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aker\OneDrive - SC&amp;A, Inc\HEM4Python\Version1.0\resources\"/>
    </mc:Choice>
  </mc:AlternateContent>
  <xr:revisionPtr revIDLastSave="0" documentId="11_14ED69E09B4E56E2D09CB444C9BFC9F83D54072A" xr6:coauthVersionLast="32" xr6:coauthVersionMax="32" xr10:uidLastSave="{00000000-0000-0000-0000-000000000000}"/>
  <bookViews>
    <workbookView minimized="1" xWindow="0" yWindow="0" windowWidth="24480" windowHeight="11130" xr2:uid="{00000000-000D-0000-FFFF-FFFF00000000}"/>
  </bookViews>
  <sheets>
    <sheet name="Dose Response Value Library" sheetId="1" r:id="rId1"/>
  </sheets>
  <definedNames>
    <definedName name="_xlnm._FilterDatabase" localSheetId="0" hidden="1">'Dose Response Value Library'!$A$1:$U$1</definedName>
    <definedName name="_xlnm.Print_Area" localSheetId="0">'Dose Response Value Library'!$A$1:$U$469</definedName>
    <definedName name="_xlnm.Print_Titles" localSheetId="0">'Dose Response Value Library'!$A:$A,'Dose Response Value Library'!$1:$1</definedName>
    <definedName name="Z_02F25025_575C_44AE_898B_73D9FC4E52EB_.wvu.Cols" localSheetId="0" hidden="1">'Dose Response Value Library'!$S:$U</definedName>
    <definedName name="Z_02F25025_575C_44AE_898B_73D9FC4E52EB_.wvu.FilterData" localSheetId="0" hidden="1">'Dose Response Value Library'!$A$1:$U$1</definedName>
    <definedName name="Z_02F25025_575C_44AE_898B_73D9FC4E52EB_.wvu.PrintArea" localSheetId="0" hidden="1">'Dose Response Value Library'!$A$1:$U$469</definedName>
    <definedName name="Z_02F25025_575C_44AE_898B_73D9FC4E52EB_.wvu.PrintTitles" localSheetId="0" hidden="1">'Dose Response Value Library'!$A:$A,'Dose Response Value Library'!$1:$1</definedName>
    <definedName name="Z_5316095A_12B0_4657_8012_90B92DB60CA5_.wvu.Cols" localSheetId="0" hidden="1">'Dose Response Value Library'!$S:$U</definedName>
    <definedName name="Z_5316095A_12B0_4657_8012_90B92DB60CA5_.wvu.FilterData" localSheetId="0" hidden="1">'Dose Response Value Library'!$A$1:$U$1</definedName>
    <definedName name="Z_5316095A_12B0_4657_8012_90B92DB60CA5_.wvu.PrintArea" localSheetId="0" hidden="1">'Dose Response Value Library'!$A$1:$U$469</definedName>
    <definedName name="Z_5316095A_12B0_4657_8012_90B92DB60CA5_.wvu.PrintTitles" localSheetId="0" hidden="1">'Dose Response Value Library'!$A:$A,'Dose Response Value Library'!$1:$1</definedName>
    <definedName name="Z_66C167BA_817C_4D29_882D_23DEB261FAE8_.wvu.Cols" localSheetId="0" hidden="1">'Dose Response Value Library'!$S:$U</definedName>
    <definedName name="Z_66C167BA_817C_4D29_882D_23DEB261FAE8_.wvu.FilterData" localSheetId="0" hidden="1">'Dose Response Value Library'!$A$1:$U$1</definedName>
    <definedName name="Z_66C167BA_817C_4D29_882D_23DEB261FAE8_.wvu.PrintArea" localSheetId="0" hidden="1">'Dose Response Value Library'!$A$1:$U$469</definedName>
    <definedName name="Z_66C167BA_817C_4D29_882D_23DEB261FAE8_.wvu.PrintTitles" localSheetId="0" hidden="1">'Dose Response Value Library'!$A:$A,'Dose Response Value Library'!$1:$1</definedName>
    <definedName name="Z_A92082BE_D0EE_482D_8AC4_F3292576F32A_.wvu.Cols" localSheetId="0" hidden="1">'Dose Response Value Library'!$S:$U</definedName>
    <definedName name="Z_A92082BE_D0EE_482D_8AC4_F3292576F32A_.wvu.FilterData" localSheetId="0" hidden="1">'Dose Response Value Library'!$A$1:$U$1</definedName>
    <definedName name="Z_A92082BE_D0EE_482D_8AC4_F3292576F32A_.wvu.PrintArea" localSheetId="0" hidden="1">'Dose Response Value Library'!$A$1:$U$469</definedName>
    <definedName name="Z_A92082BE_D0EE_482D_8AC4_F3292576F32A_.wvu.PrintTitles" localSheetId="0" hidden="1">'Dose Response Value Library'!$A:$A,'Dose Response Value Library'!$1:$1</definedName>
    <definedName name="Z_CC01080B_D949_41EC_8BF6_97C0B42DDB18_.wvu.FilterData" localSheetId="0" hidden="1">'Dose Response Value Library'!$A$1:$U$1</definedName>
    <definedName name="Z_E392D6CB_6FB5_47D6_BFF9_30F47B865CA7_.wvu.FilterData" localSheetId="0" hidden="1">'Dose Response Value Library'!$A$1:$U$1</definedName>
    <definedName name="Z_E392D6CB_6FB5_47D6_BFF9_30F47B865CA7_.wvu.PrintArea" localSheetId="0" hidden="1">'Dose Response Value Library'!$A$1:$U$469</definedName>
    <definedName name="Z_E392D6CB_6FB5_47D6_BFF9_30F47B865CA7_.wvu.PrintTitles" localSheetId="0" hidden="1">'Dose Response Value Library'!$A:$A,'Dose Response Value Library'!$1:$1</definedName>
  </definedNames>
  <calcPr calcId="179017"/>
</workbook>
</file>

<file path=xl/calcChain.xml><?xml version="1.0" encoding="utf-8"?>
<calcChain xmlns="http://schemas.openxmlformats.org/spreadsheetml/2006/main">
  <c r="U3" i="1" l="1"/>
  <c r="U4" i="1"/>
  <c r="U5" i="1"/>
  <c r="U6" i="1"/>
  <c r="U96" i="1"/>
  <c r="U149" i="1"/>
  <c r="U322" i="1"/>
  <c r="U456" i="1"/>
  <c r="U20" i="1"/>
  <c r="U21" i="1"/>
  <c r="U23" i="1"/>
  <c r="U24" i="1"/>
  <c r="U25" i="1"/>
  <c r="U26" i="1"/>
  <c r="U27" i="1"/>
  <c r="U28" i="1"/>
  <c r="U393" i="1"/>
  <c r="U394" i="1"/>
  <c r="U29" i="1"/>
  <c r="U40" i="1"/>
  <c r="U46" i="1"/>
  <c r="U47" i="1"/>
  <c r="U50" i="1"/>
  <c r="U51" i="1"/>
  <c r="U48" i="1"/>
  <c r="U52" i="1"/>
  <c r="U53" i="1"/>
  <c r="U49" i="1"/>
  <c r="U54" i="1"/>
  <c r="U58" i="1"/>
  <c r="U62" i="1"/>
  <c r="U64" i="1"/>
  <c r="U65" i="1"/>
  <c r="U66" i="1"/>
  <c r="U70" i="1"/>
  <c r="U71" i="1"/>
  <c r="U361" i="1"/>
  <c r="U72" i="1"/>
  <c r="U73" i="1"/>
  <c r="U74" i="1"/>
  <c r="U75" i="1"/>
  <c r="U86" i="1"/>
  <c r="U87" i="1"/>
  <c r="U89" i="1"/>
  <c r="U90" i="1"/>
  <c r="U91" i="1"/>
  <c r="U92" i="1"/>
  <c r="U93" i="1"/>
  <c r="U94" i="1"/>
  <c r="U95" i="1"/>
  <c r="U99" i="1"/>
  <c r="U100" i="1"/>
  <c r="U102" i="1"/>
  <c r="U103" i="1"/>
  <c r="U104" i="1"/>
  <c r="U105" i="1"/>
  <c r="U106" i="1"/>
  <c r="U107" i="1"/>
  <c r="U108" i="1"/>
  <c r="U109" i="1"/>
  <c r="U116" i="1"/>
  <c r="U117" i="1"/>
  <c r="U118" i="1"/>
  <c r="U119" i="1"/>
  <c r="U120" i="1"/>
  <c r="U121" i="1"/>
  <c r="U122" i="1"/>
  <c r="U127" i="1"/>
  <c r="U129" i="1"/>
  <c r="U141" i="1"/>
  <c r="U142" i="1"/>
  <c r="U143" i="1"/>
  <c r="U144" i="1"/>
  <c r="U145" i="1"/>
  <c r="U146" i="1"/>
  <c r="U147" i="1"/>
  <c r="U150" i="1"/>
  <c r="U151" i="1"/>
  <c r="U152" i="1"/>
  <c r="U153" i="1"/>
  <c r="U154" i="1"/>
  <c r="U156" i="1"/>
  <c r="U158" i="1"/>
  <c r="U159" i="1"/>
  <c r="U160" i="1"/>
  <c r="U161" i="1"/>
  <c r="U165" i="1"/>
  <c r="U166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97" i="1"/>
  <c r="U98" i="1"/>
  <c r="U124" i="1"/>
  <c r="U162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421" i="1"/>
  <c r="U423" i="1"/>
  <c r="U448" i="1"/>
  <c r="U450" i="1"/>
  <c r="U453" i="1"/>
  <c r="U493" i="1"/>
  <c r="U494" i="1"/>
  <c r="U496" i="1"/>
  <c r="U197" i="1"/>
  <c r="U198" i="1"/>
  <c r="U199" i="1"/>
  <c r="U200" i="1"/>
  <c r="U201" i="1"/>
  <c r="U202" i="1"/>
  <c r="U203" i="1"/>
  <c r="U204" i="1"/>
  <c r="U205" i="1"/>
  <c r="U206" i="1"/>
  <c r="U207" i="1"/>
  <c r="U296" i="1"/>
  <c r="U128" i="1"/>
  <c r="U208" i="1"/>
  <c r="U360" i="1"/>
  <c r="U211" i="1"/>
  <c r="U333" i="1"/>
  <c r="U385" i="1"/>
  <c r="U392" i="1"/>
  <c r="U212" i="1"/>
  <c r="U88" i="1"/>
  <c r="U125" i="1"/>
  <c r="U163" i="1"/>
  <c r="U164" i="1"/>
  <c r="U209" i="1"/>
  <c r="U213" i="1"/>
  <c r="U215" i="1"/>
  <c r="U216" i="1"/>
  <c r="U217" i="1"/>
  <c r="U218" i="1"/>
  <c r="U219" i="1"/>
  <c r="U220" i="1"/>
  <c r="U221" i="1"/>
  <c r="U263" i="1"/>
  <c r="U300" i="1"/>
  <c r="U308" i="1"/>
  <c r="U422" i="1"/>
  <c r="U425" i="1"/>
  <c r="U426" i="1"/>
  <c r="U447" i="1"/>
  <c r="U449" i="1"/>
  <c r="U463" i="1"/>
  <c r="U464" i="1"/>
  <c r="U495" i="1"/>
  <c r="U222" i="1"/>
  <c r="U225" i="1"/>
  <c r="U233" i="1"/>
  <c r="U234" i="1"/>
  <c r="U235" i="1"/>
  <c r="U236" i="1"/>
  <c r="U237" i="1"/>
  <c r="U238" i="1"/>
  <c r="U240" i="1"/>
  <c r="U250" i="1"/>
  <c r="U251" i="1"/>
  <c r="U252" i="1"/>
  <c r="U254" i="1"/>
  <c r="U8" i="1"/>
  <c r="U7" i="1"/>
  <c r="U10" i="1"/>
  <c r="U9" i="1"/>
  <c r="U11" i="1"/>
  <c r="U13" i="1"/>
  <c r="U12" i="1"/>
  <c r="U15" i="1"/>
  <c r="U14" i="1"/>
  <c r="U17" i="1"/>
  <c r="U16" i="1"/>
  <c r="U19" i="1"/>
  <c r="U18" i="1"/>
  <c r="U41" i="1"/>
  <c r="U42" i="1"/>
  <c r="U44" i="1"/>
  <c r="U43" i="1"/>
  <c r="U292" i="1"/>
  <c r="U410" i="1"/>
  <c r="U255" i="1"/>
  <c r="U257" i="1"/>
  <c r="U259" i="1"/>
  <c r="U260" i="1"/>
  <c r="U264" i="1"/>
  <c r="U265" i="1"/>
  <c r="U266" i="1"/>
  <c r="U275" i="1"/>
  <c r="U276" i="1"/>
  <c r="U277" i="1"/>
  <c r="U278" i="1"/>
  <c r="U283" i="1"/>
  <c r="U2" i="1"/>
  <c r="U22" i="1"/>
  <c r="U34" i="1"/>
  <c r="U39" i="1"/>
  <c r="U57" i="1"/>
  <c r="U67" i="1"/>
  <c r="U155" i="1"/>
  <c r="U168" i="1"/>
  <c r="U224" i="1"/>
  <c r="U242" i="1"/>
  <c r="U243" i="1"/>
  <c r="U244" i="1"/>
  <c r="U245" i="1"/>
  <c r="U246" i="1"/>
  <c r="U247" i="1"/>
  <c r="U248" i="1"/>
  <c r="U256" i="1"/>
  <c r="U267" i="1"/>
  <c r="U268" i="1"/>
  <c r="U269" i="1"/>
  <c r="U270" i="1"/>
  <c r="U271" i="1"/>
  <c r="U272" i="1"/>
  <c r="U273" i="1"/>
  <c r="U274" i="1"/>
  <c r="U285" i="1"/>
  <c r="U344" i="1"/>
  <c r="U346" i="1"/>
  <c r="U368" i="1"/>
  <c r="U401" i="1"/>
  <c r="U430" i="1"/>
  <c r="U478" i="1"/>
  <c r="U286" i="1"/>
  <c r="U288" i="1"/>
  <c r="U290" i="1"/>
  <c r="U291" i="1"/>
  <c r="U293" i="1"/>
  <c r="U294" i="1"/>
  <c r="U295" i="1"/>
  <c r="U367" i="1"/>
  <c r="U297" i="1"/>
  <c r="U298" i="1"/>
  <c r="U299" i="1"/>
  <c r="U303" i="1"/>
  <c r="U307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460" i="1"/>
  <c r="U461" i="1"/>
  <c r="U323" i="1"/>
  <c r="U324" i="1"/>
  <c r="U325" i="1"/>
  <c r="U326" i="1"/>
  <c r="U327" i="1"/>
  <c r="U328" i="1"/>
  <c r="U329" i="1"/>
  <c r="U330" i="1"/>
  <c r="U331" i="1"/>
  <c r="U332" i="1"/>
  <c r="U284" i="1"/>
  <c r="U334" i="1"/>
  <c r="U335" i="1"/>
  <c r="U336" i="1"/>
  <c r="U337" i="1"/>
  <c r="U338" i="1"/>
  <c r="U339" i="1"/>
  <c r="U340" i="1"/>
  <c r="U343" i="1"/>
  <c r="U353" i="1"/>
  <c r="U362" i="1"/>
  <c r="U391" i="1"/>
  <c r="U402" i="1"/>
  <c r="U341" i="1"/>
  <c r="U342" i="1"/>
  <c r="U345" i="1"/>
  <c r="U347" i="1"/>
  <c r="U348" i="1"/>
  <c r="U349" i="1"/>
  <c r="U350" i="1"/>
  <c r="U351" i="1"/>
  <c r="U354" i="1"/>
  <c r="U355" i="1"/>
  <c r="U359" i="1"/>
  <c r="U364" i="1"/>
  <c r="U365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7" i="1"/>
  <c r="U390" i="1"/>
  <c r="U396" i="1"/>
  <c r="U397" i="1"/>
  <c r="U400" i="1"/>
  <c r="U403" i="1"/>
  <c r="U404" i="1"/>
  <c r="U405" i="1"/>
  <c r="U407" i="1"/>
  <c r="U408" i="1"/>
  <c r="U110" i="1"/>
  <c r="U111" i="1"/>
  <c r="U112" i="1"/>
  <c r="U113" i="1"/>
  <c r="U114" i="1"/>
  <c r="U115" i="1"/>
  <c r="U409" i="1"/>
  <c r="U413" i="1"/>
  <c r="U33" i="1"/>
  <c r="U389" i="1"/>
  <c r="U412" i="1"/>
  <c r="U414" i="1"/>
  <c r="U35" i="1"/>
  <c r="U59" i="1"/>
  <c r="U60" i="1"/>
  <c r="U148" i="1"/>
  <c r="U84" i="1"/>
  <c r="U85" i="1"/>
  <c r="U101" i="1"/>
  <c r="U130" i="1"/>
  <c r="U131" i="1"/>
  <c r="U132" i="1"/>
  <c r="U140" i="1"/>
  <c r="U134" i="1"/>
  <c r="U196" i="1"/>
  <c r="U281" i="1"/>
  <c r="U282" i="1"/>
  <c r="U386" i="1"/>
  <c r="U398" i="1"/>
  <c r="U399" i="1"/>
  <c r="U434" i="1"/>
  <c r="U415" i="1"/>
  <c r="U80" i="1"/>
  <c r="U416" i="1"/>
  <c r="U30" i="1"/>
  <c r="U68" i="1"/>
  <c r="U79" i="1"/>
  <c r="U230" i="1"/>
  <c r="U231" i="1"/>
  <c r="U232" i="1"/>
  <c r="U417" i="1"/>
  <c r="U31" i="1"/>
  <c r="U55" i="1"/>
  <c r="U77" i="1"/>
  <c r="U81" i="1"/>
  <c r="U135" i="1"/>
  <c r="U228" i="1"/>
  <c r="U229" i="1"/>
  <c r="U411" i="1"/>
  <c r="U418" i="1"/>
  <c r="U38" i="1"/>
  <c r="U76" i="1"/>
  <c r="U78" i="1"/>
  <c r="U126" i="1"/>
  <c r="U136" i="1"/>
  <c r="U137" i="1"/>
  <c r="U138" i="1"/>
  <c r="U139" i="1"/>
  <c r="U226" i="1"/>
  <c r="U227" i="1"/>
  <c r="U305" i="1"/>
  <c r="U419" i="1"/>
  <c r="U56" i="1"/>
  <c r="U61" i="1"/>
  <c r="U167" i="1"/>
  <c r="U195" i="1"/>
  <c r="U420" i="1"/>
  <c r="U82" i="1"/>
  <c r="U427" i="1"/>
  <c r="U428" i="1"/>
  <c r="U429" i="1"/>
  <c r="U431" i="1"/>
  <c r="U432" i="1"/>
  <c r="U435" i="1"/>
  <c r="U436" i="1"/>
  <c r="U437" i="1"/>
  <c r="U484" i="1"/>
  <c r="U480" i="1"/>
  <c r="U481" i="1"/>
  <c r="U482" i="1"/>
  <c r="U483" i="1"/>
  <c r="U485" i="1"/>
  <c r="U486" i="1"/>
  <c r="U487" i="1"/>
  <c r="U301" i="1"/>
  <c r="U424" i="1"/>
  <c r="U438" i="1"/>
  <c r="U439" i="1"/>
  <c r="U440" i="1"/>
  <c r="U441" i="1"/>
  <c r="U442" i="1"/>
  <c r="U443" i="1"/>
  <c r="U444" i="1"/>
  <c r="U445" i="1"/>
  <c r="U446" i="1"/>
  <c r="U451" i="1"/>
  <c r="U452" i="1"/>
  <c r="U454" i="1"/>
  <c r="U455" i="1"/>
  <c r="U459" i="1"/>
  <c r="U467" i="1"/>
  <c r="U468" i="1"/>
  <c r="U472" i="1"/>
  <c r="U473" i="1"/>
  <c r="U474" i="1"/>
  <c r="U477" i="1"/>
  <c r="U488" i="1"/>
  <c r="U489" i="1"/>
  <c r="U490" i="1"/>
  <c r="U491" i="1"/>
  <c r="U363" i="1"/>
  <c r="U433" i="1"/>
  <c r="U492" i="1"/>
  <c r="U302" i="1"/>
</calcChain>
</file>

<file path=xl/sharedStrings.xml><?xml version="1.0" encoding="utf-8"?>
<sst xmlns="http://schemas.openxmlformats.org/spreadsheetml/2006/main" count="1745" uniqueCount="848">
  <si>
    <t>Pollutant</t>
  </si>
  <si>
    <t>Pollutant Group</t>
  </si>
  <si>
    <t>CAS No.</t>
  </si>
  <si>
    <t>URE
1/(ug/m3)</t>
  </si>
  <si>
    <t>RFC
(mg/m3)</t>
  </si>
  <si>
    <t>AEGL-1  (1-hr)
(mg/m3)</t>
  </si>
  <si>
    <t>AEGL-1  (8-hr)
(mg/m3)</t>
  </si>
  <si>
    <t>AEGL-2  (1-hr)
(mg/m3)</t>
  </si>
  <si>
    <t>AEGL-2  (8-hr)
(mg/m3)</t>
  </si>
  <si>
    <t>ERPG-1
(mg/m3)</t>
  </si>
  <si>
    <t>ERPG-2
(mg/m3)</t>
  </si>
  <si>
    <t>MRL
(mg/m3)</t>
  </si>
  <si>
    <t>REL
(mg/m3)</t>
  </si>
  <si>
    <t>IDLH-10
(mg/m3)</t>
  </si>
  <si>
    <t>TEEL-0
(mg/m3)</t>
  </si>
  <si>
    <t>TEEL-1
(mg/m3)</t>
  </si>
  <si>
    <t>Comments</t>
  </si>
  <si>
    <t>Comments on D/R Values and Surrogates</t>
  </si>
  <si>
    <t>Group URE</t>
  </si>
  <si>
    <t>TEF</t>
  </si>
  <si>
    <t>Min Acute Ref Conc</t>
  </si>
  <si>
    <t>1,1,1-Trichloroethane</t>
  </si>
  <si>
    <t>ERPGs corrected 8/2011 per D.Murphy</t>
  </si>
  <si>
    <t>1,1,2,2-Tetrachloroethane</t>
  </si>
  <si>
    <t>URE calculated from CAL oral potency slope removed 8/2014</t>
  </si>
  <si>
    <t>1,1,2-Trichloroethane</t>
  </si>
  <si>
    <t>1,1-Dimethylhydrazine</t>
  </si>
  <si>
    <t>alpha-Hexachlorocyclohexane (a-HCH)</t>
  </si>
  <si>
    <t>1,2,3,4,5,6-Hexachlorocyclohexane (All Stereo Isomers, Including Lindane)</t>
  </si>
  <si>
    <t>beta-Hexachlorocyclohexane (b-HCH)</t>
  </si>
  <si>
    <t>Lindane (gamma-HCH)</t>
  </si>
  <si>
    <t>technical Hexachlorocyclohexane (HCH)</t>
  </si>
  <si>
    <t>1,2,4-Trichlorobenzene</t>
  </si>
  <si>
    <t>1,2-Dibromo-3-chloropropane</t>
  </si>
  <si>
    <t>1,2-Dibromo-3-chloroprene</t>
  </si>
  <si>
    <t>1,2-Diphenylhydrazine</t>
  </si>
  <si>
    <t>1,2-Epoxybutane</t>
  </si>
  <si>
    <t>1,2-Propyleneimine</t>
  </si>
  <si>
    <t>1,3-Butadiene</t>
  </si>
  <si>
    <t>1,3-Dichloropropene</t>
  </si>
  <si>
    <t>1,3-Propane sultone</t>
  </si>
  <si>
    <t>p-Dichlorobenzene</t>
  </si>
  <si>
    <t>1,4-Dichlorobenzene</t>
  </si>
  <si>
    <t>p-Dimethylaminoazobenzene</t>
  </si>
  <si>
    <t>1,4-Dimethylaminoazobenzene</t>
  </si>
  <si>
    <t>1,4-Dioxane</t>
  </si>
  <si>
    <t>RfC and URE updated 5/2012 = IRIS external review drafts 9/2011 - IRIS final 9/2013, URE calculated from oral potency slope removed 5/2012</t>
  </si>
  <si>
    <t>2,2,4-Trimethylpentane</t>
  </si>
  <si>
    <t>added 8/10/2006 for RTR</t>
  </si>
  <si>
    <t>2,4,5-Trichlorophenol</t>
  </si>
  <si>
    <t>2,4,6-Trichlorophenol</t>
  </si>
  <si>
    <t>2,4-D, salts and esters</t>
  </si>
  <si>
    <t>2,4-Dichlorophenoxy Acetic Acid</t>
  </si>
  <si>
    <t>2,4-Dinitrophenol</t>
  </si>
  <si>
    <t>2,4/2,6-Dinitrotoluene (mixture)</t>
  </si>
  <si>
    <t>2,4-Dinitrotoluene</t>
  </si>
  <si>
    <t>URE calculated from oral potency slope removed 5/2012</t>
  </si>
  <si>
    <t>2,4-Toluene diamine</t>
  </si>
  <si>
    <t>2,4/2,6-Toluene diisocyanate mixture (TDI)</t>
  </si>
  <si>
    <t>2,4-Toluene diisocyanate</t>
  </si>
  <si>
    <t>2-Chloroacetophenone</t>
  </si>
  <si>
    <t>2-Nitropropane</t>
  </si>
  <si>
    <t>3,3'-Dichlorobenzidine</t>
  </si>
  <si>
    <t>3,3'-Dimethoxybenzidine</t>
  </si>
  <si>
    <t>3,3'-Dimethylbenzidine</t>
  </si>
  <si>
    <t>4,4'-Methylene bis(2-chloroaniline)</t>
  </si>
  <si>
    <t>4,4'-Methylenedianiline</t>
  </si>
  <si>
    <t>Methylene diphenyl diisocyanate</t>
  </si>
  <si>
    <t>4,4'-Methylenediphenyl diisocyanate (MDI)</t>
  </si>
  <si>
    <t>ERPG1 removed and ERPG2 corrected 8/2011 per D.Murphy</t>
  </si>
  <si>
    <t>4,6-Dinitro-o-cresol</t>
  </si>
  <si>
    <t>4,6-Dinitro-o-cresol (including salts)</t>
  </si>
  <si>
    <t>4-Aminobiphenyl</t>
  </si>
  <si>
    <t>4-Nitrobiphenyl</t>
  </si>
  <si>
    <t>4-Nitrophenol</t>
  </si>
  <si>
    <t>Acetaldehyde</t>
  </si>
  <si>
    <t>Acetamide</t>
  </si>
  <si>
    <t>Acetonitrile</t>
  </si>
  <si>
    <t>Acetophenone</t>
  </si>
  <si>
    <t>Acrolein</t>
  </si>
  <si>
    <t>Acrylamide</t>
  </si>
  <si>
    <t>original URE = 0.0.0001.  new URE on 8/9/10 per Dennis to account for mutagenic factor of 1.6</t>
  </si>
  <si>
    <t>Acrylic acid</t>
  </si>
  <si>
    <t>Acrylonitrile</t>
  </si>
  <si>
    <t>Allyl chloride</t>
  </si>
  <si>
    <t>Aniline</t>
  </si>
  <si>
    <t>Anisidine</t>
  </si>
  <si>
    <t>aka o-Anisidine</t>
  </si>
  <si>
    <t>Antimony compounds</t>
  </si>
  <si>
    <t>RfC = antimony trioxide</t>
  </si>
  <si>
    <t>Antimony oxide</t>
  </si>
  <si>
    <t>added 4/27/07 for NATA</t>
  </si>
  <si>
    <t>Antimony pentafluoride</t>
  </si>
  <si>
    <t>7783-70-2</t>
  </si>
  <si>
    <t>added 9/10/07 with updated D/R values</t>
  </si>
  <si>
    <t>Antimony pentoxide</t>
  </si>
  <si>
    <t>Antimony potassium tartrate</t>
  </si>
  <si>
    <t>Antimony tetroxide</t>
  </si>
  <si>
    <t>Antimony trihydride</t>
  </si>
  <si>
    <t>7803-52-3</t>
  </si>
  <si>
    <t>Antimony trioxide</t>
  </si>
  <si>
    <t>Arsenic acid</t>
  </si>
  <si>
    <t>Arsenic compounds (Inorganic Including Arsine)</t>
  </si>
  <si>
    <t>chronic d/r = arsenic compounds, REL added 8/2011 per CAL</t>
  </si>
  <si>
    <t>Arsenic as lead arsenate</t>
  </si>
  <si>
    <t>chronic d/r = arsenic compounds, REL=arsenic cmpds corrected 8/2011</t>
  </si>
  <si>
    <t>Arsenic chloride</t>
  </si>
  <si>
    <t>7784-34-1</t>
  </si>
  <si>
    <t>Arsenic compounds</t>
  </si>
  <si>
    <t>7440-38-2</t>
  </si>
  <si>
    <t>REL added 8/2011 per CAL</t>
  </si>
  <si>
    <t>Arsenic pentoxide</t>
  </si>
  <si>
    <t>1303-28-2</t>
  </si>
  <si>
    <t>chronic d/r = arsenic compounds, REL corrected 8/2011 per CAL</t>
  </si>
  <si>
    <t>Arsenic trioxide</t>
  </si>
  <si>
    <t>Arsine</t>
  </si>
  <si>
    <t>ERPG2 corrected 8/2011 per D.Murphy, REL corrected 8/2011 per CAL</t>
  </si>
  <si>
    <t>Benzene</t>
  </si>
  <si>
    <t>Benzidine</t>
  </si>
  <si>
    <t>original URE = 0.067.  new URE on 1/28/08 per Roy to account for mutagenic factor of 1.6</t>
  </si>
  <si>
    <t>Benzotrichloride</t>
  </si>
  <si>
    <t>Benzyl chloride</t>
  </si>
  <si>
    <t>Beryllium chloride</t>
  </si>
  <si>
    <t>Beryllium compounds</t>
  </si>
  <si>
    <t>7787-47-5</t>
  </si>
  <si>
    <t>chronic d/r = beryllium compounds</t>
  </si>
  <si>
    <t>Beryllium fluoride</t>
  </si>
  <si>
    <t>7787-49-7</t>
  </si>
  <si>
    <t>Beryllium nitrate</t>
  </si>
  <si>
    <t>13597-99-4</t>
  </si>
  <si>
    <t>Beryllium oxide</t>
  </si>
  <si>
    <t>1304-56-9</t>
  </si>
  <si>
    <t>added 4/18/07 for Sector Pulp &amp; Paper</t>
  </si>
  <si>
    <t>URE d/r = beryllium compounds, RfC = IRIS value beryllium compounds 8/2011</t>
  </si>
  <si>
    <t>beta-Propiolactone</t>
  </si>
  <si>
    <t>Biphenyl</t>
  </si>
  <si>
    <t>Bis(2-ethylhexyl)phthalate</t>
  </si>
  <si>
    <t>Bis(chloromethyl)ether</t>
  </si>
  <si>
    <t>Bromoform</t>
  </si>
  <si>
    <t>Cadmium acetate</t>
  </si>
  <si>
    <t>Cadmium compounds</t>
  </si>
  <si>
    <t>chronic d/r = cadmium compounds</t>
  </si>
  <si>
    <t>Cadmium as cadmium cyanamide</t>
  </si>
  <si>
    <t>20654-10-8</t>
  </si>
  <si>
    <t>Cadmium nitrate</t>
  </si>
  <si>
    <t>Cadmium oxide</t>
  </si>
  <si>
    <t>Cadmium stearate</t>
  </si>
  <si>
    <t>2223-93-0</t>
  </si>
  <si>
    <t>Captan</t>
  </si>
  <si>
    <t>Carbaryl</t>
  </si>
  <si>
    <t>Carbon disulfide</t>
  </si>
  <si>
    <t>Carbon tetrachloride</t>
  </si>
  <si>
    <t>Carbonyl sulfide</t>
  </si>
  <si>
    <t>Carbonyl Sulfide</t>
  </si>
  <si>
    <t>"RfC"=screening threshold developed by ORD</t>
  </si>
  <si>
    <t>Catechol</t>
  </si>
  <si>
    <t>Chloramben</t>
  </si>
  <si>
    <t>Chlordane</t>
  </si>
  <si>
    <t>Chlorine</t>
  </si>
  <si>
    <t>Chloroacetic acid</t>
  </si>
  <si>
    <t>Chlorobenzene</t>
  </si>
  <si>
    <t>Chlorobenzilate</t>
  </si>
  <si>
    <t>Chloroform</t>
  </si>
  <si>
    <t>ERPG2 corrected 8/2011 per D.Murphy</t>
  </si>
  <si>
    <t>Chloromethyl methyl ether</t>
  </si>
  <si>
    <t>Chloroprene</t>
  </si>
  <si>
    <t>added 8/19/11 for RTR per I. Pagan</t>
  </si>
  <si>
    <t xml:space="preserve">original URE=0.0003. updated URE 8/19 to account for mutagenic factor 1.6 </t>
  </si>
  <si>
    <t>Ammonium chromate</t>
  </si>
  <si>
    <t>Chromium compounds</t>
  </si>
  <si>
    <t>chronic d/r = Chromium (VI) compounds</t>
  </si>
  <si>
    <t>Ammonium dichromate</t>
  </si>
  <si>
    <t>Barium chromate</t>
  </si>
  <si>
    <t>d/r = Chromium (VI) compounds</t>
  </si>
  <si>
    <t>Calcium chromate</t>
  </si>
  <si>
    <t>Chromic acid (VI)</t>
  </si>
  <si>
    <t>7738-94-5</t>
  </si>
  <si>
    <t>added 6/3/09 for RTR Pulp and Paper</t>
  </si>
  <si>
    <t>Chromic oxide</t>
  </si>
  <si>
    <t>chronic d/r = Chromium (III) compounds</t>
  </si>
  <si>
    <t>Chromic sulfate</t>
  </si>
  <si>
    <t>Chromic sulfuric acid</t>
  </si>
  <si>
    <t>Chromium (III) compounds</t>
  </si>
  <si>
    <t>Chromium (VI) as lead chromate</t>
  </si>
  <si>
    <t>d/r = chromium (VI) compounds</t>
  </si>
  <si>
    <t>Chromium (VI) as lead chromate oxide</t>
  </si>
  <si>
    <t>Chromium (VI) compounds</t>
  </si>
  <si>
    <t>Chromium (VI) trioxide, chromic acid mist</t>
  </si>
  <si>
    <t>URE=chromium (VI) compounds</t>
  </si>
  <si>
    <t>Chromium chloride</t>
  </si>
  <si>
    <t>10025-73-7</t>
  </si>
  <si>
    <t>Chromium dioxide</t>
  </si>
  <si>
    <t>Chromium zinc oxide</t>
  </si>
  <si>
    <t>Potassium chromate</t>
  </si>
  <si>
    <t>Potassium dichromate</t>
  </si>
  <si>
    <t>Sodium chromate</t>
  </si>
  <si>
    <t>Sodium dichromate</t>
  </si>
  <si>
    <t>Strontium chromate</t>
  </si>
  <si>
    <t>Zinc chromate</t>
  </si>
  <si>
    <t>Zinc chromite</t>
  </si>
  <si>
    <t>Zinc potassium chromate</t>
  </si>
  <si>
    <t>Cobalt aluminate</t>
  </si>
  <si>
    <t>Cobalt compounds</t>
  </si>
  <si>
    <t>chronic d/r = cobalt compounds</t>
  </si>
  <si>
    <t>Cobalt bromide</t>
  </si>
  <si>
    <t>7789-43-7</t>
  </si>
  <si>
    <t>Cobalt carbonate</t>
  </si>
  <si>
    <t>513-79-1</t>
  </si>
  <si>
    <t>Cobalt carbonyl</t>
  </si>
  <si>
    <t>10210-68-1</t>
  </si>
  <si>
    <t>Cobalt chloride</t>
  </si>
  <si>
    <t>7646-79-9</t>
  </si>
  <si>
    <t>Cobalt hydrocarbonyl</t>
  </si>
  <si>
    <t>16842-03-8</t>
  </si>
  <si>
    <t>chronic d/r = cobalt compounds, ERPG1 removed &amp; ERPG2 corrected 8/2011 per D.Murphy</t>
  </si>
  <si>
    <t>Cobalt naphtha</t>
  </si>
  <si>
    <t>Cobalt nitrate</t>
  </si>
  <si>
    <t>Co Nitrate</t>
  </si>
  <si>
    <t>Cobalt oxide</t>
  </si>
  <si>
    <t>Cobalt oxide (II,III)</t>
  </si>
  <si>
    <t>added 070209 for 2005 NATA</t>
  </si>
  <si>
    <t>Hexanoic acid, 2-ethyl-, cobalt(2+) salt</t>
  </si>
  <si>
    <t>Benzene soluble organics (BSO)</t>
  </si>
  <si>
    <t>Coke Oven Emissions</t>
  </si>
  <si>
    <t>chronic d/r = coke oven emissions, original URE=0.00062 udated 8/19/11 to account for mutagenic factor of 1.6</t>
  </si>
  <si>
    <t>Coke oven emissions</t>
  </si>
  <si>
    <t>original URE=0.00062 udated 8/19/11 to account for mutagenic factor of 1.6</t>
  </si>
  <si>
    <t>Methylene chloride soluble organics (MCSO)</t>
  </si>
  <si>
    <t>Cresols (mixed)</t>
  </si>
  <si>
    <t>Cresol/Cresylic Acid (Mixed Isomers)</t>
  </si>
  <si>
    <t>m-Cresol (3-methylphenol)</t>
  </si>
  <si>
    <t>for NATA, chronic d/r = cresols (mixed); added 4/27/07</t>
  </si>
  <si>
    <t>o-Cresol</t>
  </si>
  <si>
    <t>p-Cresol (4-methy phenol)</t>
  </si>
  <si>
    <t>Cumene</t>
  </si>
  <si>
    <t>Acetone cyanohydrin</t>
  </si>
  <si>
    <t>Cyanide compounds</t>
  </si>
  <si>
    <t>Barium cyanide</t>
  </si>
  <si>
    <t>542-62-1</t>
  </si>
  <si>
    <t>added 9/10/07 with updated D/R values, updated 8/19/11</t>
  </si>
  <si>
    <t>RfC = hydrogen cyanide for NATA</t>
  </si>
  <si>
    <t>Calcium cyanamide</t>
  </si>
  <si>
    <t>156-62-7</t>
  </si>
  <si>
    <t>added 5/24/07 for NATA, updated 8/19/11</t>
  </si>
  <si>
    <t>Calcium cyanide</t>
  </si>
  <si>
    <t>added 4/27/07 for NATA, updated 8/19/11</t>
  </si>
  <si>
    <t>Copper cyanide</t>
  </si>
  <si>
    <t>Cyanazine</t>
  </si>
  <si>
    <t>added 4/27/07 for NATA, updated 8/19/11, updated 5/29/12</t>
  </si>
  <si>
    <t>RfC = hydrogen cyanide for NATA; URE calculated from oral potency slope removed 5/2012</t>
  </si>
  <si>
    <t>Cyanide as Cadmium Cyanamide</t>
  </si>
  <si>
    <t>updated 8/19/11</t>
  </si>
  <si>
    <t>Cyanogen</t>
  </si>
  <si>
    <t>Cyanogen bromide</t>
  </si>
  <si>
    <t>Cyanogen chloride</t>
  </si>
  <si>
    <t>Cyanogen iodide</t>
  </si>
  <si>
    <t>506-78-5</t>
  </si>
  <si>
    <t>Cyanophos</t>
  </si>
  <si>
    <t>2636-26-2</t>
  </si>
  <si>
    <t>Cyanuric fluoride</t>
  </si>
  <si>
    <t>675-14-9</t>
  </si>
  <si>
    <t>Ethylene cyanohydrin</t>
  </si>
  <si>
    <t>Hydrogen cyanide</t>
  </si>
  <si>
    <t>Isopropyl cyanide</t>
  </si>
  <si>
    <t>Potassium cyanide</t>
  </si>
  <si>
    <t>Potassium silver cyanide</t>
  </si>
  <si>
    <t>Potassium thiocyanate</t>
  </si>
  <si>
    <t>333-20-0</t>
  </si>
  <si>
    <t>Silver cyanide</t>
  </si>
  <si>
    <t>Sodium cyanide</t>
  </si>
  <si>
    <t>Thiocyanate</t>
  </si>
  <si>
    <t>THIOCYANATE</t>
  </si>
  <si>
    <t>Thiocyanic acid, 2-(benzothiazolylthio) methyl est</t>
  </si>
  <si>
    <t>Zinc cyanide</t>
  </si>
  <si>
    <t>DDE (1,1-Dichloro-2,2-bis(p-chlorophenyl) ethylene)</t>
  </si>
  <si>
    <t>DDE (1,1-Dichloro-2,2-Bis(p-Chlorophenyl) Ethylene)</t>
  </si>
  <si>
    <t>Diazomethane</t>
  </si>
  <si>
    <t>334-88-3</t>
  </si>
  <si>
    <t>Dibenzofuran</t>
  </si>
  <si>
    <t>Dibutylphthalate</t>
  </si>
  <si>
    <t>Dichloroethyl ether</t>
  </si>
  <si>
    <t>Dichlorvos</t>
  </si>
  <si>
    <t>Diesel engine emissions</t>
  </si>
  <si>
    <t>DIESEL EMIS.</t>
  </si>
  <si>
    <t>Diethanolamine</t>
  </si>
  <si>
    <t>Diethyl sulfate</t>
  </si>
  <si>
    <t>Diethyl Sulfate</t>
  </si>
  <si>
    <t>Dimethyl formamide</t>
  </si>
  <si>
    <t>Dimethyl phthalate</t>
  </si>
  <si>
    <t>Dimethyl sulfate</t>
  </si>
  <si>
    <t>Dimethylcarbamoyl chloride</t>
  </si>
  <si>
    <t>Dimethylcarbamoyl Chloride</t>
  </si>
  <si>
    <t>1,2,3,4,6,7,8,9-Octochlorodibenzo-p-dioxin</t>
  </si>
  <si>
    <t>updated based on 2005 WHO reevaluation of TEF</t>
  </si>
  <si>
    <t>1,2,3,4,6,7,8,9-Octochlorodibenzofuran</t>
  </si>
  <si>
    <t>1,2,3,4,6,7,8-Heptachlorodibenzo-p-dioxin</t>
  </si>
  <si>
    <t>1,2,3,4,6,7,8-Heptachlorodibenzofuran</t>
  </si>
  <si>
    <t>1,2,3,4,7,8,9-Heptachlorodibenzofuran</t>
  </si>
  <si>
    <t>1,2,3,4,7,8-Hexachlorodibenzo-p-dioxin</t>
  </si>
  <si>
    <t>1,2,3,4,7,8-Hexachlorodibenzofuran</t>
  </si>
  <si>
    <t>1,2,3,6,7,8-Hexachlorodibenzo-p-dioxin</t>
  </si>
  <si>
    <t>1,2,3,6,7,8-Hexachlorodibenzofuran</t>
  </si>
  <si>
    <t>1,2,3,7,8,9-Hexachlorodibenzo-p-dioxin</t>
  </si>
  <si>
    <t>1,2,3,7,8,9-Hexachlorodibenzofuran</t>
  </si>
  <si>
    <t>1,2,3,7,8-Pentachlorodibenzo-p-dioxin</t>
  </si>
  <si>
    <t>1,2,3,7,8-Pentachlorodibenzofuran</t>
  </si>
  <si>
    <t>2,3,4,6,7,8-Hexachlorodibenzofuran</t>
  </si>
  <si>
    <t>2,3,4,7,8-Pentachlorodibenzofuran</t>
  </si>
  <si>
    <t>2,3,7,8-Tetrachlorodibenzo-p-dioxin</t>
  </si>
  <si>
    <t>2,3,7,8-Tetrachlorodibenzofuran</t>
  </si>
  <si>
    <t>Hexachlorodibenzo-p-dioxin</t>
  </si>
  <si>
    <t>Dioxins/Furans (total, non TEQ)</t>
  </si>
  <si>
    <t>d/r = 1,2,3,4,7,8-Hexachlorodibenzo-p-dioxin; Hexachlorodibenzo-p-dioxin, mixtures - IRIS URE = 1.3;</t>
  </si>
  <si>
    <t>Polychlorinated Dibenzofurans, Total</t>
  </si>
  <si>
    <t>Epichlorohydrin</t>
  </si>
  <si>
    <t>Ethyl acrylate</t>
  </si>
  <si>
    <t>Ethyl benzene</t>
  </si>
  <si>
    <t>Ethyl carbamate</t>
  </si>
  <si>
    <t>original Group URE = 0.00029.  new URE on 1/28/08 per Roy Smith to account for mutagenic factor of 1.6</t>
  </si>
  <si>
    <t>Ethyl chloride</t>
  </si>
  <si>
    <t>Ethylene dibromide</t>
  </si>
  <si>
    <t>Ethylene dichloride</t>
  </si>
  <si>
    <t>Ethylene glycol</t>
  </si>
  <si>
    <t>Ethylene imine (aziridine)</t>
  </si>
  <si>
    <t>Ethylene oxide</t>
  </si>
  <si>
    <t>Ethylene thiourea</t>
  </si>
  <si>
    <t>Ethylidene dichloride</t>
  </si>
  <si>
    <t>aka 1,1-Dichloroethane</t>
  </si>
  <si>
    <t>Formaldehyde</t>
  </si>
  <si>
    <t>chronic d/r = IRIS value, per Dave G on 2/4/2010; previously used Cal EPA value for NATA and CIIT value for RTR, ERPGs corrected 8/2011 per D.Murphy</t>
  </si>
  <si>
    <t>(Ethylenebis(oxyethylenenitrilo)) tetraacetic acid</t>
  </si>
  <si>
    <t>Glycol Ethers</t>
  </si>
  <si>
    <t>RfC = most toxic = EGME; REL = most toxic = EGME</t>
  </si>
  <si>
    <t>1,2-Dimethoxyethane</t>
  </si>
  <si>
    <t>1-Methoxy-2-propanol</t>
  </si>
  <si>
    <t>107-98-2</t>
  </si>
  <si>
    <t>added 9/13/10 by T. Palma</t>
  </si>
  <si>
    <t>2-(Hexyloxy)ethanol</t>
  </si>
  <si>
    <t>2-Butoxyethyl acetate</t>
  </si>
  <si>
    <t>2-Propoxyethyl acetate</t>
  </si>
  <si>
    <t>added 9/2014 for NATA</t>
  </si>
  <si>
    <t>3-Methoxy-1-propanol</t>
  </si>
  <si>
    <t>Butyl carbitol acetate</t>
  </si>
  <si>
    <t>Carbitol acetate</t>
  </si>
  <si>
    <t>Di(ethylene glycol monobutyl ether) phthalate</t>
  </si>
  <si>
    <t>Diethylene glycol dibenzoate</t>
  </si>
  <si>
    <t>Diethylene glycol diethyl ether</t>
  </si>
  <si>
    <t>Diethylene glycol dimethyl ether</t>
  </si>
  <si>
    <t>Diethylene glycol ethyl methyl ether</t>
  </si>
  <si>
    <t>Diethylene glycol monobutyl ether</t>
  </si>
  <si>
    <t>RfC = most toxic = EGME; REL = most toxic = EGME, REL added 8/2011</t>
  </si>
  <si>
    <t>Diethylene glycol monoethyl ether</t>
  </si>
  <si>
    <t>RfC = most toxic = EGME, REL added 8/2011</t>
  </si>
  <si>
    <t>Diethylene glycol monomethyl ether</t>
  </si>
  <si>
    <t>Ethoxytriglycol</t>
  </si>
  <si>
    <t>112-50-5</t>
  </si>
  <si>
    <t>added 1/30/08 for RTR - polyols</t>
  </si>
  <si>
    <t>Ethylene glycol diethyl Ether</t>
  </si>
  <si>
    <t>Ethylene glycol ethyl ether</t>
  </si>
  <si>
    <t>aka Cellosolve Solvent</t>
  </si>
  <si>
    <t>Ethylene glycol ethyl ether acetate</t>
  </si>
  <si>
    <t>aka Cellosolve Acetate</t>
  </si>
  <si>
    <t>Ethylene glycol methyl ether</t>
  </si>
  <si>
    <t>Ethylene glycol methyl ether acetate</t>
  </si>
  <si>
    <t>REL = most toxic = EGME</t>
  </si>
  <si>
    <t>Ethylene glycol mono-sec-butyl ether</t>
  </si>
  <si>
    <t>Ethylene glycol monovinyl ether</t>
  </si>
  <si>
    <t>764-48-7</t>
  </si>
  <si>
    <t>added 7/23/09 for NATA2005</t>
  </si>
  <si>
    <t>Glycol ethers</t>
  </si>
  <si>
    <t>Methoxytriglycol</t>
  </si>
  <si>
    <t>Methyl Cellosolve Acrylate</t>
  </si>
  <si>
    <t>3121-61-7</t>
  </si>
  <si>
    <t>added 9/28/2011 for RTR, aka Ethylene Glycol Monomethyl Ether Acrylate</t>
  </si>
  <si>
    <t>N-Hexyl carbitol</t>
  </si>
  <si>
    <t>Phenyl cellosolve</t>
  </si>
  <si>
    <t>Propyl cellosolve</t>
  </si>
  <si>
    <t>Triethylene glycol dimethyl ether</t>
  </si>
  <si>
    <t>Triglycol monobutyl ether</t>
  </si>
  <si>
    <t>Heptachlor</t>
  </si>
  <si>
    <t>Hexachlorobenzene</t>
  </si>
  <si>
    <t>Hexachlorobutadiene</t>
  </si>
  <si>
    <t>Hexachlorocyclopentadiene</t>
  </si>
  <si>
    <t>Hexachloroethane</t>
  </si>
  <si>
    <t>RfC updated 10/2011 per IRIS. URE removed 3/2012, IRIS concluded data would not support URE (9/2011)</t>
  </si>
  <si>
    <t>Hexamethylene-1,6-diisocyanate</t>
  </si>
  <si>
    <t>Hexamethylphosphoramide</t>
  </si>
  <si>
    <t>n-Hexane</t>
  </si>
  <si>
    <t>Hexane</t>
  </si>
  <si>
    <t>Hydrazine</t>
  </si>
  <si>
    <t>Hydrochloric acid</t>
  </si>
  <si>
    <t>Hydrofluoric acid</t>
  </si>
  <si>
    <t>Hydroquinone</t>
  </si>
  <si>
    <t>Isophorone</t>
  </si>
  <si>
    <t>Lead (II) oxide</t>
  </si>
  <si>
    <t>Lead compounds</t>
  </si>
  <si>
    <t>chronic d/r = lead compounds</t>
  </si>
  <si>
    <t>Lead acetate</t>
  </si>
  <si>
    <t>d/r = Lead compounds</t>
  </si>
  <si>
    <t>Lead as lead arsenate</t>
  </si>
  <si>
    <t>Lead as lead chromate</t>
  </si>
  <si>
    <t>Lead as lead chromate oxide</t>
  </si>
  <si>
    <t>Lead chloride</t>
  </si>
  <si>
    <t>7758-95-4</t>
  </si>
  <si>
    <t>Lead compounds (other than inorganic)</t>
  </si>
  <si>
    <t>chronic d/r = lead compounds; new NAAQS value added 12/2008.</t>
  </si>
  <si>
    <t>Lead dioxide</t>
  </si>
  <si>
    <t>Lead nitrate</t>
  </si>
  <si>
    <t>Lead subacetate</t>
  </si>
  <si>
    <t>Lead sulfate</t>
  </si>
  <si>
    <t>Tetraethyl lead</t>
  </si>
  <si>
    <t>Tetramethyl lead</t>
  </si>
  <si>
    <t>Maleic anhydride</t>
  </si>
  <si>
    <t>Manganese chloride</t>
  </si>
  <si>
    <t>Manganese compounds</t>
  </si>
  <si>
    <t>chronic d/r = Manganese compounds</t>
  </si>
  <si>
    <t>RfC updated 9/2013 from IRIS value to 2012 ATSDR MRL value</t>
  </si>
  <si>
    <t>Manganese dioxide</t>
  </si>
  <si>
    <t xml:space="preserve">chronic d/r = Manganese compounds  </t>
  </si>
  <si>
    <t>Manganese nitrate</t>
  </si>
  <si>
    <t>Manganese oxide</t>
  </si>
  <si>
    <t>1317-35-7</t>
  </si>
  <si>
    <t>Manganese sulfate</t>
  </si>
  <si>
    <t>Manganese tetroxide</t>
  </si>
  <si>
    <t>Manganese tricarbonyl (.eta.5-2,4-cyclopentadien-1-yl)-</t>
  </si>
  <si>
    <t>Manganese trioxide</t>
  </si>
  <si>
    <t>d/r = Manganese compounds</t>
  </si>
  <si>
    <t>Gaseous divalent mercury</t>
  </si>
  <si>
    <t>Mercury compounds</t>
  </si>
  <si>
    <t>RfC = IRIS value for elemental mercury as most toxic</t>
  </si>
  <si>
    <t>Mercuric acetate</t>
  </si>
  <si>
    <t>1600-27-7</t>
  </si>
  <si>
    <t>Mercuric chloride</t>
  </si>
  <si>
    <t>Mercuric nitrate</t>
  </si>
  <si>
    <t>10045-64-0</t>
  </si>
  <si>
    <t>Mercuric oxide</t>
  </si>
  <si>
    <t>21908-53-2</t>
  </si>
  <si>
    <t>Mercury (elemental)</t>
  </si>
  <si>
    <t>Mercury (organic)</t>
  </si>
  <si>
    <t>HG_CMPDS</t>
  </si>
  <si>
    <t>Methoxyethylmercuric acetate</t>
  </si>
  <si>
    <t>151-38-2</t>
  </si>
  <si>
    <t>Methyl mercury</t>
  </si>
  <si>
    <t>Methylmercuric dicyanamide</t>
  </si>
  <si>
    <t>502-39-6</t>
  </si>
  <si>
    <t>Particulate divalent mercury</t>
  </si>
  <si>
    <t>Phenylmercuric acetate</t>
  </si>
  <si>
    <t>Methanol</t>
  </si>
  <si>
    <t>RfC updated 2/2014 per IRIS (9/2013); ERPGs corrected 8/2011 per D.Murphy</t>
  </si>
  <si>
    <t>Methoxychlor</t>
  </si>
  <si>
    <t>Methyl bromide</t>
  </si>
  <si>
    <t>Methyl chloride</t>
  </si>
  <si>
    <t>Methyl hydrazine</t>
  </si>
  <si>
    <t>Methyl iodide</t>
  </si>
  <si>
    <t>Methyl isobutyl ketone</t>
  </si>
  <si>
    <t>aka Hexone</t>
  </si>
  <si>
    <t>Methyl isocyanate</t>
  </si>
  <si>
    <t>Methyl methacrylate</t>
  </si>
  <si>
    <t>Methyl tert-butyl ether</t>
  </si>
  <si>
    <t>Methylene chloride</t>
  </si>
  <si>
    <t>URE and RfC updated 3/2012 per IRIS (11/2011). Original URE=1E-8, adjusted to account for MOA with factor 1.6; URE corrected 8/2014</t>
  </si>
  <si>
    <t>N,N-dimethylaniline</t>
  </si>
  <si>
    <t>Naphthalene</t>
  </si>
  <si>
    <t>Nickel (II) sulfate hexahydrate</t>
  </si>
  <si>
    <t>Nickel compounds</t>
  </si>
  <si>
    <t>RfC = nickel compounds, URE = nickel subsulfide as upper end of range, 50% nickel subsulfide as lower end of range., URE updated 8/2011, REL=nickel compounds updated 3/2012 per CAL. Nickel REL removed 7/2014.</t>
  </si>
  <si>
    <t>Nickel acetate</t>
  </si>
  <si>
    <t>RfC = nickel compounds, URE = nickel subsulfide as upper end of range, 50% nickel subsulfide as lower end of range., REL=nickel compounds updated 3/2012 per CAL. Nickel REL removed 7/2014.</t>
  </si>
  <si>
    <t>Nickel carbonyl</t>
  </si>
  <si>
    <t>RfC = nickel compounds, URE = nickel subsulfide as upper end of range, 50% nickel subsulfide as lower end of range., REL=nickel compounds added 8/2011 updated 3/2012 per CAL. Nickel REL removed 7/2014.</t>
  </si>
  <si>
    <t>Nickel chloride</t>
  </si>
  <si>
    <t>RfC = nickel compounds, URE = nickel subsulfide as upper end of range, 50% nickel subsulfide as lower end of range., REL added 8/2011 per CAL updated 3/2012 per CAL. Nickel REL removed 7/2014.</t>
  </si>
  <si>
    <t>URE = nickel subsulfide as upper end of range, 50% nickel subsulfide as lower end of range. REL updated 3/2012 per CAL. Nickel REL removed 7/2014.</t>
  </si>
  <si>
    <t>Nickel nitrate</t>
  </si>
  <si>
    <t>Nickel oxide</t>
  </si>
  <si>
    <t>URE = nickel subsulfide as upper end of range, 50% nickel subsulfide as lower end of range., REL added 8/2011 per CAL updated 3/2012 per CAL. RfC updated 3/2012 per CAL. Nickel REL removed 7/2014.</t>
  </si>
  <si>
    <t>Nickel refinery dust</t>
  </si>
  <si>
    <t>NI_DUST</t>
  </si>
  <si>
    <t>REL=nickel compounds added 8/2011 updated 3/2012 per CAL. Nickel REL removed 7/2014.</t>
  </si>
  <si>
    <t>Nickel subsulfide</t>
  </si>
  <si>
    <t>RfC = nickel compounds, REL added 8/2011 per CAL updated 3/2012 per CAL. Nickel REL removed 7/2014.</t>
  </si>
  <si>
    <t>Nickel sulfamate</t>
  </si>
  <si>
    <t>RfC = nickel compounds. URE = nickel subsulfide as upper end of range, 50% nickel subsulfide as lower end of range., REL=nickel compounds added 8/2011 updated 3/2012 per CAL. Nickel REL removed 7/2014.</t>
  </si>
  <si>
    <t>Nickel sulfate</t>
  </si>
  <si>
    <t>RfC = nickel compounds. URE = nickel subsulfide as upper end of range, 50% nickel subsulfide as lower end of range., REL added 8/2011 per CAL updated 3/2012 per CAL. Nickel REL removed 7/2014.</t>
  </si>
  <si>
    <t>Nitrobenzene</t>
  </si>
  <si>
    <t>URE added and RfC revised based on new 2009 IRIS values (per Dennis Pagano, 3/18/09)</t>
  </si>
  <si>
    <t>Nitrosodimethylamine</t>
  </si>
  <si>
    <t>original URE=0.014 udated 8/19/11 to account for mutagenic factor of 1.6</t>
  </si>
  <si>
    <t>N-Nitrosomorpholine</t>
  </si>
  <si>
    <t>N-Nitroso-n-methylurea</t>
  </si>
  <si>
    <t>N-Nitroso-N-methylurea</t>
  </si>
  <si>
    <t>684-93-5</t>
  </si>
  <si>
    <t>o-Toluidine</t>
  </si>
  <si>
    <t>Parathion</t>
  </si>
  <si>
    <t>Pentachloronitrobenzene</t>
  </si>
  <si>
    <t>aka Quintobenzene</t>
  </si>
  <si>
    <t>Pentachlorophenol</t>
  </si>
  <si>
    <t>Phenol</t>
  </si>
  <si>
    <t>Phosgene</t>
  </si>
  <si>
    <t>Phosphine</t>
  </si>
  <si>
    <t>Phosphorus</t>
  </si>
  <si>
    <t>added 9/29/2011 for RTR</t>
  </si>
  <si>
    <t>Phthalic anhydride</t>
  </si>
  <si>
    <t>Polybrominated biphenyls</t>
  </si>
  <si>
    <t>59536-65-1</t>
  </si>
  <si>
    <t>Aroclor 1016</t>
  </si>
  <si>
    <t>Polychlorinated Biphenyls</t>
  </si>
  <si>
    <t>Aroclor 1221</t>
  </si>
  <si>
    <t>11104-28-2</t>
  </si>
  <si>
    <t>Aroclor 1242</t>
  </si>
  <si>
    <t>53469-21-9</t>
  </si>
  <si>
    <t>Aroclor 1248</t>
  </si>
  <si>
    <t>12672-29-6</t>
  </si>
  <si>
    <t>Aroclor 1254</t>
  </si>
  <si>
    <t>Aroclor 1260</t>
  </si>
  <si>
    <t>11096-82-5</t>
  </si>
  <si>
    <t>Polychlorinated biphenyls</t>
  </si>
  <si>
    <t>2,4,4'-Trichlorobiphenyl (PCB-28)</t>
  </si>
  <si>
    <t>added 10/3/2011 for RTR</t>
  </si>
  <si>
    <t>4,4'-Dichlorobiphenyl (PCB-15)</t>
  </si>
  <si>
    <t>Decachlorobiphenyl (PCB-209)</t>
  </si>
  <si>
    <t>Heptachlorobiphenyl</t>
  </si>
  <si>
    <t xml:space="preserve">Hexachlorobiphenyl </t>
  </si>
  <si>
    <t>Pentachlorobiphenyl</t>
  </si>
  <si>
    <t>Tetrachlorobiphenyl</t>
  </si>
  <si>
    <t>POM 71002</t>
  </si>
  <si>
    <t>POM71002</t>
  </si>
  <si>
    <t>16-PAH</t>
  </si>
  <si>
    <t>POM71002; POM as non-15 PAH</t>
  </si>
  <si>
    <t>PAH, total</t>
  </si>
  <si>
    <t>POM71002; POM as 7-PAH</t>
  </si>
  <si>
    <t>Polycyclic organic matter</t>
  </si>
  <si>
    <t>POM 72002</t>
  </si>
  <si>
    <t>POM72002</t>
  </si>
  <si>
    <t>1-Methylnaphthalene</t>
  </si>
  <si>
    <t>POM72002; POM as non-15 PAH</t>
  </si>
  <si>
    <t>1-Methylphenanthrene</t>
  </si>
  <si>
    <t>1-Methylpyrene</t>
  </si>
  <si>
    <t>2-Methylnaphthalene</t>
  </si>
  <si>
    <t>2-Naphthylamine</t>
  </si>
  <si>
    <t>91-59-8</t>
  </si>
  <si>
    <t>12-Methylbenz(a)anthracene</t>
  </si>
  <si>
    <t>beta-Chloronaphthalene</t>
  </si>
  <si>
    <t>Acenaphthene</t>
  </si>
  <si>
    <t>POM72002; POM as 15-PAH</t>
  </si>
  <si>
    <t>Acenaphthylene</t>
  </si>
  <si>
    <t>Anthracene</t>
  </si>
  <si>
    <t>POM as 15-PAH</t>
  </si>
  <si>
    <t>IRIS 2/2010 indicated not carcinogenic; updated 11/2011</t>
  </si>
  <si>
    <t>Benzo(a)fluoranthene</t>
  </si>
  <si>
    <t>added 07/02/09 for 2005 NATA</t>
  </si>
  <si>
    <t>Benzo(c)phenanthrene</t>
  </si>
  <si>
    <t>Benzo(e)pyrene</t>
  </si>
  <si>
    <t>Benzofluoranthenes</t>
  </si>
  <si>
    <t xml:space="preserve"> </t>
  </si>
  <si>
    <t>Benzo(ghi)perylene</t>
  </si>
  <si>
    <t>Coal tar</t>
  </si>
  <si>
    <t>Coronene</t>
  </si>
  <si>
    <t>191-07-1</t>
  </si>
  <si>
    <t>Extractable Organic Matter (EOM)</t>
  </si>
  <si>
    <t>Fluoranthene</t>
  </si>
  <si>
    <t>Fluorene</t>
  </si>
  <si>
    <t>Indene</t>
  </si>
  <si>
    <t>95-13-6</t>
  </si>
  <si>
    <t>Methylanthracene</t>
  </si>
  <si>
    <t>Methylbenzopyrene</t>
  </si>
  <si>
    <t>Octabromodiphenyl ether</t>
  </si>
  <si>
    <t>32536-52-0</t>
  </si>
  <si>
    <t>Perylene</t>
  </si>
  <si>
    <t>Phenanthrene</t>
  </si>
  <si>
    <t>Pyrene</t>
  </si>
  <si>
    <t>POM 73002</t>
  </si>
  <si>
    <t>POM73002</t>
  </si>
  <si>
    <t>7,12-Dimethylbenz[a]anthracene</t>
  </si>
  <si>
    <t>POM73002; POM as non-15 PAH</t>
  </si>
  <si>
    <t>replaced parenthesis for brackets in pollutant name 9/28/2011</t>
  </si>
  <si>
    <t>POM 74002</t>
  </si>
  <si>
    <t>POM74002</t>
  </si>
  <si>
    <t>1,6-Dinitropyrene</t>
  </si>
  <si>
    <t>POM74002; POM as non-15 PAH</t>
  </si>
  <si>
    <t>3-Methylcholanthrene</t>
  </si>
  <si>
    <t>6-Nitrochrysene</t>
  </si>
  <si>
    <t>Dibenzo[a,h]pyrene</t>
  </si>
  <si>
    <t>Dibenzo[a,i]pyrene</t>
  </si>
  <si>
    <t>Dibenzo[a,l]pyrene</t>
  </si>
  <si>
    <t>POM 75002</t>
  </si>
  <si>
    <t>POM75002</t>
  </si>
  <si>
    <t>1,8-Dinitropyrene</t>
  </si>
  <si>
    <t>POM75002; POM as non-15 PAH</t>
  </si>
  <si>
    <t>2-Acetylaminofluorene</t>
  </si>
  <si>
    <t>53-96-3</t>
  </si>
  <si>
    <t>5-Methylchrysene</t>
  </si>
  <si>
    <t>7H-Dibenzo[c,g]carbazole</t>
  </si>
  <si>
    <t>Benzo[a]pyrene</t>
  </si>
  <si>
    <t>POM75002; POM as 7-PAH</t>
  </si>
  <si>
    <t>replaced parentheses for brackets in pollutant name 9/28/2011</t>
  </si>
  <si>
    <t>Dibenzo[a,e]pyrene</t>
  </si>
  <si>
    <t>Dibenzo[a,h]anthracene</t>
  </si>
  <si>
    <t>replaced parentheses for brackets in pollutant name and added "o" after "z" in pollutant name 9/28/2011</t>
  </si>
  <si>
    <t>Polycyclic aromatic hydrocarbon as B(a)P TEQ</t>
  </si>
  <si>
    <t/>
  </si>
  <si>
    <t>POM 76002</t>
  </si>
  <si>
    <t>POM76002</t>
  </si>
  <si>
    <t>1-Nitropyrene</t>
  </si>
  <si>
    <t>POM76002; POM as non-15 PAH</t>
  </si>
  <si>
    <t>4-Nitropyrene</t>
  </si>
  <si>
    <t>5-Nitroacenaphthene</t>
  </si>
  <si>
    <t>Benz[a]anthracene</t>
  </si>
  <si>
    <t>POM76002; POM as 7-PAH</t>
  </si>
  <si>
    <t>Benzo[b]fluoranthene</t>
  </si>
  <si>
    <t>Benzo[b+k]fluoranthene</t>
  </si>
  <si>
    <t>Benzo(g,h,i)fluoranthene</t>
  </si>
  <si>
    <t>203-12-3</t>
  </si>
  <si>
    <t>added 9/28/2011 for RTR</t>
  </si>
  <si>
    <t>Benzo[j]fluoranthene</t>
  </si>
  <si>
    <t>Benzo[k]fluoranthene</t>
  </si>
  <si>
    <t>Dibenz[a,h]acridine</t>
  </si>
  <si>
    <t>Dibenz[a,j]acridine</t>
  </si>
  <si>
    <t>Indeno[1,2,3-c,d]pyrene</t>
  </si>
  <si>
    <t>replaced parentheses for brackets in pollutant name and added a coma after "c" in pollutant name 9/28/2011</t>
  </si>
  <si>
    <t>POM 77002</t>
  </si>
  <si>
    <t>POM77002</t>
  </si>
  <si>
    <t>2-Aminoanthraquinone</t>
  </si>
  <si>
    <t>POM77002; POM as non-15 PAH</t>
  </si>
  <si>
    <t>117-79-3</t>
  </si>
  <si>
    <t>2-Nitrofluorene</t>
  </si>
  <si>
    <t>Carbazole</t>
  </si>
  <si>
    <t>Chrysene</t>
  </si>
  <si>
    <t>POM77002; POM as 7-PAH</t>
  </si>
  <si>
    <t>POM 78002</t>
  </si>
  <si>
    <t>POM78002</t>
  </si>
  <si>
    <t>7-PAH</t>
  </si>
  <si>
    <t>POM78002; POM as 7-PAH</t>
  </si>
  <si>
    <t>p-Phenylenediamine</t>
  </si>
  <si>
    <t>Propionaldehyde</t>
  </si>
  <si>
    <t>RfC added on 2/2/2010 per Dennis Pagano</t>
  </si>
  <si>
    <t>Propoxur</t>
  </si>
  <si>
    <t>Propylene dichloride</t>
  </si>
  <si>
    <t>aka 1,2-Dichloropropane</t>
  </si>
  <si>
    <t>Propylene oxide</t>
  </si>
  <si>
    <t>Quinoline</t>
  </si>
  <si>
    <t>Quinone</t>
  </si>
  <si>
    <t>Radionuclides</t>
  </si>
  <si>
    <t>Thallium</t>
  </si>
  <si>
    <t>7440-28-0</t>
  </si>
  <si>
    <t>added 11/4/2014 for RTR</t>
  </si>
  <si>
    <t>Thorium</t>
  </si>
  <si>
    <t>7440-29-1</t>
  </si>
  <si>
    <t>Thorium-232</t>
  </si>
  <si>
    <t>Uranium</t>
  </si>
  <si>
    <t>Uranium, insoluble</t>
  </si>
  <si>
    <t>added 4/27/07 for NATA, RfC updated 8/2011</t>
  </si>
  <si>
    <t>RfC for insoluble uranium updated 8/2011 by D. Murphy per ATSDR</t>
  </si>
  <si>
    <t>Uranium (IV) dioxide</t>
  </si>
  <si>
    <t>1344-57-6</t>
  </si>
  <si>
    <t>added 9/10/07 with updated D/R values, RfC updated 8/2011</t>
  </si>
  <si>
    <t>RfC = insoluble uranium per ATSDR, ERPG2 corrected 8/2011 per D.Murphy</t>
  </si>
  <si>
    <t>Uranium compounds</t>
  </si>
  <si>
    <t>RfC updated 8/2011</t>
  </si>
  <si>
    <t>assume insoluble, RfC = insoluble uranium</t>
  </si>
  <si>
    <t>Uranium hexafluoride</t>
  </si>
  <si>
    <t>RfC = soluble uranium per ATSDR, ERPGs corrected 8/2011 per D.Murphy</t>
  </si>
  <si>
    <t>Uranium oxide</t>
  </si>
  <si>
    <t>1344-59-8</t>
  </si>
  <si>
    <t xml:space="preserve">RfC = insoluble uranium per ATSDR </t>
  </si>
  <si>
    <t>Uranium, soluble</t>
  </si>
  <si>
    <t>URANSOLS</t>
  </si>
  <si>
    <t>RfC for soluble uranium updated 8/2011 by D. Murphy per ATSDR</t>
  </si>
  <si>
    <t>Uranyl acetate dihydrate</t>
  </si>
  <si>
    <t>541-09-3</t>
  </si>
  <si>
    <t xml:space="preserve">RfC = soluble uranium per ATSDR </t>
  </si>
  <si>
    <t>Uranyl nitrate hexahydrate</t>
  </si>
  <si>
    <t>13520-83-7</t>
  </si>
  <si>
    <t>Hydrogen selenide</t>
  </si>
  <si>
    <t>Selenium compounds</t>
  </si>
  <si>
    <t>Potassium selenate</t>
  </si>
  <si>
    <t>7790-59-2</t>
  </si>
  <si>
    <t>chronic d/r = selenium compounds</t>
  </si>
  <si>
    <t>Selenious acid</t>
  </si>
  <si>
    <t>Selenium dioxide</t>
  </si>
  <si>
    <t>Selenium disulfide</t>
  </si>
  <si>
    <t>7488-56-4</t>
  </si>
  <si>
    <t>Selenium hexafluoride</t>
  </si>
  <si>
    <t>Selenium oxide</t>
  </si>
  <si>
    <t>Selenium oxychloride</t>
  </si>
  <si>
    <t>7791-23-3</t>
  </si>
  <si>
    <t>Selenium sulfide</t>
  </si>
  <si>
    <t>7446-34-6</t>
  </si>
  <si>
    <t>Selenourea</t>
  </si>
  <si>
    <t>Sodium selenate</t>
  </si>
  <si>
    <t>13410-01-0</t>
  </si>
  <si>
    <t>Sodium selenite</t>
  </si>
  <si>
    <t>10102-18-8</t>
  </si>
  <si>
    <t>Styrene</t>
  </si>
  <si>
    <t>Styrene oxide</t>
  </si>
  <si>
    <t>Tetrachloroethene</t>
  </si>
  <si>
    <t>Titanium tetrachloride</t>
  </si>
  <si>
    <t>Toluene</t>
  </si>
  <si>
    <t>Toxaphene</t>
  </si>
  <si>
    <t>Trichloroethylene</t>
  </si>
  <si>
    <t>Triethylamine</t>
  </si>
  <si>
    <t>Trifluralin</t>
  </si>
  <si>
    <t>Vinyl acetate</t>
  </si>
  <si>
    <t>Vinyl bromide</t>
  </si>
  <si>
    <t>Vinyl chloride</t>
  </si>
  <si>
    <t>This URE already has the mutagenic factor of 1.6 applied to it.  (per Dennis Pagano, 3/18/09), ERPGs corrected 8/2011 per D.Murphy</t>
  </si>
  <si>
    <t>Vinylidene chloride</t>
  </si>
  <si>
    <t>aka 1,1-Dichloroethylene</t>
  </si>
  <si>
    <t>m-Xylene</t>
  </si>
  <si>
    <t>Xylenes (Mixed Isomers)</t>
  </si>
  <si>
    <t>for NATA, chronic d/r = xylenes (mixed); added 4/27/07</t>
  </si>
  <si>
    <t>o-Xylene</t>
  </si>
  <si>
    <t>p-Xylene</t>
  </si>
  <si>
    <t>Xylenes (mixed)</t>
  </si>
  <si>
    <t>Hydrogen sulfide</t>
  </si>
  <si>
    <t>2148-87-8</t>
  </si>
  <si>
    <t>non-HAP</t>
  </si>
  <si>
    <t>Diethyl Disulfide</t>
  </si>
  <si>
    <t>Diethyl Sulfide</t>
  </si>
  <si>
    <t>Dimethyl Disulfide</t>
  </si>
  <si>
    <t>Dimethyl Sulfide</t>
  </si>
  <si>
    <t>Ethyl Mercaptan</t>
  </si>
  <si>
    <t>Ethyl Methyl Sulfide</t>
  </si>
  <si>
    <t>Isobutyl Mercaptan</t>
  </si>
  <si>
    <t>Isopropyl Mercaptan</t>
  </si>
  <si>
    <t>Methyl Mercaptan</t>
  </si>
  <si>
    <t>Tert-Butyl Mercaptan</t>
  </si>
  <si>
    <t>Total Reduced Sulfur (as H2S)</t>
  </si>
  <si>
    <t>Total Reduced Sulfur (as S)</t>
  </si>
  <si>
    <t>n-Butyl Mercaptan</t>
  </si>
  <si>
    <t>n-Propyl Mercaptan</t>
  </si>
  <si>
    <t>Total Reduced Sulfur</t>
  </si>
  <si>
    <t>Phosporus Salt</t>
  </si>
  <si>
    <t>Asbestos</t>
  </si>
  <si>
    <t>added 6/19/2012 for RTR</t>
  </si>
  <si>
    <t>Fine Mineral Fibers</t>
  </si>
  <si>
    <t>added 6/28/2012 for RTR</t>
  </si>
  <si>
    <t>Ethylene glycol 2-ethylhexyl ether</t>
  </si>
  <si>
    <t>1559-35-9</t>
  </si>
  <si>
    <t>added 7/25/16 for RTR -         auto light duty truck</t>
  </si>
  <si>
    <t>ERPG-1 added and ERPG-2 revised 11/2016</t>
  </si>
  <si>
    <t>ERPG-2 revised 11/2016</t>
  </si>
  <si>
    <t>AEGL-2 (1-hr and 8-hr) revised 11/2016</t>
  </si>
  <si>
    <t>URE updated 12/2016 per IRIS. Original URE=0.003, adjusted to account for mutagenic MOA factor of 1.6</t>
  </si>
  <si>
    <t>AEGLs final 3/10/2016</t>
  </si>
  <si>
    <t>AEGLs final 3/10/2016 doc</t>
  </si>
  <si>
    <t>AEGLs interim 3/10/2016 doc</t>
  </si>
  <si>
    <t>AGELs interim 3/10/2016 doc</t>
  </si>
  <si>
    <t>AEGLs proposed 3/10/2016 doc</t>
  </si>
  <si>
    <t>AEGLs final 3/10/2016, doc</t>
  </si>
  <si>
    <t>AEGLs final 2/10/2016 doc</t>
  </si>
  <si>
    <t>Dioxins/Furans (non TEQ)</t>
  </si>
  <si>
    <t>AEGLs updated 1/2017</t>
  </si>
  <si>
    <t>AEGLs added 1/2017.</t>
  </si>
  <si>
    <t>AEGL2 (1hr &amp; 8hr) updated 1/2017.</t>
  </si>
  <si>
    <t>ERPGs added 1/2017.</t>
  </si>
  <si>
    <t>AEGLs interim 3/10/2016 doc,       acute MRL updated 8/19/11</t>
  </si>
  <si>
    <t>AEGLs interim 3/10/2016 doc,      aka Perchloroethylene</t>
  </si>
  <si>
    <t>AEGLs interim 3/10/2016 doc      aka Methyl Chloroform</t>
  </si>
  <si>
    <t>AEGLs final 3/10/2016 doc            aka 2-Methylaziridine</t>
  </si>
  <si>
    <t>AEGLs interim 3/10/2016 doc      aka p-Dioxane</t>
  </si>
  <si>
    <t>AEGLs interim 3/10/2016 doc       added 9/10/07 with updated D/R values</t>
  </si>
  <si>
    <t>AEGLs interim 3/10/2016 doc; aka Arsenic oxide               added 4/27/07 for NATA</t>
  </si>
  <si>
    <t>AEGLs interim 3/10/2016 doc        added 4/27/07 for NATA</t>
  </si>
  <si>
    <t>AEGLs interim 3/10/2016 doc      added 8/10/2006 for RTR</t>
  </si>
  <si>
    <t>AEGLs final 3/10/2016 doc      added 4/27/07 for NATA, updated 8/19/11</t>
  </si>
  <si>
    <t>AEGLs final 3/10/2016 doc,        added 4/27/07 for NATA, updated 8/19/11</t>
  </si>
  <si>
    <t>AEGLs final 3/10/2016 doc,     added 4/27/07 for NATA, updated 8/19/11</t>
  </si>
  <si>
    <t>AEGLs final 3/10/2016 doc,           added 8/10/2006 for RTR, update 8/19/11, aka Isobutyronitrile &amp; 2-Methylpropanenitrile</t>
  </si>
  <si>
    <t>AEGLs final 3/10/2016 doc,         added 4/27/07 for NATA, updated 8/19/11</t>
  </si>
  <si>
    <t>AEGLs final 3/10/2016 doc,         aka 1-Chloro-2,3-Epoxypropane</t>
  </si>
  <si>
    <t>AEGLs interim 3/10/2016 doc,        changed MRL 8/19/11 for RTR per I.Pagan</t>
  </si>
  <si>
    <t>AEGLs final 3/10/2016 doc,                 aka Bromomethane</t>
  </si>
  <si>
    <t>AEGLs final 3/10/2016          aka Chloromethane</t>
  </si>
  <si>
    <t>AEGLs proposed 3/10/2016 doc, aka Iodomethane</t>
  </si>
  <si>
    <t>AEGLs interim 3/10/2016 doc,          aka Dichloromethane</t>
  </si>
  <si>
    <t>AEGLs final 3/10/2016 doc,          RfC updated 8/2011</t>
  </si>
  <si>
    <t>AEGLs interim 3/10/2016 doc,       added 4/27/07 for NATA</t>
  </si>
  <si>
    <t xml:space="preserve">ERPGs corrected and MRL added 8/2011 per D.Murphy. ERPG2 updated and MRL removed per ATSDR 1/2017. </t>
  </si>
  <si>
    <t>AEGL-2 (1hr) corrected 8/2014. AEGLs &amp; ERPG2 updated 1/2017.</t>
  </si>
  <si>
    <t>RfC = antimony trioxide. ERPG2 updated 1/2017.</t>
  </si>
  <si>
    <t>chronic d/r = arsenic compounds, REL added 8/2011 per CAL; AELGs added 1/2017 (previously applied to arsenic oxide).</t>
  </si>
  <si>
    <t>ERPGs corrected 8/2011 per D.Murphy. AEGLs updated 1/2017.</t>
  </si>
  <si>
    <t>ERPGs corrected 8/2011 per D.Murphy. MRL updated 1/2017.</t>
  </si>
  <si>
    <t>ERPG2 corrected 8/2011 per D.Murphy. AEGL2 (8hr) updated 1/2017.</t>
  </si>
  <si>
    <t>RfC = hydrogen cyanide for NATA. ERPG2 updated 1/2017</t>
  </si>
  <si>
    <t>RfC = hydrogen cyanide; AEGLs &amp; ERPGs corrected 8/2011 per D.Murphy; AEGL-2 (8hr) corrected 8/2014. AEGL2 (1hr 7 8hr) and EPRG2 updated 1/2017.</t>
  </si>
  <si>
    <t>ERPGs corrected 8/2011 per D.Murphy. ERPGs updated 1/2017.</t>
  </si>
  <si>
    <t>ERPG2 corrected 8/2011 per D.Murphy. AEGL2 (1hr &amp; 8hr) updated 1/2017.</t>
  </si>
  <si>
    <t>chronic d/r = selenium compounds. AEGLs added 1/2017.</t>
  </si>
  <si>
    <t>Updated 3/2012 per IRIS. MRL updated 1/2017.</t>
  </si>
  <si>
    <t>ERPGs corrected 8/2011 per D.Murphy. AELGs updated 1/2017.</t>
  </si>
  <si>
    <t>ERPG2 corrected 8/2011 per D.Murphy. AEGLs and MRL updated 1/2017.</t>
  </si>
  <si>
    <t>ERPGs corrected 8/2011 per D.Murphy. Original URE=0.000004 updated 10/2011 per IRIS. URE adjusted 10/2011 to account for mutagenic MOA for one of the cancer types the URE reflects - not a factor of 1.6 because adjustment only applies to part of the URE. MRL removed 1/2017 per ATSDR</t>
  </si>
  <si>
    <t>ERPGs corrected 8/2011 per D.Murphy. ERPG2 added 1/2017.</t>
  </si>
  <si>
    <t>URE = 2,3,7,8-TCDD URE x TEF.
RfC = 2,3,7,8-TCDD RfC / TEF</t>
  </si>
  <si>
    <t>9-Methylanthracene</t>
  </si>
  <si>
    <t>779-02-2</t>
  </si>
  <si>
    <t>130498-29-2</t>
  </si>
  <si>
    <t>Methylchrysene</t>
  </si>
  <si>
    <t>POM75002, POM as non-15 PAH</t>
  </si>
  <si>
    <t>41637-90-5</t>
  </si>
  <si>
    <t>Triethylene glycol monohexyl ether</t>
  </si>
  <si>
    <t>25961-89-1</t>
  </si>
  <si>
    <t xml:space="preserve">AEGLs proposed 3/10/2016 doc. </t>
  </si>
  <si>
    <t>RfC and MRL values removed on 2/13/08 per Roy Smith. MRL based on White Phosphorus smoke and RfC based on p-CAL value no longer available and not finalized; 8/2014. AEGLs added 1/2017.</t>
  </si>
  <si>
    <t>chronic d/r = TDI mixture, ERPG1 corrected 8/2011 per D. Murphy.  AEGLs &amp; ERPGs = 2,4-TDI (same for 2,6-TDI); MRL = TDI mixture. MRL mixture added 1/2017.</t>
  </si>
  <si>
    <t>AEGLs &amp; ERPGs = 2,4-TDI (same for 2,6-TDI) MRL = TDI mixture. AEGLs, ERPGs, and MRL added 1/2017</t>
  </si>
  <si>
    <t>chronic d/r=polychlorinated byphenyls</t>
  </si>
  <si>
    <t>POM group 1 URE = 5% BaP URE(0.0006) = 0.00003 as updated 4/2017 per IRIS; adjusted by 1.6 for mutagenic MOA.</t>
  </si>
  <si>
    <t>POM group 2 URE = 5% BaP URE(0.0006) = 0.00003 as updated 4/2017 per IRIS; adjusted by 1.6 for mutagenic MOA.</t>
  </si>
  <si>
    <t>POM group 3 URE = 100x BaP URE(0.0006) = 0.06 as updated 4/2017 per IRIS; adjusted by 1.6 for mutagenic MOA.</t>
  </si>
  <si>
    <t>POM group 4 URE = 10x BaP URE(0.0006) = 0.006 as updated 4/2017 per IRIS; adjusted by 1.6 for mutagenic MOA.</t>
  </si>
  <si>
    <t>POM group 4 adjusted URE updated 4/2017.</t>
  </si>
  <si>
    <t>POM group 5 URE = 1x BaP URE(0.0006) = 0.0006 as updated 4/2017 per IRIS; adjusted by 1.6 for mutagenic MOA.</t>
  </si>
  <si>
    <t>POM group 5 adjusted URE updated 4/2017.</t>
  </si>
  <si>
    <t>URE updated &amp; RfC added 4/2017 per IRIS. updated URE = 0.0006; adjusted by 1.6 for mutagenic MOA</t>
  </si>
  <si>
    <t>POM group 6 URE = 0.1x BaP URE(0.0006) = 0.00006 as updated 4/2017 per IRIS; adjusted by 1.6 for mutagenic MOA.</t>
  </si>
  <si>
    <t>POM group 6 adjusted URE updated 4/2017.</t>
  </si>
  <si>
    <t>POM group 7 URE = 0.01x BaP URE(0.0006) = 0.000006 as updated 4/2017 per IRIS; adjusted by 1.6 for mutagenic MOA.</t>
  </si>
  <si>
    <t>Moved from POM group 6 to group 7 with new IIRIS BaP URE to be consistent with EPA relative potency factors. POM group 7 adjusted URE updated 4/2017.</t>
  </si>
  <si>
    <t>POM group 7 adjusted URE updated 4/2017.</t>
  </si>
  <si>
    <t>POM group 8 URE = 18% BaP URE(0.0006) = 0.00011 as updated 4/2017 per IRIS; adjusted by 1.6 for mutagenic MOA.</t>
  </si>
  <si>
    <t>added 4/2017 per A.Vasu</t>
  </si>
  <si>
    <t>POM group 2 adjusted URE added 4/2017</t>
  </si>
  <si>
    <t>added 4/2017 for NATA</t>
  </si>
  <si>
    <t>d/r values removed 4/2017 - not a HAP</t>
  </si>
  <si>
    <t>removed d/r values 4/2017 - not a HAP</t>
  </si>
  <si>
    <t>added 8/10/2006 for RTR. aka diethylene glycol monohexyl ether (DGHE).</t>
  </si>
  <si>
    <t>POM group URE added 8/2011. POM group 1 adjusted URE updated 4/2017.</t>
  </si>
  <si>
    <t>POM group URE added 8/2011. POM group 2 adjusted URE updated 4/2017.</t>
  </si>
  <si>
    <t>POM group URE added 9/2014. POM group 2 URE updated 4/2017.</t>
  </si>
  <si>
    <t>POM group URE added 9/2014. POM group 2 adjusted URE updated 4/2017.</t>
  </si>
  <si>
    <t>POM group URE added 8/2011.  POM group 2 adjusted URE updated 4/2017.</t>
  </si>
  <si>
    <t>URE = coke oven emissions, original URE=0.00062  mutagenic MOA factor of 1.6 applied. Replaced POM group 2 URE with coke oven URE as surrogare 4/2017. POM group URE added 8/2011.</t>
  </si>
  <si>
    <t>Added 7/2014. POM group 2 adjusted URE updated 4/2017.</t>
  </si>
  <si>
    <t>POM group URE added 7/2012. POM group 2 adjusted URE updated 4/2017.</t>
  </si>
  <si>
    <t>original URE = 0.071 per CAL.  new URE on 1/28/08 per Roy Smith to account for mutagenic factor of 1.6</t>
  </si>
  <si>
    <t>original URE = 0.0063 per CAL.  new URE on 1/28/08 per Roy Smith to account for mutagenic factor of 1.6</t>
  </si>
  <si>
    <t>Original URE=0.0013 per CAL. new URE on 8/18/11 per I.Pagan to account for mutagenic factor of 1.6</t>
  </si>
  <si>
    <t xml:space="preserve">CAL URE (0.0012) removed and POM group 5 adjusted URE added 4/2017. </t>
  </si>
  <si>
    <t>original URE = 0.000037 per CAL. new URE on 1/28/08 per Roy Smith to account for mutagenic factor of 1.6</t>
  </si>
  <si>
    <t>original URE =0.0000094 per CAL. new URE on 1/28/08 per Roy Smith to account for mutagenic factor of 1.6</t>
  </si>
  <si>
    <t>URE calculated from oral potency slope removed 5/2012; Group URE applied 9/2014. POM group 7 adjusted URE updated 4/2017.</t>
  </si>
  <si>
    <t>POM group URE added 8/2011. POM group 8 adjusted URE updated 4/2017.</t>
  </si>
  <si>
    <t>URE revised to use POM group 2 adjusted URE updated 4/2017.</t>
  </si>
  <si>
    <t>Moved from POM group 6 back to group 2 for consistancy with Roy's original grouping -- revised to use POM group 2 adjusted URE updated 4/2017.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</si>
</sst>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E+00"/>
    <numFmt numFmtId="166" formatCode="#\-##\-0"/>
    <numFmt numFmtId="167" formatCode="00\-00\-0"/>
    <numFmt numFmtId="168" formatCode="0.000"/>
    <numFmt numFmtId="169" formatCode="0.00000"/>
    <numFmt numFmtId="170" formatCode="0.000000"/>
    <numFmt numFmtId="171" formatCode="0.0"/>
    <numFmt numFmtId="172" formatCode="0.0000000"/>
  </numFmts>
  <fonts count="25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7" borderId="1" applyNumberFormat="0" applyAlignment="0" applyProtection="0"/>
    <xf numFmtId="0" fontId="9" fillId="20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1" borderId="0" applyNumberFormat="0" applyBorder="0" applyAlignment="0" applyProtection="0"/>
    <xf numFmtId="0" fontId="23" fillId="0" borderId="0"/>
    <xf numFmtId="0" fontId="2" fillId="0" borderId="0"/>
    <xf numFmtId="0" fontId="2" fillId="0" borderId="0"/>
    <xf numFmtId="0" fontId="4" fillId="22" borderId="7" applyNumberFormat="0" applyFont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Fill="1" applyBorder="1"/>
    <xf numFmtId="16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center" wrapText="1"/>
    </xf>
    <xf numFmtId="166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 wrapText="1"/>
    </xf>
    <xf numFmtId="0" fontId="0" fillId="0" borderId="0" xfId="0" applyBorder="1" applyAlignment="1"/>
    <xf numFmtId="165" fontId="3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10" xfId="0" applyFont="1" applyFill="1" applyBorder="1" applyAlignment="1"/>
    <xf numFmtId="166" fontId="3" fillId="0" borderId="10" xfId="0" applyNumberFormat="1" applyFont="1" applyFill="1" applyBorder="1" applyAlignment="1">
      <alignment horizontal="right"/>
    </xf>
    <xf numFmtId="0" fontId="3" fillId="0" borderId="10" xfId="0" applyFont="1" applyFill="1" applyBorder="1"/>
    <xf numFmtId="0" fontId="3" fillId="0" borderId="10" xfId="0" applyFont="1" applyFill="1" applyBorder="1" applyAlignment="1">
      <alignment wrapText="1"/>
    </xf>
    <xf numFmtId="14" fontId="3" fillId="0" borderId="10" xfId="0" applyNumberFormat="1" applyFont="1" applyFill="1" applyBorder="1" applyAlignment="1">
      <alignment wrapText="1"/>
    </xf>
    <xf numFmtId="170" fontId="3" fillId="0" borderId="10" xfId="0" applyNumberFormat="1" applyFont="1" applyFill="1" applyBorder="1"/>
    <xf numFmtId="164" fontId="3" fillId="0" borderId="10" xfId="0" applyNumberFormat="1" applyFont="1" applyFill="1" applyBorder="1"/>
    <xf numFmtId="169" fontId="3" fillId="0" borderId="10" xfId="0" applyNumberFormat="1" applyFont="1" applyFill="1" applyBorder="1"/>
    <xf numFmtId="169" fontId="3" fillId="0" borderId="10" xfId="0" applyNumberFormat="1" applyFont="1" applyFill="1" applyBorder="1" applyAlignment="1">
      <alignment wrapText="1"/>
    </xf>
    <xf numFmtId="169" fontId="3" fillId="0" borderId="0" xfId="0" applyNumberFormat="1" applyFont="1" applyFill="1" applyBorder="1"/>
    <xf numFmtId="168" fontId="3" fillId="0" borderId="10" xfId="0" applyNumberFormat="1" applyFont="1" applyFill="1" applyBorder="1"/>
    <xf numFmtId="1" fontId="3" fillId="0" borderId="1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left" wrapText="1"/>
    </xf>
    <xf numFmtId="11" fontId="3" fillId="0" borderId="10" xfId="0" applyNumberFormat="1" applyFont="1" applyFill="1" applyBorder="1"/>
    <xf numFmtId="0" fontId="3" fillId="0" borderId="10" xfId="0" applyNumberFormat="1" applyFont="1" applyFill="1" applyBorder="1" applyAlignment="1">
      <alignment horizontal="right"/>
    </xf>
    <xf numFmtId="0" fontId="3" fillId="0" borderId="10" xfId="39" applyFont="1" applyFill="1" applyBorder="1" applyAlignment="1">
      <alignment wrapText="1"/>
    </xf>
    <xf numFmtId="167" fontId="3" fillId="0" borderId="10" xfId="39" applyNumberFormat="1" applyFont="1" applyFill="1" applyBorder="1" applyAlignment="1">
      <alignment horizontal="right" wrapText="1"/>
    </xf>
    <xf numFmtId="0" fontId="3" fillId="0" borderId="11" xfId="0" applyFont="1" applyFill="1" applyBorder="1" applyAlignment="1"/>
    <xf numFmtId="166" fontId="3" fillId="0" borderId="11" xfId="0" applyNumberFormat="1" applyFont="1" applyFill="1" applyBorder="1" applyAlignment="1">
      <alignment horizontal="right"/>
    </xf>
    <xf numFmtId="0" fontId="3" fillId="0" borderId="11" xfId="0" applyFont="1" applyFill="1" applyBorder="1"/>
    <xf numFmtId="0" fontId="3" fillId="0" borderId="11" xfId="0" applyFont="1" applyFill="1" applyBorder="1" applyAlignment="1">
      <alignment wrapText="1"/>
    </xf>
    <xf numFmtId="2" fontId="3" fillId="0" borderId="10" xfId="0" applyNumberFormat="1" applyFont="1" applyFill="1" applyBorder="1"/>
    <xf numFmtId="1" fontId="3" fillId="0" borderId="10" xfId="0" applyNumberFormat="1" applyFont="1" applyFill="1" applyBorder="1"/>
    <xf numFmtId="165" fontId="3" fillId="0" borderId="10" xfId="0" applyNumberFormat="1" applyFont="1" applyFill="1" applyBorder="1"/>
    <xf numFmtId="0" fontId="22" fillId="0" borderId="0" xfId="0" applyFont="1" applyFill="1" applyBorder="1" applyAlignment="1">
      <alignment wrapText="1"/>
    </xf>
    <xf numFmtId="169" fontId="3" fillId="0" borderId="10" xfId="0" applyNumberFormat="1" applyFont="1" applyFill="1" applyBorder="1" applyAlignment="1"/>
    <xf numFmtId="14" fontId="3" fillId="0" borderId="10" xfId="0" applyNumberFormat="1" applyFont="1" applyFill="1" applyBorder="1" applyAlignment="1"/>
    <xf numFmtId="167" fontId="3" fillId="0" borderId="10" xfId="39" applyNumberFormat="1" applyFont="1" applyFill="1" applyBorder="1" applyAlignment="1">
      <alignment wrapText="1"/>
    </xf>
    <xf numFmtId="0" fontId="3" fillId="0" borderId="10" xfId="39" applyFont="1" applyFill="1" applyBorder="1" applyAlignment="1"/>
    <xf numFmtId="167" fontId="3" fillId="0" borderId="10" xfId="39" applyNumberFormat="1" applyFont="1" applyFill="1" applyBorder="1" applyAlignment="1"/>
    <xf numFmtId="167" fontId="3" fillId="0" borderId="10" xfId="39" applyNumberFormat="1" applyFont="1" applyFill="1" applyBorder="1" applyAlignment="1">
      <alignment horizontal="right"/>
    </xf>
    <xf numFmtId="0" fontId="3" fillId="0" borderId="10" xfId="38" applyFont="1" applyFill="1" applyBorder="1" applyAlignment="1">
      <alignment wrapText="1"/>
    </xf>
    <xf numFmtId="0" fontId="3" fillId="0" borderId="10" xfId="39" applyNumberFormat="1" applyFont="1" applyFill="1" applyBorder="1" applyAlignment="1">
      <alignment horizontal="right"/>
    </xf>
    <xf numFmtId="0" fontId="3" fillId="0" borderId="10" xfId="39" applyNumberFormat="1" applyFont="1" applyFill="1" applyBorder="1" applyAlignment="1"/>
    <xf numFmtId="0" fontId="3" fillId="0" borderId="10" xfId="37" applyFont="1" applyFill="1" applyBorder="1"/>
    <xf numFmtId="171" fontId="3" fillId="0" borderId="10" xfId="0" applyNumberFormat="1" applyFont="1" applyFill="1" applyBorder="1"/>
    <xf numFmtId="172" fontId="3" fillId="0" borderId="10" xfId="0" applyNumberFormat="1" applyFont="1" applyFill="1" applyBorder="1"/>
    <xf numFmtId="0" fontId="24" fillId="0" borderId="10" xfId="0" applyFont="1" applyFill="1" applyBorder="1" applyAlignment="1">
      <alignment horizontal="right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NEI chemicals" xfId="38" xr:uid="{00000000-0005-0000-0000-000026000000}"/>
    <cellStyle name="Normal_Sheet1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497"/>
  <sheetViews>
    <sheetView showZeros="0" tabSelected="1" zoomScale="80" workbookViewId="0">
      <pane ySplit="1" topLeftCell="A482" activePane="bottomLeft" state="frozen"/>
      <selection pane="bottomLeft" activeCell="O483" sqref="O483"/>
    </sheetView>
  </sheetViews>
  <sheetFormatPr defaultColWidth="9.140625" defaultRowHeight="12.75" x14ac:dyDescent="0.2"/>
  <cols>
    <col min="1" max="1" width="33.42578125" style="3" customWidth="1"/>
    <col min="2" max="2" width="30.42578125" style="7" customWidth="1"/>
    <col min="3" max="3" width="14" style="2" customWidth="1"/>
    <col min="4" max="5" width="11" style="1" customWidth="1"/>
    <col min="6" max="6" width="10.140625" style="8" customWidth="1"/>
    <col min="7" max="7" width="9.5703125" style="8" customWidth="1"/>
    <col min="8" max="8" width="9.28515625" style="8" customWidth="1"/>
    <col min="9" max="9" width="10.140625" style="8" customWidth="1"/>
    <col min="10" max="11" width="9.7109375" style="8" customWidth="1"/>
    <col min="12" max="12" width="10" style="8" customWidth="1"/>
    <col min="13" max="13" width="9.42578125" style="8" customWidth="1"/>
    <col min="14" max="15" width="9.28515625" style="8" customWidth="1"/>
    <col min="16" max="16" width="11" style="8" customWidth="1"/>
    <col min="17" max="17" width="24" style="9" customWidth="1"/>
    <col min="18" max="18" width="34.7109375" style="9" customWidth="1"/>
    <col min="19" max="19" width="10.85546875" style="1" hidden="1" customWidth="1"/>
    <col min="20" max="20" width="7" style="1" hidden="1" customWidth="1"/>
    <col min="21" max="21" width="9.140625" style="1" hidden="1" customWidth="1"/>
    <col min="22" max="16384" width="9.140625" style="1"/>
  </cols>
  <sheetData>
    <row r="1" spans="1:21" s="4" customFormat="1" ht="51" customHeight="1" x14ac:dyDescent="0.2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4" t="s">
        <v>16</v>
      </c>
      <c r="R1" s="6" t="s">
        <v>17</v>
      </c>
      <c r="S1" s="4" t="s">
        <v>18</v>
      </c>
      <c r="T1" s="4" t="s">
        <v>19</v>
      </c>
      <c r="U1" s="4" t="s">
        <v>20</v>
      </c>
    </row>
    <row r="2" spans="1:21" ht="25.5" x14ac:dyDescent="0.2">
      <c r="A2" s="38" t="s">
        <v>330</v>
      </c>
      <c r="B2" s="10" t="s">
        <v>331</v>
      </c>
      <c r="C2" s="26">
        <v>67425</v>
      </c>
      <c r="D2" s="12"/>
      <c r="E2" s="12"/>
      <c r="F2" s="12"/>
      <c r="G2" s="12"/>
      <c r="H2" s="12"/>
      <c r="I2" s="12"/>
      <c r="J2" s="12"/>
      <c r="K2" s="12"/>
      <c r="L2" s="12"/>
      <c r="M2" s="12">
        <v>0</v>
      </c>
      <c r="N2" s="12"/>
      <c r="O2" s="12"/>
      <c r="P2" s="12"/>
      <c r="Q2" s="14" t="s">
        <v>220</v>
      </c>
      <c r="R2" s="13" t="s">
        <v>827</v>
      </c>
      <c r="U2" s="1">
        <f t="shared" ref="U2:U31" si="0">MIN(F2:P2)</f>
        <v>0</v>
      </c>
    </row>
    <row r="3" spans="1:21" ht="38.25" x14ac:dyDescent="0.2">
      <c r="A3" s="10" t="s">
        <v>21</v>
      </c>
      <c r="B3" s="10" t="s">
        <v>21</v>
      </c>
      <c r="C3" s="11">
        <v>71556</v>
      </c>
      <c r="D3" s="12">
        <v>0</v>
      </c>
      <c r="E3" s="12">
        <v>5</v>
      </c>
      <c r="F3" s="12">
        <v>1300</v>
      </c>
      <c r="G3" s="12">
        <v>1300</v>
      </c>
      <c r="H3" s="12">
        <v>3300</v>
      </c>
      <c r="I3" s="12">
        <v>1700</v>
      </c>
      <c r="J3" s="12">
        <v>1900</v>
      </c>
      <c r="K3" s="12">
        <v>3800</v>
      </c>
      <c r="L3" s="12">
        <v>11</v>
      </c>
      <c r="M3" s="12">
        <v>68</v>
      </c>
      <c r="N3" s="12"/>
      <c r="O3" s="12"/>
      <c r="P3" s="12"/>
      <c r="Q3" s="13" t="s">
        <v>759</v>
      </c>
      <c r="R3" s="13" t="s">
        <v>22</v>
      </c>
      <c r="U3" s="1">
        <f t="shared" si="0"/>
        <v>11</v>
      </c>
    </row>
    <row r="4" spans="1:21" ht="25.5" x14ac:dyDescent="0.2">
      <c r="A4" s="10" t="s">
        <v>23</v>
      </c>
      <c r="B4" s="10" t="s">
        <v>23</v>
      </c>
      <c r="C4" s="11">
        <v>79345</v>
      </c>
      <c r="D4" s="12"/>
      <c r="E4" s="12">
        <v>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3"/>
      <c r="R4" s="13" t="s">
        <v>24</v>
      </c>
      <c r="U4" s="1">
        <f t="shared" si="0"/>
        <v>0</v>
      </c>
    </row>
    <row r="5" spans="1:21" x14ac:dyDescent="0.2">
      <c r="A5" s="10" t="s">
        <v>25</v>
      </c>
      <c r="B5" s="10" t="s">
        <v>25</v>
      </c>
      <c r="C5" s="11">
        <v>79005</v>
      </c>
      <c r="D5" s="12">
        <v>1.5999999999999999E-5</v>
      </c>
      <c r="E5" s="12">
        <v>0.4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3"/>
      <c r="R5" s="13"/>
      <c r="U5" s="1">
        <f t="shared" si="0"/>
        <v>0</v>
      </c>
    </row>
    <row r="6" spans="1:21" x14ac:dyDescent="0.2">
      <c r="A6" s="10" t="s">
        <v>26</v>
      </c>
      <c r="B6" s="10" t="s">
        <v>26</v>
      </c>
      <c r="C6" s="11">
        <v>57147</v>
      </c>
      <c r="D6" s="12">
        <v>0</v>
      </c>
      <c r="E6" s="12">
        <v>0</v>
      </c>
      <c r="F6" s="12"/>
      <c r="G6" s="12"/>
      <c r="H6" s="12">
        <v>7.4</v>
      </c>
      <c r="I6" s="12">
        <v>0.93</v>
      </c>
      <c r="J6" s="12"/>
      <c r="K6" s="12"/>
      <c r="L6" s="12"/>
      <c r="M6" s="12"/>
      <c r="N6" s="12"/>
      <c r="O6" s="12"/>
      <c r="P6" s="12"/>
      <c r="Q6" s="13" t="s">
        <v>746</v>
      </c>
      <c r="R6" s="13"/>
      <c r="U6" s="1">
        <f t="shared" si="0"/>
        <v>0.93</v>
      </c>
    </row>
    <row r="7" spans="1:21" ht="25.5" x14ac:dyDescent="0.2">
      <c r="A7" s="10" t="s">
        <v>294</v>
      </c>
      <c r="B7" s="10" t="s">
        <v>752</v>
      </c>
      <c r="C7" s="11">
        <v>39001020</v>
      </c>
      <c r="D7" s="12">
        <v>9.9000000000000008E-3</v>
      </c>
      <c r="E7" s="12">
        <v>1.2999999999999999E-4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" t="s">
        <v>293</v>
      </c>
      <c r="R7" s="13" t="s">
        <v>796</v>
      </c>
      <c r="S7" s="1">
        <v>33</v>
      </c>
      <c r="T7" s="1">
        <v>2.9999999999999997E-4</v>
      </c>
      <c r="U7" s="1">
        <f t="shared" si="0"/>
        <v>0</v>
      </c>
    </row>
    <row r="8" spans="1:21" ht="25.5" x14ac:dyDescent="0.2">
      <c r="A8" s="10" t="s">
        <v>292</v>
      </c>
      <c r="B8" s="10" t="s">
        <v>752</v>
      </c>
      <c r="C8" s="11">
        <v>3268879</v>
      </c>
      <c r="D8" s="12">
        <v>9.9000000000000008E-3</v>
      </c>
      <c r="E8" s="12">
        <v>1.2999999999999999E-4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 t="s">
        <v>293</v>
      </c>
      <c r="R8" s="13" t="s">
        <v>796</v>
      </c>
      <c r="S8" s="1">
        <v>33</v>
      </c>
      <c r="T8" s="1">
        <v>2.9999999999999997E-4</v>
      </c>
      <c r="U8" s="1">
        <f t="shared" si="0"/>
        <v>0</v>
      </c>
    </row>
    <row r="9" spans="1:21" ht="25.5" x14ac:dyDescent="0.2">
      <c r="A9" s="10" t="s">
        <v>296</v>
      </c>
      <c r="B9" s="10" t="s">
        <v>752</v>
      </c>
      <c r="C9" s="11">
        <v>67562394</v>
      </c>
      <c r="D9" s="12">
        <v>0.33</v>
      </c>
      <c r="E9" s="12">
        <v>3.9999999999999998E-6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 t="s">
        <v>796</v>
      </c>
      <c r="S9" s="1">
        <v>33</v>
      </c>
      <c r="T9" s="1">
        <v>0.01</v>
      </c>
      <c r="U9" s="1">
        <f t="shared" si="0"/>
        <v>0</v>
      </c>
    </row>
    <row r="10" spans="1:21" ht="25.5" x14ac:dyDescent="0.2">
      <c r="A10" s="10" t="s">
        <v>295</v>
      </c>
      <c r="B10" s="10" t="s">
        <v>752</v>
      </c>
      <c r="C10" s="11">
        <v>35822469</v>
      </c>
      <c r="D10" s="12">
        <v>0.33</v>
      </c>
      <c r="E10" s="12">
        <v>3.9999999999999998E-6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  <c r="R10" s="13" t="s">
        <v>796</v>
      </c>
      <c r="S10" s="1">
        <v>33</v>
      </c>
      <c r="T10" s="1">
        <v>0.01</v>
      </c>
      <c r="U10" s="1">
        <f t="shared" si="0"/>
        <v>0</v>
      </c>
    </row>
    <row r="11" spans="1:21" ht="25.5" x14ac:dyDescent="0.2">
      <c r="A11" s="10" t="s">
        <v>297</v>
      </c>
      <c r="B11" s="10" t="s">
        <v>752</v>
      </c>
      <c r="C11" s="11">
        <v>55673897</v>
      </c>
      <c r="D11" s="12">
        <v>0.33</v>
      </c>
      <c r="E11" s="12">
        <v>3.9999999999999998E-6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13" t="s">
        <v>796</v>
      </c>
      <c r="S11" s="1">
        <v>33</v>
      </c>
      <c r="T11" s="1">
        <v>0.01</v>
      </c>
      <c r="U11" s="1">
        <f t="shared" si="0"/>
        <v>0</v>
      </c>
    </row>
    <row r="12" spans="1:21" ht="25.5" x14ac:dyDescent="0.2">
      <c r="A12" s="10" t="s">
        <v>299</v>
      </c>
      <c r="B12" s="10" t="s">
        <v>752</v>
      </c>
      <c r="C12" s="11">
        <v>70648269</v>
      </c>
      <c r="D12" s="12">
        <v>3.3</v>
      </c>
      <c r="E12" s="12">
        <v>3.9999999999999998E-7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3"/>
      <c r="R12" s="13" t="s">
        <v>796</v>
      </c>
      <c r="S12" s="1">
        <v>33</v>
      </c>
      <c r="T12" s="1">
        <v>0.1</v>
      </c>
      <c r="U12" s="1">
        <f t="shared" si="0"/>
        <v>0</v>
      </c>
    </row>
    <row r="13" spans="1:21" ht="25.5" x14ac:dyDescent="0.2">
      <c r="A13" s="10" t="s">
        <v>298</v>
      </c>
      <c r="B13" s="10" t="s">
        <v>752</v>
      </c>
      <c r="C13" s="11">
        <v>39227286</v>
      </c>
      <c r="D13" s="12">
        <v>3.3</v>
      </c>
      <c r="E13" s="12">
        <v>3.9999999999999998E-7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3"/>
      <c r="R13" s="13" t="s">
        <v>796</v>
      </c>
      <c r="S13" s="1">
        <v>33</v>
      </c>
      <c r="T13" s="1">
        <v>0.1</v>
      </c>
      <c r="U13" s="1">
        <f t="shared" si="0"/>
        <v>0</v>
      </c>
    </row>
    <row r="14" spans="1:21" ht="25.5" x14ac:dyDescent="0.2">
      <c r="A14" s="10" t="s">
        <v>301</v>
      </c>
      <c r="B14" s="10" t="s">
        <v>752</v>
      </c>
      <c r="C14" s="11">
        <v>57117449</v>
      </c>
      <c r="D14" s="12">
        <v>3.3</v>
      </c>
      <c r="E14" s="12">
        <v>3.9999999999999998E-7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3" t="s">
        <v>796</v>
      </c>
      <c r="S14" s="1">
        <v>33</v>
      </c>
      <c r="T14" s="1">
        <v>0.1</v>
      </c>
      <c r="U14" s="1">
        <f t="shared" si="0"/>
        <v>0</v>
      </c>
    </row>
    <row r="15" spans="1:21" ht="25.5" x14ac:dyDescent="0.2">
      <c r="A15" s="10" t="s">
        <v>300</v>
      </c>
      <c r="B15" s="10" t="s">
        <v>752</v>
      </c>
      <c r="C15" s="11">
        <v>57653857</v>
      </c>
      <c r="D15" s="12">
        <v>3.3</v>
      </c>
      <c r="E15" s="12">
        <v>3.9999999999999998E-7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3" t="s">
        <v>796</v>
      </c>
      <c r="S15" s="1">
        <v>33</v>
      </c>
      <c r="T15" s="1">
        <v>0.1</v>
      </c>
      <c r="U15" s="1">
        <f t="shared" si="0"/>
        <v>0</v>
      </c>
    </row>
    <row r="16" spans="1:21" ht="25.5" x14ac:dyDescent="0.2">
      <c r="A16" s="10" t="s">
        <v>303</v>
      </c>
      <c r="B16" s="10" t="s">
        <v>752</v>
      </c>
      <c r="C16" s="11">
        <v>72918219</v>
      </c>
      <c r="D16" s="12">
        <v>3.3</v>
      </c>
      <c r="E16" s="12">
        <v>3.9999999999999998E-7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 t="s">
        <v>796</v>
      </c>
      <c r="S16" s="1">
        <v>33</v>
      </c>
      <c r="T16" s="1">
        <v>0.1</v>
      </c>
      <c r="U16" s="1">
        <f t="shared" si="0"/>
        <v>0</v>
      </c>
    </row>
    <row r="17" spans="1:21" ht="25.5" x14ac:dyDescent="0.2">
      <c r="A17" s="10" t="s">
        <v>302</v>
      </c>
      <c r="B17" s="10" t="s">
        <v>752</v>
      </c>
      <c r="C17" s="11">
        <v>19408743</v>
      </c>
      <c r="D17" s="12">
        <v>3.3</v>
      </c>
      <c r="E17" s="12">
        <v>3.9999999999999998E-7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  <c r="R17" s="13" t="s">
        <v>796</v>
      </c>
      <c r="S17" s="1">
        <v>33</v>
      </c>
      <c r="T17" s="1">
        <v>0.1</v>
      </c>
      <c r="U17" s="1">
        <f t="shared" si="0"/>
        <v>0</v>
      </c>
    </row>
    <row r="18" spans="1:21" ht="25.5" x14ac:dyDescent="0.2">
      <c r="A18" s="10" t="s">
        <v>305</v>
      </c>
      <c r="B18" s="10" t="s">
        <v>752</v>
      </c>
      <c r="C18" s="11">
        <v>57117416</v>
      </c>
      <c r="D18" s="12">
        <v>0.99</v>
      </c>
      <c r="E18" s="12">
        <v>1.3E-6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 t="s">
        <v>293</v>
      </c>
      <c r="R18" s="13" t="s">
        <v>796</v>
      </c>
      <c r="S18" s="1">
        <v>33</v>
      </c>
      <c r="T18" s="1">
        <v>0.03</v>
      </c>
      <c r="U18" s="1">
        <f t="shared" si="0"/>
        <v>0</v>
      </c>
    </row>
    <row r="19" spans="1:21" ht="25.5" x14ac:dyDescent="0.2">
      <c r="A19" s="10" t="s">
        <v>304</v>
      </c>
      <c r="B19" s="10" t="s">
        <v>752</v>
      </c>
      <c r="C19" s="11">
        <v>40321764</v>
      </c>
      <c r="D19" s="12">
        <v>33</v>
      </c>
      <c r="E19" s="12">
        <v>4.0000000000000001E-8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 t="s">
        <v>796</v>
      </c>
      <c r="S19" s="1">
        <v>33</v>
      </c>
      <c r="T19" s="1">
        <v>1</v>
      </c>
      <c r="U19" s="1">
        <f t="shared" si="0"/>
        <v>0</v>
      </c>
    </row>
    <row r="20" spans="1:21" x14ac:dyDescent="0.2">
      <c r="A20" s="10" t="s">
        <v>32</v>
      </c>
      <c r="B20" s="10" t="s">
        <v>32</v>
      </c>
      <c r="C20" s="11">
        <v>120821</v>
      </c>
      <c r="D20" s="12">
        <v>0</v>
      </c>
      <c r="E20" s="12">
        <v>0.2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3"/>
      <c r="U20" s="1">
        <f t="shared" si="0"/>
        <v>0</v>
      </c>
    </row>
    <row r="21" spans="1:21" x14ac:dyDescent="0.2">
      <c r="A21" s="10" t="s">
        <v>33</v>
      </c>
      <c r="B21" s="10" t="s">
        <v>34</v>
      </c>
      <c r="C21" s="11">
        <v>96128</v>
      </c>
      <c r="D21" s="12">
        <v>2E-3</v>
      </c>
      <c r="E21" s="12">
        <v>2.0000000000000001E-4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/>
      <c r="R21" s="13"/>
      <c r="U21" s="1">
        <f t="shared" si="0"/>
        <v>0</v>
      </c>
    </row>
    <row r="22" spans="1:21" ht="25.5" x14ac:dyDescent="0.2">
      <c r="A22" s="25" t="s">
        <v>333</v>
      </c>
      <c r="B22" s="10" t="s">
        <v>331</v>
      </c>
      <c r="C22" s="37">
        <v>110714</v>
      </c>
      <c r="D22" s="12">
        <v>0</v>
      </c>
      <c r="E22" s="12">
        <v>0.02</v>
      </c>
      <c r="F22" s="12"/>
      <c r="G22" s="12"/>
      <c r="H22" s="12"/>
      <c r="I22" s="12"/>
      <c r="J22" s="12"/>
      <c r="K22" s="12"/>
      <c r="L22" s="12"/>
      <c r="M22" s="12">
        <v>9.2999999999999999E-2</v>
      </c>
      <c r="N22" s="12"/>
      <c r="O22" s="12"/>
      <c r="P22" s="12"/>
      <c r="Q22" s="14" t="s">
        <v>48</v>
      </c>
      <c r="R22" s="13" t="s">
        <v>332</v>
      </c>
      <c r="U22" s="1">
        <f t="shared" si="0"/>
        <v>9.2999999999999999E-2</v>
      </c>
    </row>
    <row r="23" spans="1:21" x14ac:dyDescent="0.2">
      <c r="A23" s="10" t="s">
        <v>35</v>
      </c>
      <c r="B23" s="10" t="s">
        <v>35</v>
      </c>
      <c r="C23" s="11">
        <v>122667</v>
      </c>
      <c r="D23" s="12">
        <v>2.2000000000000001E-4</v>
      </c>
      <c r="E23" s="12">
        <v>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3"/>
      <c r="U23" s="1">
        <f t="shared" si="0"/>
        <v>0</v>
      </c>
    </row>
    <row r="24" spans="1:21" ht="25.5" x14ac:dyDescent="0.2">
      <c r="A24" s="10" t="s">
        <v>36</v>
      </c>
      <c r="B24" s="10" t="s">
        <v>36</v>
      </c>
      <c r="C24" s="11">
        <v>106887</v>
      </c>
      <c r="D24" s="12">
        <v>0</v>
      </c>
      <c r="E24" s="12">
        <v>0.02</v>
      </c>
      <c r="F24" s="12">
        <v>210</v>
      </c>
      <c r="G24" s="12">
        <v>210</v>
      </c>
      <c r="H24" s="12">
        <v>410</v>
      </c>
      <c r="I24" s="12">
        <v>410</v>
      </c>
      <c r="J24" s="12"/>
      <c r="K24" s="12"/>
      <c r="L24" s="12"/>
      <c r="M24" s="12"/>
      <c r="N24" s="12"/>
      <c r="O24" s="12"/>
      <c r="P24" s="12"/>
      <c r="Q24" s="13" t="s">
        <v>747</v>
      </c>
      <c r="R24" s="13"/>
      <c r="U24" s="1">
        <f t="shared" si="0"/>
        <v>210</v>
      </c>
    </row>
    <row r="25" spans="1:21" ht="25.5" x14ac:dyDescent="0.2">
      <c r="A25" s="10" t="s">
        <v>37</v>
      </c>
      <c r="B25" s="10" t="s">
        <v>37</v>
      </c>
      <c r="C25" s="11">
        <v>75558</v>
      </c>
      <c r="D25" s="12">
        <v>0</v>
      </c>
      <c r="E25" s="12">
        <v>0</v>
      </c>
      <c r="F25" s="12"/>
      <c r="G25" s="12"/>
      <c r="H25" s="12">
        <v>28</v>
      </c>
      <c r="I25" s="12">
        <v>2.8</v>
      </c>
      <c r="J25" s="12"/>
      <c r="K25" s="12"/>
      <c r="L25" s="12"/>
      <c r="M25" s="12"/>
      <c r="N25" s="12"/>
      <c r="O25" s="12"/>
      <c r="P25" s="12"/>
      <c r="Q25" s="13" t="s">
        <v>760</v>
      </c>
      <c r="R25" s="13"/>
      <c r="U25" s="1">
        <f t="shared" si="0"/>
        <v>2.8</v>
      </c>
    </row>
    <row r="26" spans="1:21" ht="38.25" x14ac:dyDescent="0.2">
      <c r="A26" s="10" t="s">
        <v>38</v>
      </c>
      <c r="B26" s="10" t="s">
        <v>38</v>
      </c>
      <c r="C26" s="11">
        <v>106990</v>
      </c>
      <c r="D26" s="12">
        <v>3.0000000000000001E-5</v>
      </c>
      <c r="E26" s="12">
        <v>2E-3</v>
      </c>
      <c r="F26" s="12">
        <v>1500</v>
      </c>
      <c r="G26" s="12">
        <v>1500</v>
      </c>
      <c r="H26" s="12">
        <v>12000</v>
      </c>
      <c r="I26" s="12">
        <v>6000</v>
      </c>
      <c r="J26" s="12">
        <v>22</v>
      </c>
      <c r="K26" s="12">
        <v>1100</v>
      </c>
      <c r="L26" s="12"/>
      <c r="M26" s="12"/>
      <c r="N26" s="12"/>
      <c r="O26" s="12"/>
      <c r="P26" s="12"/>
      <c r="Q26" s="13" t="s">
        <v>747</v>
      </c>
      <c r="R26" s="13" t="s">
        <v>779</v>
      </c>
      <c r="U26" s="1">
        <f t="shared" si="0"/>
        <v>22</v>
      </c>
    </row>
    <row r="27" spans="1:21" x14ac:dyDescent="0.2">
      <c r="A27" s="10" t="s">
        <v>39</v>
      </c>
      <c r="B27" s="10" t="s">
        <v>39</v>
      </c>
      <c r="C27" s="11">
        <v>542756</v>
      </c>
      <c r="D27" s="12">
        <v>3.9999999999999998E-6</v>
      </c>
      <c r="E27" s="12">
        <v>0.02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U27" s="1">
        <f t="shared" si="0"/>
        <v>0</v>
      </c>
    </row>
    <row r="28" spans="1:21" x14ac:dyDescent="0.2">
      <c r="A28" s="10" t="s">
        <v>40</v>
      </c>
      <c r="B28" s="10" t="s">
        <v>40</v>
      </c>
      <c r="C28" s="11">
        <v>1120714</v>
      </c>
      <c r="D28" s="12">
        <v>6.8999999999999997E-4</v>
      </c>
      <c r="E28" s="12">
        <v>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U28" s="1">
        <f t="shared" si="0"/>
        <v>0</v>
      </c>
    </row>
    <row r="29" spans="1:21" ht="54" customHeight="1" x14ac:dyDescent="0.2">
      <c r="A29" s="10" t="s">
        <v>45</v>
      </c>
      <c r="B29" s="10" t="s">
        <v>45</v>
      </c>
      <c r="C29" s="11">
        <v>123911</v>
      </c>
      <c r="D29" s="12">
        <v>5.0000000000000004E-6</v>
      </c>
      <c r="E29" s="12">
        <v>0.03</v>
      </c>
      <c r="F29" s="12">
        <v>61</v>
      </c>
      <c r="G29" s="12">
        <v>61</v>
      </c>
      <c r="H29" s="12">
        <v>1200</v>
      </c>
      <c r="I29" s="12">
        <v>360</v>
      </c>
      <c r="J29" s="12"/>
      <c r="K29" s="12"/>
      <c r="L29" s="12">
        <v>7.2</v>
      </c>
      <c r="M29" s="12">
        <v>3</v>
      </c>
      <c r="N29" s="12"/>
      <c r="O29" s="12"/>
      <c r="P29" s="12"/>
      <c r="Q29" s="13" t="s">
        <v>761</v>
      </c>
      <c r="R29" s="13" t="s">
        <v>46</v>
      </c>
      <c r="U29" s="1">
        <f t="shared" si="0"/>
        <v>3</v>
      </c>
    </row>
    <row r="30" spans="1:21" ht="74.25" customHeight="1" x14ac:dyDescent="0.2">
      <c r="A30" s="10" t="s">
        <v>579</v>
      </c>
      <c r="B30" s="10" t="s">
        <v>580</v>
      </c>
      <c r="C30" s="11">
        <v>42397648</v>
      </c>
      <c r="D30" s="12">
        <v>9.5999999999999992E-3</v>
      </c>
      <c r="E30" s="12">
        <v>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3" t="s">
        <v>814</v>
      </c>
      <c r="U30" s="1">
        <f t="shared" si="0"/>
        <v>0</v>
      </c>
    </row>
    <row r="31" spans="1:21" ht="25.5" x14ac:dyDescent="0.2">
      <c r="A31" s="10" t="s">
        <v>588</v>
      </c>
      <c r="B31" s="10" t="s">
        <v>589</v>
      </c>
      <c r="C31" s="11">
        <v>42397659</v>
      </c>
      <c r="D31" s="12">
        <v>9.6000000000000002E-4</v>
      </c>
      <c r="E31" s="12">
        <v>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 t="s">
        <v>816</v>
      </c>
      <c r="U31" s="1">
        <f t="shared" si="0"/>
        <v>0</v>
      </c>
    </row>
    <row r="32" spans="1:21" ht="25.5" x14ac:dyDescent="0.2">
      <c r="A32" s="25" t="s">
        <v>542</v>
      </c>
      <c r="B32" s="10" t="s">
        <v>536</v>
      </c>
      <c r="C32" s="26">
        <v>2422799</v>
      </c>
      <c r="D32" s="12">
        <v>4.8000000000000001E-5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 t="s">
        <v>340</v>
      </c>
      <c r="R32" s="13" t="s">
        <v>833</v>
      </c>
    </row>
    <row r="33" spans="1:21" ht="25.5" x14ac:dyDescent="0.2">
      <c r="A33" s="10" t="s">
        <v>528</v>
      </c>
      <c r="B33" s="10" t="s">
        <v>529</v>
      </c>
      <c r="C33" s="24">
        <v>40</v>
      </c>
      <c r="D33" s="12">
        <v>4.8000000000000001E-5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4" t="s">
        <v>48</v>
      </c>
      <c r="R33" s="13" t="s">
        <v>830</v>
      </c>
      <c r="U33" s="1">
        <f>MIN(F33:P33)</f>
        <v>0</v>
      </c>
    </row>
    <row r="34" spans="1:21" x14ac:dyDescent="0.2">
      <c r="A34" s="25" t="s">
        <v>334</v>
      </c>
      <c r="B34" s="10" t="s">
        <v>331</v>
      </c>
      <c r="C34" s="26" t="s">
        <v>335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4" t="s">
        <v>336</v>
      </c>
      <c r="R34" s="13" t="s">
        <v>827</v>
      </c>
      <c r="U34" s="1">
        <f>MIN(F34:P34)</f>
        <v>0</v>
      </c>
    </row>
    <row r="35" spans="1:21" ht="25.5" x14ac:dyDescent="0.2">
      <c r="A35" s="10" t="s">
        <v>535</v>
      </c>
      <c r="B35" s="10" t="s">
        <v>536</v>
      </c>
      <c r="C35" s="11">
        <v>90120</v>
      </c>
      <c r="D35" s="12">
        <v>4.8000000000000001E-5</v>
      </c>
      <c r="E35" s="12">
        <v>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 t="s">
        <v>831</v>
      </c>
      <c r="U35" s="1">
        <f>MIN(F35:P35)</f>
        <v>0</v>
      </c>
    </row>
    <row r="36" spans="1:21" ht="25.5" x14ac:dyDescent="0.2">
      <c r="A36" s="10" t="s">
        <v>537</v>
      </c>
      <c r="B36" s="10" t="s">
        <v>536</v>
      </c>
      <c r="C36" s="11">
        <v>832699</v>
      </c>
      <c r="D36" s="12">
        <v>4.8000000000000001E-5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 t="s">
        <v>340</v>
      </c>
      <c r="R36" s="13" t="s">
        <v>832</v>
      </c>
    </row>
    <row r="37" spans="1:21" ht="25.5" x14ac:dyDescent="0.2">
      <c r="A37" s="10" t="s">
        <v>538</v>
      </c>
      <c r="B37" s="10" t="s">
        <v>536</v>
      </c>
      <c r="C37" s="11">
        <v>2381217</v>
      </c>
      <c r="D37" s="12">
        <v>4.8000000000000001E-5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 t="s">
        <v>340</v>
      </c>
      <c r="R37" s="13" t="s">
        <v>833</v>
      </c>
    </row>
    <row r="38" spans="1:21" ht="25.5" x14ac:dyDescent="0.2">
      <c r="A38" s="10" t="s">
        <v>604</v>
      </c>
      <c r="B38" s="10" t="s">
        <v>605</v>
      </c>
      <c r="C38" s="11">
        <v>5522430</v>
      </c>
      <c r="D38" s="12">
        <v>9.6000000000000002E-5</v>
      </c>
      <c r="E38" s="12">
        <v>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3" t="s">
        <v>819</v>
      </c>
      <c r="U38" s="1">
        <f t="shared" ref="U38:U44" si="1">MIN(F38:P38)</f>
        <v>0</v>
      </c>
    </row>
    <row r="39" spans="1:21" ht="25.5" x14ac:dyDescent="0.2">
      <c r="A39" s="25" t="s">
        <v>337</v>
      </c>
      <c r="B39" s="10" t="s">
        <v>331</v>
      </c>
      <c r="C39" s="37">
        <v>112254</v>
      </c>
      <c r="D39" s="12">
        <v>0</v>
      </c>
      <c r="E39" s="12">
        <v>0.02</v>
      </c>
      <c r="F39" s="12"/>
      <c r="G39" s="12"/>
      <c r="H39" s="12"/>
      <c r="I39" s="12"/>
      <c r="J39" s="12"/>
      <c r="K39" s="12"/>
      <c r="L39" s="12"/>
      <c r="M39" s="12">
        <v>9.2999999999999999E-2</v>
      </c>
      <c r="N39" s="12"/>
      <c r="O39" s="12"/>
      <c r="P39" s="12"/>
      <c r="Q39" s="14" t="s">
        <v>48</v>
      </c>
      <c r="R39" s="13" t="s">
        <v>332</v>
      </c>
      <c r="U39" s="1">
        <f t="shared" si="1"/>
        <v>9.2999999999999999E-2</v>
      </c>
    </row>
    <row r="40" spans="1:21" x14ac:dyDescent="0.2">
      <c r="A40" s="25" t="s">
        <v>47</v>
      </c>
      <c r="B40" s="10" t="s">
        <v>47</v>
      </c>
      <c r="C40" s="37">
        <v>540841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4" t="s">
        <v>48</v>
      </c>
      <c r="R40" s="13"/>
      <c r="U40" s="1">
        <f t="shared" si="1"/>
        <v>0</v>
      </c>
    </row>
    <row r="41" spans="1:21" ht="25.5" x14ac:dyDescent="0.2">
      <c r="A41" s="10" t="s">
        <v>306</v>
      </c>
      <c r="B41" s="10" t="s">
        <v>752</v>
      </c>
      <c r="C41" s="11">
        <v>60851345</v>
      </c>
      <c r="D41" s="12">
        <v>3.3</v>
      </c>
      <c r="E41" s="12">
        <v>3.9999999999999998E-7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 t="s">
        <v>796</v>
      </c>
      <c r="S41" s="1">
        <v>33</v>
      </c>
      <c r="T41" s="1">
        <v>0.1</v>
      </c>
      <c r="U41" s="1">
        <f t="shared" si="1"/>
        <v>0</v>
      </c>
    </row>
    <row r="42" spans="1:21" ht="25.5" x14ac:dyDescent="0.2">
      <c r="A42" s="10" t="s">
        <v>307</v>
      </c>
      <c r="B42" s="10" t="s">
        <v>752</v>
      </c>
      <c r="C42" s="11">
        <v>57117314</v>
      </c>
      <c r="D42" s="12">
        <v>9.9</v>
      </c>
      <c r="E42" s="12">
        <v>1.3E-7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 t="s">
        <v>293</v>
      </c>
      <c r="R42" s="13" t="s">
        <v>796</v>
      </c>
      <c r="S42" s="1">
        <v>33</v>
      </c>
      <c r="T42" s="1">
        <v>0.3</v>
      </c>
      <c r="U42" s="1">
        <f t="shared" si="1"/>
        <v>0</v>
      </c>
    </row>
    <row r="43" spans="1:21" ht="25.5" x14ac:dyDescent="0.2">
      <c r="A43" s="10" t="s">
        <v>309</v>
      </c>
      <c r="B43" s="10" t="s">
        <v>752</v>
      </c>
      <c r="C43" s="11">
        <v>51207319</v>
      </c>
      <c r="D43" s="12">
        <v>3.3</v>
      </c>
      <c r="E43" s="12">
        <v>3.9999999999999998E-7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3" t="s">
        <v>796</v>
      </c>
      <c r="S43" s="1">
        <v>33</v>
      </c>
      <c r="T43" s="1">
        <v>0.1</v>
      </c>
      <c r="U43" s="1">
        <f t="shared" si="1"/>
        <v>0</v>
      </c>
    </row>
    <row r="44" spans="1:21" ht="25.5" x14ac:dyDescent="0.2">
      <c r="A44" s="10" t="s">
        <v>308</v>
      </c>
      <c r="B44" s="10" t="s">
        <v>752</v>
      </c>
      <c r="C44" s="11">
        <v>1746016</v>
      </c>
      <c r="D44" s="12">
        <v>33</v>
      </c>
      <c r="E44" s="12">
        <v>4.0000000000000001E-8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 t="s">
        <v>796</v>
      </c>
      <c r="S44" s="1">
        <v>33</v>
      </c>
      <c r="T44" s="1">
        <v>1</v>
      </c>
      <c r="U44" s="1">
        <f t="shared" si="1"/>
        <v>0</v>
      </c>
    </row>
    <row r="45" spans="1:21" x14ac:dyDescent="0.2">
      <c r="A45" s="10" t="s">
        <v>518</v>
      </c>
      <c r="B45" s="10" t="s">
        <v>507</v>
      </c>
      <c r="C45" s="11"/>
      <c r="D45" s="12">
        <v>1E-4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 t="s">
        <v>519</v>
      </c>
      <c r="R45" s="13" t="s">
        <v>809</v>
      </c>
    </row>
    <row r="46" spans="1:21" x14ac:dyDescent="0.2">
      <c r="A46" s="10" t="s">
        <v>49</v>
      </c>
      <c r="B46" s="10" t="s">
        <v>49</v>
      </c>
      <c r="C46" s="11">
        <v>95954</v>
      </c>
      <c r="D46" s="12">
        <v>0</v>
      </c>
      <c r="E46" s="12">
        <v>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U46" s="1">
        <f t="shared" ref="U46:U62" si="2">MIN(F46:P46)</f>
        <v>0</v>
      </c>
    </row>
    <row r="47" spans="1:21" x14ac:dyDescent="0.2">
      <c r="A47" s="10" t="s">
        <v>50</v>
      </c>
      <c r="B47" s="10" t="s">
        <v>50</v>
      </c>
      <c r="C47" s="11">
        <v>88062</v>
      </c>
      <c r="D47" s="12">
        <v>3.1E-6</v>
      </c>
      <c r="E47" s="12">
        <v>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U47" s="1">
        <f t="shared" si="2"/>
        <v>0</v>
      </c>
    </row>
    <row r="48" spans="1:21" ht="25.5" x14ac:dyDescent="0.2">
      <c r="A48" s="10" t="s">
        <v>54</v>
      </c>
      <c r="B48" s="10" t="s">
        <v>55</v>
      </c>
      <c r="C48" s="11">
        <v>25321146</v>
      </c>
      <c r="D48" s="12"/>
      <c r="E48" s="12">
        <v>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 t="s">
        <v>56</v>
      </c>
      <c r="U48" s="1">
        <f t="shared" si="2"/>
        <v>0</v>
      </c>
    </row>
    <row r="49" spans="1:21" ht="38.25" x14ac:dyDescent="0.2">
      <c r="A49" s="10" t="s">
        <v>58</v>
      </c>
      <c r="B49" s="10" t="s">
        <v>59</v>
      </c>
      <c r="C49" s="11">
        <v>26471625</v>
      </c>
      <c r="D49" s="12">
        <v>1.1E-5</v>
      </c>
      <c r="E49" s="12">
        <v>6.9999999999999994E-5</v>
      </c>
      <c r="F49" s="12">
        <v>0.14000000000000001</v>
      </c>
      <c r="G49" s="12">
        <v>7.0999999999999994E-2</v>
      </c>
      <c r="H49" s="12">
        <v>0.59</v>
      </c>
      <c r="I49" s="12">
        <v>0.15</v>
      </c>
      <c r="J49" s="12">
        <v>7.0999999999999994E-2</v>
      </c>
      <c r="K49" s="12">
        <v>1.1000000000000001</v>
      </c>
      <c r="L49" s="12">
        <v>7.1000000000000005E-5</v>
      </c>
      <c r="M49" s="12"/>
      <c r="N49" s="12"/>
      <c r="O49" s="12"/>
      <c r="P49" s="12"/>
      <c r="Q49" s="13"/>
      <c r="R49" s="13" t="s">
        <v>808</v>
      </c>
      <c r="U49" s="1">
        <f t="shared" si="2"/>
        <v>7.1000000000000005E-5</v>
      </c>
    </row>
    <row r="50" spans="1:21" x14ac:dyDescent="0.2">
      <c r="A50" s="10" t="s">
        <v>51</v>
      </c>
      <c r="B50" s="10" t="s">
        <v>52</v>
      </c>
      <c r="C50" s="11">
        <v>94757</v>
      </c>
      <c r="D50" s="12">
        <v>0</v>
      </c>
      <c r="E50" s="12">
        <v>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3"/>
      <c r="R50" s="13"/>
      <c r="U50" s="1">
        <f t="shared" si="2"/>
        <v>0</v>
      </c>
    </row>
    <row r="51" spans="1:21" x14ac:dyDescent="0.2">
      <c r="A51" s="10" t="s">
        <v>53</v>
      </c>
      <c r="B51" s="10" t="s">
        <v>53</v>
      </c>
      <c r="C51" s="11">
        <v>51285</v>
      </c>
      <c r="D51" s="12">
        <v>0</v>
      </c>
      <c r="E51" s="12">
        <v>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  <c r="R51" s="13"/>
      <c r="U51" s="1">
        <f t="shared" si="2"/>
        <v>0</v>
      </c>
    </row>
    <row r="52" spans="1:21" x14ac:dyDescent="0.2">
      <c r="A52" s="10" t="s">
        <v>55</v>
      </c>
      <c r="B52" s="10" t="s">
        <v>55</v>
      </c>
      <c r="C52" s="11">
        <v>121142</v>
      </c>
      <c r="D52" s="12">
        <v>8.8999999999999995E-5</v>
      </c>
      <c r="E52" s="12">
        <v>7.0000000000000001E-3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3"/>
      <c r="U52" s="1">
        <f t="shared" si="2"/>
        <v>0</v>
      </c>
    </row>
    <row r="53" spans="1:21" x14ac:dyDescent="0.2">
      <c r="A53" s="10" t="s">
        <v>57</v>
      </c>
      <c r="B53" s="10" t="s">
        <v>57</v>
      </c>
      <c r="C53" s="11">
        <v>95807</v>
      </c>
      <c r="D53" s="12">
        <v>1.1000000000000001E-3</v>
      </c>
      <c r="E53" s="12">
        <v>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3"/>
      <c r="U53" s="1">
        <f t="shared" si="2"/>
        <v>0</v>
      </c>
    </row>
    <row r="54" spans="1:21" ht="63.75" x14ac:dyDescent="0.2">
      <c r="A54" s="10" t="s">
        <v>59</v>
      </c>
      <c r="B54" s="10" t="s">
        <v>59</v>
      </c>
      <c r="C54" s="11">
        <v>584849</v>
      </c>
      <c r="D54" s="12">
        <v>1.1E-5</v>
      </c>
      <c r="E54" s="12">
        <v>6.9999999999999994E-5</v>
      </c>
      <c r="F54" s="12">
        <v>0.14000000000000001</v>
      </c>
      <c r="G54" s="12">
        <v>7.0999999999999994E-2</v>
      </c>
      <c r="H54" s="12">
        <v>0.59</v>
      </c>
      <c r="I54" s="12">
        <v>0.15</v>
      </c>
      <c r="J54" s="12">
        <v>7.0999999999999994E-2</v>
      </c>
      <c r="K54" s="12">
        <v>1.1000000000000001</v>
      </c>
      <c r="L54" s="12">
        <v>7.1000000000000005E-5</v>
      </c>
      <c r="M54" s="12"/>
      <c r="N54" s="12"/>
      <c r="O54" s="12"/>
      <c r="P54" s="12"/>
      <c r="Q54" s="13" t="s">
        <v>746</v>
      </c>
      <c r="R54" s="13" t="s">
        <v>807</v>
      </c>
      <c r="U54" s="1">
        <f t="shared" si="2"/>
        <v>7.1000000000000005E-5</v>
      </c>
    </row>
    <row r="55" spans="1:21" ht="38.25" x14ac:dyDescent="0.2">
      <c r="A55" s="10" t="s">
        <v>590</v>
      </c>
      <c r="B55" s="10" t="s">
        <v>589</v>
      </c>
      <c r="C55" s="11" t="s">
        <v>591</v>
      </c>
      <c r="D55" s="12">
        <v>2.0799999999999998E-3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 t="s">
        <v>94</v>
      </c>
      <c r="R55" s="13" t="s">
        <v>840</v>
      </c>
      <c r="U55" s="1">
        <f t="shared" si="2"/>
        <v>0</v>
      </c>
    </row>
    <row r="56" spans="1:21" ht="38.25" x14ac:dyDescent="0.2">
      <c r="A56" s="10" t="s">
        <v>623</v>
      </c>
      <c r="B56" s="10" t="s">
        <v>624</v>
      </c>
      <c r="C56" s="11" t="s">
        <v>625</v>
      </c>
      <c r="D56" s="15">
        <v>1.504E-5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 t="s">
        <v>94</v>
      </c>
      <c r="R56" s="13" t="s">
        <v>843</v>
      </c>
      <c r="U56" s="1">
        <f t="shared" si="2"/>
        <v>0</v>
      </c>
    </row>
    <row r="57" spans="1:21" x14ac:dyDescent="0.2">
      <c r="A57" s="25" t="s">
        <v>338</v>
      </c>
      <c r="B57" s="10" t="s">
        <v>331</v>
      </c>
      <c r="C57" s="37">
        <v>112072</v>
      </c>
      <c r="D57" s="12">
        <v>0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4" t="s">
        <v>48</v>
      </c>
      <c r="R57" s="13" t="s">
        <v>827</v>
      </c>
      <c r="U57" s="1">
        <f t="shared" si="2"/>
        <v>0</v>
      </c>
    </row>
    <row r="58" spans="1:21" x14ac:dyDescent="0.2">
      <c r="A58" s="10" t="s">
        <v>60</v>
      </c>
      <c r="B58" s="10" t="s">
        <v>60</v>
      </c>
      <c r="C58" s="11">
        <v>532274</v>
      </c>
      <c r="D58" s="12"/>
      <c r="E58" s="12">
        <v>3.0000000000000001E-5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3"/>
      <c r="U58" s="1">
        <f t="shared" si="2"/>
        <v>0</v>
      </c>
    </row>
    <row r="59" spans="1:21" ht="25.5" x14ac:dyDescent="0.2">
      <c r="A59" s="10" t="s">
        <v>539</v>
      </c>
      <c r="B59" s="10" t="s">
        <v>536</v>
      </c>
      <c r="C59" s="11">
        <v>91576</v>
      </c>
      <c r="D59" s="12">
        <v>4.8000000000000001E-5</v>
      </c>
      <c r="E59" s="12">
        <v>0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3" t="s">
        <v>831</v>
      </c>
      <c r="U59" s="1">
        <f t="shared" si="2"/>
        <v>0</v>
      </c>
    </row>
    <row r="60" spans="1:21" ht="25.5" x14ac:dyDescent="0.2">
      <c r="A60" s="25" t="s">
        <v>540</v>
      </c>
      <c r="B60" s="10" t="s">
        <v>536</v>
      </c>
      <c r="C60" s="26" t="s">
        <v>541</v>
      </c>
      <c r="D60" s="12">
        <v>4.8000000000000001E-5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4" t="s">
        <v>94</v>
      </c>
      <c r="R60" s="13" t="s">
        <v>831</v>
      </c>
      <c r="U60" s="1">
        <f t="shared" si="2"/>
        <v>0</v>
      </c>
    </row>
    <row r="61" spans="1:21" ht="25.5" x14ac:dyDescent="0.2">
      <c r="A61" s="10" t="s">
        <v>626</v>
      </c>
      <c r="B61" s="10" t="s">
        <v>624</v>
      </c>
      <c r="C61" s="11">
        <v>607578</v>
      </c>
      <c r="D61" s="12">
        <v>9.5999999999999996E-6</v>
      </c>
      <c r="E61" s="12">
        <v>0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3" t="s">
        <v>822</v>
      </c>
      <c r="U61" s="1">
        <f t="shared" si="2"/>
        <v>0</v>
      </c>
    </row>
    <row r="62" spans="1:21" x14ac:dyDescent="0.2">
      <c r="A62" s="10" t="s">
        <v>61</v>
      </c>
      <c r="B62" s="10" t="s">
        <v>61</v>
      </c>
      <c r="C62" s="11">
        <v>79469</v>
      </c>
      <c r="D62" s="12">
        <v>5.5999999999999997E-6</v>
      </c>
      <c r="E62" s="12">
        <v>0.02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3"/>
      <c r="U62" s="1">
        <f t="shared" si="2"/>
        <v>0</v>
      </c>
    </row>
    <row r="63" spans="1:21" x14ac:dyDescent="0.2">
      <c r="A63" s="25" t="s">
        <v>339</v>
      </c>
      <c r="B63" s="10" t="s">
        <v>331</v>
      </c>
      <c r="C63" s="37">
        <v>20706256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4" t="s">
        <v>340</v>
      </c>
      <c r="R63" s="13" t="s">
        <v>828</v>
      </c>
    </row>
    <row r="64" spans="1:21" x14ac:dyDescent="0.2">
      <c r="A64" s="10" t="s">
        <v>62</v>
      </c>
      <c r="B64" s="10" t="s">
        <v>62</v>
      </c>
      <c r="C64" s="11">
        <v>91941</v>
      </c>
      <c r="D64" s="12">
        <v>3.4000000000000002E-4</v>
      </c>
      <c r="E64" s="12">
        <v>0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3"/>
      <c r="R64" s="13"/>
      <c r="U64" s="1">
        <f>MIN(F64:P64)</f>
        <v>0</v>
      </c>
    </row>
    <row r="65" spans="1:21" s="19" customFormat="1" ht="25.5" x14ac:dyDescent="0.2">
      <c r="A65" s="10" t="s">
        <v>63</v>
      </c>
      <c r="B65" s="10" t="s">
        <v>63</v>
      </c>
      <c r="C65" s="11">
        <v>119904</v>
      </c>
      <c r="D65" s="12"/>
      <c r="E65" s="12">
        <v>0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3" t="s">
        <v>56</v>
      </c>
      <c r="S65" s="1"/>
      <c r="T65" s="1"/>
      <c r="U65" s="1">
        <f>MIN(F65:P65)</f>
        <v>0</v>
      </c>
    </row>
    <row r="66" spans="1:21" ht="25.5" x14ac:dyDescent="0.2">
      <c r="A66" s="10" t="s">
        <v>64</v>
      </c>
      <c r="B66" s="10" t="s">
        <v>64</v>
      </c>
      <c r="C66" s="11">
        <v>119937</v>
      </c>
      <c r="D66" s="12"/>
      <c r="E66" s="12">
        <v>0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3"/>
      <c r="R66" s="13" t="s">
        <v>56</v>
      </c>
      <c r="U66" s="1">
        <f>MIN(F66:P66)</f>
        <v>0</v>
      </c>
    </row>
    <row r="67" spans="1:21" ht="42" customHeight="1" x14ac:dyDescent="0.2">
      <c r="A67" s="10" t="s">
        <v>341</v>
      </c>
      <c r="B67" s="10" t="s">
        <v>331</v>
      </c>
      <c r="C67" s="11">
        <v>1589497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3" t="s">
        <v>91</v>
      </c>
      <c r="R67" s="13" t="s">
        <v>827</v>
      </c>
      <c r="U67" s="1">
        <f>MIN(F67:P67)</f>
        <v>0</v>
      </c>
    </row>
    <row r="68" spans="1:21" ht="38.25" x14ac:dyDescent="0.2">
      <c r="A68" s="10" t="s">
        <v>581</v>
      </c>
      <c r="B68" s="10" t="s">
        <v>580</v>
      </c>
      <c r="C68" s="11">
        <v>56495</v>
      </c>
      <c r="D68" s="12">
        <v>1.008E-2</v>
      </c>
      <c r="E68" s="12">
        <v>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3"/>
      <c r="R68" s="13" t="s">
        <v>839</v>
      </c>
      <c r="U68" s="1">
        <f>MIN(F68:P68)</f>
        <v>0</v>
      </c>
    </row>
    <row r="69" spans="1:21" x14ac:dyDescent="0.2">
      <c r="A69" s="10" t="s">
        <v>520</v>
      </c>
      <c r="B69" s="10" t="s">
        <v>507</v>
      </c>
      <c r="C69" s="11"/>
      <c r="D69" s="12">
        <v>1E-4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3" t="s">
        <v>519</v>
      </c>
      <c r="R69" s="13" t="s">
        <v>809</v>
      </c>
    </row>
    <row r="70" spans="1:21" x14ac:dyDescent="0.2">
      <c r="A70" s="10" t="s">
        <v>65</v>
      </c>
      <c r="B70" s="10" t="s">
        <v>65</v>
      </c>
      <c r="C70" s="11">
        <v>101144</v>
      </c>
      <c r="D70" s="12">
        <v>4.2999999999999999E-4</v>
      </c>
      <c r="E70" s="12">
        <v>0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3"/>
      <c r="R70" s="13"/>
      <c r="U70" s="1">
        <f t="shared" ref="U70:U82" si="3">MIN(F70:P70)</f>
        <v>0</v>
      </c>
    </row>
    <row r="71" spans="1:21" x14ac:dyDescent="0.2">
      <c r="A71" s="10" t="s">
        <v>66</v>
      </c>
      <c r="B71" s="10" t="s">
        <v>66</v>
      </c>
      <c r="C71" s="11">
        <v>101779</v>
      </c>
      <c r="D71" s="12">
        <v>4.6000000000000001E-4</v>
      </c>
      <c r="E71" s="12">
        <v>0.02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3"/>
      <c r="R71" s="13"/>
      <c r="U71" s="1">
        <f t="shared" si="3"/>
        <v>0</v>
      </c>
    </row>
    <row r="72" spans="1:21" x14ac:dyDescent="0.2">
      <c r="A72" s="10" t="s">
        <v>70</v>
      </c>
      <c r="B72" s="10" t="s">
        <v>71</v>
      </c>
      <c r="C72" s="11">
        <v>534521</v>
      </c>
      <c r="D72" s="12">
        <v>0</v>
      </c>
      <c r="E72" s="12">
        <v>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3"/>
      <c r="R72" s="13"/>
      <c r="U72" s="1">
        <f t="shared" si="3"/>
        <v>0</v>
      </c>
    </row>
    <row r="73" spans="1:21" x14ac:dyDescent="0.2">
      <c r="A73" s="25" t="s">
        <v>72</v>
      </c>
      <c r="B73" s="25" t="s">
        <v>72</v>
      </c>
      <c r="C73" s="37">
        <v>92671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4" t="s">
        <v>48</v>
      </c>
      <c r="R73" s="13"/>
      <c r="U73" s="1">
        <f t="shared" si="3"/>
        <v>0</v>
      </c>
    </row>
    <row r="74" spans="1:21" x14ac:dyDescent="0.2">
      <c r="A74" s="25" t="s">
        <v>73</v>
      </c>
      <c r="B74" s="25" t="s">
        <v>73</v>
      </c>
      <c r="C74" s="37">
        <v>92933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4" t="s">
        <v>48</v>
      </c>
      <c r="R74" s="13"/>
      <c r="U74" s="1">
        <f t="shared" si="3"/>
        <v>0</v>
      </c>
    </row>
    <row r="75" spans="1:21" x14ac:dyDescent="0.2">
      <c r="A75" s="10" t="s">
        <v>74</v>
      </c>
      <c r="B75" s="10" t="s">
        <v>74</v>
      </c>
      <c r="C75" s="11">
        <v>100027</v>
      </c>
      <c r="D75" s="12">
        <v>0</v>
      </c>
      <c r="E75" s="12">
        <v>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/>
      <c r="R75" s="13"/>
      <c r="U75" s="1">
        <f t="shared" si="3"/>
        <v>0</v>
      </c>
    </row>
    <row r="76" spans="1:21" ht="25.5" x14ac:dyDescent="0.2">
      <c r="A76" s="10" t="s">
        <v>606</v>
      </c>
      <c r="B76" s="10" t="s">
        <v>605</v>
      </c>
      <c r="C76" s="11">
        <v>57835924</v>
      </c>
      <c r="D76" s="12">
        <v>9.6000000000000002E-5</v>
      </c>
      <c r="E76" s="12">
        <v>0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/>
      <c r="R76" s="13" t="s">
        <v>819</v>
      </c>
      <c r="U76" s="1">
        <f t="shared" si="3"/>
        <v>0</v>
      </c>
    </row>
    <row r="77" spans="1:21" ht="25.5" x14ac:dyDescent="0.2">
      <c r="A77" s="10" t="s">
        <v>592</v>
      </c>
      <c r="B77" s="10" t="s">
        <v>589</v>
      </c>
      <c r="C77" s="11">
        <v>3697243</v>
      </c>
      <c r="D77" s="12">
        <v>9.6000000000000002E-4</v>
      </c>
      <c r="E77" s="12">
        <v>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3"/>
      <c r="R77" s="13" t="s">
        <v>816</v>
      </c>
      <c r="U77" s="1">
        <f t="shared" si="3"/>
        <v>0</v>
      </c>
    </row>
    <row r="78" spans="1:21" ht="38.25" x14ac:dyDescent="0.2">
      <c r="A78" s="10" t="s">
        <v>607</v>
      </c>
      <c r="B78" s="10" t="s">
        <v>605</v>
      </c>
      <c r="C78" s="11">
        <v>602879</v>
      </c>
      <c r="D78" s="12">
        <v>5.9200000000000002E-5</v>
      </c>
      <c r="E78" s="12">
        <v>0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3"/>
      <c r="R78" s="13" t="s">
        <v>842</v>
      </c>
      <c r="U78" s="1">
        <f t="shared" si="3"/>
        <v>0</v>
      </c>
    </row>
    <row r="79" spans="1:21" ht="25.5" x14ac:dyDescent="0.2">
      <c r="A79" s="10" t="s">
        <v>582</v>
      </c>
      <c r="B79" s="10" t="s">
        <v>580</v>
      </c>
      <c r="C79" s="11">
        <v>7496028</v>
      </c>
      <c r="D79" s="12">
        <v>9.5999999999999992E-3</v>
      </c>
      <c r="E79" s="12">
        <v>0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3"/>
      <c r="R79" s="13" t="s">
        <v>814</v>
      </c>
      <c r="U79" s="1">
        <f t="shared" si="3"/>
        <v>0</v>
      </c>
    </row>
    <row r="80" spans="1:21" ht="38.25" x14ac:dyDescent="0.2">
      <c r="A80" s="10" t="s">
        <v>574</v>
      </c>
      <c r="B80" s="10" t="s">
        <v>575</v>
      </c>
      <c r="C80" s="11">
        <v>57976</v>
      </c>
      <c r="D80" s="12">
        <v>0.11360000000000001</v>
      </c>
      <c r="E80" s="12">
        <v>0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3" t="s">
        <v>576</v>
      </c>
      <c r="R80" s="13" t="s">
        <v>838</v>
      </c>
      <c r="U80" s="1">
        <f t="shared" si="3"/>
        <v>0</v>
      </c>
    </row>
    <row r="81" spans="1:21" ht="25.5" x14ac:dyDescent="0.2">
      <c r="A81" s="10" t="s">
        <v>593</v>
      </c>
      <c r="B81" s="10" t="s">
        <v>589</v>
      </c>
      <c r="C81" s="11">
        <v>194592</v>
      </c>
      <c r="D81" s="12">
        <v>9.6000000000000002E-4</v>
      </c>
      <c r="E81" s="12">
        <v>0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3"/>
      <c r="R81" s="13" t="s">
        <v>816</v>
      </c>
      <c r="U81" s="1">
        <f t="shared" si="3"/>
        <v>0</v>
      </c>
    </row>
    <row r="82" spans="1:21" ht="25.5" x14ac:dyDescent="0.2">
      <c r="A82" s="10" t="s">
        <v>632</v>
      </c>
      <c r="B82" s="10" t="s">
        <v>633</v>
      </c>
      <c r="C82" s="21">
        <v>75</v>
      </c>
      <c r="D82" s="12">
        <v>1.76E-4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4" t="s">
        <v>48</v>
      </c>
      <c r="R82" s="13" t="s">
        <v>845</v>
      </c>
      <c r="U82" s="1">
        <f t="shared" si="3"/>
        <v>0</v>
      </c>
    </row>
    <row r="83" spans="1:21" ht="25.5" x14ac:dyDescent="0.2">
      <c r="A83" s="10" t="s">
        <v>797</v>
      </c>
      <c r="B83" s="10" t="s">
        <v>536</v>
      </c>
      <c r="C83" s="11" t="s">
        <v>798</v>
      </c>
      <c r="D83" s="12">
        <v>4.8000000000000001E-5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3" t="s">
        <v>826</v>
      </c>
      <c r="R83" s="13" t="s">
        <v>825</v>
      </c>
    </row>
    <row r="84" spans="1:21" ht="25.5" x14ac:dyDescent="0.2">
      <c r="A84" s="10" t="s">
        <v>544</v>
      </c>
      <c r="B84" s="10" t="s">
        <v>545</v>
      </c>
      <c r="C84" s="11">
        <v>83329</v>
      </c>
      <c r="D84" s="12">
        <v>4.8000000000000001E-5</v>
      </c>
      <c r="E84" s="12">
        <v>0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3"/>
      <c r="R84" s="13" t="s">
        <v>834</v>
      </c>
      <c r="U84" s="1">
        <f t="shared" ref="U84:U122" si="4">MIN(F84:P84)</f>
        <v>0</v>
      </c>
    </row>
    <row r="85" spans="1:21" ht="25.5" x14ac:dyDescent="0.2">
      <c r="A85" s="10" t="s">
        <v>546</v>
      </c>
      <c r="B85" s="10" t="s">
        <v>545</v>
      </c>
      <c r="C85" s="11">
        <v>208968</v>
      </c>
      <c r="D85" s="12">
        <v>4.8000000000000001E-5</v>
      </c>
      <c r="E85" s="12">
        <v>0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3"/>
      <c r="R85" s="13" t="s">
        <v>831</v>
      </c>
      <c r="U85" s="1">
        <f t="shared" si="4"/>
        <v>0</v>
      </c>
    </row>
    <row r="86" spans="1:21" ht="25.5" x14ac:dyDescent="0.2">
      <c r="A86" s="10" t="s">
        <v>75</v>
      </c>
      <c r="B86" s="10" t="s">
        <v>75</v>
      </c>
      <c r="C86" s="11">
        <v>75070</v>
      </c>
      <c r="D86" s="12">
        <v>2.2000000000000001E-6</v>
      </c>
      <c r="E86" s="12">
        <v>8.9999999999999993E-3</v>
      </c>
      <c r="F86" s="12">
        <v>81</v>
      </c>
      <c r="G86" s="12">
        <v>81</v>
      </c>
      <c r="H86" s="12">
        <v>490</v>
      </c>
      <c r="I86" s="12">
        <v>200</v>
      </c>
      <c r="J86" s="12">
        <v>18</v>
      </c>
      <c r="K86" s="12">
        <v>360</v>
      </c>
      <c r="L86" s="12"/>
      <c r="M86" s="12">
        <v>0.47</v>
      </c>
      <c r="N86" s="12"/>
      <c r="O86" s="12"/>
      <c r="P86" s="12"/>
      <c r="Q86" s="13" t="s">
        <v>748</v>
      </c>
      <c r="R86" s="13" t="s">
        <v>22</v>
      </c>
      <c r="U86" s="1">
        <f t="shared" si="4"/>
        <v>0.47</v>
      </c>
    </row>
    <row r="87" spans="1:21" x14ac:dyDescent="0.2">
      <c r="A87" s="10" t="s">
        <v>76</v>
      </c>
      <c r="B87" s="10" t="s">
        <v>76</v>
      </c>
      <c r="C87" s="11">
        <v>60355</v>
      </c>
      <c r="D87" s="12">
        <v>2.0000000000000002E-5</v>
      </c>
      <c r="E87" s="12">
        <v>0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3"/>
      <c r="R87" s="13"/>
      <c r="U87" s="1">
        <f t="shared" si="4"/>
        <v>0</v>
      </c>
    </row>
    <row r="88" spans="1:21" x14ac:dyDescent="0.2">
      <c r="A88" s="10" t="s">
        <v>235</v>
      </c>
      <c r="B88" s="10" t="s">
        <v>236</v>
      </c>
      <c r="C88" s="11">
        <v>75865</v>
      </c>
      <c r="D88" s="12">
        <v>0</v>
      </c>
      <c r="E88" s="12">
        <v>0.01</v>
      </c>
      <c r="F88" s="12">
        <v>7</v>
      </c>
      <c r="G88" s="12">
        <v>3.5</v>
      </c>
      <c r="H88" s="12">
        <v>25</v>
      </c>
      <c r="I88" s="12">
        <v>8.6999999999999993</v>
      </c>
      <c r="J88" s="12"/>
      <c r="K88" s="12"/>
      <c r="L88" s="12"/>
      <c r="M88" s="12"/>
      <c r="N88" s="12"/>
      <c r="O88" s="12"/>
      <c r="P88" s="12"/>
      <c r="Q88" s="13" t="s">
        <v>746</v>
      </c>
      <c r="R88" s="13"/>
      <c r="U88" s="1">
        <f t="shared" si="4"/>
        <v>3.5</v>
      </c>
    </row>
    <row r="89" spans="1:21" x14ac:dyDescent="0.2">
      <c r="A89" s="10" t="s">
        <v>77</v>
      </c>
      <c r="B89" s="10" t="s">
        <v>77</v>
      </c>
      <c r="C89" s="11">
        <v>75058</v>
      </c>
      <c r="D89" s="12">
        <v>0</v>
      </c>
      <c r="E89" s="12">
        <v>0.06</v>
      </c>
      <c r="F89" s="12">
        <v>22</v>
      </c>
      <c r="G89" s="12"/>
      <c r="H89" s="12">
        <v>84</v>
      </c>
      <c r="I89" s="12">
        <v>24</v>
      </c>
      <c r="J89" s="12"/>
      <c r="K89" s="12"/>
      <c r="L89" s="12"/>
      <c r="M89" s="12"/>
      <c r="N89" s="12"/>
      <c r="O89" s="12"/>
      <c r="P89" s="12"/>
      <c r="Q89" s="13" t="s">
        <v>746</v>
      </c>
      <c r="R89" s="13" t="s">
        <v>753</v>
      </c>
      <c r="U89" s="1">
        <f t="shared" si="4"/>
        <v>22</v>
      </c>
    </row>
    <row r="90" spans="1:21" x14ac:dyDescent="0.2">
      <c r="A90" s="10" t="s">
        <v>78</v>
      </c>
      <c r="B90" s="10" t="s">
        <v>78</v>
      </c>
      <c r="C90" s="11">
        <v>98862</v>
      </c>
      <c r="D90" s="12">
        <v>0</v>
      </c>
      <c r="E90" s="12">
        <v>0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3"/>
      <c r="R90" s="13"/>
      <c r="U90" s="1">
        <f t="shared" si="4"/>
        <v>0</v>
      </c>
    </row>
    <row r="91" spans="1:21" x14ac:dyDescent="0.2">
      <c r="A91" s="10" t="s">
        <v>79</v>
      </c>
      <c r="B91" s="10" t="s">
        <v>79</v>
      </c>
      <c r="C91" s="11">
        <v>107028</v>
      </c>
      <c r="D91" s="12">
        <v>0</v>
      </c>
      <c r="E91" s="12">
        <v>2.0000000000000002E-5</v>
      </c>
      <c r="F91" s="12">
        <v>6.9000000000000006E-2</v>
      </c>
      <c r="G91" s="12">
        <v>6.9000000000000006E-2</v>
      </c>
      <c r="H91" s="12">
        <v>0.23</v>
      </c>
      <c r="I91" s="12">
        <v>0.23</v>
      </c>
      <c r="J91" s="12">
        <v>0.11</v>
      </c>
      <c r="K91" s="12">
        <v>0.34</v>
      </c>
      <c r="L91" s="12">
        <v>6.8999999999999999E-3</v>
      </c>
      <c r="M91" s="12">
        <v>2.5000000000000001E-3</v>
      </c>
      <c r="N91" s="12"/>
      <c r="O91" s="12"/>
      <c r="P91" s="12"/>
      <c r="Q91" s="13" t="s">
        <v>746</v>
      </c>
      <c r="R91" s="13" t="s">
        <v>22</v>
      </c>
      <c r="U91" s="1">
        <f t="shared" si="4"/>
        <v>2.5000000000000001E-3</v>
      </c>
    </row>
    <row r="92" spans="1:21" ht="38.25" x14ac:dyDescent="0.2">
      <c r="A92" s="10" t="s">
        <v>80</v>
      </c>
      <c r="B92" s="10" t="s">
        <v>80</v>
      </c>
      <c r="C92" s="11">
        <v>79061</v>
      </c>
      <c r="D92" s="12">
        <v>1.6000000000000001E-4</v>
      </c>
      <c r="E92" s="12">
        <v>6.0000000000000001E-3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3"/>
      <c r="R92" s="13" t="s">
        <v>81</v>
      </c>
      <c r="U92" s="1">
        <f t="shared" si="4"/>
        <v>0</v>
      </c>
    </row>
    <row r="93" spans="1:21" ht="25.5" x14ac:dyDescent="0.2">
      <c r="A93" s="10" t="s">
        <v>82</v>
      </c>
      <c r="B93" s="10" t="s">
        <v>82</v>
      </c>
      <c r="C93" s="11">
        <v>79107</v>
      </c>
      <c r="D93" s="12">
        <v>0</v>
      </c>
      <c r="E93" s="12">
        <v>1E-3</v>
      </c>
      <c r="F93" s="12">
        <v>4.4000000000000004</v>
      </c>
      <c r="G93" s="12">
        <v>4.4000000000000004</v>
      </c>
      <c r="H93" s="12">
        <v>140</v>
      </c>
      <c r="I93" s="12">
        <v>41</v>
      </c>
      <c r="J93" s="45">
        <v>2.9</v>
      </c>
      <c r="K93" s="12">
        <v>150</v>
      </c>
      <c r="L93" s="12"/>
      <c r="M93" s="12">
        <v>6</v>
      </c>
      <c r="N93" s="12"/>
      <c r="O93" s="12"/>
      <c r="P93" s="12"/>
      <c r="Q93" s="13" t="s">
        <v>747</v>
      </c>
      <c r="R93" s="13" t="s">
        <v>22</v>
      </c>
      <c r="U93" s="1">
        <f t="shared" si="4"/>
        <v>2.9</v>
      </c>
    </row>
    <row r="94" spans="1:21" ht="25.5" x14ac:dyDescent="0.2">
      <c r="A94" s="10" t="s">
        <v>83</v>
      </c>
      <c r="B94" s="10" t="s">
        <v>83</v>
      </c>
      <c r="C94" s="11">
        <v>107131</v>
      </c>
      <c r="D94" s="12">
        <v>6.7999999999999999E-5</v>
      </c>
      <c r="E94" s="12">
        <v>2E-3</v>
      </c>
      <c r="F94" s="12"/>
      <c r="G94" s="12"/>
      <c r="H94" s="12">
        <v>3.7</v>
      </c>
      <c r="I94" s="12">
        <v>0.56000000000000005</v>
      </c>
      <c r="J94" s="12">
        <v>22</v>
      </c>
      <c r="K94" s="12">
        <v>76</v>
      </c>
      <c r="L94" s="12">
        <v>0.22</v>
      </c>
      <c r="M94" s="12"/>
      <c r="N94" s="12"/>
      <c r="O94" s="12"/>
      <c r="P94" s="12"/>
      <c r="Q94" s="13" t="s">
        <v>746</v>
      </c>
      <c r="R94" s="13" t="s">
        <v>780</v>
      </c>
      <c r="U94" s="1">
        <f t="shared" si="4"/>
        <v>0.22</v>
      </c>
    </row>
    <row r="95" spans="1:21" ht="25.5" x14ac:dyDescent="0.2">
      <c r="A95" s="10" t="s">
        <v>84</v>
      </c>
      <c r="B95" s="10" t="s">
        <v>84</v>
      </c>
      <c r="C95" s="11">
        <v>107051</v>
      </c>
      <c r="D95" s="12">
        <v>6.0000000000000002E-6</v>
      </c>
      <c r="E95" s="12">
        <v>1E-3</v>
      </c>
      <c r="F95" s="12">
        <v>8.8000000000000007</v>
      </c>
      <c r="G95" s="12">
        <v>8.8000000000000007</v>
      </c>
      <c r="H95" s="12">
        <v>170</v>
      </c>
      <c r="I95" s="12">
        <v>69</v>
      </c>
      <c r="J95" s="12">
        <v>9.4</v>
      </c>
      <c r="K95" s="12">
        <v>130</v>
      </c>
      <c r="L95" s="12"/>
      <c r="M95" s="12"/>
      <c r="N95" s="12"/>
      <c r="O95" s="12"/>
      <c r="P95" s="12"/>
      <c r="Q95" s="13" t="s">
        <v>747</v>
      </c>
      <c r="R95" s="13"/>
      <c r="U95" s="1">
        <f t="shared" si="4"/>
        <v>8.8000000000000007</v>
      </c>
    </row>
    <row r="96" spans="1:21" x14ac:dyDescent="0.2">
      <c r="A96" s="10" t="s">
        <v>27</v>
      </c>
      <c r="B96" s="10" t="s">
        <v>28</v>
      </c>
      <c r="C96" s="11">
        <v>319846</v>
      </c>
      <c r="D96" s="12">
        <v>1.8E-3</v>
      </c>
      <c r="E96" s="12">
        <v>0.02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3"/>
      <c r="R96" s="13"/>
      <c r="U96" s="1">
        <f t="shared" si="4"/>
        <v>0</v>
      </c>
    </row>
    <row r="97" spans="1:21" ht="25.5" x14ac:dyDescent="0.2">
      <c r="A97" s="25" t="s">
        <v>168</v>
      </c>
      <c r="B97" s="10" t="s">
        <v>169</v>
      </c>
      <c r="C97" s="37">
        <v>7788989</v>
      </c>
      <c r="D97" s="12">
        <v>1.2E-2</v>
      </c>
      <c r="E97" s="12">
        <v>1E-4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4" t="s">
        <v>91</v>
      </c>
      <c r="R97" s="13" t="s">
        <v>170</v>
      </c>
      <c r="U97" s="1">
        <f t="shared" si="4"/>
        <v>0</v>
      </c>
    </row>
    <row r="98" spans="1:21" ht="25.5" x14ac:dyDescent="0.2">
      <c r="A98" s="25" t="s">
        <v>171</v>
      </c>
      <c r="B98" s="10" t="s">
        <v>169</v>
      </c>
      <c r="C98" s="37">
        <v>7789095</v>
      </c>
      <c r="D98" s="12">
        <v>1.2E-2</v>
      </c>
      <c r="E98" s="12">
        <v>1E-4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4" t="s">
        <v>91</v>
      </c>
      <c r="R98" s="13" t="s">
        <v>170</v>
      </c>
      <c r="U98" s="1">
        <f t="shared" si="4"/>
        <v>0</v>
      </c>
    </row>
    <row r="99" spans="1:21" x14ac:dyDescent="0.2">
      <c r="A99" s="10" t="s">
        <v>85</v>
      </c>
      <c r="B99" s="10" t="s">
        <v>85</v>
      </c>
      <c r="C99" s="11">
        <v>62533</v>
      </c>
      <c r="D99" s="12">
        <v>1.5999999999999999E-6</v>
      </c>
      <c r="E99" s="12">
        <v>1E-3</v>
      </c>
      <c r="F99" s="12">
        <v>30</v>
      </c>
      <c r="G99" s="12">
        <v>3.8</v>
      </c>
      <c r="H99" s="12">
        <v>46</v>
      </c>
      <c r="I99" s="12">
        <v>5.7</v>
      </c>
      <c r="J99" s="12"/>
      <c r="K99" s="12"/>
      <c r="L99" s="12"/>
      <c r="M99" s="12"/>
      <c r="N99" s="12"/>
      <c r="O99" s="12"/>
      <c r="P99" s="12"/>
      <c r="Q99" s="13" t="s">
        <v>746</v>
      </c>
      <c r="R99" s="13"/>
      <c r="U99" s="1">
        <f t="shared" si="4"/>
        <v>3.8</v>
      </c>
    </row>
    <row r="100" spans="1:21" x14ac:dyDescent="0.2">
      <c r="A100" s="10" t="s">
        <v>86</v>
      </c>
      <c r="B100" s="10" t="s">
        <v>86</v>
      </c>
      <c r="C100" s="11">
        <v>90040</v>
      </c>
      <c r="D100" s="12">
        <v>0</v>
      </c>
      <c r="E100" s="12">
        <v>0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3" t="s">
        <v>87</v>
      </c>
      <c r="R100" s="13"/>
      <c r="U100" s="1">
        <f t="shared" si="4"/>
        <v>0</v>
      </c>
    </row>
    <row r="101" spans="1:21" ht="25.5" x14ac:dyDescent="0.2">
      <c r="A101" s="10" t="s">
        <v>547</v>
      </c>
      <c r="B101" s="10" t="s">
        <v>548</v>
      </c>
      <c r="C101" s="11">
        <v>120127</v>
      </c>
      <c r="D101" s="12"/>
      <c r="E101" s="12">
        <v>0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3"/>
      <c r="R101" s="13" t="s">
        <v>549</v>
      </c>
      <c r="U101" s="1">
        <f t="shared" si="4"/>
        <v>0</v>
      </c>
    </row>
    <row r="102" spans="1:21" x14ac:dyDescent="0.2">
      <c r="A102" s="10" t="s">
        <v>88</v>
      </c>
      <c r="B102" s="10" t="s">
        <v>88</v>
      </c>
      <c r="C102" s="11">
        <v>7440360</v>
      </c>
      <c r="D102" s="12">
        <v>0</v>
      </c>
      <c r="E102" s="12">
        <v>2.0000000000000001E-4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3"/>
      <c r="R102" s="13" t="s">
        <v>89</v>
      </c>
      <c r="U102" s="1">
        <f t="shared" si="4"/>
        <v>0</v>
      </c>
    </row>
    <row r="103" spans="1:21" x14ac:dyDescent="0.2">
      <c r="A103" s="10" t="s">
        <v>90</v>
      </c>
      <c r="B103" s="10" t="s">
        <v>88</v>
      </c>
      <c r="C103" s="11">
        <v>1327339</v>
      </c>
      <c r="D103" s="12"/>
      <c r="E103" s="12">
        <v>2.0000000000000001E-4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3" t="s">
        <v>91</v>
      </c>
      <c r="R103" s="13" t="s">
        <v>89</v>
      </c>
      <c r="U103" s="1">
        <f t="shared" si="4"/>
        <v>0</v>
      </c>
    </row>
    <row r="104" spans="1:21" ht="25.5" x14ac:dyDescent="0.2">
      <c r="A104" s="10" t="s">
        <v>92</v>
      </c>
      <c r="B104" s="10" t="s">
        <v>88</v>
      </c>
      <c r="C104" s="11" t="s">
        <v>93</v>
      </c>
      <c r="D104" s="12"/>
      <c r="E104" s="12">
        <v>2.0000000000000001E-4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3" t="s">
        <v>94</v>
      </c>
      <c r="R104" s="13" t="s">
        <v>89</v>
      </c>
      <c r="U104" s="1">
        <f t="shared" si="4"/>
        <v>0</v>
      </c>
    </row>
    <row r="105" spans="1:21" x14ac:dyDescent="0.2">
      <c r="A105" s="10" t="s">
        <v>95</v>
      </c>
      <c r="B105" s="10" t="s">
        <v>88</v>
      </c>
      <c r="C105" s="11">
        <v>1314609</v>
      </c>
      <c r="D105" s="12">
        <v>0</v>
      </c>
      <c r="E105" s="12">
        <v>2.0000000000000001E-4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3"/>
      <c r="R105" s="13" t="s">
        <v>89</v>
      </c>
      <c r="U105" s="1">
        <f t="shared" si="4"/>
        <v>0</v>
      </c>
    </row>
    <row r="106" spans="1:21" x14ac:dyDescent="0.2">
      <c r="A106" s="10" t="s">
        <v>96</v>
      </c>
      <c r="B106" s="10" t="s">
        <v>88</v>
      </c>
      <c r="C106" s="11">
        <v>304610</v>
      </c>
      <c r="D106" s="12">
        <v>0</v>
      </c>
      <c r="E106" s="12">
        <v>2.0000000000000001E-4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3"/>
      <c r="R106" s="13" t="s">
        <v>89</v>
      </c>
      <c r="U106" s="1">
        <f t="shared" si="4"/>
        <v>0</v>
      </c>
    </row>
    <row r="107" spans="1:21" x14ac:dyDescent="0.2">
      <c r="A107" s="10" t="s">
        <v>97</v>
      </c>
      <c r="B107" s="10" t="s">
        <v>88</v>
      </c>
      <c r="C107" s="11">
        <v>1332816</v>
      </c>
      <c r="D107" s="12">
        <v>0</v>
      </c>
      <c r="E107" s="12">
        <v>2.0000000000000001E-4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3"/>
      <c r="R107" s="13" t="s">
        <v>89</v>
      </c>
      <c r="U107" s="1">
        <f t="shared" si="4"/>
        <v>0</v>
      </c>
    </row>
    <row r="108" spans="1:21" ht="38.25" x14ac:dyDescent="0.2">
      <c r="A108" s="10" t="s">
        <v>98</v>
      </c>
      <c r="B108" s="10" t="s">
        <v>88</v>
      </c>
      <c r="C108" s="11" t="s">
        <v>99</v>
      </c>
      <c r="D108" s="12"/>
      <c r="E108" s="12">
        <v>2.0000000000000001E-4</v>
      </c>
      <c r="F108" s="12"/>
      <c r="G108" s="12"/>
      <c r="H108" s="12">
        <v>7.7</v>
      </c>
      <c r="I108" s="12">
        <v>0.92</v>
      </c>
      <c r="J108" s="12"/>
      <c r="K108" s="12">
        <v>2.6</v>
      </c>
      <c r="L108" s="12"/>
      <c r="M108" s="12"/>
      <c r="N108" s="12"/>
      <c r="O108" s="12"/>
      <c r="P108" s="12"/>
      <c r="Q108" s="13" t="s">
        <v>762</v>
      </c>
      <c r="R108" s="13" t="s">
        <v>781</v>
      </c>
      <c r="U108" s="1">
        <f t="shared" si="4"/>
        <v>0.92</v>
      </c>
    </row>
    <row r="109" spans="1:21" x14ac:dyDescent="0.2">
      <c r="A109" s="10" t="s">
        <v>100</v>
      </c>
      <c r="B109" s="10" t="s">
        <v>88</v>
      </c>
      <c r="C109" s="11">
        <v>1309644</v>
      </c>
      <c r="D109" s="12">
        <v>0</v>
      </c>
      <c r="E109" s="12">
        <v>2.0000000000000001E-4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3"/>
      <c r="R109" s="13"/>
      <c r="U109" s="1">
        <f t="shared" si="4"/>
        <v>0</v>
      </c>
    </row>
    <row r="110" spans="1:21" x14ac:dyDescent="0.2">
      <c r="A110" s="10" t="s">
        <v>506</v>
      </c>
      <c r="B110" s="10" t="s">
        <v>507</v>
      </c>
      <c r="C110" s="11">
        <v>12674112</v>
      </c>
      <c r="D110" s="12">
        <v>1E-4</v>
      </c>
      <c r="E110" s="12">
        <v>0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3"/>
      <c r="R110" s="13" t="s">
        <v>809</v>
      </c>
      <c r="U110" s="1">
        <f t="shared" si="4"/>
        <v>0</v>
      </c>
    </row>
    <row r="111" spans="1:21" ht="25.5" x14ac:dyDescent="0.2">
      <c r="A111" s="10" t="s">
        <v>508</v>
      </c>
      <c r="B111" s="10" t="s">
        <v>507</v>
      </c>
      <c r="C111" s="11" t="s">
        <v>509</v>
      </c>
      <c r="D111" s="12">
        <v>1E-4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3" t="s">
        <v>94</v>
      </c>
      <c r="R111" s="13" t="s">
        <v>809</v>
      </c>
      <c r="U111" s="1">
        <f t="shared" si="4"/>
        <v>0</v>
      </c>
    </row>
    <row r="112" spans="1:21" ht="25.5" x14ac:dyDescent="0.2">
      <c r="A112" s="10" t="s">
        <v>510</v>
      </c>
      <c r="B112" s="10" t="s">
        <v>507</v>
      </c>
      <c r="C112" s="11" t="s">
        <v>511</v>
      </c>
      <c r="D112" s="12">
        <v>1E-4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3" t="s">
        <v>94</v>
      </c>
      <c r="R112" s="13" t="s">
        <v>809</v>
      </c>
      <c r="U112" s="1">
        <f t="shared" si="4"/>
        <v>0</v>
      </c>
    </row>
    <row r="113" spans="1:21" ht="25.5" x14ac:dyDescent="0.2">
      <c r="A113" s="10" t="s">
        <v>512</v>
      </c>
      <c r="B113" s="10" t="s">
        <v>507</v>
      </c>
      <c r="C113" s="11" t="s">
        <v>513</v>
      </c>
      <c r="D113" s="12">
        <v>1E-4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3" t="s">
        <v>94</v>
      </c>
      <c r="R113" s="13" t="s">
        <v>809</v>
      </c>
      <c r="U113" s="1">
        <f t="shared" si="4"/>
        <v>0</v>
      </c>
    </row>
    <row r="114" spans="1:21" x14ac:dyDescent="0.2">
      <c r="A114" s="10" t="s">
        <v>514</v>
      </c>
      <c r="B114" s="10" t="s">
        <v>507</v>
      </c>
      <c r="C114" s="11">
        <v>11097691</v>
      </c>
      <c r="D114" s="12">
        <v>1E-4</v>
      </c>
      <c r="E114" s="12">
        <v>0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3"/>
      <c r="R114" s="13" t="s">
        <v>809</v>
      </c>
      <c r="U114" s="1">
        <f t="shared" si="4"/>
        <v>0</v>
      </c>
    </row>
    <row r="115" spans="1:21" ht="25.5" x14ac:dyDescent="0.2">
      <c r="A115" s="10" t="s">
        <v>515</v>
      </c>
      <c r="B115" s="10" t="s">
        <v>507</v>
      </c>
      <c r="C115" s="11" t="s">
        <v>516</v>
      </c>
      <c r="D115" s="12">
        <v>1E-4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3" t="s">
        <v>94</v>
      </c>
      <c r="R115" s="13" t="s">
        <v>809</v>
      </c>
      <c r="U115" s="1">
        <f t="shared" si="4"/>
        <v>0</v>
      </c>
    </row>
    <row r="116" spans="1:21" ht="25.5" x14ac:dyDescent="0.2">
      <c r="A116" s="10" t="s">
        <v>101</v>
      </c>
      <c r="B116" s="10" t="s">
        <v>102</v>
      </c>
      <c r="C116" s="11">
        <v>7778394</v>
      </c>
      <c r="D116" s="12">
        <v>4.3E-3</v>
      </c>
      <c r="E116" s="12">
        <v>1.5E-5</v>
      </c>
      <c r="F116" s="12"/>
      <c r="G116" s="12"/>
      <c r="H116" s="12"/>
      <c r="I116" s="12"/>
      <c r="J116" s="12"/>
      <c r="K116" s="12"/>
      <c r="L116" s="12"/>
      <c r="M116" s="12">
        <v>2.0000000000000001E-4</v>
      </c>
      <c r="N116" s="12"/>
      <c r="O116" s="12"/>
      <c r="P116" s="12"/>
      <c r="Q116" s="13" t="s">
        <v>91</v>
      </c>
      <c r="R116" s="13" t="s">
        <v>103</v>
      </c>
      <c r="U116" s="1">
        <f t="shared" si="4"/>
        <v>2.0000000000000001E-4</v>
      </c>
    </row>
    <row r="117" spans="1:21" ht="25.5" x14ac:dyDescent="0.2">
      <c r="A117" s="25" t="s">
        <v>104</v>
      </c>
      <c r="B117" s="10" t="s">
        <v>102</v>
      </c>
      <c r="C117" s="37">
        <v>7784409</v>
      </c>
      <c r="D117" s="12">
        <v>4.3E-3</v>
      </c>
      <c r="E117" s="12">
        <v>1.5E-5</v>
      </c>
      <c r="F117" s="12"/>
      <c r="G117" s="12"/>
      <c r="H117" s="12"/>
      <c r="I117" s="12"/>
      <c r="J117" s="12"/>
      <c r="K117" s="12"/>
      <c r="L117" s="12"/>
      <c r="M117" s="12">
        <v>2.0000000000000001E-4</v>
      </c>
      <c r="N117" s="12"/>
      <c r="O117" s="12"/>
      <c r="P117" s="12"/>
      <c r="Q117" s="14" t="s">
        <v>48</v>
      </c>
      <c r="R117" s="13" t="s">
        <v>105</v>
      </c>
      <c r="U117" s="1">
        <f t="shared" si="4"/>
        <v>2.0000000000000001E-4</v>
      </c>
    </row>
    <row r="118" spans="1:21" ht="25.5" x14ac:dyDescent="0.2">
      <c r="A118" s="25" t="s">
        <v>106</v>
      </c>
      <c r="B118" s="10" t="s">
        <v>102</v>
      </c>
      <c r="C118" s="26" t="s">
        <v>107</v>
      </c>
      <c r="D118" s="12">
        <v>4.3E-3</v>
      </c>
      <c r="E118" s="12">
        <v>1.5E-5</v>
      </c>
      <c r="F118" s="12"/>
      <c r="G118" s="12"/>
      <c r="H118" s="12"/>
      <c r="I118" s="12"/>
      <c r="J118" s="12"/>
      <c r="K118" s="12"/>
      <c r="L118" s="12"/>
      <c r="M118" s="12">
        <v>2.0000000000000001E-4</v>
      </c>
      <c r="N118" s="12"/>
      <c r="O118" s="12"/>
      <c r="P118" s="12"/>
      <c r="Q118" s="14" t="s">
        <v>94</v>
      </c>
      <c r="R118" s="13" t="s">
        <v>103</v>
      </c>
      <c r="U118" s="1">
        <f t="shared" si="4"/>
        <v>2.0000000000000001E-4</v>
      </c>
    </row>
    <row r="119" spans="1:21" x14ac:dyDescent="0.2">
      <c r="A119" s="35" t="s">
        <v>108</v>
      </c>
      <c r="B119" s="35" t="s">
        <v>102</v>
      </c>
      <c r="C119" s="21" t="s">
        <v>109</v>
      </c>
      <c r="D119" s="16">
        <v>4.3E-3</v>
      </c>
      <c r="E119" s="15">
        <v>1.5E-5</v>
      </c>
      <c r="F119" s="17"/>
      <c r="G119" s="17"/>
      <c r="H119" s="17"/>
      <c r="I119" s="17"/>
      <c r="J119" s="17"/>
      <c r="K119" s="17"/>
      <c r="L119" s="17"/>
      <c r="M119" s="16">
        <v>2.0000000000000001E-4</v>
      </c>
      <c r="N119" s="45"/>
      <c r="O119" s="17"/>
      <c r="P119" s="17"/>
      <c r="Q119" s="18"/>
      <c r="R119" s="18" t="s">
        <v>110</v>
      </c>
      <c r="S119" s="19"/>
      <c r="T119" s="19"/>
      <c r="U119" s="19">
        <f t="shared" si="4"/>
        <v>2.0000000000000001E-4</v>
      </c>
    </row>
    <row r="120" spans="1:21" ht="25.5" x14ac:dyDescent="0.2">
      <c r="A120" s="10" t="s">
        <v>111</v>
      </c>
      <c r="B120" s="10" t="s">
        <v>102</v>
      </c>
      <c r="C120" s="11" t="s">
        <v>112</v>
      </c>
      <c r="D120" s="12">
        <v>4.3E-3</v>
      </c>
      <c r="E120" s="12">
        <v>1.5E-5</v>
      </c>
      <c r="F120" s="12"/>
      <c r="G120" s="12"/>
      <c r="H120" s="12"/>
      <c r="I120" s="12"/>
      <c r="J120" s="12"/>
      <c r="K120" s="12"/>
      <c r="L120" s="12"/>
      <c r="M120" s="12">
        <v>2.0000000000000001E-4</v>
      </c>
      <c r="N120" s="12"/>
      <c r="O120" s="12"/>
      <c r="P120" s="12"/>
      <c r="Q120" s="13" t="s">
        <v>91</v>
      </c>
      <c r="R120" s="13" t="s">
        <v>113</v>
      </c>
      <c r="U120" s="1">
        <f t="shared" si="4"/>
        <v>2.0000000000000001E-4</v>
      </c>
    </row>
    <row r="121" spans="1:21" ht="51" x14ac:dyDescent="0.2">
      <c r="A121" s="10" t="s">
        <v>114</v>
      </c>
      <c r="B121" s="10" t="s">
        <v>102</v>
      </c>
      <c r="C121" s="11">
        <v>1327533</v>
      </c>
      <c r="D121" s="12">
        <v>4.3E-3</v>
      </c>
      <c r="E121" s="12">
        <v>1.5E-5</v>
      </c>
      <c r="F121" s="12"/>
      <c r="G121" s="12"/>
      <c r="H121" s="45">
        <v>3</v>
      </c>
      <c r="I121" s="12">
        <v>1.2</v>
      </c>
      <c r="J121" s="12"/>
      <c r="K121" s="12"/>
      <c r="L121" s="12"/>
      <c r="M121" s="12">
        <v>2.0000000000000001E-4</v>
      </c>
      <c r="N121" s="12"/>
      <c r="O121" s="12"/>
      <c r="P121" s="12"/>
      <c r="Q121" s="13" t="s">
        <v>763</v>
      </c>
      <c r="R121" s="13" t="s">
        <v>782</v>
      </c>
      <c r="U121" s="1">
        <f t="shared" si="4"/>
        <v>2.0000000000000001E-4</v>
      </c>
    </row>
    <row r="122" spans="1:21" ht="38.25" x14ac:dyDescent="0.2">
      <c r="A122" s="10" t="s">
        <v>115</v>
      </c>
      <c r="B122" s="10" t="s">
        <v>102</v>
      </c>
      <c r="C122" s="11">
        <v>7784421</v>
      </c>
      <c r="D122" s="12"/>
      <c r="E122" s="12">
        <v>5.0000000000000002E-5</v>
      </c>
      <c r="F122" s="12"/>
      <c r="G122" s="12"/>
      <c r="H122" s="12">
        <v>0.54</v>
      </c>
      <c r="I122" s="12">
        <v>6.4000000000000001E-2</v>
      </c>
      <c r="J122" s="12"/>
      <c r="K122" s="12">
        <v>1.6</v>
      </c>
      <c r="L122" s="12"/>
      <c r="M122" s="12">
        <v>2.0000000000000001E-4</v>
      </c>
      <c r="N122" s="12"/>
      <c r="O122" s="12"/>
      <c r="P122" s="12"/>
      <c r="Q122" s="13" t="s">
        <v>746</v>
      </c>
      <c r="R122" s="13" t="s">
        <v>116</v>
      </c>
      <c r="U122" s="1">
        <f t="shared" si="4"/>
        <v>2.0000000000000001E-4</v>
      </c>
    </row>
    <row r="123" spans="1:21" x14ac:dyDescent="0.2">
      <c r="A123" s="10" t="s">
        <v>734</v>
      </c>
      <c r="B123" s="10"/>
      <c r="C123" s="11"/>
      <c r="D123" s="12"/>
      <c r="E123" s="12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13" t="s">
        <v>735</v>
      </c>
      <c r="R123" s="13"/>
    </row>
    <row r="124" spans="1:21" x14ac:dyDescent="0.2">
      <c r="A124" s="25" t="s">
        <v>172</v>
      </c>
      <c r="B124" s="10" t="s">
        <v>169</v>
      </c>
      <c r="C124" s="37">
        <v>10294403</v>
      </c>
      <c r="D124" s="12">
        <v>1.2E-2</v>
      </c>
      <c r="E124" s="12">
        <v>1E-4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4" t="s">
        <v>48</v>
      </c>
      <c r="R124" s="37" t="s">
        <v>173</v>
      </c>
      <c r="U124" s="1">
        <f t="shared" ref="U124:U132" si="5">MIN(F124:P124)</f>
        <v>0</v>
      </c>
    </row>
    <row r="125" spans="1:21" ht="38.25" x14ac:dyDescent="0.2">
      <c r="A125" s="25" t="s">
        <v>237</v>
      </c>
      <c r="B125" s="10" t="s">
        <v>236</v>
      </c>
      <c r="C125" s="26" t="s">
        <v>238</v>
      </c>
      <c r="D125" s="12"/>
      <c r="E125" s="12">
        <v>8.0000000000000004E-4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4" t="s">
        <v>239</v>
      </c>
      <c r="R125" s="13" t="s">
        <v>240</v>
      </c>
      <c r="U125" s="1">
        <f t="shared" si="5"/>
        <v>0</v>
      </c>
    </row>
    <row r="126" spans="1:21" ht="38.25" x14ac:dyDescent="0.2">
      <c r="A126" s="10" t="s">
        <v>608</v>
      </c>
      <c r="B126" s="10" t="s">
        <v>609</v>
      </c>
      <c r="C126" s="11">
        <v>56553</v>
      </c>
      <c r="D126" s="12">
        <v>9.6000000000000002E-5</v>
      </c>
      <c r="E126" s="12">
        <v>0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3" t="s">
        <v>596</v>
      </c>
      <c r="R126" s="13" t="s">
        <v>819</v>
      </c>
      <c r="U126" s="1">
        <f t="shared" si="5"/>
        <v>0</v>
      </c>
    </row>
    <row r="127" spans="1:21" ht="38.25" x14ac:dyDescent="0.2">
      <c r="A127" s="10" t="s">
        <v>117</v>
      </c>
      <c r="B127" s="10" t="s">
        <v>117</v>
      </c>
      <c r="C127" s="11">
        <v>71432</v>
      </c>
      <c r="D127" s="12">
        <v>7.7999999999999999E-6</v>
      </c>
      <c r="E127" s="12">
        <v>0.03</v>
      </c>
      <c r="F127" s="12">
        <v>170</v>
      </c>
      <c r="G127" s="12">
        <v>29</v>
      </c>
      <c r="H127" s="12">
        <v>2600</v>
      </c>
      <c r="I127" s="12">
        <v>640</v>
      </c>
      <c r="J127" s="12">
        <v>160</v>
      </c>
      <c r="K127" s="12">
        <v>480</v>
      </c>
      <c r="L127" s="12">
        <v>2.9000000000000001E-2</v>
      </c>
      <c r="M127" s="12">
        <v>1.3</v>
      </c>
      <c r="N127" s="12"/>
      <c r="O127" s="12"/>
      <c r="P127" s="12"/>
      <c r="Q127" s="13" t="s">
        <v>764</v>
      </c>
      <c r="R127" s="13" t="s">
        <v>22</v>
      </c>
      <c r="U127" s="1">
        <f t="shared" si="5"/>
        <v>2.9000000000000001E-2</v>
      </c>
    </row>
    <row r="128" spans="1:21" ht="38.25" x14ac:dyDescent="0.2">
      <c r="A128" s="10" t="s">
        <v>222</v>
      </c>
      <c r="B128" s="10" t="s">
        <v>223</v>
      </c>
      <c r="C128" s="21">
        <v>141</v>
      </c>
      <c r="D128" s="12">
        <v>9.8999999999999999E-4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3" t="s">
        <v>91</v>
      </c>
      <c r="R128" s="13" t="s">
        <v>224</v>
      </c>
      <c r="U128" s="1">
        <f t="shared" si="5"/>
        <v>0</v>
      </c>
    </row>
    <row r="129" spans="1:21" ht="38.25" x14ac:dyDescent="0.2">
      <c r="A129" s="10" t="s">
        <v>118</v>
      </c>
      <c r="B129" s="10" t="s">
        <v>118</v>
      </c>
      <c r="C129" s="11">
        <v>92875</v>
      </c>
      <c r="D129" s="12">
        <v>0.1072</v>
      </c>
      <c r="E129" s="12">
        <v>0.01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3"/>
      <c r="R129" s="13" t="s">
        <v>119</v>
      </c>
      <c r="U129" s="1">
        <f t="shared" si="5"/>
        <v>0</v>
      </c>
    </row>
    <row r="130" spans="1:21" ht="25.5" x14ac:dyDescent="0.2">
      <c r="A130" s="10" t="s">
        <v>550</v>
      </c>
      <c r="B130" s="10" t="s">
        <v>536</v>
      </c>
      <c r="C130" s="11">
        <v>203338</v>
      </c>
      <c r="D130" s="12">
        <v>4.8000000000000001E-5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3" t="s">
        <v>551</v>
      </c>
      <c r="R130" s="13" t="s">
        <v>846</v>
      </c>
      <c r="U130" s="1">
        <f t="shared" si="5"/>
        <v>0</v>
      </c>
    </row>
    <row r="131" spans="1:21" ht="25.5" x14ac:dyDescent="0.2">
      <c r="A131" s="25" t="s">
        <v>552</v>
      </c>
      <c r="B131" s="10" t="s">
        <v>536</v>
      </c>
      <c r="C131" s="37">
        <v>195197</v>
      </c>
      <c r="D131" s="12">
        <v>4.8000000000000001E-5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4" t="s">
        <v>48</v>
      </c>
      <c r="R131" s="13" t="s">
        <v>831</v>
      </c>
      <c r="U131" s="1">
        <f t="shared" si="5"/>
        <v>0</v>
      </c>
    </row>
    <row r="132" spans="1:21" ht="25.5" x14ac:dyDescent="0.2">
      <c r="A132" s="10" t="s">
        <v>553</v>
      </c>
      <c r="B132" s="10" t="s">
        <v>536</v>
      </c>
      <c r="C132" s="11">
        <v>192972</v>
      </c>
      <c r="D132" s="12">
        <v>4.8000000000000001E-5</v>
      </c>
      <c r="E132" s="12">
        <v>0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3"/>
      <c r="R132" s="13" t="s">
        <v>831</v>
      </c>
      <c r="U132" s="1">
        <f t="shared" si="5"/>
        <v>0</v>
      </c>
    </row>
    <row r="133" spans="1:21" ht="51" x14ac:dyDescent="0.2">
      <c r="A133" s="10" t="s">
        <v>612</v>
      </c>
      <c r="B133" s="10" t="s">
        <v>536</v>
      </c>
      <c r="C133" s="24" t="s">
        <v>613</v>
      </c>
      <c r="D133" s="12">
        <v>4.8000000000000001E-5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4" t="s">
        <v>614</v>
      </c>
      <c r="R133" s="13" t="s">
        <v>847</v>
      </c>
    </row>
    <row r="134" spans="1:21" ht="25.5" x14ac:dyDescent="0.2">
      <c r="A134" s="10" t="s">
        <v>556</v>
      </c>
      <c r="B134" s="10" t="s">
        <v>545</v>
      </c>
      <c r="C134" s="11">
        <v>191242</v>
      </c>
      <c r="D134" s="12">
        <v>4.8000000000000001E-5</v>
      </c>
      <c r="E134" s="12">
        <v>0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3"/>
      <c r="R134" s="13" t="s">
        <v>831</v>
      </c>
      <c r="U134" s="1">
        <f t="shared" ref="U134:U156" si="6">MIN(F134:P134)</f>
        <v>0</v>
      </c>
    </row>
    <row r="135" spans="1:21" ht="38.25" x14ac:dyDescent="0.2">
      <c r="A135" s="10" t="s">
        <v>594</v>
      </c>
      <c r="B135" s="10" t="s">
        <v>595</v>
      </c>
      <c r="C135" s="11">
        <v>50328</v>
      </c>
      <c r="D135" s="12">
        <v>9.6000000000000002E-4</v>
      </c>
      <c r="E135" s="12">
        <v>1.9999999999999999E-6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3" t="s">
        <v>596</v>
      </c>
      <c r="R135" s="13" t="s">
        <v>817</v>
      </c>
      <c r="U135" s="1">
        <f t="shared" si="6"/>
        <v>0</v>
      </c>
    </row>
    <row r="136" spans="1:21" ht="38.25" x14ac:dyDescent="0.2">
      <c r="A136" s="10" t="s">
        <v>610</v>
      </c>
      <c r="B136" s="10" t="s">
        <v>609</v>
      </c>
      <c r="C136" s="11">
        <v>205992</v>
      </c>
      <c r="D136" s="12">
        <v>9.6000000000000002E-5</v>
      </c>
      <c r="E136" s="12">
        <v>0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3" t="s">
        <v>596</v>
      </c>
      <c r="R136" s="13" t="s">
        <v>819</v>
      </c>
      <c r="U136" s="1">
        <f t="shared" si="6"/>
        <v>0</v>
      </c>
    </row>
    <row r="137" spans="1:21" ht="25.5" x14ac:dyDescent="0.2">
      <c r="A137" s="10" t="s">
        <v>611</v>
      </c>
      <c r="B137" s="10" t="s">
        <v>609</v>
      </c>
      <c r="C137" s="24">
        <v>102</v>
      </c>
      <c r="D137" s="12">
        <v>9.6000000000000002E-5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4" t="s">
        <v>48</v>
      </c>
      <c r="R137" s="13" t="s">
        <v>819</v>
      </c>
      <c r="U137" s="1">
        <f t="shared" si="6"/>
        <v>0</v>
      </c>
    </row>
    <row r="138" spans="1:21" ht="25.5" x14ac:dyDescent="0.2">
      <c r="A138" s="10" t="s">
        <v>615</v>
      </c>
      <c r="B138" s="10" t="s">
        <v>605</v>
      </c>
      <c r="C138" s="11">
        <v>205823</v>
      </c>
      <c r="D138" s="12">
        <v>9.6000000000000002E-5</v>
      </c>
      <c r="E138" s="12">
        <v>0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3"/>
      <c r="R138" s="13" t="s">
        <v>819</v>
      </c>
      <c r="U138" s="1">
        <f t="shared" si="6"/>
        <v>0</v>
      </c>
    </row>
    <row r="139" spans="1:21" ht="63.75" x14ac:dyDescent="0.2">
      <c r="A139" s="10" t="s">
        <v>616</v>
      </c>
      <c r="B139" s="10" t="s">
        <v>629</v>
      </c>
      <c r="C139" s="11">
        <v>207089</v>
      </c>
      <c r="D139" s="12">
        <v>9.5999999999999996E-6</v>
      </c>
      <c r="E139" s="12">
        <v>0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3" t="s">
        <v>596</v>
      </c>
      <c r="R139" s="13" t="s">
        <v>821</v>
      </c>
      <c r="U139" s="1">
        <f t="shared" si="6"/>
        <v>0</v>
      </c>
    </row>
    <row r="140" spans="1:21" ht="12" customHeight="1" x14ac:dyDescent="0.2">
      <c r="A140" s="10" t="s">
        <v>554</v>
      </c>
      <c r="B140" s="10" t="s">
        <v>536</v>
      </c>
      <c r="C140" s="11">
        <v>56832736</v>
      </c>
      <c r="D140" s="12">
        <v>4.8000000000000001E-5</v>
      </c>
      <c r="E140" s="12"/>
      <c r="F140" s="12"/>
      <c r="G140" s="12"/>
      <c r="H140" s="12" t="s">
        <v>555</v>
      </c>
      <c r="I140" s="12"/>
      <c r="J140" s="12"/>
      <c r="K140" s="12"/>
      <c r="L140" s="12"/>
      <c r="M140" s="12"/>
      <c r="N140" s="12"/>
      <c r="O140" s="12"/>
      <c r="P140" s="12"/>
      <c r="Q140" s="14" t="s">
        <v>551</v>
      </c>
      <c r="R140" s="13" t="s">
        <v>846</v>
      </c>
      <c r="U140" s="1">
        <f t="shared" si="6"/>
        <v>0</v>
      </c>
    </row>
    <row r="141" spans="1:21" ht="25.5" x14ac:dyDescent="0.2">
      <c r="A141" s="10" t="s">
        <v>120</v>
      </c>
      <c r="B141" s="10" t="s">
        <v>120</v>
      </c>
      <c r="C141" s="11">
        <v>98077</v>
      </c>
      <c r="D141" s="12"/>
      <c r="E141" s="12">
        <v>0</v>
      </c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3"/>
      <c r="R141" s="13" t="s">
        <v>56</v>
      </c>
      <c r="U141" s="1">
        <f t="shared" si="6"/>
        <v>0</v>
      </c>
    </row>
    <row r="142" spans="1:21" x14ac:dyDescent="0.2">
      <c r="A142" s="10" t="s">
        <v>121</v>
      </c>
      <c r="B142" s="10" t="s">
        <v>121</v>
      </c>
      <c r="C142" s="11">
        <v>100447</v>
      </c>
      <c r="D142" s="12">
        <v>4.8999999999999998E-5</v>
      </c>
      <c r="E142" s="12">
        <v>0</v>
      </c>
      <c r="F142" s="12"/>
      <c r="G142" s="12"/>
      <c r="H142" s="12"/>
      <c r="I142" s="12"/>
      <c r="J142" s="12">
        <v>5.2</v>
      </c>
      <c r="K142" s="12">
        <v>52</v>
      </c>
      <c r="L142" s="12"/>
      <c r="M142" s="12">
        <v>0.24</v>
      </c>
      <c r="N142" s="12"/>
      <c r="O142" s="12"/>
      <c r="P142" s="12"/>
      <c r="Q142" s="13"/>
      <c r="R142" s="13"/>
      <c r="U142" s="1">
        <f t="shared" si="6"/>
        <v>0.24</v>
      </c>
    </row>
    <row r="143" spans="1:21" ht="25.5" x14ac:dyDescent="0.2">
      <c r="A143" s="10" t="s">
        <v>122</v>
      </c>
      <c r="B143" s="10" t="s">
        <v>123</v>
      </c>
      <c r="C143" s="11" t="s">
        <v>124</v>
      </c>
      <c r="D143" s="12">
        <v>2.3999999999999998E-3</v>
      </c>
      <c r="E143" s="12">
        <v>2.0000000000000002E-5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3" t="s">
        <v>94</v>
      </c>
      <c r="R143" s="13" t="s">
        <v>125</v>
      </c>
      <c r="U143" s="1">
        <f t="shared" si="6"/>
        <v>0</v>
      </c>
    </row>
    <row r="144" spans="1:21" x14ac:dyDescent="0.2">
      <c r="A144" s="10" t="s">
        <v>123</v>
      </c>
      <c r="B144" s="10" t="s">
        <v>123</v>
      </c>
      <c r="C144" s="11">
        <v>7440417</v>
      </c>
      <c r="D144" s="12">
        <v>2.3999999999999998E-3</v>
      </c>
      <c r="E144" s="12">
        <v>2.0000000000000002E-5</v>
      </c>
      <c r="F144" s="12"/>
      <c r="G144" s="12"/>
      <c r="H144" s="12"/>
      <c r="I144" s="12"/>
      <c r="J144" s="12"/>
      <c r="K144" s="12">
        <v>2.5000000000000001E-2</v>
      </c>
      <c r="L144" s="12"/>
      <c r="M144" s="12"/>
      <c r="N144" s="12"/>
      <c r="O144" s="12"/>
      <c r="P144" s="12"/>
      <c r="Q144" s="13"/>
      <c r="R144" s="13"/>
      <c r="U144" s="1">
        <f t="shared" si="6"/>
        <v>2.5000000000000001E-2</v>
      </c>
    </row>
    <row r="145" spans="1:21" ht="25.5" x14ac:dyDescent="0.2">
      <c r="A145" s="10" t="s">
        <v>126</v>
      </c>
      <c r="B145" s="10" t="s">
        <v>123</v>
      </c>
      <c r="C145" s="11" t="s">
        <v>127</v>
      </c>
      <c r="D145" s="12">
        <v>2.3999999999999998E-3</v>
      </c>
      <c r="E145" s="12">
        <v>2.0000000000000002E-5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3" t="s">
        <v>94</v>
      </c>
      <c r="R145" s="13" t="s">
        <v>125</v>
      </c>
      <c r="U145" s="1">
        <f t="shared" si="6"/>
        <v>0</v>
      </c>
    </row>
    <row r="146" spans="1:21" ht="25.5" x14ac:dyDescent="0.2">
      <c r="A146" s="10" t="s">
        <v>128</v>
      </c>
      <c r="B146" s="10" t="s">
        <v>123</v>
      </c>
      <c r="C146" s="11" t="s">
        <v>129</v>
      </c>
      <c r="D146" s="12">
        <v>2.3999999999999998E-3</v>
      </c>
      <c r="E146" s="12">
        <v>2.0000000000000002E-5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3" t="s">
        <v>94</v>
      </c>
      <c r="R146" s="13" t="s">
        <v>125</v>
      </c>
      <c r="U146" s="1">
        <f t="shared" si="6"/>
        <v>0</v>
      </c>
    </row>
    <row r="147" spans="1:21" ht="25.5" x14ac:dyDescent="0.2">
      <c r="A147" s="10" t="s">
        <v>130</v>
      </c>
      <c r="B147" s="10" t="s">
        <v>123</v>
      </c>
      <c r="C147" s="11" t="s">
        <v>131</v>
      </c>
      <c r="D147" s="12">
        <v>2.3999999999999998E-3</v>
      </c>
      <c r="E147" s="12">
        <v>2.0000000000000002E-5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3" t="s">
        <v>132</v>
      </c>
      <c r="R147" s="13" t="s">
        <v>133</v>
      </c>
      <c r="U147" s="1">
        <f t="shared" si="6"/>
        <v>0</v>
      </c>
    </row>
    <row r="148" spans="1:21" ht="25.5" x14ac:dyDescent="0.2">
      <c r="A148" s="10" t="s">
        <v>543</v>
      </c>
      <c r="B148" s="10" t="s">
        <v>536</v>
      </c>
      <c r="C148" s="11">
        <v>91587</v>
      </c>
      <c r="D148" s="12">
        <v>4.8000000000000001E-5</v>
      </c>
      <c r="E148" s="12">
        <v>0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3"/>
      <c r="R148" s="13" t="s">
        <v>831</v>
      </c>
      <c r="U148" s="1">
        <f t="shared" si="6"/>
        <v>0</v>
      </c>
    </row>
    <row r="149" spans="1:21" x14ac:dyDescent="0.2">
      <c r="A149" s="10" t="s">
        <v>29</v>
      </c>
      <c r="B149" s="10" t="s">
        <v>28</v>
      </c>
      <c r="C149" s="11">
        <v>319857</v>
      </c>
      <c r="D149" s="12">
        <v>5.2999999999999998E-4</v>
      </c>
      <c r="E149" s="12">
        <v>2E-3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3"/>
      <c r="R149" s="13"/>
      <c r="U149" s="1">
        <f t="shared" si="6"/>
        <v>0</v>
      </c>
    </row>
    <row r="150" spans="1:21" x14ac:dyDescent="0.2">
      <c r="A150" s="10" t="s">
        <v>134</v>
      </c>
      <c r="B150" s="10" t="s">
        <v>134</v>
      </c>
      <c r="C150" s="11">
        <v>57578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3" t="s">
        <v>91</v>
      </c>
      <c r="R150" s="13"/>
      <c r="U150" s="1">
        <f t="shared" si="6"/>
        <v>0</v>
      </c>
    </row>
    <row r="151" spans="1:21" ht="25.5" x14ac:dyDescent="0.2">
      <c r="A151" s="10" t="s">
        <v>135</v>
      </c>
      <c r="B151" s="10" t="s">
        <v>135</v>
      </c>
      <c r="C151" s="11">
        <v>92524</v>
      </c>
      <c r="D151" s="12">
        <v>0</v>
      </c>
      <c r="E151" s="12">
        <v>0</v>
      </c>
      <c r="F151" s="12"/>
      <c r="G151" s="12"/>
      <c r="H151" s="12">
        <v>61</v>
      </c>
      <c r="I151" s="12">
        <v>28</v>
      </c>
      <c r="J151" s="12"/>
      <c r="K151" s="12"/>
      <c r="L151" s="12"/>
      <c r="M151" s="12"/>
      <c r="N151" s="12"/>
      <c r="O151" s="12"/>
      <c r="P151" s="12"/>
      <c r="Q151" s="13" t="s">
        <v>747</v>
      </c>
      <c r="R151" s="13"/>
      <c r="U151" s="1">
        <f t="shared" si="6"/>
        <v>28</v>
      </c>
    </row>
    <row r="152" spans="1:21" x14ac:dyDescent="0.2">
      <c r="A152" s="10" t="s">
        <v>136</v>
      </c>
      <c r="B152" s="10" t="s">
        <v>136</v>
      </c>
      <c r="C152" s="11">
        <v>117817</v>
      </c>
      <c r="D152" s="12">
        <v>2.3999999999999999E-6</v>
      </c>
      <c r="E152" s="12">
        <v>0.01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3"/>
      <c r="R152" s="13"/>
      <c r="U152" s="1">
        <f t="shared" si="6"/>
        <v>0</v>
      </c>
    </row>
    <row r="153" spans="1:21" x14ac:dyDescent="0.2">
      <c r="A153" s="10" t="s">
        <v>137</v>
      </c>
      <c r="B153" s="10" t="s">
        <v>137</v>
      </c>
      <c r="C153" s="11">
        <v>542881</v>
      </c>
      <c r="D153" s="12">
        <v>6.2E-2</v>
      </c>
      <c r="E153" s="12">
        <v>0</v>
      </c>
      <c r="F153" s="12"/>
      <c r="G153" s="12"/>
      <c r="H153" s="12">
        <v>0.21</v>
      </c>
      <c r="I153" s="12">
        <v>9.4E-2</v>
      </c>
      <c r="J153" s="12"/>
      <c r="K153" s="12">
        <v>0.47</v>
      </c>
      <c r="L153" s="12"/>
      <c r="M153" s="12"/>
      <c r="N153" s="12"/>
      <c r="O153" s="12"/>
      <c r="P153" s="12"/>
      <c r="Q153" s="13" t="s">
        <v>746</v>
      </c>
      <c r="R153" s="13"/>
      <c r="U153" s="1">
        <f t="shared" si="6"/>
        <v>9.4E-2</v>
      </c>
    </row>
    <row r="154" spans="1:21" x14ac:dyDescent="0.2">
      <c r="A154" s="10" t="s">
        <v>138</v>
      </c>
      <c r="B154" s="10" t="s">
        <v>138</v>
      </c>
      <c r="C154" s="11">
        <v>75252</v>
      </c>
      <c r="D154" s="12">
        <v>1.1000000000000001E-6</v>
      </c>
      <c r="E154" s="12">
        <v>0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3"/>
      <c r="R154" s="13"/>
      <c r="U154" s="1">
        <f t="shared" si="6"/>
        <v>0</v>
      </c>
    </row>
    <row r="155" spans="1:21" ht="25.5" x14ac:dyDescent="0.2">
      <c r="A155" s="25" t="s">
        <v>342</v>
      </c>
      <c r="B155" s="10" t="s">
        <v>331</v>
      </c>
      <c r="C155" s="37">
        <v>124174</v>
      </c>
      <c r="D155" s="12">
        <v>0</v>
      </c>
      <c r="E155" s="12">
        <v>0.02</v>
      </c>
      <c r="F155" s="12"/>
      <c r="G155" s="12"/>
      <c r="H155" s="12"/>
      <c r="I155" s="12"/>
      <c r="J155" s="12"/>
      <c r="K155" s="12"/>
      <c r="L155" s="12"/>
      <c r="M155" s="12">
        <v>9.2999999999999999E-2</v>
      </c>
      <c r="N155" s="12"/>
      <c r="O155" s="12"/>
      <c r="P155" s="12"/>
      <c r="Q155" s="14" t="s">
        <v>48</v>
      </c>
      <c r="R155" s="13" t="s">
        <v>332</v>
      </c>
      <c r="U155" s="1">
        <f t="shared" si="6"/>
        <v>9.2999999999999999E-2</v>
      </c>
    </row>
    <row r="156" spans="1:21" x14ac:dyDescent="0.2">
      <c r="A156" s="25" t="s">
        <v>139</v>
      </c>
      <c r="B156" s="10" t="s">
        <v>140</v>
      </c>
      <c r="C156" s="37">
        <v>543908</v>
      </c>
      <c r="D156" s="12">
        <v>1.8E-3</v>
      </c>
      <c r="E156" s="12">
        <v>1.0000000000000001E-5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4" t="s">
        <v>91</v>
      </c>
      <c r="R156" s="13" t="s">
        <v>141</v>
      </c>
      <c r="U156" s="1">
        <f t="shared" si="6"/>
        <v>0</v>
      </c>
    </row>
    <row r="157" spans="1:21" x14ac:dyDescent="0.2">
      <c r="A157" s="10" t="s">
        <v>142</v>
      </c>
      <c r="B157" s="10" t="s">
        <v>140</v>
      </c>
      <c r="C157" s="11" t="s">
        <v>143</v>
      </c>
      <c r="D157" s="12">
        <v>1.8E-3</v>
      </c>
      <c r="E157" s="12">
        <v>1.0000000000000001E-5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3"/>
      <c r="R157" s="13" t="s">
        <v>141</v>
      </c>
    </row>
    <row r="158" spans="1:21" ht="25.5" x14ac:dyDescent="0.2">
      <c r="A158" s="10" t="s">
        <v>140</v>
      </c>
      <c r="B158" s="10" t="s">
        <v>140</v>
      </c>
      <c r="C158" s="11">
        <v>7440439</v>
      </c>
      <c r="D158" s="12">
        <v>1.8E-3</v>
      </c>
      <c r="E158" s="12">
        <v>1.0000000000000001E-5</v>
      </c>
      <c r="F158" s="12">
        <v>0.1</v>
      </c>
      <c r="G158" s="12">
        <v>4.1000000000000002E-2</v>
      </c>
      <c r="H158" s="12">
        <v>0.76</v>
      </c>
      <c r="I158" s="12">
        <v>0.2</v>
      </c>
      <c r="J158" s="12"/>
      <c r="K158" s="12"/>
      <c r="L158" s="12">
        <v>3.0000000000000001E-5</v>
      </c>
      <c r="M158" s="12"/>
      <c r="N158" s="12"/>
      <c r="O158" s="12"/>
      <c r="P158" s="12"/>
      <c r="Q158" s="13" t="s">
        <v>747</v>
      </c>
      <c r="R158" s="13" t="s">
        <v>754</v>
      </c>
      <c r="U158" s="1">
        <f t="shared" ref="U158:U189" si="7">MIN(F158:P158)</f>
        <v>3.0000000000000001E-5</v>
      </c>
    </row>
    <row r="159" spans="1:21" x14ac:dyDescent="0.2">
      <c r="A159" s="10" t="s">
        <v>144</v>
      </c>
      <c r="B159" s="10" t="s">
        <v>140</v>
      </c>
      <c r="C159" s="11">
        <v>10325947</v>
      </c>
      <c r="D159" s="12">
        <v>1.8E-3</v>
      </c>
      <c r="E159" s="12">
        <v>1.0000000000000001E-5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3" t="s">
        <v>91</v>
      </c>
      <c r="R159" s="13" t="s">
        <v>141</v>
      </c>
      <c r="U159" s="1">
        <f t="shared" si="7"/>
        <v>0</v>
      </c>
    </row>
    <row r="160" spans="1:21" x14ac:dyDescent="0.2">
      <c r="A160" s="25" t="s">
        <v>145</v>
      </c>
      <c r="B160" s="10" t="s">
        <v>140</v>
      </c>
      <c r="C160" s="37">
        <v>1306190</v>
      </c>
      <c r="D160" s="12">
        <v>1.8E-3</v>
      </c>
      <c r="E160" s="12">
        <v>1.0000000000000001E-5</v>
      </c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4" t="s">
        <v>48</v>
      </c>
      <c r="R160" s="13" t="s">
        <v>141</v>
      </c>
      <c r="U160" s="1">
        <f t="shared" si="7"/>
        <v>0</v>
      </c>
    </row>
    <row r="161" spans="1:21" ht="25.5" x14ac:dyDescent="0.2">
      <c r="A161" s="25" t="s">
        <v>146</v>
      </c>
      <c r="B161" s="10" t="s">
        <v>140</v>
      </c>
      <c r="C161" s="26" t="s">
        <v>147</v>
      </c>
      <c r="D161" s="12">
        <v>1.8E-3</v>
      </c>
      <c r="E161" s="12">
        <v>1.0000000000000001E-5</v>
      </c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4" t="s">
        <v>94</v>
      </c>
      <c r="R161" s="13" t="s">
        <v>141</v>
      </c>
      <c r="U161" s="1">
        <f t="shared" si="7"/>
        <v>0</v>
      </c>
    </row>
    <row r="162" spans="1:21" x14ac:dyDescent="0.2">
      <c r="A162" s="38" t="s">
        <v>174</v>
      </c>
      <c r="B162" s="10" t="s">
        <v>169</v>
      </c>
      <c r="C162" s="39">
        <v>13765190</v>
      </c>
      <c r="D162" s="12">
        <v>1.2E-2</v>
      </c>
      <c r="E162" s="12">
        <v>1E-4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4" t="s">
        <v>48</v>
      </c>
      <c r="R162" s="13" t="s">
        <v>173</v>
      </c>
      <c r="U162" s="1">
        <f t="shared" si="7"/>
        <v>0</v>
      </c>
    </row>
    <row r="163" spans="1:21" ht="25.5" x14ac:dyDescent="0.2">
      <c r="A163" s="10" t="s">
        <v>241</v>
      </c>
      <c r="B163" s="10" t="s">
        <v>236</v>
      </c>
      <c r="C163" s="11" t="s">
        <v>242</v>
      </c>
      <c r="D163" s="12"/>
      <c r="E163" s="12">
        <v>8.0000000000000004E-4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3" t="s">
        <v>243</v>
      </c>
      <c r="R163" s="13" t="s">
        <v>240</v>
      </c>
      <c r="U163" s="1">
        <f t="shared" si="7"/>
        <v>0</v>
      </c>
    </row>
    <row r="164" spans="1:21" ht="38.25" x14ac:dyDescent="0.2">
      <c r="A164" s="10" t="s">
        <v>244</v>
      </c>
      <c r="B164" s="10" t="s">
        <v>236</v>
      </c>
      <c r="C164" s="11">
        <v>592018</v>
      </c>
      <c r="D164" s="12">
        <v>0</v>
      </c>
      <c r="E164" s="12">
        <v>8.0000000000000004E-4</v>
      </c>
      <c r="F164" s="12">
        <v>3.8</v>
      </c>
      <c r="G164" s="12">
        <v>1.9</v>
      </c>
      <c r="H164" s="12">
        <v>13</v>
      </c>
      <c r="I164" s="12">
        <v>4.7</v>
      </c>
      <c r="J164" s="12"/>
      <c r="K164" s="12"/>
      <c r="L164" s="12"/>
      <c r="M164" s="12"/>
      <c r="N164" s="12"/>
      <c r="O164" s="12"/>
      <c r="P164" s="12"/>
      <c r="Q164" s="13" t="s">
        <v>766</v>
      </c>
      <c r="R164" s="13" t="s">
        <v>240</v>
      </c>
      <c r="U164" s="1">
        <f t="shared" si="7"/>
        <v>1.9</v>
      </c>
    </row>
    <row r="165" spans="1:21" ht="25.5" x14ac:dyDescent="0.2">
      <c r="A165" s="10" t="s">
        <v>148</v>
      </c>
      <c r="B165" s="10" t="s">
        <v>148</v>
      </c>
      <c r="C165" s="11">
        <v>133062</v>
      </c>
      <c r="D165" s="12"/>
      <c r="E165" s="12">
        <v>0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3"/>
      <c r="R165" s="13" t="s">
        <v>56</v>
      </c>
      <c r="U165" s="1">
        <f t="shared" si="7"/>
        <v>0</v>
      </c>
    </row>
    <row r="166" spans="1:21" x14ac:dyDescent="0.2">
      <c r="A166" s="10" t="s">
        <v>149</v>
      </c>
      <c r="B166" s="10" t="s">
        <v>149</v>
      </c>
      <c r="C166" s="11">
        <v>63252</v>
      </c>
      <c r="D166" s="12">
        <v>0</v>
      </c>
      <c r="E166" s="12">
        <v>0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3"/>
      <c r="R166" s="13"/>
      <c r="U166" s="1">
        <f t="shared" si="7"/>
        <v>0</v>
      </c>
    </row>
    <row r="167" spans="1:21" ht="51" x14ac:dyDescent="0.2">
      <c r="A167" s="10" t="s">
        <v>627</v>
      </c>
      <c r="B167" s="10" t="s">
        <v>624</v>
      </c>
      <c r="C167" s="11">
        <v>86748</v>
      </c>
      <c r="D167" s="46">
        <v>9.5999999999999996E-6</v>
      </c>
      <c r="E167" s="12">
        <v>0</v>
      </c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3"/>
      <c r="R167" s="13" t="s">
        <v>844</v>
      </c>
      <c r="U167" s="1">
        <f t="shared" si="7"/>
        <v>0</v>
      </c>
    </row>
    <row r="168" spans="1:21" ht="25.5" x14ac:dyDescent="0.2">
      <c r="A168" s="10" t="s">
        <v>343</v>
      </c>
      <c r="B168" s="10" t="s">
        <v>331</v>
      </c>
      <c r="C168" s="11">
        <v>112152</v>
      </c>
      <c r="D168" s="23"/>
      <c r="E168" s="12">
        <v>0.02</v>
      </c>
      <c r="F168" s="12"/>
      <c r="G168" s="12"/>
      <c r="H168" s="12"/>
      <c r="I168" s="12"/>
      <c r="J168" s="12"/>
      <c r="K168" s="12"/>
      <c r="L168" s="12"/>
      <c r="M168" s="12">
        <v>9.2999999999999999E-2</v>
      </c>
      <c r="N168" s="12"/>
      <c r="O168" s="12"/>
      <c r="P168" s="12"/>
      <c r="Q168" s="13"/>
      <c r="R168" s="13" t="s">
        <v>332</v>
      </c>
      <c r="U168" s="1">
        <f t="shared" si="7"/>
        <v>9.2999999999999999E-2</v>
      </c>
    </row>
    <row r="169" spans="1:21" x14ac:dyDescent="0.2">
      <c r="A169" s="10" t="s">
        <v>150</v>
      </c>
      <c r="B169" s="10" t="s">
        <v>150</v>
      </c>
      <c r="C169" s="11">
        <v>75150</v>
      </c>
      <c r="D169" s="12">
        <v>0</v>
      </c>
      <c r="E169" s="12">
        <v>0.7</v>
      </c>
      <c r="F169" s="12">
        <v>40</v>
      </c>
      <c r="G169" s="12">
        <v>21</v>
      </c>
      <c r="H169" s="12">
        <v>500</v>
      </c>
      <c r="I169" s="12">
        <v>160</v>
      </c>
      <c r="J169" s="12">
        <v>3.1</v>
      </c>
      <c r="K169" s="12">
        <v>160</v>
      </c>
      <c r="L169" s="12"/>
      <c r="M169" s="12">
        <v>6.2</v>
      </c>
      <c r="N169" s="12"/>
      <c r="O169" s="12"/>
      <c r="P169" s="12"/>
      <c r="Q169" s="13" t="s">
        <v>746</v>
      </c>
      <c r="R169" s="13" t="s">
        <v>22</v>
      </c>
      <c r="U169" s="1">
        <f t="shared" si="7"/>
        <v>3.1</v>
      </c>
    </row>
    <row r="170" spans="1:21" ht="46.5" customHeight="1" x14ac:dyDescent="0.2">
      <c r="A170" s="10" t="s">
        <v>151</v>
      </c>
      <c r="B170" s="10" t="s">
        <v>151</v>
      </c>
      <c r="C170" s="11">
        <v>56235</v>
      </c>
      <c r="D170" s="12">
        <v>6.0000000000000002E-6</v>
      </c>
      <c r="E170" s="12">
        <v>0.1</v>
      </c>
      <c r="F170" s="12"/>
      <c r="G170" s="12"/>
      <c r="H170" s="12">
        <v>82</v>
      </c>
      <c r="I170" s="12">
        <v>36</v>
      </c>
      <c r="J170" s="12">
        <v>130</v>
      </c>
      <c r="K170" s="12">
        <v>630</v>
      </c>
      <c r="L170" s="12"/>
      <c r="M170" s="12">
        <v>1.9</v>
      </c>
      <c r="N170" s="12"/>
      <c r="O170" s="12"/>
      <c r="P170" s="12"/>
      <c r="Q170" s="13" t="s">
        <v>746</v>
      </c>
      <c r="R170" s="13" t="s">
        <v>783</v>
      </c>
      <c r="U170" s="1">
        <f t="shared" si="7"/>
        <v>1.9</v>
      </c>
    </row>
    <row r="171" spans="1:21" ht="38.25" x14ac:dyDescent="0.2">
      <c r="A171" s="25" t="s">
        <v>152</v>
      </c>
      <c r="B171" s="25" t="s">
        <v>153</v>
      </c>
      <c r="C171" s="37">
        <v>463581</v>
      </c>
      <c r="D171" s="12"/>
      <c r="E171" s="12">
        <v>0.16300000000000001</v>
      </c>
      <c r="F171" s="12"/>
      <c r="G171" s="12"/>
      <c r="H171" s="12">
        <v>140</v>
      </c>
      <c r="I171" s="12">
        <v>57</v>
      </c>
      <c r="J171" s="12"/>
      <c r="K171" s="12"/>
      <c r="L171" s="12"/>
      <c r="M171" s="12"/>
      <c r="N171" s="12"/>
      <c r="O171" s="12"/>
      <c r="P171" s="12"/>
      <c r="Q171" s="14" t="s">
        <v>765</v>
      </c>
      <c r="R171" s="13" t="s">
        <v>154</v>
      </c>
      <c r="U171" s="1">
        <f t="shared" si="7"/>
        <v>57</v>
      </c>
    </row>
    <row r="172" spans="1:21" x14ac:dyDescent="0.2">
      <c r="A172" s="25" t="s">
        <v>155</v>
      </c>
      <c r="B172" s="25" t="s">
        <v>155</v>
      </c>
      <c r="C172" s="37">
        <v>120809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4" t="s">
        <v>48</v>
      </c>
      <c r="R172" s="13"/>
      <c r="U172" s="1">
        <f t="shared" si="7"/>
        <v>0</v>
      </c>
    </row>
    <row r="173" spans="1:21" x14ac:dyDescent="0.2">
      <c r="A173" s="10" t="s">
        <v>156</v>
      </c>
      <c r="B173" s="10" t="s">
        <v>156</v>
      </c>
      <c r="C173" s="11">
        <v>133904</v>
      </c>
      <c r="D173" s="12">
        <v>0</v>
      </c>
      <c r="E173" s="12">
        <v>0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3"/>
      <c r="R173" s="13"/>
      <c r="U173" s="1">
        <f t="shared" si="7"/>
        <v>0</v>
      </c>
    </row>
    <row r="174" spans="1:21" x14ac:dyDescent="0.2">
      <c r="A174" s="10" t="s">
        <v>157</v>
      </c>
      <c r="B174" s="10" t="s">
        <v>157</v>
      </c>
      <c r="C174" s="11">
        <v>57749</v>
      </c>
      <c r="D174" s="12">
        <v>1E-4</v>
      </c>
      <c r="E174" s="12">
        <v>6.9999999999999999E-4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3"/>
      <c r="R174" s="13"/>
      <c r="U174" s="1">
        <f t="shared" si="7"/>
        <v>0</v>
      </c>
    </row>
    <row r="175" spans="1:21" ht="25.5" x14ac:dyDescent="0.2">
      <c r="A175" s="10" t="s">
        <v>158</v>
      </c>
      <c r="B175" s="10" t="s">
        <v>158</v>
      </c>
      <c r="C175" s="11">
        <v>7782505</v>
      </c>
      <c r="D175" s="12">
        <v>0</v>
      </c>
      <c r="E175" s="12">
        <v>1.4999999999999999E-4</v>
      </c>
      <c r="F175" s="12">
        <v>1.5</v>
      </c>
      <c r="G175" s="12">
        <v>1.5</v>
      </c>
      <c r="H175" s="12">
        <v>5.8</v>
      </c>
      <c r="I175" s="12">
        <v>2.1</v>
      </c>
      <c r="J175" s="12">
        <v>2.9</v>
      </c>
      <c r="K175" s="12">
        <v>8.6999999999999993</v>
      </c>
      <c r="L175" s="12">
        <v>0.17</v>
      </c>
      <c r="M175" s="12">
        <v>0.21</v>
      </c>
      <c r="N175" s="12"/>
      <c r="O175" s="12"/>
      <c r="P175" s="12"/>
      <c r="Q175" s="13" t="s">
        <v>746</v>
      </c>
      <c r="R175" s="13" t="s">
        <v>784</v>
      </c>
      <c r="U175" s="1">
        <f t="shared" si="7"/>
        <v>0.17</v>
      </c>
    </row>
    <row r="176" spans="1:21" x14ac:dyDescent="0.2">
      <c r="A176" s="10" t="s">
        <v>159</v>
      </c>
      <c r="B176" s="10" t="s">
        <v>159</v>
      </c>
      <c r="C176" s="11">
        <v>79118</v>
      </c>
      <c r="D176" s="12">
        <v>0</v>
      </c>
      <c r="E176" s="12">
        <v>0</v>
      </c>
      <c r="F176" s="12"/>
      <c r="G176" s="12"/>
      <c r="H176" s="12">
        <v>26</v>
      </c>
      <c r="I176" s="12">
        <v>3.2</v>
      </c>
      <c r="J176" s="12"/>
      <c r="K176" s="12"/>
      <c r="L176" s="12"/>
      <c r="M176" s="12"/>
      <c r="N176" s="12"/>
      <c r="O176" s="12"/>
      <c r="P176" s="12"/>
      <c r="Q176" s="13" t="s">
        <v>746</v>
      </c>
      <c r="R176" s="13"/>
      <c r="U176" s="1">
        <f t="shared" si="7"/>
        <v>3.2</v>
      </c>
    </row>
    <row r="177" spans="1:21" x14ac:dyDescent="0.2">
      <c r="A177" s="10" t="s">
        <v>160</v>
      </c>
      <c r="B177" s="10" t="s">
        <v>160</v>
      </c>
      <c r="C177" s="11">
        <v>108907</v>
      </c>
      <c r="D177" s="12">
        <v>0</v>
      </c>
      <c r="E177" s="12">
        <v>1</v>
      </c>
      <c r="F177" s="12">
        <v>46</v>
      </c>
      <c r="G177" s="12">
        <v>46</v>
      </c>
      <c r="H177" s="12">
        <v>690</v>
      </c>
      <c r="I177" s="12">
        <v>690</v>
      </c>
      <c r="J177" s="12"/>
      <c r="K177" s="12"/>
      <c r="L177" s="12"/>
      <c r="M177" s="12"/>
      <c r="N177" s="12"/>
      <c r="O177" s="12"/>
      <c r="P177" s="12"/>
      <c r="Q177" s="13" t="s">
        <v>746</v>
      </c>
      <c r="R177" s="13"/>
      <c r="U177" s="1">
        <f t="shared" si="7"/>
        <v>46</v>
      </c>
    </row>
    <row r="178" spans="1:21" x14ac:dyDescent="0.2">
      <c r="A178" s="10" t="s">
        <v>161</v>
      </c>
      <c r="B178" s="10" t="s">
        <v>161</v>
      </c>
      <c r="C178" s="11">
        <v>510156</v>
      </c>
      <c r="D178" s="12">
        <v>7.7999999999999999E-5</v>
      </c>
      <c r="E178" s="12">
        <v>0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3"/>
      <c r="R178" s="13"/>
      <c r="U178" s="1">
        <f t="shared" si="7"/>
        <v>0</v>
      </c>
    </row>
    <row r="179" spans="1:21" x14ac:dyDescent="0.2">
      <c r="A179" s="10" t="s">
        <v>162</v>
      </c>
      <c r="B179" s="10" t="s">
        <v>162</v>
      </c>
      <c r="C179" s="11">
        <v>67663</v>
      </c>
      <c r="D179" s="12">
        <v>0</v>
      </c>
      <c r="E179" s="12">
        <v>9.8000000000000004E-2</v>
      </c>
      <c r="F179" s="12"/>
      <c r="G179" s="12"/>
      <c r="H179" s="12">
        <v>310</v>
      </c>
      <c r="I179" s="12">
        <v>140</v>
      </c>
      <c r="J179" s="12"/>
      <c r="K179" s="12">
        <v>240</v>
      </c>
      <c r="L179" s="12">
        <v>0.49</v>
      </c>
      <c r="M179" s="12">
        <v>0.15</v>
      </c>
      <c r="N179" s="12"/>
      <c r="O179" s="12"/>
      <c r="P179" s="12"/>
      <c r="Q179" s="13" t="s">
        <v>746</v>
      </c>
      <c r="R179" s="13" t="s">
        <v>163</v>
      </c>
      <c r="U179" s="1">
        <f t="shared" si="7"/>
        <v>0.15</v>
      </c>
    </row>
    <row r="180" spans="1:21" ht="38.25" x14ac:dyDescent="0.2">
      <c r="A180" s="10" t="s">
        <v>164</v>
      </c>
      <c r="B180" s="10" t="s">
        <v>164</v>
      </c>
      <c r="C180" s="11">
        <v>107302</v>
      </c>
      <c r="D180" s="12">
        <v>0</v>
      </c>
      <c r="E180" s="12">
        <v>0</v>
      </c>
      <c r="F180" s="12"/>
      <c r="G180" s="12"/>
      <c r="H180" s="12">
        <v>1.6</v>
      </c>
      <c r="I180" s="12">
        <v>0.72</v>
      </c>
      <c r="J180" s="12"/>
      <c r="K180" s="12">
        <v>3.3</v>
      </c>
      <c r="L180" s="12"/>
      <c r="M180" s="12"/>
      <c r="N180" s="12"/>
      <c r="O180" s="12"/>
      <c r="P180" s="12"/>
      <c r="Q180" s="13" t="s">
        <v>746</v>
      </c>
      <c r="R180" s="13" t="s">
        <v>785</v>
      </c>
      <c r="U180" s="1">
        <f t="shared" si="7"/>
        <v>0.72</v>
      </c>
    </row>
    <row r="181" spans="1:21" ht="38.25" x14ac:dyDescent="0.2">
      <c r="A181" s="10" t="s">
        <v>165</v>
      </c>
      <c r="B181" s="10" t="s">
        <v>165</v>
      </c>
      <c r="C181" s="11">
        <v>126998</v>
      </c>
      <c r="D181" s="12">
        <v>4.8000000000000001E-4</v>
      </c>
      <c r="E181" s="12">
        <v>0.02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3" t="s">
        <v>166</v>
      </c>
      <c r="R181" s="13" t="s">
        <v>167</v>
      </c>
      <c r="U181" s="1">
        <f t="shared" si="7"/>
        <v>0</v>
      </c>
    </row>
    <row r="182" spans="1:21" ht="25.5" x14ac:dyDescent="0.2">
      <c r="A182" s="38" t="s">
        <v>175</v>
      </c>
      <c r="B182" s="10" t="s">
        <v>169</v>
      </c>
      <c r="C182" s="40" t="s">
        <v>176</v>
      </c>
      <c r="D182" s="12">
        <v>1.2E-2</v>
      </c>
      <c r="E182" s="12">
        <v>1E-4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4" t="s">
        <v>177</v>
      </c>
      <c r="R182" s="13" t="s">
        <v>173</v>
      </c>
      <c r="U182" s="1">
        <f t="shared" si="7"/>
        <v>0</v>
      </c>
    </row>
    <row r="183" spans="1:21" x14ac:dyDescent="0.2">
      <c r="A183" s="10" t="s">
        <v>178</v>
      </c>
      <c r="B183" s="10" t="s">
        <v>169</v>
      </c>
      <c r="C183" s="11">
        <v>1308389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3" t="s">
        <v>91</v>
      </c>
      <c r="R183" s="13" t="s">
        <v>179</v>
      </c>
      <c r="U183" s="1">
        <f t="shared" si="7"/>
        <v>0</v>
      </c>
    </row>
    <row r="184" spans="1:21" x14ac:dyDescent="0.2">
      <c r="A184" s="10" t="s">
        <v>180</v>
      </c>
      <c r="B184" s="10" t="s">
        <v>169</v>
      </c>
      <c r="C184" s="11">
        <v>10101538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3" t="s">
        <v>91</v>
      </c>
      <c r="R184" s="13" t="s">
        <v>179</v>
      </c>
      <c r="U184" s="1">
        <f t="shared" si="7"/>
        <v>0</v>
      </c>
    </row>
    <row r="185" spans="1:21" ht="25.5" x14ac:dyDescent="0.2">
      <c r="A185" s="10" t="s">
        <v>181</v>
      </c>
      <c r="B185" s="10" t="s">
        <v>169</v>
      </c>
      <c r="C185" s="11">
        <v>13530682</v>
      </c>
      <c r="D185" s="12">
        <v>1.2E-2</v>
      </c>
      <c r="E185" s="12">
        <v>1E-4</v>
      </c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3" t="s">
        <v>91</v>
      </c>
      <c r="R185" s="13" t="s">
        <v>170</v>
      </c>
      <c r="U185" s="1">
        <f t="shared" si="7"/>
        <v>0</v>
      </c>
    </row>
    <row r="186" spans="1:21" x14ac:dyDescent="0.2">
      <c r="A186" s="10" t="s">
        <v>182</v>
      </c>
      <c r="B186" s="10" t="s">
        <v>169</v>
      </c>
      <c r="C186" s="11">
        <v>16065831</v>
      </c>
      <c r="D186" s="12">
        <v>0</v>
      </c>
      <c r="E186" s="12">
        <v>0</v>
      </c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3"/>
      <c r="R186" s="13"/>
      <c r="U186" s="1">
        <f t="shared" si="7"/>
        <v>0</v>
      </c>
    </row>
    <row r="187" spans="1:21" x14ac:dyDescent="0.2">
      <c r="A187" s="25" t="s">
        <v>183</v>
      </c>
      <c r="B187" s="10" t="s">
        <v>169</v>
      </c>
      <c r="C187" s="37">
        <v>7758976</v>
      </c>
      <c r="D187" s="12">
        <v>1.2E-2</v>
      </c>
      <c r="E187" s="12">
        <v>1E-4</v>
      </c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4" t="s">
        <v>48</v>
      </c>
      <c r="R187" s="13" t="s">
        <v>184</v>
      </c>
      <c r="U187" s="1">
        <f t="shared" si="7"/>
        <v>0</v>
      </c>
    </row>
    <row r="188" spans="1:21" x14ac:dyDescent="0.2">
      <c r="A188" s="38" t="s">
        <v>185</v>
      </c>
      <c r="B188" s="10" t="s">
        <v>169</v>
      </c>
      <c r="C188" s="39">
        <v>18454121</v>
      </c>
      <c r="D188" s="12">
        <v>1.2E-2</v>
      </c>
      <c r="E188" s="12">
        <v>1E-4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4" t="s">
        <v>48</v>
      </c>
      <c r="R188" s="13" t="s">
        <v>184</v>
      </c>
      <c r="U188" s="1">
        <f t="shared" si="7"/>
        <v>0</v>
      </c>
    </row>
    <row r="189" spans="1:21" x14ac:dyDescent="0.2">
      <c r="A189" s="10" t="s">
        <v>186</v>
      </c>
      <c r="B189" s="10" t="s">
        <v>169</v>
      </c>
      <c r="C189" s="11">
        <v>18540299</v>
      </c>
      <c r="D189" s="12">
        <v>1.2E-2</v>
      </c>
      <c r="E189" s="12">
        <v>1E-4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3"/>
      <c r="R189" s="13"/>
      <c r="U189" s="1">
        <f t="shared" si="7"/>
        <v>0</v>
      </c>
    </row>
    <row r="190" spans="1:21" x14ac:dyDescent="0.2">
      <c r="A190" s="10" t="s">
        <v>187</v>
      </c>
      <c r="B190" s="10" t="s">
        <v>169</v>
      </c>
      <c r="C190" s="11">
        <v>11115745</v>
      </c>
      <c r="D190" s="12">
        <v>1.2E-2</v>
      </c>
      <c r="E190" s="12">
        <v>7.9999999999999996E-6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3"/>
      <c r="R190" s="13" t="s">
        <v>188</v>
      </c>
      <c r="U190" s="1">
        <f t="shared" ref="U190:U209" si="8">MIN(F190:P190)</f>
        <v>0</v>
      </c>
    </row>
    <row r="191" spans="1:21" ht="25.5" x14ac:dyDescent="0.2">
      <c r="A191" s="10" t="s">
        <v>189</v>
      </c>
      <c r="B191" s="10" t="s">
        <v>169</v>
      </c>
      <c r="C191" s="11" t="s">
        <v>190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3" t="s">
        <v>94</v>
      </c>
      <c r="R191" s="13" t="s">
        <v>179</v>
      </c>
      <c r="U191" s="1">
        <f t="shared" si="8"/>
        <v>0</v>
      </c>
    </row>
    <row r="192" spans="1:21" ht="25.5" x14ac:dyDescent="0.2">
      <c r="A192" s="10" t="s">
        <v>169</v>
      </c>
      <c r="B192" s="10" t="s">
        <v>169</v>
      </c>
      <c r="C192" s="11">
        <v>7440473</v>
      </c>
      <c r="D192" s="12">
        <v>1.2E-2</v>
      </c>
      <c r="E192" s="12">
        <v>1E-4</v>
      </c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3"/>
      <c r="R192" s="13" t="s">
        <v>170</v>
      </c>
      <c r="U192" s="1">
        <f t="shared" si="8"/>
        <v>0</v>
      </c>
    </row>
    <row r="193" spans="1:21" ht="25.5" x14ac:dyDescent="0.2">
      <c r="A193" s="10" t="s">
        <v>191</v>
      </c>
      <c r="B193" s="10" t="s">
        <v>169</v>
      </c>
      <c r="C193" s="11">
        <v>12018018</v>
      </c>
      <c r="D193" s="12">
        <v>1.2E-2</v>
      </c>
      <c r="E193" s="12">
        <v>1E-4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3" t="s">
        <v>91</v>
      </c>
      <c r="R193" s="13" t="s">
        <v>170</v>
      </c>
      <c r="U193" s="1">
        <f t="shared" si="8"/>
        <v>0</v>
      </c>
    </row>
    <row r="194" spans="1:21" x14ac:dyDescent="0.2">
      <c r="A194" s="10" t="s">
        <v>192</v>
      </c>
      <c r="B194" s="10" t="s">
        <v>169</v>
      </c>
      <c r="C194" s="11">
        <v>12018198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3"/>
      <c r="R194" s="13" t="s">
        <v>179</v>
      </c>
      <c r="U194" s="1">
        <f t="shared" si="8"/>
        <v>0</v>
      </c>
    </row>
    <row r="195" spans="1:21" ht="25.5" x14ac:dyDescent="0.2">
      <c r="A195" s="10" t="s">
        <v>628</v>
      </c>
      <c r="B195" s="10" t="s">
        <v>629</v>
      </c>
      <c r="C195" s="11">
        <v>218019</v>
      </c>
      <c r="D195" s="12">
        <v>9.5999999999999996E-6</v>
      </c>
      <c r="E195" s="12">
        <v>0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3"/>
      <c r="R195" s="13" t="s">
        <v>822</v>
      </c>
      <c r="U195" s="1">
        <f t="shared" si="8"/>
        <v>0</v>
      </c>
    </row>
    <row r="196" spans="1:21" ht="76.5" x14ac:dyDescent="0.2">
      <c r="A196" s="10" t="s">
        <v>557</v>
      </c>
      <c r="B196" s="10" t="s">
        <v>536</v>
      </c>
      <c r="C196" s="11">
        <v>8007452</v>
      </c>
      <c r="D196" s="12">
        <v>9.8999999999999999E-4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3"/>
      <c r="R196" s="13" t="s">
        <v>835</v>
      </c>
      <c r="U196" s="1">
        <f t="shared" si="8"/>
        <v>0</v>
      </c>
    </row>
    <row r="197" spans="1:21" x14ac:dyDescent="0.2">
      <c r="A197" s="10" t="s">
        <v>201</v>
      </c>
      <c r="B197" s="10" t="s">
        <v>202</v>
      </c>
      <c r="C197" s="11">
        <v>1345160</v>
      </c>
      <c r="D197" s="12"/>
      <c r="E197" s="12">
        <v>1E-4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3" t="s">
        <v>91</v>
      </c>
      <c r="R197" s="13" t="s">
        <v>203</v>
      </c>
      <c r="U197" s="1">
        <f t="shared" si="8"/>
        <v>0</v>
      </c>
    </row>
    <row r="198" spans="1:21" ht="25.5" x14ac:dyDescent="0.2">
      <c r="A198" s="10" t="s">
        <v>204</v>
      </c>
      <c r="B198" s="10" t="s">
        <v>202</v>
      </c>
      <c r="C198" s="11" t="s">
        <v>205</v>
      </c>
      <c r="D198" s="12"/>
      <c r="E198" s="12">
        <v>1E-4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3" t="s">
        <v>94</v>
      </c>
      <c r="R198" s="13" t="s">
        <v>203</v>
      </c>
      <c r="U198" s="1">
        <f t="shared" si="8"/>
        <v>0</v>
      </c>
    </row>
    <row r="199" spans="1:21" ht="25.5" x14ac:dyDescent="0.2">
      <c r="A199" s="10" t="s">
        <v>206</v>
      </c>
      <c r="B199" s="10" t="s">
        <v>202</v>
      </c>
      <c r="C199" s="11" t="s">
        <v>207</v>
      </c>
      <c r="D199" s="12"/>
      <c r="E199" s="12">
        <v>1E-4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3" t="s">
        <v>94</v>
      </c>
      <c r="R199" s="13" t="s">
        <v>203</v>
      </c>
      <c r="U199" s="1">
        <f t="shared" si="8"/>
        <v>0</v>
      </c>
    </row>
    <row r="200" spans="1:21" ht="25.5" x14ac:dyDescent="0.2">
      <c r="A200" s="10" t="s">
        <v>208</v>
      </c>
      <c r="B200" s="10" t="s">
        <v>202</v>
      </c>
      <c r="C200" s="11" t="s">
        <v>209</v>
      </c>
      <c r="D200" s="12"/>
      <c r="E200" s="12">
        <v>1E-4</v>
      </c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 t="s">
        <v>94</v>
      </c>
      <c r="R200" s="13" t="s">
        <v>203</v>
      </c>
      <c r="U200" s="1">
        <f t="shared" si="8"/>
        <v>0</v>
      </c>
    </row>
    <row r="201" spans="1:21" ht="25.5" x14ac:dyDescent="0.2">
      <c r="A201" s="10" t="s">
        <v>210</v>
      </c>
      <c r="B201" s="10" t="s">
        <v>202</v>
      </c>
      <c r="C201" s="11" t="s">
        <v>211</v>
      </c>
      <c r="D201" s="12"/>
      <c r="E201" s="12">
        <v>1E-4</v>
      </c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3" t="s">
        <v>94</v>
      </c>
      <c r="R201" s="13" t="s">
        <v>203</v>
      </c>
      <c r="U201" s="1">
        <f t="shared" si="8"/>
        <v>0</v>
      </c>
    </row>
    <row r="202" spans="1:21" x14ac:dyDescent="0.2">
      <c r="A202" s="10" t="s">
        <v>202</v>
      </c>
      <c r="B202" s="10" t="s">
        <v>202</v>
      </c>
      <c r="C202" s="11">
        <v>7440484</v>
      </c>
      <c r="D202" s="12">
        <v>0</v>
      </c>
      <c r="E202" s="12">
        <v>1E-4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3"/>
      <c r="R202" s="13"/>
      <c r="U202" s="1">
        <f t="shared" si="8"/>
        <v>0</v>
      </c>
    </row>
    <row r="203" spans="1:21" ht="38.25" x14ac:dyDescent="0.2">
      <c r="A203" s="10" t="s">
        <v>212</v>
      </c>
      <c r="B203" s="10" t="s">
        <v>202</v>
      </c>
      <c r="C203" s="11" t="s">
        <v>213</v>
      </c>
      <c r="D203" s="12"/>
      <c r="E203" s="12">
        <v>1E-4</v>
      </c>
      <c r="F203" s="12"/>
      <c r="G203" s="12"/>
      <c r="H203" s="12"/>
      <c r="I203" s="12"/>
      <c r="J203" s="12"/>
      <c r="K203" s="12">
        <v>0.9</v>
      </c>
      <c r="L203" s="12"/>
      <c r="M203" s="12"/>
      <c r="N203" s="12"/>
      <c r="O203" s="12"/>
      <c r="P203" s="12"/>
      <c r="Q203" s="13" t="s">
        <v>91</v>
      </c>
      <c r="R203" s="13" t="s">
        <v>214</v>
      </c>
      <c r="U203" s="1">
        <f t="shared" si="8"/>
        <v>0.9</v>
      </c>
    </row>
    <row r="204" spans="1:21" x14ac:dyDescent="0.2">
      <c r="A204" s="10" t="s">
        <v>215</v>
      </c>
      <c r="B204" s="10" t="s">
        <v>202</v>
      </c>
      <c r="C204" s="11">
        <v>61789513</v>
      </c>
      <c r="D204" s="12"/>
      <c r="E204" s="12">
        <v>1E-4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3" t="s">
        <v>91</v>
      </c>
      <c r="R204" s="13" t="s">
        <v>203</v>
      </c>
      <c r="U204" s="1">
        <f t="shared" si="8"/>
        <v>0</v>
      </c>
    </row>
    <row r="205" spans="1:21" ht="25.5" x14ac:dyDescent="0.2">
      <c r="A205" s="10" t="s">
        <v>216</v>
      </c>
      <c r="B205" s="10" t="s">
        <v>202</v>
      </c>
      <c r="C205" s="11" t="s">
        <v>217</v>
      </c>
      <c r="D205" s="12"/>
      <c r="E205" s="12">
        <v>1E-4</v>
      </c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3" t="s">
        <v>94</v>
      </c>
      <c r="R205" s="13" t="s">
        <v>203</v>
      </c>
      <c r="U205" s="1">
        <f t="shared" si="8"/>
        <v>0</v>
      </c>
    </row>
    <row r="206" spans="1:21" x14ac:dyDescent="0.2">
      <c r="A206" s="10" t="s">
        <v>218</v>
      </c>
      <c r="B206" s="10" t="s">
        <v>202</v>
      </c>
      <c r="C206" s="11">
        <v>1307966</v>
      </c>
      <c r="D206" s="12"/>
      <c r="E206" s="12">
        <v>1E-4</v>
      </c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3" t="s">
        <v>91</v>
      </c>
      <c r="R206" s="13" t="s">
        <v>203</v>
      </c>
      <c r="U206" s="1">
        <f t="shared" si="8"/>
        <v>0</v>
      </c>
    </row>
    <row r="207" spans="1:21" ht="25.5" x14ac:dyDescent="0.2">
      <c r="A207" s="10" t="s">
        <v>219</v>
      </c>
      <c r="B207" s="10" t="s">
        <v>202</v>
      </c>
      <c r="C207" s="11">
        <v>1308061</v>
      </c>
      <c r="D207" s="12"/>
      <c r="E207" s="12">
        <v>1E-4</v>
      </c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3" t="s">
        <v>220</v>
      </c>
      <c r="R207" s="13" t="s">
        <v>203</v>
      </c>
      <c r="U207" s="1">
        <f t="shared" si="8"/>
        <v>0</v>
      </c>
    </row>
    <row r="208" spans="1:21" ht="25.5" x14ac:dyDescent="0.2">
      <c r="A208" s="10" t="s">
        <v>225</v>
      </c>
      <c r="B208" s="10" t="s">
        <v>223</v>
      </c>
      <c r="C208" s="11">
        <v>8007452</v>
      </c>
      <c r="D208" s="12">
        <v>9.8999999999999999E-4</v>
      </c>
      <c r="E208" s="12">
        <v>0</v>
      </c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3"/>
      <c r="R208" s="13" t="s">
        <v>226</v>
      </c>
      <c r="U208" s="1">
        <f t="shared" si="8"/>
        <v>0</v>
      </c>
    </row>
    <row r="209" spans="1:21" ht="25.5" x14ac:dyDescent="0.2">
      <c r="A209" s="10" t="s">
        <v>246</v>
      </c>
      <c r="B209" s="10" t="s">
        <v>236</v>
      </c>
      <c r="C209" s="11">
        <v>544923</v>
      </c>
      <c r="D209" s="12">
        <v>0</v>
      </c>
      <c r="E209" s="12">
        <v>8.0000000000000004E-4</v>
      </c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3" t="s">
        <v>245</v>
      </c>
      <c r="R209" s="13" t="s">
        <v>240</v>
      </c>
      <c r="U209" s="1">
        <f t="shared" si="8"/>
        <v>0</v>
      </c>
    </row>
    <row r="210" spans="1:21" ht="25.5" x14ac:dyDescent="0.2">
      <c r="A210" s="10" t="s">
        <v>558</v>
      </c>
      <c r="B210" s="10" t="s">
        <v>534</v>
      </c>
      <c r="C210" s="11" t="s">
        <v>559</v>
      </c>
      <c r="D210" s="12">
        <v>4.8000000000000001E-5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3"/>
      <c r="R210" s="13" t="s">
        <v>836</v>
      </c>
    </row>
    <row r="211" spans="1:21" x14ac:dyDescent="0.2">
      <c r="A211" s="10" t="s">
        <v>228</v>
      </c>
      <c r="B211" s="10" t="s">
        <v>229</v>
      </c>
      <c r="C211" s="11">
        <v>1319773</v>
      </c>
      <c r="D211" s="12">
        <v>0</v>
      </c>
      <c r="E211" s="12">
        <v>0.6</v>
      </c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3"/>
      <c r="R211" s="13"/>
      <c r="U211" s="1">
        <f>MIN(F211:P211)</f>
        <v>0</v>
      </c>
    </row>
    <row r="212" spans="1:21" ht="25.5" x14ac:dyDescent="0.2">
      <c r="A212" s="10" t="s">
        <v>234</v>
      </c>
      <c r="B212" s="10" t="s">
        <v>234</v>
      </c>
      <c r="C212" s="11">
        <v>98828</v>
      </c>
      <c r="D212" s="12">
        <v>0</v>
      </c>
      <c r="E212" s="12">
        <v>0.4</v>
      </c>
      <c r="F212" s="12">
        <v>250</v>
      </c>
      <c r="G212" s="12">
        <v>250</v>
      </c>
      <c r="H212" s="12">
        <v>1500</v>
      </c>
      <c r="I212" s="12">
        <v>640</v>
      </c>
      <c r="J212" s="12"/>
      <c r="K212" s="12"/>
      <c r="L212" s="12"/>
      <c r="M212" s="12"/>
      <c r="N212" s="12"/>
      <c r="O212" s="12"/>
      <c r="P212" s="12"/>
      <c r="Q212" s="13" t="s">
        <v>747</v>
      </c>
      <c r="R212" s="13"/>
      <c r="U212" s="1">
        <f>MIN(F212:P212)</f>
        <v>250</v>
      </c>
    </row>
    <row r="213" spans="1:21" ht="38.25" x14ac:dyDescent="0.2">
      <c r="A213" s="10" t="s">
        <v>247</v>
      </c>
      <c r="B213" s="10" t="s">
        <v>236</v>
      </c>
      <c r="C213" s="11">
        <v>21725462</v>
      </c>
      <c r="D213" s="12"/>
      <c r="E213" s="12">
        <v>8.0000000000000004E-4</v>
      </c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3" t="s">
        <v>248</v>
      </c>
      <c r="R213" s="13" t="s">
        <v>249</v>
      </c>
      <c r="U213" s="1">
        <f>MIN(F213:P213)</f>
        <v>0</v>
      </c>
    </row>
    <row r="214" spans="1:21" x14ac:dyDescent="0.2">
      <c r="A214" s="10" t="s">
        <v>250</v>
      </c>
      <c r="B214" s="10" t="s">
        <v>236</v>
      </c>
      <c r="C214" s="11" t="s">
        <v>143</v>
      </c>
      <c r="D214" s="12"/>
      <c r="E214" s="12">
        <v>8.0000000000000004E-4</v>
      </c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3"/>
      <c r="R214" s="13" t="s">
        <v>240</v>
      </c>
    </row>
    <row r="215" spans="1:21" x14ac:dyDescent="0.2">
      <c r="A215" s="10" t="s">
        <v>236</v>
      </c>
      <c r="B215" s="10" t="s">
        <v>236</v>
      </c>
      <c r="C215" s="11">
        <v>57125</v>
      </c>
      <c r="D215" s="12">
        <v>0</v>
      </c>
      <c r="E215" s="12">
        <v>8.0000000000000004E-4</v>
      </c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3" t="s">
        <v>251</v>
      </c>
      <c r="R215" s="13" t="s">
        <v>240</v>
      </c>
      <c r="U215" s="1">
        <f t="shared" ref="U215:U222" si="9">MIN(F215:P215)</f>
        <v>0</v>
      </c>
    </row>
    <row r="216" spans="1:21" ht="38.25" x14ac:dyDescent="0.2">
      <c r="A216" s="10" t="s">
        <v>252</v>
      </c>
      <c r="B216" s="10" t="s">
        <v>236</v>
      </c>
      <c r="C216" s="11">
        <v>460195</v>
      </c>
      <c r="D216" s="12">
        <v>0</v>
      </c>
      <c r="E216" s="12">
        <v>8.0000000000000004E-4</v>
      </c>
      <c r="F216" s="12">
        <v>4.3</v>
      </c>
      <c r="G216" s="12">
        <v>2.1</v>
      </c>
      <c r="H216" s="12">
        <v>18</v>
      </c>
      <c r="I216" s="12">
        <v>9.1999999999999993</v>
      </c>
      <c r="J216" s="12"/>
      <c r="K216" s="12"/>
      <c r="L216" s="12"/>
      <c r="M216" s="12"/>
      <c r="N216" s="12"/>
      <c r="O216" s="12"/>
      <c r="P216" s="12"/>
      <c r="Q216" s="13" t="s">
        <v>767</v>
      </c>
      <c r="R216" s="13"/>
      <c r="U216" s="1">
        <f t="shared" si="9"/>
        <v>2.1</v>
      </c>
    </row>
    <row r="217" spans="1:21" ht="25.5" x14ac:dyDescent="0.2">
      <c r="A217" s="10" t="s">
        <v>253</v>
      </c>
      <c r="B217" s="10" t="s">
        <v>236</v>
      </c>
      <c r="C217" s="11">
        <v>506683</v>
      </c>
      <c r="D217" s="12">
        <v>0</v>
      </c>
      <c r="E217" s="12">
        <v>8.0000000000000004E-4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3" t="s">
        <v>245</v>
      </c>
      <c r="R217" s="13" t="s">
        <v>240</v>
      </c>
      <c r="U217" s="1">
        <f t="shared" si="9"/>
        <v>0</v>
      </c>
    </row>
    <row r="218" spans="1:21" ht="25.5" x14ac:dyDescent="0.2">
      <c r="A218" s="10" t="s">
        <v>254</v>
      </c>
      <c r="B218" s="10" t="s">
        <v>236</v>
      </c>
      <c r="C218" s="11">
        <v>506774</v>
      </c>
      <c r="D218" s="12">
        <v>0</v>
      </c>
      <c r="E218" s="12">
        <v>8.0000000000000004E-4</v>
      </c>
      <c r="F218" s="12"/>
      <c r="G218" s="12"/>
      <c r="H218" s="12"/>
      <c r="I218" s="12"/>
      <c r="J218" s="12"/>
      <c r="K218" s="12">
        <v>0.13</v>
      </c>
      <c r="L218" s="12"/>
      <c r="M218" s="12"/>
      <c r="N218" s="12"/>
      <c r="O218" s="12"/>
      <c r="P218" s="12"/>
      <c r="Q218" s="13" t="s">
        <v>245</v>
      </c>
      <c r="R218" s="13" t="s">
        <v>786</v>
      </c>
      <c r="U218" s="1">
        <f t="shared" si="9"/>
        <v>0.13</v>
      </c>
    </row>
    <row r="219" spans="1:21" ht="38.25" x14ac:dyDescent="0.2">
      <c r="A219" s="10" t="s">
        <v>255</v>
      </c>
      <c r="B219" s="10" t="s">
        <v>236</v>
      </c>
      <c r="C219" s="11" t="s">
        <v>256</v>
      </c>
      <c r="D219" s="12"/>
      <c r="E219" s="12">
        <v>8.0000000000000004E-4</v>
      </c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3" t="s">
        <v>239</v>
      </c>
      <c r="R219" s="13" t="s">
        <v>240</v>
      </c>
      <c r="U219" s="1">
        <f t="shared" si="9"/>
        <v>0</v>
      </c>
    </row>
    <row r="220" spans="1:21" ht="38.25" x14ac:dyDescent="0.2">
      <c r="A220" s="10" t="s">
        <v>257</v>
      </c>
      <c r="B220" s="10" t="s">
        <v>236</v>
      </c>
      <c r="C220" s="11" t="s">
        <v>258</v>
      </c>
      <c r="D220" s="12"/>
      <c r="E220" s="12">
        <v>8.0000000000000004E-4</v>
      </c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3" t="s">
        <v>239</v>
      </c>
      <c r="R220" s="13" t="s">
        <v>240</v>
      </c>
      <c r="U220" s="1">
        <f t="shared" si="9"/>
        <v>0</v>
      </c>
    </row>
    <row r="221" spans="1:21" ht="38.25" x14ac:dyDescent="0.2">
      <c r="A221" s="10" t="s">
        <v>259</v>
      </c>
      <c r="B221" s="10" t="s">
        <v>236</v>
      </c>
      <c r="C221" s="11" t="s">
        <v>260</v>
      </c>
      <c r="D221" s="12"/>
      <c r="E221" s="12">
        <v>8.0000000000000004E-4</v>
      </c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3" t="s">
        <v>239</v>
      </c>
      <c r="R221" s="13" t="s">
        <v>240</v>
      </c>
      <c r="U221" s="1">
        <f t="shared" si="9"/>
        <v>0</v>
      </c>
    </row>
    <row r="222" spans="1:21" ht="25.5" x14ac:dyDescent="0.2">
      <c r="A222" s="10" t="s">
        <v>274</v>
      </c>
      <c r="B222" s="10" t="s">
        <v>275</v>
      </c>
      <c r="C222" s="11">
        <v>72559</v>
      </c>
      <c r="D222" s="12"/>
      <c r="E222" s="12">
        <v>0</v>
      </c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3" t="s">
        <v>220</v>
      </c>
      <c r="R222" s="13" t="s">
        <v>56</v>
      </c>
      <c r="U222" s="1">
        <f t="shared" si="9"/>
        <v>0</v>
      </c>
    </row>
    <row r="223" spans="1:21" x14ac:dyDescent="0.2">
      <c r="A223" s="10" t="s">
        <v>521</v>
      </c>
      <c r="B223" s="10" t="s">
        <v>507</v>
      </c>
      <c r="C223" s="11"/>
      <c r="D223" s="12">
        <v>1E-4</v>
      </c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3" t="s">
        <v>519</v>
      </c>
      <c r="R223" s="13" t="s">
        <v>809</v>
      </c>
    </row>
    <row r="224" spans="1:21" x14ac:dyDescent="0.2">
      <c r="A224" s="10" t="s">
        <v>344</v>
      </c>
      <c r="B224" s="10" t="s">
        <v>331</v>
      </c>
      <c r="C224" s="11">
        <v>16672392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3" t="s">
        <v>91</v>
      </c>
      <c r="R224" s="13" t="s">
        <v>827</v>
      </c>
      <c r="U224" s="1">
        <f t="shared" ref="U224:U238" si="10">MIN(F224:P224)</f>
        <v>0</v>
      </c>
    </row>
    <row r="225" spans="1:21" ht="25.5" x14ac:dyDescent="0.2">
      <c r="A225" s="10" t="s">
        <v>276</v>
      </c>
      <c r="B225" s="10" t="s">
        <v>276</v>
      </c>
      <c r="C225" s="11" t="s">
        <v>277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3" t="s">
        <v>94</v>
      </c>
      <c r="R225" s="13"/>
      <c r="U225" s="1">
        <f t="shared" si="10"/>
        <v>0</v>
      </c>
    </row>
    <row r="226" spans="1:21" ht="25.5" x14ac:dyDescent="0.2">
      <c r="A226" s="10" t="s">
        <v>617</v>
      </c>
      <c r="B226" s="10" t="s">
        <v>605</v>
      </c>
      <c r="C226" s="11">
        <v>226368</v>
      </c>
      <c r="D226" s="12">
        <v>9.6000000000000002E-5</v>
      </c>
      <c r="E226" s="12">
        <v>0</v>
      </c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3"/>
      <c r="R226" s="13" t="s">
        <v>819</v>
      </c>
      <c r="U226" s="1">
        <f t="shared" si="10"/>
        <v>0</v>
      </c>
    </row>
    <row r="227" spans="1:21" ht="25.5" x14ac:dyDescent="0.2">
      <c r="A227" s="10" t="s">
        <v>618</v>
      </c>
      <c r="B227" s="10" t="s">
        <v>605</v>
      </c>
      <c r="C227" s="11">
        <v>224420</v>
      </c>
      <c r="D227" s="12">
        <v>9.6000000000000002E-5</v>
      </c>
      <c r="E227" s="12">
        <v>0</v>
      </c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3"/>
      <c r="R227" s="13" t="s">
        <v>819</v>
      </c>
      <c r="U227" s="1">
        <f t="shared" si="10"/>
        <v>0</v>
      </c>
    </row>
    <row r="228" spans="1:21" ht="25.5" x14ac:dyDescent="0.2">
      <c r="A228" s="10" t="s">
        <v>597</v>
      </c>
      <c r="B228" s="10" t="s">
        <v>589</v>
      </c>
      <c r="C228" s="11">
        <v>192654</v>
      </c>
      <c r="D228" s="12">
        <v>9.6000000000000002E-4</v>
      </c>
      <c r="E228" s="12">
        <v>0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3"/>
      <c r="R228" s="13" t="s">
        <v>816</v>
      </c>
      <c r="U228" s="1">
        <f t="shared" si="10"/>
        <v>0</v>
      </c>
    </row>
    <row r="229" spans="1:21" ht="51" x14ac:dyDescent="0.2">
      <c r="A229" s="10" t="s">
        <v>598</v>
      </c>
      <c r="B229" s="10" t="s">
        <v>595</v>
      </c>
      <c r="C229" s="11">
        <v>53703</v>
      </c>
      <c r="D229" s="12">
        <v>9.6000000000000002E-4</v>
      </c>
      <c r="E229" s="12">
        <v>0</v>
      </c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3" t="s">
        <v>599</v>
      </c>
      <c r="R229" s="13" t="s">
        <v>841</v>
      </c>
      <c r="U229" s="1">
        <f t="shared" si="10"/>
        <v>0</v>
      </c>
    </row>
    <row r="230" spans="1:21" ht="25.5" x14ac:dyDescent="0.2">
      <c r="A230" s="10" t="s">
        <v>583</v>
      </c>
      <c r="B230" s="10" t="s">
        <v>580</v>
      </c>
      <c r="C230" s="11">
        <v>189640</v>
      </c>
      <c r="D230" s="12">
        <v>9.5999999999999992E-3</v>
      </c>
      <c r="E230" s="12">
        <v>0</v>
      </c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3"/>
      <c r="R230" s="13" t="s">
        <v>814</v>
      </c>
      <c r="U230" s="1">
        <f t="shared" si="10"/>
        <v>0</v>
      </c>
    </row>
    <row r="231" spans="1:21" ht="25.5" x14ac:dyDescent="0.2">
      <c r="A231" s="10" t="s">
        <v>584</v>
      </c>
      <c r="B231" s="10" t="s">
        <v>580</v>
      </c>
      <c r="C231" s="11">
        <v>189559</v>
      </c>
      <c r="D231" s="12">
        <v>9.5999999999999992E-3</v>
      </c>
      <c r="E231" s="12">
        <v>0</v>
      </c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3"/>
      <c r="R231" s="13" t="s">
        <v>814</v>
      </c>
      <c r="U231" s="1">
        <f t="shared" si="10"/>
        <v>0</v>
      </c>
    </row>
    <row r="232" spans="1:21" ht="25.5" x14ac:dyDescent="0.2">
      <c r="A232" s="10" t="s">
        <v>585</v>
      </c>
      <c r="B232" s="10" t="s">
        <v>580</v>
      </c>
      <c r="C232" s="11">
        <v>191300</v>
      </c>
      <c r="D232" s="12">
        <v>9.5999999999999992E-3</v>
      </c>
      <c r="E232" s="12">
        <v>0</v>
      </c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3"/>
      <c r="R232" s="13" t="s">
        <v>814</v>
      </c>
      <c r="U232" s="1">
        <f t="shared" si="10"/>
        <v>0</v>
      </c>
    </row>
    <row r="233" spans="1:21" x14ac:dyDescent="0.2">
      <c r="A233" s="10" t="s">
        <v>278</v>
      </c>
      <c r="B233" s="10" t="s">
        <v>278</v>
      </c>
      <c r="C233" s="11">
        <v>132649</v>
      </c>
      <c r="D233" s="12">
        <v>0</v>
      </c>
      <c r="E233" s="12">
        <v>0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3"/>
      <c r="R233" s="13"/>
      <c r="U233" s="1">
        <f t="shared" si="10"/>
        <v>0</v>
      </c>
    </row>
    <row r="234" spans="1:21" x14ac:dyDescent="0.2">
      <c r="A234" s="10" t="s">
        <v>279</v>
      </c>
      <c r="B234" s="10" t="s">
        <v>279</v>
      </c>
      <c r="C234" s="11">
        <v>84742</v>
      </c>
      <c r="D234" s="12">
        <v>0</v>
      </c>
      <c r="E234" s="12">
        <v>0</v>
      </c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3"/>
      <c r="R234" s="13"/>
      <c r="U234" s="1">
        <f t="shared" si="10"/>
        <v>0</v>
      </c>
    </row>
    <row r="235" spans="1:21" x14ac:dyDescent="0.2">
      <c r="A235" s="10" t="s">
        <v>280</v>
      </c>
      <c r="B235" s="10" t="s">
        <v>280</v>
      </c>
      <c r="C235" s="11">
        <v>111444</v>
      </c>
      <c r="D235" s="12">
        <v>3.3E-4</v>
      </c>
      <c r="E235" s="12">
        <v>0</v>
      </c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3"/>
      <c r="R235" s="13"/>
      <c r="U235" s="1">
        <f t="shared" si="10"/>
        <v>0</v>
      </c>
    </row>
    <row r="236" spans="1:21" ht="25.5" x14ac:dyDescent="0.2">
      <c r="A236" s="10" t="s">
        <v>281</v>
      </c>
      <c r="B236" s="10" t="s">
        <v>281</v>
      </c>
      <c r="C236" s="11">
        <v>62737</v>
      </c>
      <c r="D236" s="12"/>
      <c r="E236" s="12">
        <v>5.0000000000000001E-4</v>
      </c>
      <c r="F236" s="12">
        <v>0.99</v>
      </c>
      <c r="G236" s="12">
        <v>0.99</v>
      </c>
      <c r="H236" s="12">
        <v>5.0999999999999996</v>
      </c>
      <c r="I236" s="12">
        <v>5.0999999999999996</v>
      </c>
      <c r="J236" s="12"/>
      <c r="K236" s="12"/>
      <c r="L236" s="12">
        <v>1.7999999999999999E-2</v>
      </c>
      <c r="M236" s="12"/>
      <c r="N236" s="12"/>
      <c r="O236" s="12"/>
      <c r="P236" s="12"/>
      <c r="Q236" s="13" t="s">
        <v>749</v>
      </c>
      <c r="R236" s="13" t="s">
        <v>56</v>
      </c>
      <c r="U236" s="1">
        <f t="shared" si="10"/>
        <v>1.7999999999999999E-2</v>
      </c>
    </row>
    <row r="237" spans="1:21" x14ac:dyDescent="0.2">
      <c r="A237" s="10" t="s">
        <v>282</v>
      </c>
      <c r="B237" s="10" t="s">
        <v>282</v>
      </c>
      <c r="C237" s="11" t="s">
        <v>283</v>
      </c>
      <c r="D237" s="12">
        <v>0</v>
      </c>
      <c r="E237" s="12">
        <v>5.0000000000000001E-3</v>
      </c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3"/>
      <c r="R237" s="13"/>
      <c r="U237" s="1">
        <f t="shared" si="10"/>
        <v>0</v>
      </c>
    </row>
    <row r="238" spans="1:21" x14ac:dyDescent="0.2">
      <c r="A238" s="10" t="s">
        <v>284</v>
      </c>
      <c r="B238" s="10" t="s">
        <v>284</v>
      </c>
      <c r="C238" s="11">
        <v>111422</v>
      </c>
      <c r="D238" s="12">
        <v>0</v>
      </c>
      <c r="E238" s="12">
        <v>3.0000000000000001E-3</v>
      </c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3"/>
      <c r="R238" s="13"/>
      <c r="U238" s="1">
        <f t="shared" si="10"/>
        <v>0</v>
      </c>
    </row>
    <row r="239" spans="1:21" x14ac:dyDescent="0.2">
      <c r="A239" s="10" t="s">
        <v>718</v>
      </c>
      <c r="B239" s="10"/>
      <c r="C239" s="11"/>
      <c r="D239" s="12"/>
      <c r="E239" s="12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13" t="s">
        <v>614</v>
      </c>
      <c r="R239" s="13"/>
    </row>
    <row r="240" spans="1:21" x14ac:dyDescent="0.2">
      <c r="A240" s="25" t="s">
        <v>285</v>
      </c>
      <c r="B240" s="25" t="s">
        <v>286</v>
      </c>
      <c r="C240" s="37">
        <v>64675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4" t="s">
        <v>48</v>
      </c>
      <c r="R240" s="13"/>
      <c r="U240" s="1">
        <f>MIN(F240:P240)</f>
        <v>0</v>
      </c>
    </row>
    <row r="241" spans="1:21" x14ac:dyDescent="0.2">
      <c r="A241" s="10" t="s">
        <v>719</v>
      </c>
      <c r="B241" s="10"/>
      <c r="C241" s="11"/>
      <c r="D241" s="12"/>
      <c r="E241" s="12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13" t="s">
        <v>614</v>
      </c>
      <c r="R241" s="13"/>
    </row>
    <row r="242" spans="1:21" x14ac:dyDescent="0.2">
      <c r="A242" s="25" t="s">
        <v>345</v>
      </c>
      <c r="B242" s="10" t="s">
        <v>331</v>
      </c>
      <c r="C242" s="37">
        <v>120558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4" t="s">
        <v>91</v>
      </c>
      <c r="R242" s="13" t="s">
        <v>827</v>
      </c>
      <c r="U242" s="1">
        <f t="shared" ref="U242:U248" si="11">MIN(F242:P242)</f>
        <v>0</v>
      </c>
    </row>
    <row r="243" spans="1:21" ht="26.25" customHeight="1" x14ac:dyDescent="0.2">
      <c r="A243" s="25" t="s">
        <v>346</v>
      </c>
      <c r="B243" s="10" t="s">
        <v>331</v>
      </c>
      <c r="C243" s="37">
        <v>112367</v>
      </c>
      <c r="D243" s="12"/>
      <c r="E243" s="12">
        <v>0.02</v>
      </c>
      <c r="F243" s="12"/>
      <c r="G243" s="12"/>
      <c r="H243" s="12"/>
      <c r="I243" s="12"/>
      <c r="J243" s="12"/>
      <c r="K243" s="12"/>
      <c r="L243" s="12"/>
      <c r="M243" s="12">
        <v>9.2999999999999999E-2</v>
      </c>
      <c r="N243" s="12"/>
      <c r="O243" s="12"/>
      <c r="P243" s="12"/>
      <c r="Q243" s="14" t="s">
        <v>220</v>
      </c>
      <c r="R243" s="13" t="s">
        <v>332</v>
      </c>
      <c r="U243" s="1">
        <f t="shared" si="11"/>
        <v>9.2999999999999999E-2</v>
      </c>
    </row>
    <row r="244" spans="1:21" ht="25.5" x14ac:dyDescent="0.2">
      <c r="A244" s="25" t="s">
        <v>347</v>
      </c>
      <c r="B244" s="10" t="s">
        <v>331</v>
      </c>
      <c r="C244" s="37">
        <v>111966</v>
      </c>
      <c r="D244" s="12">
        <v>0</v>
      </c>
      <c r="E244" s="12">
        <v>0.02</v>
      </c>
      <c r="F244" s="12"/>
      <c r="G244" s="12"/>
      <c r="H244" s="12"/>
      <c r="I244" s="12"/>
      <c r="J244" s="12"/>
      <c r="K244" s="12"/>
      <c r="L244" s="12"/>
      <c r="M244" s="12">
        <v>9.2999999999999999E-2</v>
      </c>
      <c r="N244" s="12"/>
      <c r="O244" s="12"/>
      <c r="P244" s="12"/>
      <c r="Q244" s="14" t="s">
        <v>48</v>
      </c>
      <c r="R244" s="13" t="s">
        <v>332</v>
      </c>
      <c r="U244" s="1">
        <f t="shared" si="11"/>
        <v>9.2999999999999999E-2</v>
      </c>
    </row>
    <row r="245" spans="1:21" ht="25.5" x14ac:dyDescent="0.2">
      <c r="A245" s="25" t="s">
        <v>348</v>
      </c>
      <c r="B245" s="10" t="s">
        <v>331</v>
      </c>
      <c r="C245" s="37">
        <v>1002671</v>
      </c>
      <c r="D245" s="12"/>
      <c r="E245" s="12">
        <v>0.02</v>
      </c>
      <c r="F245" s="12"/>
      <c r="G245" s="12"/>
      <c r="H245" s="12"/>
      <c r="I245" s="12"/>
      <c r="J245" s="12"/>
      <c r="K245" s="12"/>
      <c r="L245" s="12"/>
      <c r="M245" s="12">
        <v>9.2999999999999999E-2</v>
      </c>
      <c r="N245" s="12"/>
      <c r="O245" s="12"/>
      <c r="P245" s="12"/>
      <c r="Q245" s="14" t="s">
        <v>91</v>
      </c>
      <c r="R245" s="13" t="s">
        <v>332</v>
      </c>
      <c r="U245" s="1">
        <f t="shared" si="11"/>
        <v>9.2999999999999999E-2</v>
      </c>
    </row>
    <row r="246" spans="1:21" ht="38.25" x14ac:dyDescent="0.2">
      <c r="A246" s="10" t="s">
        <v>349</v>
      </c>
      <c r="B246" s="10" t="s">
        <v>331</v>
      </c>
      <c r="C246" s="11">
        <v>112345</v>
      </c>
      <c r="D246" s="12">
        <v>0</v>
      </c>
      <c r="E246" s="12">
        <v>0.02</v>
      </c>
      <c r="F246" s="12"/>
      <c r="G246" s="12"/>
      <c r="H246" s="12"/>
      <c r="I246" s="12"/>
      <c r="J246" s="12"/>
      <c r="K246" s="12"/>
      <c r="L246" s="12"/>
      <c r="M246" s="12">
        <v>9.2999999999999999E-2</v>
      </c>
      <c r="N246" s="12"/>
      <c r="O246" s="12"/>
      <c r="P246" s="12"/>
      <c r="Q246" s="13"/>
      <c r="R246" s="13" t="s">
        <v>350</v>
      </c>
      <c r="U246" s="1">
        <f t="shared" si="11"/>
        <v>9.2999999999999999E-2</v>
      </c>
    </row>
    <row r="247" spans="1:21" ht="25.5" x14ac:dyDescent="0.2">
      <c r="A247" s="10" t="s">
        <v>351</v>
      </c>
      <c r="B247" s="10" t="s">
        <v>331</v>
      </c>
      <c r="C247" s="11">
        <v>111900</v>
      </c>
      <c r="D247" s="12">
        <v>0</v>
      </c>
      <c r="E247" s="12">
        <v>0.02</v>
      </c>
      <c r="F247" s="12"/>
      <c r="G247" s="12"/>
      <c r="H247" s="12"/>
      <c r="I247" s="12"/>
      <c r="J247" s="12"/>
      <c r="K247" s="12"/>
      <c r="L247" s="12"/>
      <c r="M247" s="12">
        <v>9.2999999999999999E-2</v>
      </c>
      <c r="N247" s="12"/>
      <c r="O247" s="12"/>
      <c r="P247" s="12"/>
      <c r="Q247" s="14" t="s">
        <v>48</v>
      </c>
      <c r="R247" s="13" t="s">
        <v>352</v>
      </c>
      <c r="U247" s="1">
        <f t="shared" si="11"/>
        <v>9.2999999999999999E-2</v>
      </c>
    </row>
    <row r="248" spans="1:21" ht="25.5" x14ac:dyDescent="0.2">
      <c r="A248" s="25" t="s">
        <v>353</v>
      </c>
      <c r="B248" s="10" t="s">
        <v>331</v>
      </c>
      <c r="C248" s="37">
        <v>111773</v>
      </c>
      <c r="D248" s="12">
        <v>0</v>
      </c>
      <c r="E248" s="12">
        <v>0.02</v>
      </c>
      <c r="F248" s="12"/>
      <c r="G248" s="12"/>
      <c r="H248" s="12"/>
      <c r="I248" s="12"/>
      <c r="J248" s="12"/>
      <c r="K248" s="12"/>
      <c r="L248" s="12"/>
      <c r="M248" s="12">
        <v>9.2999999999999999E-2</v>
      </c>
      <c r="N248" s="12"/>
      <c r="O248" s="12"/>
      <c r="P248" s="12"/>
      <c r="Q248" s="14" t="s">
        <v>48</v>
      </c>
      <c r="R248" s="13" t="s">
        <v>332</v>
      </c>
      <c r="U248" s="1">
        <f t="shared" si="11"/>
        <v>9.2999999999999999E-2</v>
      </c>
    </row>
    <row r="249" spans="1:21" x14ac:dyDescent="0.2">
      <c r="A249" s="10" t="s">
        <v>720</v>
      </c>
      <c r="B249" s="10"/>
      <c r="C249" s="11"/>
      <c r="D249" s="12"/>
      <c r="E249" s="12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13" t="s">
        <v>614</v>
      </c>
      <c r="R249" s="13"/>
    </row>
    <row r="250" spans="1:21" x14ac:dyDescent="0.2">
      <c r="A250" s="10" t="s">
        <v>287</v>
      </c>
      <c r="B250" s="10" t="s">
        <v>287</v>
      </c>
      <c r="C250" s="11">
        <v>68122</v>
      </c>
      <c r="D250" s="12">
        <v>0</v>
      </c>
      <c r="E250" s="12">
        <v>0.03</v>
      </c>
      <c r="F250" s="12"/>
      <c r="G250" s="12"/>
      <c r="H250" s="12">
        <v>270</v>
      </c>
      <c r="I250" s="12">
        <v>110</v>
      </c>
      <c r="J250" s="12">
        <v>6</v>
      </c>
      <c r="K250" s="12">
        <v>300</v>
      </c>
      <c r="L250" s="12"/>
      <c r="M250" s="12"/>
      <c r="N250" s="12"/>
      <c r="O250" s="12"/>
      <c r="P250" s="12"/>
      <c r="Q250" s="13" t="s">
        <v>746</v>
      </c>
      <c r="R250" s="13" t="s">
        <v>163</v>
      </c>
      <c r="U250" s="1">
        <f>MIN(F250:P250)</f>
        <v>6</v>
      </c>
    </row>
    <row r="251" spans="1:21" x14ac:dyDescent="0.2">
      <c r="A251" s="10" t="s">
        <v>288</v>
      </c>
      <c r="B251" s="10" t="s">
        <v>288</v>
      </c>
      <c r="C251" s="11">
        <v>131113</v>
      </c>
      <c r="D251" s="12">
        <v>0</v>
      </c>
      <c r="E251" s="12">
        <v>0</v>
      </c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3"/>
      <c r="R251" s="13"/>
      <c r="U251" s="1">
        <f>MIN(F251:P251)</f>
        <v>0</v>
      </c>
    </row>
    <row r="252" spans="1:21" ht="25.5" x14ac:dyDescent="0.2">
      <c r="A252" s="10" t="s">
        <v>289</v>
      </c>
      <c r="B252" s="10" t="s">
        <v>289</v>
      </c>
      <c r="C252" s="11">
        <v>77781</v>
      </c>
      <c r="D252" s="12">
        <v>0</v>
      </c>
      <c r="E252" s="12">
        <v>0</v>
      </c>
      <c r="F252" s="12">
        <v>0.12</v>
      </c>
      <c r="G252" s="12">
        <v>4.4999999999999998E-2</v>
      </c>
      <c r="H252" s="12">
        <v>0.62</v>
      </c>
      <c r="I252" s="12">
        <v>0.22</v>
      </c>
      <c r="J252" s="12"/>
      <c r="K252" s="12"/>
      <c r="L252" s="12"/>
      <c r="M252" s="12"/>
      <c r="N252" s="12"/>
      <c r="O252" s="12"/>
      <c r="P252" s="12"/>
      <c r="Q252" s="13" t="s">
        <v>747</v>
      </c>
      <c r="R252" s="13"/>
      <c r="U252" s="1">
        <f>MIN(F252:P252)</f>
        <v>4.4999999999999998E-2</v>
      </c>
    </row>
    <row r="253" spans="1:21" x14ac:dyDescent="0.2">
      <c r="A253" s="10" t="s">
        <v>721</v>
      </c>
      <c r="B253" s="10"/>
      <c r="C253" s="11"/>
      <c r="D253" s="12"/>
      <c r="E253" s="12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13" t="s">
        <v>614</v>
      </c>
      <c r="R253" s="13"/>
    </row>
    <row r="254" spans="1:21" x14ac:dyDescent="0.2">
      <c r="A254" s="25" t="s">
        <v>290</v>
      </c>
      <c r="B254" s="25" t="s">
        <v>291</v>
      </c>
      <c r="C254" s="37">
        <v>79447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4" t="s">
        <v>91</v>
      </c>
      <c r="R254" s="13"/>
      <c r="U254" s="1">
        <f>MIN(F254:P254)</f>
        <v>0</v>
      </c>
    </row>
    <row r="255" spans="1:21" ht="38.25" x14ac:dyDescent="0.2">
      <c r="A255" s="10" t="s">
        <v>314</v>
      </c>
      <c r="B255" s="10" t="s">
        <v>314</v>
      </c>
      <c r="C255" s="11">
        <v>106898</v>
      </c>
      <c r="D255" s="12">
        <v>1.1999999999999999E-6</v>
      </c>
      <c r="E255" s="12">
        <v>1E-3</v>
      </c>
      <c r="F255" s="12">
        <v>6.4</v>
      </c>
      <c r="G255" s="12">
        <v>6.4</v>
      </c>
      <c r="H255" s="12">
        <v>91</v>
      </c>
      <c r="I255" s="12">
        <v>25</v>
      </c>
      <c r="J255" s="12">
        <v>19</v>
      </c>
      <c r="K255" s="12">
        <v>76</v>
      </c>
      <c r="L255" s="12"/>
      <c r="M255" s="12">
        <v>1.3</v>
      </c>
      <c r="N255" s="12"/>
      <c r="O255" s="12"/>
      <c r="P255" s="12"/>
      <c r="Q255" s="13" t="s">
        <v>771</v>
      </c>
      <c r="R255" s="13" t="s">
        <v>783</v>
      </c>
      <c r="U255" s="1">
        <f>MIN(F255:P255)</f>
        <v>1.3</v>
      </c>
    </row>
    <row r="256" spans="1:21" ht="25.5" x14ac:dyDescent="0.2">
      <c r="A256" s="38" t="s">
        <v>354</v>
      </c>
      <c r="B256" s="10" t="s">
        <v>331</v>
      </c>
      <c r="C256" s="42" t="s">
        <v>355</v>
      </c>
      <c r="D256" s="12"/>
      <c r="E256" s="12">
        <v>0.02</v>
      </c>
      <c r="F256" s="12"/>
      <c r="G256" s="12"/>
      <c r="H256" s="12"/>
      <c r="I256" s="12"/>
      <c r="J256" s="12"/>
      <c r="K256" s="12"/>
      <c r="L256" s="12"/>
      <c r="M256" s="12">
        <v>9.2999999999999999E-2</v>
      </c>
      <c r="N256" s="12"/>
      <c r="O256" s="12"/>
      <c r="P256" s="12"/>
      <c r="Q256" s="14" t="s">
        <v>356</v>
      </c>
      <c r="R256" s="13" t="s">
        <v>332</v>
      </c>
      <c r="U256" s="1">
        <f>MIN(F256:P256)</f>
        <v>9.2999999999999999E-2</v>
      </c>
    </row>
    <row r="257" spans="1:21" ht="25.5" x14ac:dyDescent="0.2">
      <c r="A257" s="10" t="s">
        <v>315</v>
      </c>
      <c r="B257" s="10" t="s">
        <v>315</v>
      </c>
      <c r="C257" s="11">
        <v>140885</v>
      </c>
      <c r="D257" s="12"/>
      <c r="E257" s="12">
        <v>0</v>
      </c>
      <c r="F257" s="12">
        <v>34</v>
      </c>
      <c r="G257" s="12">
        <v>34</v>
      </c>
      <c r="H257" s="12">
        <v>150</v>
      </c>
      <c r="I257" s="12">
        <v>38</v>
      </c>
      <c r="J257" s="12">
        <v>4.1000000000000002E-2</v>
      </c>
      <c r="K257" s="12">
        <v>120</v>
      </c>
      <c r="L257" s="12"/>
      <c r="M257" s="12"/>
      <c r="N257" s="12"/>
      <c r="O257" s="12"/>
      <c r="P257" s="12"/>
      <c r="Q257" s="13" t="s">
        <v>747</v>
      </c>
      <c r="R257" s="13" t="s">
        <v>22</v>
      </c>
      <c r="U257" s="1">
        <f>MIN(F257:P257)</f>
        <v>4.1000000000000002E-2</v>
      </c>
    </row>
    <row r="258" spans="1:21" ht="51" x14ac:dyDescent="0.2">
      <c r="A258" s="10" t="s">
        <v>316</v>
      </c>
      <c r="B258" s="10" t="s">
        <v>316</v>
      </c>
      <c r="C258" s="11">
        <v>100414</v>
      </c>
      <c r="D258" s="12">
        <v>2.5000000000000002E-6</v>
      </c>
      <c r="E258" s="12">
        <v>1</v>
      </c>
      <c r="F258" s="12">
        <v>140</v>
      </c>
      <c r="G258" s="12">
        <v>140</v>
      </c>
      <c r="H258" s="12">
        <v>4800</v>
      </c>
      <c r="I258" s="12">
        <v>2500</v>
      </c>
      <c r="J258" s="12"/>
      <c r="K258" s="12"/>
      <c r="L258" s="12">
        <v>22</v>
      </c>
      <c r="M258" s="12"/>
      <c r="N258" s="12"/>
      <c r="O258" s="12"/>
      <c r="P258" s="12"/>
      <c r="Q258" s="13" t="s">
        <v>772</v>
      </c>
      <c r="R258" s="13"/>
      <c r="U258" s="1">
        <v>22</v>
      </c>
    </row>
    <row r="259" spans="1:21" ht="38.25" x14ac:dyDescent="0.2">
      <c r="A259" s="10" t="s">
        <v>317</v>
      </c>
      <c r="B259" s="10" t="s">
        <v>317</v>
      </c>
      <c r="C259" s="11">
        <v>51796</v>
      </c>
      <c r="D259" s="12">
        <v>4.64E-4</v>
      </c>
      <c r="E259" s="12">
        <v>0</v>
      </c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3"/>
      <c r="R259" s="13" t="s">
        <v>318</v>
      </c>
      <c r="U259" s="1">
        <f>MIN(F259:P259)</f>
        <v>0</v>
      </c>
    </row>
    <row r="260" spans="1:21" x14ac:dyDescent="0.2">
      <c r="A260" s="10" t="s">
        <v>319</v>
      </c>
      <c r="B260" s="10" t="s">
        <v>319</v>
      </c>
      <c r="C260" s="11">
        <v>75003</v>
      </c>
      <c r="D260" s="12">
        <v>0</v>
      </c>
      <c r="E260" s="12">
        <v>10</v>
      </c>
      <c r="F260" s="12"/>
      <c r="G260" s="12"/>
      <c r="H260" s="12"/>
      <c r="I260" s="12"/>
      <c r="J260" s="12"/>
      <c r="K260" s="12"/>
      <c r="L260" s="12">
        <v>40</v>
      </c>
      <c r="M260" s="12"/>
      <c r="N260" s="12"/>
      <c r="O260" s="12"/>
      <c r="P260" s="12"/>
      <c r="Q260" s="13"/>
      <c r="R260" s="13"/>
      <c r="U260" s="1">
        <f>MIN(F260:P260)</f>
        <v>40</v>
      </c>
    </row>
    <row r="261" spans="1:21" x14ac:dyDescent="0.2">
      <c r="A261" s="10" t="s">
        <v>722</v>
      </c>
      <c r="B261" s="10"/>
      <c r="C261" s="11"/>
      <c r="D261" s="12"/>
      <c r="E261" s="12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13" t="s">
        <v>614</v>
      </c>
      <c r="R261" s="13"/>
    </row>
    <row r="262" spans="1:21" x14ac:dyDescent="0.2">
      <c r="A262" s="10" t="s">
        <v>723</v>
      </c>
      <c r="B262" s="10"/>
      <c r="C262" s="11"/>
      <c r="D262" s="12"/>
      <c r="E262" s="12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13" t="s">
        <v>614</v>
      </c>
      <c r="R262" s="13"/>
    </row>
    <row r="263" spans="1:21" ht="25.5" x14ac:dyDescent="0.2">
      <c r="A263" s="10" t="s">
        <v>261</v>
      </c>
      <c r="B263" s="10" t="s">
        <v>236</v>
      </c>
      <c r="C263" s="11">
        <v>109784</v>
      </c>
      <c r="D263" s="12">
        <v>0</v>
      </c>
      <c r="E263" s="12">
        <v>8.0000000000000004E-4</v>
      </c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3" t="s">
        <v>245</v>
      </c>
      <c r="R263" s="13" t="s">
        <v>240</v>
      </c>
      <c r="U263" s="1">
        <f t="shared" ref="U263:U278" si="12">MIN(F263:P263)</f>
        <v>0</v>
      </c>
    </row>
    <row r="264" spans="1:21" ht="25.5" x14ac:dyDescent="0.2">
      <c r="A264" s="10" t="s">
        <v>320</v>
      </c>
      <c r="B264" s="10" t="s">
        <v>320</v>
      </c>
      <c r="C264" s="11">
        <v>106934</v>
      </c>
      <c r="D264" s="12">
        <v>5.9999999999999995E-4</v>
      </c>
      <c r="E264" s="12">
        <v>8.9999999999999993E-3</v>
      </c>
      <c r="F264" s="12">
        <v>130</v>
      </c>
      <c r="G264" s="12">
        <v>35</v>
      </c>
      <c r="H264" s="12">
        <v>180</v>
      </c>
      <c r="I264" s="12">
        <v>50</v>
      </c>
      <c r="J264" s="12"/>
      <c r="K264" s="12"/>
      <c r="L264" s="12"/>
      <c r="M264" s="12"/>
      <c r="N264" s="12"/>
      <c r="O264" s="12"/>
      <c r="P264" s="12"/>
      <c r="Q264" s="13" t="s">
        <v>747</v>
      </c>
      <c r="R264" s="13"/>
      <c r="U264" s="1">
        <f t="shared" si="12"/>
        <v>35</v>
      </c>
    </row>
    <row r="265" spans="1:21" x14ac:dyDescent="0.2">
      <c r="A265" s="10" t="s">
        <v>321</v>
      </c>
      <c r="B265" s="10" t="s">
        <v>321</v>
      </c>
      <c r="C265" s="11">
        <v>107062</v>
      </c>
      <c r="D265" s="12">
        <v>2.5999999999999998E-5</v>
      </c>
      <c r="E265" s="12">
        <v>2.4</v>
      </c>
      <c r="F265" s="12"/>
      <c r="G265" s="12"/>
      <c r="H265" s="12"/>
      <c r="I265" s="12"/>
      <c r="J265" s="12">
        <v>200</v>
      </c>
      <c r="K265" s="12">
        <v>810</v>
      </c>
      <c r="L265" s="12"/>
      <c r="M265" s="12"/>
      <c r="N265" s="12"/>
      <c r="O265" s="12"/>
      <c r="P265" s="12"/>
      <c r="Q265" s="13"/>
      <c r="R265" s="13"/>
      <c r="U265" s="1">
        <f t="shared" si="12"/>
        <v>200</v>
      </c>
    </row>
    <row r="266" spans="1:21" x14ac:dyDescent="0.2">
      <c r="A266" s="10" t="s">
        <v>322</v>
      </c>
      <c r="B266" s="10" t="s">
        <v>322</v>
      </c>
      <c r="C266" s="11">
        <v>107211</v>
      </c>
      <c r="D266" s="12">
        <v>0</v>
      </c>
      <c r="E266" s="12">
        <v>0.4</v>
      </c>
      <c r="F266" s="12"/>
      <c r="G266" s="12"/>
      <c r="H266" s="12"/>
      <c r="I266" s="12"/>
      <c r="J266" s="12"/>
      <c r="K266" s="12"/>
      <c r="L266" s="12">
        <v>2</v>
      </c>
      <c r="M266" s="12"/>
      <c r="N266" s="12"/>
      <c r="O266" s="12"/>
      <c r="P266" s="12"/>
      <c r="Q266" s="13"/>
      <c r="R266" s="13"/>
      <c r="U266" s="1">
        <f t="shared" si="12"/>
        <v>2</v>
      </c>
    </row>
    <row r="267" spans="1:21" ht="25.5" x14ac:dyDescent="0.2">
      <c r="A267" s="38" t="s">
        <v>738</v>
      </c>
      <c r="B267" s="10" t="s">
        <v>331</v>
      </c>
      <c r="C267" s="42" t="s">
        <v>739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4" t="s">
        <v>740</v>
      </c>
      <c r="R267" s="13" t="s">
        <v>827</v>
      </c>
      <c r="U267" s="1">
        <f t="shared" si="12"/>
        <v>0</v>
      </c>
    </row>
    <row r="268" spans="1:21" ht="25.5" x14ac:dyDescent="0.2">
      <c r="A268" s="10" t="s">
        <v>357</v>
      </c>
      <c r="B268" s="10" t="s">
        <v>331</v>
      </c>
      <c r="C268" s="11">
        <v>629141</v>
      </c>
      <c r="D268" s="12"/>
      <c r="E268" s="12">
        <v>0.02</v>
      </c>
      <c r="F268" s="12"/>
      <c r="G268" s="12"/>
      <c r="H268" s="12"/>
      <c r="I268" s="12"/>
      <c r="J268" s="12"/>
      <c r="K268" s="12"/>
      <c r="L268" s="12"/>
      <c r="M268" s="12">
        <v>9.2999999999999999E-2</v>
      </c>
      <c r="N268" s="12"/>
      <c r="O268" s="12"/>
      <c r="P268" s="12"/>
      <c r="Q268" s="13" t="s">
        <v>91</v>
      </c>
      <c r="R268" s="13" t="s">
        <v>332</v>
      </c>
      <c r="U268" s="1">
        <f t="shared" si="12"/>
        <v>9.2999999999999999E-2</v>
      </c>
    </row>
    <row r="269" spans="1:21" x14ac:dyDescent="0.2">
      <c r="A269" s="10" t="s">
        <v>358</v>
      </c>
      <c r="B269" s="10" t="s">
        <v>331</v>
      </c>
      <c r="C269" s="11">
        <v>110805</v>
      </c>
      <c r="D269" s="12">
        <v>0</v>
      </c>
      <c r="E269" s="12">
        <v>0.2</v>
      </c>
      <c r="F269" s="12"/>
      <c r="G269" s="12"/>
      <c r="H269" s="12"/>
      <c r="I269" s="12"/>
      <c r="J269" s="12"/>
      <c r="K269" s="12"/>
      <c r="L269" s="12"/>
      <c r="M269" s="12">
        <v>0.37</v>
      </c>
      <c r="N269" s="12"/>
      <c r="O269" s="12"/>
      <c r="P269" s="12"/>
      <c r="Q269" s="13"/>
      <c r="R269" s="13" t="s">
        <v>359</v>
      </c>
      <c r="U269" s="1">
        <f t="shared" si="12"/>
        <v>0.37</v>
      </c>
    </row>
    <row r="270" spans="1:21" x14ac:dyDescent="0.2">
      <c r="A270" s="10" t="s">
        <v>360</v>
      </c>
      <c r="B270" s="10" t="s">
        <v>331</v>
      </c>
      <c r="C270" s="11">
        <v>111159</v>
      </c>
      <c r="D270" s="12">
        <v>0</v>
      </c>
      <c r="E270" s="12">
        <v>0.3</v>
      </c>
      <c r="F270" s="12"/>
      <c r="G270" s="12"/>
      <c r="H270" s="12"/>
      <c r="I270" s="12"/>
      <c r="J270" s="12"/>
      <c r="K270" s="12"/>
      <c r="L270" s="12"/>
      <c r="M270" s="12">
        <v>0.14000000000000001</v>
      </c>
      <c r="N270" s="12"/>
      <c r="O270" s="12"/>
      <c r="P270" s="12"/>
      <c r="Q270" s="13"/>
      <c r="R270" s="13" t="s">
        <v>361</v>
      </c>
      <c r="U270" s="1">
        <f t="shared" si="12"/>
        <v>0.14000000000000001</v>
      </c>
    </row>
    <row r="271" spans="1:21" x14ac:dyDescent="0.2">
      <c r="A271" s="10" t="s">
        <v>362</v>
      </c>
      <c r="B271" s="10" t="s">
        <v>331</v>
      </c>
      <c r="C271" s="11">
        <v>109864</v>
      </c>
      <c r="D271" s="12">
        <v>0</v>
      </c>
      <c r="E271" s="12">
        <v>0.02</v>
      </c>
      <c r="F271" s="12"/>
      <c r="G271" s="12"/>
      <c r="H271" s="12"/>
      <c r="I271" s="12"/>
      <c r="J271" s="12"/>
      <c r="K271" s="12"/>
      <c r="L271" s="12"/>
      <c r="M271" s="12">
        <v>9.2999999999999999E-2</v>
      </c>
      <c r="N271" s="12"/>
      <c r="O271" s="12"/>
      <c r="P271" s="12"/>
      <c r="Q271" s="13"/>
      <c r="R271" s="13"/>
      <c r="U271" s="1">
        <f t="shared" si="12"/>
        <v>9.2999999999999999E-2</v>
      </c>
    </row>
    <row r="272" spans="1:21" x14ac:dyDescent="0.2">
      <c r="A272" s="10" t="s">
        <v>363</v>
      </c>
      <c r="B272" s="10" t="s">
        <v>331</v>
      </c>
      <c r="C272" s="11">
        <v>110496</v>
      </c>
      <c r="D272" s="12">
        <v>0</v>
      </c>
      <c r="E272" s="12">
        <v>0.09</v>
      </c>
      <c r="F272" s="12"/>
      <c r="G272" s="12"/>
      <c r="H272" s="12"/>
      <c r="I272" s="12"/>
      <c r="J272" s="12"/>
      <c r="K272" s="12"/>
      <c r="L272" s="12"/>
      <c r="M272" s="12">
        <v>9.2999999999999999E-2</v>
      </c>
      <c r="N272" s="12"/>
      <c r="O272" s="12"/>
      <c r="P272" s="12"/>
      <c r="Q272" s="13"/>
      <c r="R272" s="13" t="s">
        <v>364</v>
      </c>
      <c r="U272" s="1">
        <f t="shared" si="12"/>
        <v>9.2999999999999999E-2</v>
      </c>
    </row>
    <row r="273" spans="1:21" ht="25.5" x14ac:dyDescent="0.2">
      <c r="A273" s="10" t="s">
        <v>365</v>
      </c>
      <c r="B273" s="10" t="s">
        <v>331</v>
      </c>
      <c r="C273" s="11">
        <v>7795917</v>
      </c>
      <c r="D273" s="12"/>
      <c r="E273" s="12">
        <v>0.02</v>
      </c>
      <c r="F273" s="12"/>
      <c r="G273" s="12"/>
      <c r="H273" s="12"/>
      <c r="I273" s="12">
        <v>37</v>
      </c>
      <c r="J273" s="12"/>
      <c r="K273" s="12"/>
      <c r="L273" s="12"/>
      <c r="M273" s="12">
        <v>9.2999999999999999E-2</v>
      </c>
      <c r="N273" s="12"/>
      <c r="O273" s="12"/>
      <c r="P273" s="12"/>
      <c r="Q273" s="13" t="s">
        <v>91</v>
      </c>
      <c r="R273" s="13" t="s">
        <v>332</v>
      </c>
      <c r="U273" s="1">
        <f t="shared" si="12"/>
        <v>9.2999999999999999E-2</v>
      </c>
    </row>
    <row r="274" spans="1:21" ht="25.5" x14ac:dyDescent="0.2">
      <c r="A274" s="10" t="s">
        <v>366</v>
      </c>
      <c r="B274" s="10" t="s">
        <v>331</v>
      </c>
      <c r="C274" s="11" t="s">
        <v>367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3" t="s">
        <v>368</v>
      </c>
      <c r="R274" s="13" t="s">
        <v>827</v>
      </c>
      <c r="U274" s="1">
        <f t="shared" si="12"/>
        <v>0</v>
      </c>
    </row>
    <row r="275" spans="1:21" x14ac:dyDescent="0.2">
      <c r="A275" s="10" t="s">
        <v>323</v>
      </c>
      <c r="B275" s="10" t="s">
        <v>323</v>
      </c>
      <c r="C275" s="11">
        <v>151564</v>
      </c>
      <c r="D275" s="12">
        <v>0</v>
      </c>
      <c r="E275" s="12">
        <v>0</v>
      </c>
      <c r="F275" s="12"/>
      <c r="G275" s="12"/>
      <c r="H275" s="12">
        <v>8.1</v>
      </c>
      <c r="I275" s="12">
        <v>0.83</v>
      </c>
      <c r="J275" s="12"/>
      <c r="K275" s="12"/>
      <c r="L275" s="12"/>
      <c r="M275" s="12"/>
      <c r="N275" s="12"/>
      <c r="O275" s="12"/>
      <c r="P275" s="12"/>
      <c r="Q275" s="13" t="s">
        <v>746</v>
      </c>
      <c r="R275" s="13"/>
      <c r="U275" s="1">
        <f t="shared" si="12"/>
        <v>0.83</v>
      </c>
    </row>
    <row r="276" spans="1:21" ht="38.25" x14ac:dyDescent="0.2">
      <c r="A276" s="10" t="s">
        <v>324</v>
      </c>
      <c r="B276" s="10" t="s">
        <v>324</v>
      </c>
      <c r="C276" s="11">
        <v>75218</v>
      </c>
      <c r="D276" s="12">
        <v>5.0000000000000001E-3</v>
      </c>
      <c r="E276" s="12">
        <v>0.03</v>
      </c>
      <c r="F276" s="12"/>
      <c r="G276" s="12"/>
      <c r="H276" s="12">
        <v>81</v>
      </c>
      <c r="I276" s="12">
        <v>14</v>
      </c>
      <c r="J276" s="12"/>
      <c r="K276" s="12">
        <v>90</v>
      </c>
      <c r="L276" s="12"/>
      <c r="M276" s="12"/>
      <c r="N276" s="12"/>
      <c r="O276" s="12"/>
      <c r="P276" s="12"/>
      <c r="Q276" s="13" t="s">
        <v>746</v>
      </c>
      <c r="R276" s="13" t="s">
        <v>744</v>
      </c>
      <c r="U276" s="1">
        <f t="shared" si="12"/>
        <v>14</v>
      </c>
    </row>
    <row r="277" spans="1:21" x14ac:dyDescent="0.2">
      <c r="A277" s="10" t="s">
        <v>325</v>
      </c>
      <c r="B277" s="10" t="s">
        <v>325</v>
      </c>
      <c r="C277" s="11">
        <v>96457</v>
      </c>
      <c r="D277" s="12">
        <v>1.2999999999999999E-5</v>
      </c>
      <c r="E277" s="12">
        <v>3.0000000000000001E-3</v>
      </c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3"/>
      <c r="R277" s="13"/>
      <c r="U277" s="1">
        <f t="shared" si="12"/>
        <v>0</v>
      </c>
    </row>
    <row r="278" spans="1:21" x14ac:dyDescent="0.2">
      <c r="A278" s="10" t="s">
        <v>326</v>
      </c>
      <c r="B278" s="10" t="s">
        <v>326</v>
      </c>
      <c r="C278" s="11">
        <v>75343</v>
      </c>
      <c r="D278" s="12">
        <v>1.5999999999999999E-6</v>
      </c>
      <c r="E278" s="12">
        <v>0.5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3" t="s">
        <v>327</v>
      </c>
      <c r="R278" s="13"/>
      <c r="U278" s="1">
        <f t="shared" si="12"/>
        <v>0</v>
      </c>
    </row>
    <row r="279" spans="1:21" ht="25.5" x14ac:dyDescent="0.2">
      <c r="A279" s="10" t="s">
        <v>560</v>
      </c>
      <c r="B279" s="10" t="s">
        <v>545</v>
      </c>
      <c r="C279" s="24">
        <v>284</v>
      </c>
      <c r="D279" s="12">
        <v>4.8000000000000001E-5</v>
      </c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3" t="s">
        <v>340</v>
      </c>
      <c r="R279" s="13" t="s">
        <v>833</v>
      </c>
    </row>
    <row r="280" spans="1:21" x14ac:dyDescent="0.2">
      <c r="A280" s="10" t="s">
        <v>736</v>
      </c>
      <c r="B280" s="10"/>
      <c r="C280" s="11"/>
      <c r="D280" s="12"/>
      <c r="E280" s="12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13" t="s">
        <v>737</v>
      </c>
      <c r="R280" s="13"/>
    </row>
    <row r="281" spans="1:21" ht="25.5" x14ac:dyDescent="0.2">
      <c r="A281" s="10" t="s">
        <v>561</v>
      </c>
      <c r="B281" s="10" t="s">
        <v>545</v>
      </c>
      <c r="C281" s="11">
        <v>206440</v>
      </c>
      <c r="D281" s="12">
        <v>4.8000000000000001E-5</v>
      </c>
      <c r="E281" s="12">
        <v>0</v>
      </c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3"/>
      <c r="R281" s="13" t="s">
        <v>831</v>
      </c>
      <c r="U281" s="1">
        <f t="shared" ref="U281:U286" si="13">MIN(F281:P281)</f>
        <v>0</v>
      </c>
    </row>
    <row r="282" spans="1:21" ht="25.5" x14ac:dyDescent="0.2">
      <c r="A282" s="10" t="s">
        <v>562</v>
      </c>
      <c r="B282" s="10" t="s">
        <v>545</v>
      </c>
      <c r="C282" s="11">
        <v>86737</v>
      </c>
      <c r="D282" s="12">
        <v>4.8000000000000001E-5</v>
      </c>
      <c r="E282" s="12">
        <v>0</v>
      </c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3"/>
      <c r="R282" s="13" t="s">
        <v>831</v>
      </c>
      <c r="U282" s="1">
        <f t="shared" si="13"/>
        <v>0</v>
      </c>
    </row>
    <row r="283" spans="1:21" ht="51" x14ac:dyDescent="0.2">
      <c r="A283" s="10" t="s">
        <v>328</v>
      </c>
      <c r="B283" s="10" t="s">
        <v>328</v>
      </c>
      <c r="C283" s="11">
        <v>50000</v>
      </c>
      <c r="D283" s="15">
        <v>1.2999999999999999E-5</v>
      </c>
      <c r="E283" s="12">
        <v>9.7999999999999997E-3</v>
      </c>
      <c r="F283" s="12">
        <v>1.1000000000000001</v>
      </c>
      <c r="G283" s="12">
        <v>1.1000000000000001</v>
      </c>
      <c r="H283" s="12">
        <v>17</v>
      </c>
      <c r="I283" s="12">
        <v>17</v>
      </c>
      <c r="J283" s="12">
        <v>1.2</v>
      </c>
      <c r="K283" s="12">
        <v>12</v>
      </c>
      <c r="L283" s="12">
        <v>4.9000000000000002E-2</v>
      </c>
      <c r="M283" s="12">
        <v>5.5E-2</v>
      </c>
      <c r="N283" s="12"/>
      <c r="O283" s="12"/>
      <c r="P283" s="12"/>
      <c r="Q283" s="13" t="s">
        <v>747</v>
      </c>
      <c r="R283" s="13" t="s">
        <v>329</v>
      </c>
      <c r="U283" s="1">
        <f t="shared" si="13"/>
        <v>4.9000000000000002E-2</v>
      </c>
    </row>
    <row r="284" spans="1:21" ht="25.5" x14ac:dyDescent="0.2">
      <c r="A284" s="10" t="s">
        <v>427</v>
      </c>
      <c r="B284" s="10" t="s">
        <v>428</v>
      </c>
      <c r="C284" s="21">
        <v>201</v>
      </c>
      <c r="D284" s="12"/>
      <c r="E284" s="12">
        <v>2.9999999999999997E-4</v>
      </c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3" t="s">
        <v>132</v>
      </c>
      <c r="R284" s="13" t="s">
        <v>429</v>
      </c>
      <c r="U284" s="1">
        <f t="shared" si="13"/>
        <v>0</v>
      </c>
    </row>
    <row r="285" spans="1:21" ht="25.5" x14ac:dyDescent="0.2">
      <c r="A285" s="38" t="s">
        <v>369</v>
      </c>
      <c r="B285" s="10" t="s">
        <v>331</v>
      </c>
      <c r="C285" s="43">
        <v>171</v>
      </c>
      <c r="D285" s="12">
        <v>0</v>
      </c>
      <c r="E285" s="12">
        <v>0.02</v>
      </c>
      <c r="F285" s="12"/>
      <c r="G285" s="12"/>
      <c r="H285" s="12"/>
      <c r="I285" s="12"/>
      <c r="J285" s="12"/>
      <c r="K285" s="12"/>
      <c r="L285" s="12"/>
      <c r="M285" s="12">
        <v>9.2999999999999999E-2</v>
      </c>
      <c r="N285" s="12"/>
      <c r="O285" s="12"/>
      <c r="P285" s="12"/>
      <c r="Q285" s="14" t="s">
        <v>48</v>
      </c>
      <c r="R285" s="13" t="s">
        <v>332</v>
      </c>
      <c r="U285" s="1">
        <f t="shared" si="13"/>
        <v>9.2999999999999999E-2</v>
      </c>
    </row>
    <row r="286" spans="1:21" x14ac:dyDescent="0.2">
      <c r="A286" s="10" t="s">
        <v>379</v>
      </c>
      <c r="B286" s="10" t="s">
        <v>379</v>
      </c>
      <c r="C286" s="11">
        <v>76448</v>
      </c>
      <c r="D286" s="12">
        <v>1.2999999999999999E-3</v>
      </c>
      <c r="E286" s="12">
        <v>0</v>
      </c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3"/>
      <c r="R286" s="13"/>
      <c r="U286" s="1">
        <f t="shared" si="13"/>
        <v>0</v>
      </c>
    </row>
    <row r="287" spans="1:21" x14ac:dyDescent="0.2">
      <c r="A287" s="10" t="s">
        <v>522</v>
      </c>
      <c r="B287" s="10" t="s">
        <v>507</v>
      </c>
      <c r="C287" s="11"/>
      <c r="D287" s="12">
        <v>1E-4</v>
      </c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3" t="s">
        <v>519</v>
      </c>
      <c r="R287" s="13" t="s">
        <v>809</v>
      </c>
    </row>
    <row r="288" spans="1:21" x14ac:dyDescent="0.2">
      <c r="A288" s="10" t="s">
        <v>380</v>
      </c>
      <c r="B288" s="10" t="s">
        <v>380</v>
      </c>
      <c r="C288" s="11">
        <v>118741</v>
      </c>
      <c r="D288" s="12">
        <v>4.6000000000000001E-4</v>
      </c>
      <c r="E288" s="12">
        <v>3.0000000000000001E-3</v>
      </c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3"/>
      <c r="R288" s="13"/>
      <c r="U288" s="1">
        <f>MIN(F288:P288)</f>
        <v>0</v>
      </c>
    </row>
    <row r="289" spans="1:21" x14ac:dyDescent="0.2">
      <c r="A289" s="10" t="s">
        <v>523</v>
      </c>
      <c r="B289" s="10" t="s">
        <v>507</v>
      </c>
      <c r="C289" s="11"/>
      <c r="D289" s="12">
        <v>1E-4</v>
      </c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3" t="s">
        <v>519</v>
      </c>
      <c r="R289" s="13" t="s">
        <v>809</v>
      </c>
    </row>
    <row r="290" spans="1:21" x14ac:dyDescent="0.2">
      <c r="A290" s="10" t="s">
        <v>381</v>
      </c>
      <c r="B290" s="10" t="s">
        <v>381</v>
      </c>
      <c r="C290" s="11">
        <v>87683</v>
      </c>
      <c r="D290" s="12">
        <v>2.1999999999999999E-5</v>
      </c>
      <c r="E290" s="12">
        <v>0.09</v>
      </c>
      <c r="F290" s="12"/>
      <c r="G290" s="12"/>
      <c r="H290" s="12"/>
      <c r="I290" s="12"/>
      <c r="J290" s="12">
        <v>11</v>
      </c>
      <c r="K290" s="12">
        <v>32</v>
      </c>
      <c r="L290" s="12"/>
      <c r="M290" s="12"/>
      <c r="N290" s="12"/>
      <c r="O290" s="12"/>
      <c r="P290" s="12"/>
      <c r="Q290" s="13"/>
      <c r="R290" s="13"/>
      <c r="U290" s="1">
        <f t="shared" ref="U290:U301" si="14">MIN(F290:P290)</f>
        <v>11</v>
      </c>
    </row>
    <row r="291" spans="1:21" x14ac:dyDescent="0.2">
      <c r="A291" s="10" t="s">
        <v>382</v>
      </c>
      <c r="B291" s="10" t="s">
        <v>382</v>
      </c>
      <c r="C291" s="11">
        <v>77474</v>
      </c>
      <c r="D291" s="12">
        <v>0</v>
      </c>
      <c r="E291" s="12">
        <v>2.0000000000000001E-4</v>
      </c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3"/>
      <c r="R291" s="13"/>
      <c r="U291" s="1">
        <f t="shared" si="14"/>
        <v>0</v>
      </c>
    </row>
    <row r="292" spans="1:21" ht="38.25" x14ac:dyDescent="0.2">
      <c r="A292" s="10" t="s">
        <v>310</v>
      </c>
      <c r="B292" s="41" t="s">
        <v>311</v>
      </c>
      <c r="C292" s="11">
        <v>34465468</v>
      </c>
      <c r="D292" s="12">
        <v>3.3</v>
      </c>
      <c r="E292" s="12">
        <v>3.9999999999999998E-7</v>
      </c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4" t="s">
        <v>48</v>
      </c>
      <c r="R292" s="22" t="s">
        <v>312</v>
      </c>
      <c r="S292" s="1">
        <v>33</v>
      </c>
      <c r="T292" s="1">
        <v>0.1</v>
      </c>
      <c r="U292" s="1">
        <f t="shared" si="14"/>
        <v>0</v>
      </c>
    </row>
    <row r="293" spans="1:21" ht="38.25" x14ac:dyDescent="0.2">
      <c r="A293" s="10" t="s">
        <v>383</v>
      </c>
      <c r="B293" s="10" t="s">
        <v>383</v>
      </c>
      <c r="C293" s="11">
        <v>67721</v>
      </c>
      <c r="D293" s="12"/>
      <c r="E293" s="12">
        <v>0.03</v>
      </c>
      <c r="F293" s="12"/>
      <c r="G293" s="12"/>
      <c r="H293" s="12"/>
      <c r="I293" s="12"/>
      <c r="J293" s="12"/>
      <c r="K293" s="12"/>
      <c r="L293" s="12">
        <v>58</v>
      </c>
      <c r="M293" s="12"/>
      <c r="N293" s="12"/>
      <c r="O293" s="12"/>
      <c r="P293" s="12"/>
      <c r="Q293" s="13"/>
      <c r="R293" s="13" t="s">
        <v>384</v>
      </c>
      <c r="U293" s="1">
        <f t="shared" si="14"/>
        <v>58</v>
      </c>
    </row>
    <row r="294" spans="1:21" x14ac:dyDescent="0.2">
      <c r="A294" s="10" t="s">
        <v>385</v>
      </c>
      <c r="B294" s="10" t="s">
        <v>385</v>
      </c>
      <c r="C294" s="11">
        <v>822060</v>
      </c>
      <c r="D294" s="12">
        <v>0</v>
      </c>
      <c r="E294" s="12">
        <v>1.0000000000000001E-5</v>
      </c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3"/>
      <c r="R294" s="13"/>
      <c r="U294" s="1">
        <f t="shared" si="14"/>
        <v>0</v>
      </c>
    </row>
    <row r="295" spans="1:21" x14ac:dyDescent="0.2">
      <c r="A295" s="10" t="s">
        <v>386</v>
      </c>
      <c r="B295" s="10" t="s">
        <v>386</v>
      </c>
      <c r="C295" s="11">
        <v>680319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3" t="s">
        <v>91</v>
      </c>
      <c r="R295" s="13"/>
      <c r="U295" s="1">
        <f t="shared" si="14"/>
        <v>0</v>
      </c>
    </row>
    <row r="296" spans="1:21" x14ac:dyDescent="0.2">
      <c r="A296" s="10" t="s">
        <v>221</v>
      </c>
      <c r="B296" s="10" t="s">
        <v>202</v>
      </c>
      <c r="C296" s="11">
        <v>136527</v>
      </c>
      <c r="D296" s="12"/>
      <c r="E296" s="12">
        <v>1E-4</v>
      </c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3" t="s">
        <v>91</v>
      </c>
      <c r="R296" s="13" t="s">
        <v>203</v>
      </c>
      <c r="U296" s="1">
        <f t="shared" si="14"/>
        <v>0</v>
      </c>
    </row>
    <row r="297" spans="1:21" ht="25.5" x14ac:dyDescent="0.2">
      <c r="A297" s="10" t="s">
        <v>389</v>
      </c>
      <c r="B297" s="10" t="s">
        <v>389</v>
      </c>
      <c r="C297" s="11">
        <v>302012</v>
      </c>
      <c r="D297" s="12">
        <v>4.8999999999999998E-3</v>
      </c>
      <c r="E297" s="12">
        <v>2.0000000000000001E-4</v>
      </c>
      <c r="F297" s="12">
        <v>0.13</v>
      </c>
      <c r="G297" s="12">
        <v>0.13</v>
      </c>
      <c r="H297" s="12">
        <v>17</v>
      </c>
      <c r="I297" s="12">
        <v>2.1</v>
      </c>
      <c r="J297" s="12">
        <v>0.66</v>
      </c>
      <c r="K297" s="12">
        <v>6.6</v>
      </c>
      <c r="L297" s="12"/>
      <c r="M297" s="12"/>
      <c r="N297" s="12"/>
      <c r="O297" s="12"/>
      <c r="P297" s="12"/>
      <c r="Q297" s="13" t="s">
        <v>746</v>
      </c>
      <c r="R297" s="13" t="s">
        <v>788</v>
      </c>
      <c r="U297" s="1">
        <f t="shared" si="14"/>
        <v>0.13</v>
      </c>
    </row>
    <row r="298" spans="1:21" x14ac:dyDescent="0.2">
      <c r="A298" s="10" t="s">
        <v>390</v>
      </c>
      <c r="B298" s="10" t="s">
        <v>390</v>
      </c>
      <c r="C298" s="11">
        <v>7647010</v>
      </c>
      <c r="D298" s="12">
        <v>0</v>
      </c>
      <c r="E298" s="12">
        <v>0.02</v>
      </c>
      <c r="F298" s="12">
        <v>2.7</v>
      </c>
      <c r="G298" s="12">
        <v>2.7</v>
      </c>
      <c r="H298" s="12">
        <v>33</v>
      </c>
      <c r="I298" s="12">
        <v>16</v>
      </c>
      <c r="J298" s="12">
        <v>4.5</v>
      </c>
      <c r="K298" s="12">
        <v>30</v>
      </c>
      <c r="L298" s="12"/>
      <c r="M298" s="12">
        <v>2.1</v>
      </c>
      <c r="N298" s="12"/>
      <c r="O298" s="12"/>
      <c r="P298" s="12"/>
      <c r="Q298" s="13" t="s">
        <v>746</v>
      </c>
      <c r="R298" s="9" t="s">
        <v>22</v>
      </c>
      <c r="U298" s="1">
        <f t="shared" si="14"/>
        <v>2.1</v>
      </c>
    </row>
    <row r="299" spans="1:21" x14ac:dyDescent="0.2">
      <c r="A299" s="10" t="s">
        <v>391</v>
      </c>
      <c r="B299" s="10" t="s">
        <v>391</v>
      </c>
      <c r="C299" s="11">
        <v>7664393</v>
      </c>
      <c r="D299" s="12">
        <v>0</v>
      </c>
      <c r="E299" s="12">
        <v>1.4E-2</v>
      </c>
      <c r="F299" s="12">
        <v>0.82</v>
      </c>
      <c r="G299" s="12">
        <v>0.82</v>
      </c>
      <c r="H299" s="12">
        <v>20</v>
      </c>
      <c r="I299" s="12">
        <v>9.8000000000000007</v>
      </c>
      <c r="J299" s="12">
        <v>1.6</v>
      </c>
      <c r="K299" s="12">
        <v>16</v>
      </c>
      <c r="L299" s="12">
        <v>1.6E-2</v>
      </c>
      <c r="M299" s="12">
        <v>0.24</v>
      </c>
      <c r="N299" s="12"/>
      <c r="O299" s="12"/>
      <c r="P299" s="12"/>
      <c r="Q299" s="13" t="s">
        <v>746</v>
      </c>
      <c r="R299" s="13" t="s">
        <v>22</v>
      </c>
      <c r="U299" s="1">
        <f t="shared" si="14"/>
        <v>1.6E-2</v>
      </c>
    </row>
    <row r="300" spans="1:21" ht="38.25" x14ac:dyDescent="0.2">
      <c r="A300" s="10" t="s">
        <v>262</v>
      </c>
      <c r="B300" s="10" t="s">
        <v>236</v>
      </c>
      <c r="C300" s="11">
        <v>74908</v>
      </c>
      <c r="D300" s="12">
        <v>0</v>
      </c>
      <c r="E300" s="12">
        <v>8.0000000000000004E-4</v>
      </c>
      <c r="F300" s="12">
        <v>2.2000000000000002</v>
      </c>
      <c r="G300" s="12">
        <v>1.1000000000000001</v>
      </c>
      <c r="H300" s="12">
        <v>7.8</v>
      </c>
      <c r="I300" s="12">
        <v>2.8</v>
      </c>
      <c r="J300" s="12"/>
      <c r="K300" s="12">
        <v>11</v>
      </c>
      <c r="L300" s="12"/>
      <c r="M300" s="12">
        <v>0.34</v>
      </c>
      <c r="N300" s="12"/>
      <c r="O300" s="12"/>
      <c r="P300" s="12"/>
      <c r="Q300" s="13" t="s">
        <v>768</v>
      </c>
      <c r="R300" s="13" t="s">
        <v>163</v>
      </c>
      <c r="U300" s="1">
        <f t="shared" si="14"/>
        <v>0.34</v>
      </c>
    </row>
    <row r="301" spans="1:21" ht="38.25" x14ac:dyDescent="0.2">
      <c r="A301" s="10" t="s">
        <v>674</v>
      </c>
      <c r="B301" s="10" t="s">
        <v>675</v>
      </c>
      <c r="C301" s="11">
        <v>7783075</v>
      </c>
      <c r="D301" s="12">
        <v>0</v>
      </c>
      <c r="E301" s="12">
        <v>8.0000000000000007E-5</v>
      </c>
      <c r="F301" s="12"/>
      <c r="G301" s="12"/>
      <c r="H301" s="12">
        <v>0.36</v>
      </c>
      <c r="I301" s="12">
        <v>0.16</v>
      </c>
      <c r="J301" s="12"/>
      <c r="K301" s="12">
        <v>0.66</v>
      </c>
      <c r="L301" s="12"/>
      <c r="M301" s="12">
        <v>5.0000000000000001E-3</v>
      </c>
      <c r="N301" s="12"/>
      <c r="O301" s="12"/>
      <c r="P301" s="12"/>
      <c r="Q301" s="13" t="s">
        <v>746</v>
      </c>
      <c r="R301" s="13" t="s">
        <v>789</v>
      </c>
      <c r="U301" s="1">
        <f t="shared" si="14"/>
        <v>5.0000000000000001E-3</v>
      </c>
    </row>
    <row r="302" spans="1:21" x14ac:dyDescent="0.2">
      <c r="A302" s="36" t="s">
        <v>715</v>
      </c>
      <c r="B302" s="10" t="s">
        <v>715</v>
      </c>
      <c r="C302" s="11" t="s">
        <v>716</v>
      </c>
      <c r="D302" s="12"/>
      <c r="E302" s="12"/>
      <c r="F302" s="31"/>
      <c r="G302" s="31"/>
      <c r="H302" s="32"/>
      <c r="I302" s="32"/>
      <c r="J302" s="31"/>
      <c r="K302" s="32"/>
      <c r="L302" s="31"/>
      <c r="M302" s="31"/>
      <c r="N302" s="32"/>
      <c r="O302" s="33"/>
      <c r="P302" s="33"/>
      <c r="Q302" s="13" t="s">
        <v>717</v>
      </c>
      <c r="R302" s="13" t="s">
        <v>22</v>
      </c>
      <c r="U302" s="1">
        <f>MIN(F301:P301)</f>
        <v>5.0000000000000001E-3</v>
      </c>
    </row>
    <row r="303" spans="1:21" x14ac:dyDescent="0.2">
      <c r="A303" s="10" t="s">
        <v>392</v>
      </c>
      <c r="B303" s="10" t="s">
        <v>392</v>
      </c>
      <c r="C303" s="11">
        <v>123319</v>
      </c>
      <c r="D303" s="12">
        <v>0</v>
      </c>
      <c r="E303" s="12">
        <v>0</v>
      </c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3"/>
      <c r="R303" s="13"/>
      <c r="U303" s="1">
        <f>MIN(F303:P303)</f>
        <v>0</v>
      </c>
    </row>
    <row r="304" spans="1:21" ht="25.5" x14ac:dyDescent="0.2">
      <c r="A304" s="10" t="s">
        <v>563</v>
      </c>
      <c r="B304" s="10" t="s">
        <v>536</v>
      </c>
      <c r="C304" s="11" t="s">
        <v>564</v>
      </c>
      <c r="D304" s="12">
        <v>4.8000000000000001E-5</v>
      </c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3"/>
      <c r="R304" s="13" t="s">
        <v>837</v>
      </c>
    </row>
    <row r="305" spans="1:21" ht="63.75" x14ac:dyDescent="0.2">
      <c r="A305" s="10" t="s">
        <v>619</v>
      </c>
      <c r="B305" s="10" t="s">
        <v>609</v>
      </c>
      <c r="C305" s="11">
        <v>193395</v>
      </c>
      <c r="D305" s="12">
        <v>9.6000000000000002E-5</v>
      </c>
      <c r="E305" s="12">
        <v>0</v>
      </c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3" t="s">
        <v>620</v>
      </c>
      <c r="R305" s="13" t="s">
        <v>819</v>
      </c>
      <c r="U305" s="1">
        <f>MIN(F305:P305)</f>
        <v>0</v>
      </c>
    </row>
    <row r="306" spans="1:21" x14ac:dyDescent="0.2">
      <c r="A306" s="10" t="s">
        <v>724</v>
      </c>
      <c r="B306" s="10"/>
      <c r="C306" s="11"/>
      <c r="D306" s="12"/>
      <c r="E306" s="12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13" t="s">
        <v>614</v>
      </c>
      <c r="R306" s="13"/>
    </row>
    <row r="307" spans="1:21" ht="25.5" x14ac:dyDescent="0.2">
      <c r="A307" s="10" t="s">
        <v>393</v>
      </c>
      <c r="B307" s="10" t="s">
        <v>393</v>
      </c>
      <c r="C307" s="11">
        <v>78591</v>
      </c>
      <c r="D307" s="12"/>
      <c r="E307" s="12">
        <v>2</v>
      </c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3"/>
      <c r="R307" s="13" t="s">
        <v>56</v>
      </c>
      <c r="U307" s="1">
        <f>MIN(F307:P307)</f>
        <v>0</v>
      </c>
    </row>
    <row r="308" spans="1:21" ht="76.5" x14ac:dyDescent="0.2">
      <c r="A308" s="25" t="s">
        <v>263</v>
      </c>
      <c r="B308" s="10" t="s">
        <v>236</v>
      </c>
      <c r="C308" s="37">
        <v>78820</v>
      </c>
      <c r="D308" s="12">
        <v>0</v>
      </c>
      <c r="E308" s="12">
        <v>8.0000000000000004E-4</v>
      </c>
      <c r="F308" s="12"/>
      <c r="G308" s="12"/>
      <c r="H308" s="12">
        <v>5.7</v>
      </c>
      <c r="I308" s="12">
        <v>2.2999999999999998</v>
      </c>
      <c r="J308" s="12"/>
      <c r="K308" s="12">
        <v>85</v>
      </c>
      <c r="L308" s="12"/>
      <c r="M308" s="12"/>
      <c r="N308" s="12"/>
      <c r="O308" s="12"/>
      <c r="P308" s="12"/>
      <c r="Q308" s="14" t="s">
        <v>769</v>
      </c>
      <c r="R308" s="13" t="s">
        <v>787</v>
      </c>
      <c r="U308" s="1">
        <f>MIN(F308:P308)</f>
        <v>2.2999999999999998</v>
      </c>
    </row>
    <row r="309" spans="1:21" x14ac:dyDescent="0.2">
      <c r="A309" s="10" t="s">
        <v>725</v>
      </c>
      <c r="B309" s="10"/>
      <c r="C309" s="11"/>
      <c r="D309" s="12"/>
      <c r="E309" s="12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13" t="s">
        <v>614</v>
      </c>
      <c r="R309" s="13"/>
    </row>
    <row r="310" spans="1:21" x14ac:dyDescent="0.2">
      <c r="A310" s="25" t="s">
        <v>394</v>
      </c>
      <c r="B310" s="10" t="s">
        <v>395</v>
      </c>
      <c r="C310" s="37">
        <v>1317368</v>
      </c>
      <c r="D310" s="12"/>
      <c r="E310" s="12">
        <v>1.4999999999999999E-4</v>
      </c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4" t="s">
        <v>91</v>
      </c>
      <c r="R310" s="13" t="s">
        <v>396</v>
      </c>
      <c r="U310" s="1">
        <f t="shared" ref="U310:U351" si="15">MIN(F310:P310)</f>
        <v>0</v>
      </c>
    </row>
    <row r="311" spans="1:21" x14ac:dyDescent="0.2">
      <c r="A311" s="25" t="s">
        <v>397</v>
      </c>
      <c r="B311" s="10" t="s">
        <v>395</v>
      </c>
      <c r="C311" s="37">
        <v>301042</v>
      </c>
      <c r="D311" s="12"/>
      <c r="E311" s="12">
        <v>1.4999999999999999E-4</v>
      </c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4" t="s">
        <v>91</v>
      </c>
      <c r="R311" s="13" t="s">
        <v>398</v>
      </c>
      <c r="U311" s="1">
        <f t="shared" si="15"/>
        <v>0</v>
      </c>
    </row>
    <row r="312" spans="1:21" x14ac:dyDescent="0.2">
      <c r="A312" s="25" t="s">
        <v>399</v>
      </c>
      <c r="B312" s="10" t="s">
        <v>395</v>
      </c>
      <c r="C312" s="37">
        <v>7784409</v>
      </c>
      <c r="D312" s="12">
        <v>0</v>
      </c>
      <c r="E312" s="12">
        <v>1.4999999999999999E-4</v>
      </c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4" t="s">
        <v>48</v>
      </c>
      <c r="R312" s="13" t="s">
        <v>398</v>
      </c>
      <c r="U312" s="1">
        <f t="shared" si="15"/>
        <v>0</v>
      </c>
    </row>
    <row r="313" spans="1:21" x14ac:dyDescent="0.2">
      <c r="A313" s="25" t="s">
        <v>400</v>
      </c>
      <c r="B313" s="10" t="s">
        <v>395</v>
      </c>
      <c r="C313" s="37">
        <v>7758976</v>
      </c>
      <c r="D313" s="12">
        <v>0</v>
      </c>
      <c r="E313" s="12">
        <v>1.4999999999999999E-4</v>
      </c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4" t="s">
        <v>48</v>
      </c>
      <c r="R313" s="13" t="s">
        <v>398</v>
      </c>
      <c r="U313" s="1">
        <f t="shared" si="15"/>
        <v>0</v>
      </c>
    </row>
    <row r="314" spans="1:21" x14ac:dyDescent="0.2">
      <c r="A314" s="38" t="s">
        <v>401</v>
      </c>
      <c r="B314" s="10" t="s">
        <v>395</v>
      </c>
      <c r="C314" s="39">
        <v>18454121</v>
      </c>
      <c r="D314" s="12">
        <v>0</v>
      </c>
      <c r="E314" s="12">
        <v>1.4999999999999999E-4</v>
      </c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4" t="s">
        <v>48</v>
      </c>
      <c r="R314" s="13" t="s">
        <v>398</v>
      </c>
      <c r="U314" s="1">
        <f t="shared" si="15"/>
        <v>0</v>
      </c>
    </row>
    <row r="315" spans="1:21" ht="28.5" customHeight="1" x14ac:dyDescent="0.2">
      <c r="A315" s="38" t="s">
        <v>402</v>
      </c>
      <c r="B315" s="10" t="s">
        <v>395</v>
      </c>
      <c r="C315" s="40" t="s">
        <v>403</v>
      </c>
      <c r="D315" s="12"/>
      <c r="E315" s="12">
        <v>1.4999999999999999E-4</v>
      </c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4" t="s">
        <v>94</v>
      </c>
      <c r="R315" s="13" t="s">
        <v>398</v>
      </c>
      <c r="U315" s="1">
        <f t="shared" si="15"/>
        <v>0</v>
      </c>
    </row>
    <row r="316" spans="1:21" x14ac:dyDescent="0.2">
      <c r="A316" s="10" t="s">
        <v>395</v>
      </c>
      <c r="B316" s="10" t="s">
        <v>395</v>
      </c>
      <c r="C316" s="11">
        <v>7439921</v>
      </c>
      <c r="D316" s="12">
        <v>0</v>
      </c>
      <c r="E316" s="12">
        <v>1.4999999999999999E-4</v>
      </c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3"/>
      <c r="R316" s="13"/>
      <c r="U316" s="1">
        <f t="shared" si="15"/>
        <v>0</v>
      </c>
    </row>
    <row r="317" spans="1:21" ht="25.5" x14ac:dyDescent="0.2">
      <c r="A317" s="10" t="s">
        <v>404</v>
      </c>
      <c r="B317" s="10" t="s">
        <v>395</v>
      </c>
      <c r="C317" s="21">
        <v>603</v>
      </c>
      <c r="D317" s="12"/>
      <c r="E317" s="12">
        <v>1.4999999999999999E-4</v>
      </c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3" t="s">
        <v>91</v>
      </c>
      <c r="R317" s="13" t="s">
        <v>405</v>
      </c>
      <c r="U317" s="1">
        <f t="shared" si="15"/>
        <v>0</v>
      </c>
    </row>
    <row r="318" spans="1:21" x14ac:dyDescent="0.2">
      <c r="A318" s="25" t="s">
        <v>406</v>
      </c>
      <c r="B318" s="10" t="s">
        <v>395</v>
      </c>
      <c r="C318" s="37">
        <v>1309600</v>
      </c>
      <c r="D318" s="12">
        <v>0</v>
      </c>
      <c r="E318" s="12">
        <v>1.4999999999999999E-4</v>
      </c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4" t="s">
        <v>48</v>
      </c>
      <c r="R318" s="13" t="s">
        <v>398</v>
      </c>
      <c r="U318" s="1">
        <f t="shared" si="15"/>
        <v>0</v>
      </c>
    </row>
    <row r="319" spans="1:21" x14ac:dyDescent="0.2">
      <c r="A319" s="25" t="s">
        <v>407</v>
      </c>
      <c r="B319" s="10" t="s">
        <v>395</v>
      </c>
      <c r="C319" s="37">
        <v>10099748</v>
      </c>
      <c r="D319" s="12"/>
      <c r="E319" s="12">
        <v>1.4999999999999999E-4</v>
      </c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4" t="s">
        <v>91</v>
      </c>
      <c r="R319" s="13" t="s">
        <v>396</v>
      </c>
      <c r="U319" s="1">
        <f t="shared" si="15"/>
        <v>0</v>
      </c>
    </row>
    <row r="320" spans="1:21" x14ac:dyDescent="0.2">
      <c r="A320" s="25" t="s">
        <v>408</v>
      </c>
      <c r="B320" s="10" t="s">
        <v>395</v>
      </c>
      <c r="C320" s="37">
        <v>1335326</v>
      </c>
      <c r="D320" s="12"/>
      <c r="E320" s="12">
        <v>1.4999999999999999E-4</v>
      </c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4" t="s">
        <v>91</v>
      </c>
      <c r="R320" s="13" t="s">
        <v>396</v>
      </c>
      <c r="U320" s="1">
        <f t="shared" si="15"/>
        <v>0</v>
      </c>
    </row>
    <row r="321" spans="1:21" x14ac:dyDescent="0.2">
      <c r="A321" s="25" t="s">
        <v>409</v>
      </c>
      <c r="B321" s="10" t="s">
        <v>395</v>
      </c>
      <c r="C321" s="37">
        <v>7446142</v>
      </c>
      <c r="D321" s="12"/>
      <c r="E321" s="12">
        <v>1.4999999999999999E-4</v>
      </c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4" t="s">
        <v>91</v>
      </c>
      <c r="R321" s="13" t="s">
        <v>396</v>
      </c>
      <c r="U321" s="1">
        <f t="shared" si="15"/>
        <v>0</v>
      </c>
    </row>
    <row r="322" spans="1:21" x14ac:dyDescent="0.2">
      <c r="A322" s="10" t="s">
        <v>30</v>
      </c>
      <c r="B322" s="10" t="s">
        <v>28</v>
      </c>
      <c r="C322" s="11">
        <v>58899</v>
      </c>
      <c r="D322" s="12">
        <v>3.1E-4</v>
      </c>
      <c r="E322" s="12">
        <v>2.9999999999999997E-4</v>
      </c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3"/>
      <c r="R322" s="13"/>
      <c r="U322" s="1">
        <f t="shared" si="15"/>
        <v>0</v>
      </c>
    </row>
    <row r="323" spans="1:21" x14ac:dyDescent="0.2">
      <c r="A323" s="10" t="s">
        <v>412</v>
      </c>
      <c r="B323" s="10" t="s">
        <v>412</v>
      </c>
      <c r="C323" s="11">
        <v>108316</v>
      </c>
      <c r="D323" s="12">
        <v>0</v>
      </c>
      <c r="E323" s="12">
        <v>6.9999999999999999E-4</v>
      </c>
      <c r="F323" s="12"/>
      <c r="G323" s="12"/>
      <c r="H323" s="12"/>
      <c r="I323" s="12"/>
      <c r="J323" s="12">
        <v>0.8</v>
      </c>
      <c r="K323" s="12">
        <v>20</v>
      </c>
      <c r="L323" s="12"/>
      <c r="M323" s="12"/>
      <c r="N323" s="12"/>
      <c r="O323" s="12"/>
      <c r="P323" s="12"/>
      <c r="Q323" s="13"/>
      <c r="R323" s="13" t="s">
        <v>742</v>
      </c>
      <c r="U323" s="1">
        <f t="shared" si="15"/>
        <v>0.8</v>
      </c>
    </row>
    <row r="324" spans="1:21" ht="25.5" x14ac:dyDescent="0.2">
      <c r="A324" s="10" t="s">
        <v>413</v>
      </c>
      <c r="B324" s="10" t="s">
        <v>414</v>
      </c>
      <c r="C324" s="11">
        <v>2145076</v>
      </c>
      <c r="D324" s="12"/>
      <c r="E324" s="12">
        <v>2.9999999999999997E-4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3" t="s">
        <v>94</v>
      </c>
      <c r="R324" s="13" t="s">
        <v>415</v>
      </c>
      <c r="U324" s="1">
        <f t="shared" si="15"/>
        <v>0</v>
      </c>
    </row>
    <row r="325" spans="1:21" ht="25.5" x14ac:dyDescent="0.2">
      <c r="A325" s="10" t="s">
        <v>414</v>
      </c>
      <c r="B325" s="10" t="s">
        <v>414</v>
      </c>
      <c r="C325" s="11">
        <v>7439965</v>
      </c>
      <c r="D325" s="12">
        <v>0</v>
      </c>
      <c r="E325" s="12">
        <v>2.9999999999999997E-4</v>
      </c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3"/>
      <c r="R325" s="13" t="s">
        <v>416</v>
      </c>
      <c r="U325" s="1">
        <f t="shared" si="15"/>
        <v>0</v>
      </c>
    </row>
    <row r="326" spans="1:21" x14ac:dyDescent="0.2">
      <c r="A326" s="25" t="s">
        <v>417</v>
      </c>
      <c r="B326" s="10" t="s">
        <v>414</v>
      </c>
      <c r="C326" s="37">
        <v>1313139</v>
      </c>
      <c r="D326" s="12">
        <v>0</v>
      </c>
      <c r="E326" s="12">
        <v>2.9999999999999997E-4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4" t="s">
        <v>48</v>
      </c>
      <c r="R326" s="13" t="s">
        <v>418</v>
      </c>
      <c r="U326" s="1">
        <f t="shared" si="15"/>
        <v>0</v>
      </c>
    </row>
    <row r="327" spans="1:21" ht="25.5" x14ac:dyDescent="0.2">
      <c r="A327" s="25" t="s">
        <v>419</v>
      </c>
      <c r="B327" s="10" t="s">
        <v>414</v>
      </c>
      <c r="C327" s="37">
        <v>10377669</v>
      </c>
      <c r="D327" s="12"/>
      <c r="E327" s="12">
        <v>2.9999999999999997E-4</v>
      </c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4" t="s">
        <v>220</v>
      </c>
      <c r="R327" s="13" t="s">
        <v>415</v>
      </c>
      <c r="U327" s="1">
        <f t="shared" si="15"/>
        <v>0</v>
      </c>
    </row>
    <row r="328" spans="1:21" ht="25.5" x14ac:dyDescent="0.2">
      <c r="A328" s="25" t="s">
        <v>420</v>
      </c>
      <c r="B328" s="10" t="s">
        <v>414</v>
      </c>
      <c r="C328" s="26" t="s">
        <v>421</v>
      </c>
      <c r="D328" s="12"/>
      <c r="E328" s="12">
        <v>2.9999999999999997E-4</v>
      </c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4" t="s">
        <v>94</v>
      </c>
      <c r="R328" s="13" t="s">
        <v>415</v>
      </c>
      <c r="U328" s="1">
        <f t="shared" si="15"/>
        <v>0</v>
      </c>
    </row>
    <row r="329" spans="1:21" x14ac:dyDescent="0.2">
      <c r="A329" s="25" t="s">
        <v>422</v>
      </c>
      <c r="B329" s="10" t="s">
        <v>414</v>
      </c>
      <c r="C329" s="37">
        <v>7785877</v>
      </c>
      <c r="D329" s="12">
        <v>0</v>
      </c>
      <c r="E329" s="12">
        <v>2.9999999999999997E-4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4" t="s">
        <v>48</v>
      </c>
      <c r="R329" s="13" t="s">
        <v>415</v>
      </c>
      <c r="U329" s="1">
        <f t="shared" si="15"/>
        <v>0</v>
      </c>
    </row>
    <row r="330" spans="1:21" ht="87" customHeight="1" x14ac:dyDescent="0.2">
      <c r="A330" s="25" t="s">
        <v>423</v>
      </c>
      <c r="B330" s="10" t="s">
        <v>414</v>
      </c>
      <c r="C330" s="37">
        <v>1317357</v>
      </c>
      <c r="D330" s="12"/>
      <c r="E330" s="12">
        <v>2.9999999999999997E-4</v>
      </c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4" t="s">
        <v>91</v>
      </c>
      <c r="R330" s="13" t="s">
        <v>415</v>
      </c>
      <c r="U330" s="1">
        <f t="shared" si="15"/>
        <v>0</v>
      </c>
    </row>
    <row r="331" spans="1:21" ht="25.5" x14ac:dyDescent="0.2">
      <c r="A331" s="25" t="s">
        <v>424</v>
      </c>
      <c r="B331" s="10" t="s">
        <v>414</v>
      </c>
      <c r="C331" s="37">
        <v>12079651</v>
      </c>
      <c r="D331" s="12"/>
      <c r="E331" s="12">
        <v>2.9999999999999997E-4</v>
      </c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4" t="s">
        <v>91</v>
      </c>
      <c r="R331" s="13" t="s">
        <v>415</v>
      </c>
      <c r="U331" s="1">
        <f t="shared" si="15"/>
        <v>0</v>
      </c>
    </row>
    <row r="332" spans="1:21" x14ac:dyDescent="0.2">
      <c r="A332" s="25" t="s">
        <v>425</v>
      </c>
      <c r="B332" s="10" t="s">
        <v>414</v>
      </c>
      <c r="C332" s="37">
        <v>1317346</v>
      </c>
      <c r="D332" s="12">
        <v>0</v>
      </c>
      <c r="E332" s="12">
        <v>2.9999999999999997E-4</v>
      </c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4" t="s">
        <v>48</v>
      </c>
      <c r="R332" s="13" t="s">
        <v>426</v>
      </c>
      <c r="U332" s="1">
        <f t="shared" si="15"/>
        <v>0</v>
      </c>
    </row>
    <row r="333" spans="1:21" ht="25.5" x14ac:dyDescent="0.2">
      <c r="A333" s="10" t="s">
        <v>230</v>
      </c>
      <c r="B333" s="10" t="s">
        <v>229</v>
      </c>
      <c r="C333" s="11">
        <v>108394</v>
      </c>
      <c r="D333" s="12">
        <v>0</v>
      </c>
      <c r="E333" s="12">
        <v>0.6</v>
      </c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3"/>
      <c r="R333" s="13" t="s">
        <v>231</v>
      </c>
      <c r="U333" s="1">
        <f t="shared" si="15"/>
        <v>0</v>
      </c>
    </row>
    <row r="334" spans="1:21" ht="25.5" x14ac:dyDescent="0.2">
      <c r="A334" s="10" t="s">
        <v>430</v>
      </c>
      <c r="B334" s="10" t="s">
        <v>428</v>
      </c>
      <c r="C334" s="11" t="s">
        <v>431</v>
      </c>
      <c r="D334" s="12"/>
      <c r="E334" s="12">
        <v>2.9999999999999997E-4</v>
      </c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3" t="s">
        <v>94</v>
      </c>
      <c r="R334" s="13" t="s">
        <v>429</v>
      </c>
      <c r="U334" s="1">
        <f t="shared" si="15"/>
        <v>0</v>
      </c>
    </row>
    <row r="335" spans="1:21" ht="25.5" x14ac:dyDescent="0.2">
      <c r="A335" s="10" t="s">
        <v>432</v>
      </c>
      <c r="B335" s="10" t="s">
        <v>428</v>
      </c>
      <c r="C335" s="11">
        <v>7487947</v>
      </c>
      <c r="D335" s="12">
        <v>0</v>
      </c>
      <c r="E335" s="12">
        <v>2.9999999999999997E-4</v>
      </c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3"/>
      <c r="R335" s="13" t="s">
        <v>429</v>
      </c>
      <c r="U335" s="1">
        <f t="shared" si="15"/>
        <v>0</v>
      </c>
    </row>
    <row r="336" spans="1:21" ht="25.5" x14ac:dyDescent="0.2">
      <c r="A336" s="10" t="s">
        <v>433</v>
      </c>
      <c r="B336" s="10" t="s">
        <v>428</v>
      </c>
      <c r="C336" s="11" t="s">
        <v>434</v>
      </c>
      <c r="D336" s="12"/>
      <c r="E336" s="12">
        <v>2.9999999999999997E-4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3" t="s">
        <v>94</v>
      </c>
      <c r="R336" s="13" t="s">
        <v>429</v>
      </c>
      <c r="U336" s="1">
        <f t="shared" si="15"/>
        <v>0</v>
      </c>
    </row>
    <row r="337" spans="1:21" ht="25.5" x14ac:dyDescent="0.2">
      <c r="A337" s="10" t="s">
        <v>435</v>
      </c>
      <c r="B337" s="10" t="s">
        <v>428</v>
      </c>
      <c r="C337" s="11" t="s">
        <v>436</v>
      </c>
      <c r="D337" s="12"/>
      <c r="E337" s="12">
        <v>2.9999999999999997E-4</v>
      </c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3" t="s">
        <v>94</v>
      </c>
      <c r="R337" s="13" t="s">
        <v>429</v>
      </c>
      <c r="U337" s="1">
        <f t="shared" si="15"/>
        <v>0</v>
      </c>
    </row>
    <row r="338" spans="1:21" ht="25.5" x14ac:dyDescent="0.2">
      <c r="A338" s="10" t="s">
        <v>437</v>
      </c>
      <c r="B338" s="10" t="s">
        <v>428</v>
      </c>
      <c r="C338" s="11">
        <v>7439976</v>
      </c>
      <c r="D338" s="12">
        <v>0</v>
      </c>
      <c r="E338" s="12">
        <v>2.9999999999999997E-4</v>
      </c>
      <c r="F338" s="12"/>
      <c r="G338" s="12"/>
      <c r="H338" s="12">
        <v>1.7</v>
      </c>
      <c r="I338" s="12">
        <v>0.33</v>
      </c>
      <c r="J338" s="12"/>
      <c r="K338" s="12">
        <v>2.1</v>
      </c>
      <c r="L338" s="12"/>
      <c r="M338" s="12">
        <v>5.9999999999999995E-4</v>
      </c>
      <c r="N338" s="12"/>
      <c r="O338" s="12"/>
      <c r="P338" s="12"/>
      <c r="Q338" s="13" t="s">
        <v>747</v>
      </c>
      <c r="R338" s="13"/>
      <c r="U338" s="1">
        <f t="shared" si="15"/>
        <v>5.9999999999999995E-4</v>
      </c>
    </row>
    <row r="339" spans="1:21" ht="25.5" x14ac:dyDescent="0.2">
      <c r="A339" s="10" t="s">
        <v>438</v>
      </c>
      <c r="B339" s="10" t="s">
        <v>428</v>
      </c>
      <c r="C339" s="11">
        <v>22967926</v>
      </c>
      <c r="D339" s="12"/>
      <c r="E339" s="12">
        <v>2.9999999999999997E-4</v>
      </c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3" t="s">
        <v>132</v>
      </c>
      <c r="R339" s="13" t="s">
        <v>429</v>
      </c>
      <c r="U339" s="1">
        <f t="shared" si="15"/>
        <v>0</v>
      </c>
    </row>
    <row r="340" spans="1:21" ht="25.5" x14ac:dyDescent="0.2">
      <c r="A340" s="10" t="s">
        <v>428</v>
      </c>
      <c r="B340" s="10" t="s">
        <v>428</v>
      </c>
      <c r="C340" s="11" t="s">
        <v>439</v>
      </c>
      <c r="D340" s="12">
        <v>0</v>
      </c>
      <c r="E340" s="12">
        <v>2.9999999999999997E-4</v>
      </c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3"/>
      <c r="R340" s="13" t="s">
        <v>429</v>
      </c>
      <c r="U340" s="1">
        <f t="shared" si="15"/>
        <v>0</v>
      </c>
    </row>
    <row r="341" spans="1:21" ht="25.5" x14ac:dyDescent="0.2">
      <c r="A341" s="10" t="s">
        <v>447</v>
      </c>
      <c r="B341" s="10" t="s">
        <v>447</v>
      </c>
      <c r="C341" s="11">
        <v>67561</v>
      </c>
      <c r="D341" s="12">
        <v>0</v>
      </c>
      <c r="E341" s="12">
        <v>20</v>
      </c>
      <c r="F341" s="12">
        <v>690</v>
      </c>
      <c r="G341" s="12">
        <v>350</v>
      </c>
      <c r="H341" s="12">
        <v>2700</v>
      </c>
      <c r="I341" s="12">
        <v>680</v>
      </c>
      <c r="J341" s="12">
        <v>260</v>
      </c>
      <c r="K341" s="12">
        <v>1300</v>
      </c>
      <c r="L341" s="12"/>
      <c r="M341" s="12">
        <v>28</v>
      </c>
      <c r="N341" s="12"/>
      <c r="O341" s="12"/>
      <c r="P341" s="12"/>
      <c r="Q341" s="13" t="s">
        <v>747</v>
      </c>
      <c r="R341" s="13" t="s">
        <v>448</v>
      </c>
      <c r="U341" s="1">
        <f t="shared" si="15"/>
        <v>28</v>
      </c>
    </row>
    <row r="342" spans="1:21" x14ac:dyDescent="0.2">
      <c r="A342" s="10" t="s">
        <v>449</v>
      </c>
      <c r="B342" s="10" t="s">
        <v>449</v>
      </c>
      <c r="C342" s="11">
        <v>72435</v>
      </c>
      <c r="D342" s="12">
        <v>0</v>
      </c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3"/>
      <c r="R342" s="13"/>
      <c r="U342" s="1">
        <f t="shared" si="15"/>
        <v>0</v>
      </c>
    </row>
    <row r="343" spans="1:21" ht="25.5" x14ac:dyDescent="0.2">
      <c r="A343" s="10" t="s">
        <v>440</v>
      </c>
      <c r="B343" s="10" t="s">
        <v>428</v>
      </c>
      <c r="C343" s="11" t="s">
        <v>441</v>
      </c>
      <c r="D343" s="12"/>
      <c r="E343" s="12">
        <v>2.9999999999999997E-4</v>
      </c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3" t="s">
        <v>94</v>
      </c>
      <c r="R343" s="13" t="s">
        <v>429</v>
      </c>
      <c r="U343" s="1">
        <f t="shared" si="15"/>
        <v>0</v>
      </c>
    </row>
    <row r="344" spans="1:21" ht="25.5" x14ac:dyDescent="0.2">
      <c r="A344" s="25" t="s">
        <v>370</v>
      </c>
      <c r="B344" s="10" t="s">
        <v>331</v>
      </c>
      <c r="C344" s="37">
        <v>112356</v>
      </c>
      <c r="D344" s="12">
        <v>0</v>
      </c>
      <c r="E344" s="12">
        <v>0.02</v>
      </c>
      <c r="F344" s="12"/>
      <c r="G344" s="12"/>
      <c r="H344" s="12"/>
      <c r="I344" s="12"/>
      <c r="J344" s="12"/>
      <c r="K344" s="12"/>
      <c r="L344" s="12"/>
      <c r="M344" s="12">
        <v>9.2999999999999999E-2</v>
      </c>
      <c r="N344" s="12"/>
      <c r="O344" s="12"/>
      <c r="P344" s="12"/>
      <c r="Q344" s="14" t="s">
        <v>48</v>
      </c>
      <c r="R344" s="13" t="s">
        <v>332</v>
      </c>
      <c r="U344" s="1">
        <f t="shared" si="15"/>
        <v>9.2999999999999999E-2</v>
      </c>
    </row>
    <row r="345" spans="1:21" ht="38.25" x14ac:dyDescent="0.2">
      <c r="A345" s="10" t="s">
        <v>450</v>
      </c>
      <c r="B345" s="10" t="s">
        <v>450</v>
      </c>
      <c r="C345" s="11">
        <v>74839</v>
      </c>
      <c r="D345" s="12">
        <v>0</v>
      </c>
      <c r="E345" s="12">
        <v>5.0000000000000001E-3</v>
      </c>
      <c r="F345" s="12"/>
      <c r="G345" s="12"/>
      <c r="H345" s="12">
        <v>820</v>
      </c>
      <c r="I345" s="12">
        <v>260</v>
      </c>
      <c r="J345" s="12"/>
      <c r="K345" s="12">
        <v>190</v>
      </c>
      <c r="L345" s="12">
        <v>0.19</v>
      </c>
      <c r="M345" s="12">
        <v>3.9</v>
      </c>
      <c r="N345" s="12"/>
      <c r="O345" s="12"/>
      <c r="P345" s="12"/>
      <c r="Q345" s="13" t="s">
        <v>773</v>
      </c>
      <c r="R345" s="13" t="s">
        <v>163</v>
      </c>
      <c r="U345" s="1">
        <f t="shared" si="15"/>
        <v>0.19</v>
      </c>
    </row>
    <row r="346" spans="1:21" ht="51" x14ac:dyDescent="0.2">
      <c r="A346" s="25" t="s">
        <v>371</v>
      </c>
      <c r="B346" s="10" t="s">
        <v>331</v>
      </c>
      <c r="C346" s="26" t="s">
        <v>372</v>
      </c>
      <c r="D346" s="12"/>
      <c r="E346" s="12">
        <v>0.02</v>
      </c>
      <c r="F346" s="12"/>
      <c r="G346" s="12"/>
      <c r="H346" s="12"/>
      <c r="I346" s="12"/>
      <c r="J346" s="12"/>
      <c r="K346" s="12"/>
      <c r="L346" s="12"/>
      <c r="M346" s="12">
        <v>9.2999999999999999E-2</v>
      </c>
      <c r="N346" s="12"/>
      <c r="O346" s="12"/>
      <c r="P346" s="12"/>
      <c r="Q346" s="14" t="s">
        <v>373</v>
      </c>
      <c r="R346" s="13" t="s">
        <v>332</v>
      </c>
      <c r="U346" s="1">
        <f t="shared" si="15"/>
        <v>9.2999999999999999E-2</v>
      </c>
    </row>
    <row r="347" spans="1:21" ht="25.5" x14ac:dyDescent="0.2">
      <c r="A347" s="10" t="s">
        <v>451</v>
      </c>
      <c r="B347" s="10" t="s">
        <v>451</v>
      </c>
      <c r="C347" s="11">
        <v>74873</v>
      </c>
      <c r="D347" s="12">
        <v>0</v>
      </c>
      <c r="E347" s="12">
        <v>0.09</v>
      </c>
      <c r="F347" s="12"/>
      <c r="G347" s="12"/>
      <c r="H347" s="12">
        <v>1900</v>
      </c>
      <c r="I347" s="12">
        <v>780</v>
      </c>
      <c r="J347" s="12">
        <v>310</v>
      </c>
      <c r="K347" s="12">
        <v>2100</v>
      </c>
      <c r="L347" s="12">
        <v>1</v>
      </c>
      <c r="M347" s="12"/>
      <c r="N347" s="12"/>
      <c r="O347" s="12"/>
      <c r="P347" s="12"/>
      <c r="Q347" s="13" t="s">
        <v>774</v>
      </c>
      <c r="R347" s="13" t="s">
        <v>741</v>
      </c>
      <c r="U347" s="1">
        <f t="shared" si="15"/>
        <v>1</v>
      </c>
    </row>
    <row r="348" spans="1:21" x14ac:dyDescent="0.2">
      <c r="A348" s="10" t="s">
        <v>452</v>
      </c>
      <c r="B348" s="10" t="s">
        <v>452</v>
      </c>
      <c r="C348" s="11">
        <v>60344</v>
      </c>
      <c r="D348" s="12">
        <v>0</v>
      </c>
      <c r="E348" s="12">
        <v>0</v>
      </c>
      <c r="F348" s="12"/>
      <c r="G348" s="12"/>
      <c r="H348" s="12">
        <v>1.7</v>
      </c>
      <c r="I348" s="12">
        <v>0.21</v>
      </c>
      <c r="J348" s="12"/>
      <c r="K348" s="12"/>
      <c r="L348" s="12"/>
      <c r="M348" s="12"/>
      <c r="N348" s="12"/>
      <c r="O348" s="12"/>
      <c r="P348" s="12"/>
      <c r="Q348" s="13" t="s">
        <v>745</v>
      </c>
      <c r="R348" s="13" t="s">
        <v>755</v>
      </c>
      <c r="U348" s="1">
        <f t="shared" si="15"/>
        <v>0.21</v>
      </c>
    </row>
    <row r="349" spans="1:21" ht="38.25" x14ac:dyDescent="0.2">
      <c r="A349" s="10" t="s">
        <v>453</v>
      </c>
      <c r="B349" s="10" t="s">
        <v>453</v>
      </c>
      <c r="C349" s="11">
        <v>74884</v>
      </c>
      <c r="D349" s="12">
        <v>0</v>
      </c>
      <c r="E349" s="12">
        <v>0</v>
      </c>
      <c r="F349" s="12">
        <v>130</v>
      </c>
      <c r="G349" s="12">
        <v>64</v>
      </c>
      <c r="H349" s="12">
        <v>480</v>
      </c>
      <c r="I349" s="12">
        <v>170</v>
      </c>
      <c r="J349" s="12">
        <v>150</v>
      </c>
      <c r="K349" s="12">
        <v>290</v>
      </c>
      <c r="L349" s="12"/>
      <c r="M349" s="12"/>
      <c r="N349" s="12"/>
      <c r="O349" s="12"/>
      <c r="P349" s="12"/>
      <c r="Q349" s="13" t="s">
        <v>775</v>
      </c>
      <c r="R349" s="13" t="s">
        <v>754</v>
      </c>
      <c r="U349" s="1">
        <f t="shared" si="15"/>
        <v>64</v>
      </c>
    </row>
    <row r="350" spans="1:21" x14ac:dyDescent="0.2">
      <c r="A350" s="10" t="s">
        <v>454</v>
      </c>
      <c r="B350" s="10" t="s">
        <v>454</v>
      </c>
      <c r="C350" s="11">
        <v>108101</v>
      </c>
      <c r="D350" s="12">
        <v>0</v>
      </c>
      <c r="E350" s="12">
        <v>3</v>
      </c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3" t="s">
        <v>455</v>
      </c>
      <c r="R350" s="13"/>
      <c r="U350" s="1">
        <f t="shared" si="15"/>
        <v>0</v>
      </c>
    </row>
    <row r="351" spans="1:21" x14ac:dyDescent="0.2">
      <c r="A351" s="10" t="s">
        <v>456</v>
      </c>
      <c r="B351" s="10" t="s">
        <v>456</v>
      </c>
      <c r="C351" s="11">
        <v>624839</v>
      </c>
      <c r="D351" s="12">
        <v>0</v>
      </c>
      <c r="E351" s="12">
        <v>1E-3</v>
      </c>
      <c r="F351" s="12"/>
      <c r="G351" s="12"/>
      <c r="H351" s="12">
        <v>0.16</v>
      </c>
      <c r="I351" s="12">
        <v>1.9E-2</v>
      </c>
      <c r="J351" s="12">
        <v>5.8000000000000003E-2</v>
      </c>
      <c r="K351" s="12">
        <v>0.57999999999999996</v>
      </c>
      <c r="L351" s="12"/>
      <c r="M351" s="12"/>
      <c r="N351" s="12"/>
      <c r="O351" s="12"/>
      <c r="P351" s="12"/>
      <c r="Q351" s="13" t="s">
        <v>746</v>
      </c>
      <c r="R351" s="13" t="s">
        <v>163</v>
      </c>
      <c r="U351" s="1">
        <f t="shared" si="15"/>
        <v>1.9E-2</v>
      </c>
    </row>
    <row r="352" spans="1:21" x14ac:dyDescent="0.2">
      <c r="A352" s="10" t="s">
        <v>726</v>
      </c>
      <c r="B352" s="10"/>
      <c r="C352" s="11"/>
      <c r="D352" s="12"/>
      <c r="E352" s="12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13" t="s">
        <v>614</v>
      </c>
      <c r="R352" s="13"/>
    </row>
    <row r="353" spans="1:21" ht="25.5" x14ac:dyDescent="0.2">
      <c r="A353" s="10" t="s">
        <v>442</v>
      </c>
      <c r="B353" s="10" t="s">
        <v>428</v>
      </c>
      <c r="C353" s="11">
        <v>22967926</v>
      </c>
      <c r="D353" s="12">
        <v>0</v>
      </c>
      <c r="E353" s="12">
        <v>2.9999999999999997E-4</v>
      </c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3"/>
      <c r="R353" s="13" t="s">
        <v>429</v>
      </c>
      <c r="U353" s="1">
        <f>MIN(F353:P353)</f>
        <v>0</v>
      </c>
    </row>
    <row r="354" spans="1:21" ht="25.5" x14ac:dyDescent="0.2">
      <c r="A354" s="10" t="s">
        <v>457</v>
      </c>
      <c r="B354" s="10" t="s">
        <v>457</v>
      </c>
      <c r="C354" s="11">
        <v>80626</v>
      </c>
      <c r="D354" s="12">
        <v>0</v>
      </c>
      <c r="E354" s="12">
        <v>0.7</v>
      </c>
      <c r="F354" s="12">
        <v>70</v>
      </c>
      <c r="G354" s="12">
        <v>70</v>
      </c>
      <c r="H354" s="12">
        <v>490</v>
      </c>
      <c r="I354" s="12">
        <v>200</v>
      </c>
      <c r="J354" s="12"/>
      <c r="K354" s="12"/>
      <c r="L354" s="12"/>
      <c r="M354" s="12"/>
      <c r="N354" s="12"/>
      <c r="O354" s="12"/>
      <c r="P354" s="12"/>
      <c r="Q354" s="13" t="s">
        <v>747</v>
      </c>
      <c r="R354" s="13"/>
      <c r="U354" s="1">
        <f>MIN(F354:P354)</f>
        <v>70</v>
      </c>
    </row>
    <row r="355" spans="1:21" ht="25.5" x14ac:dyDescent="0.2">
      <c r="A355" s="10" t="s">
        <v>458</v>
      </c>
      <c r="B355" s="10" t="s">
        <v>458</v>
      </c>
      <c r="C355" s="11">
        <v>1634044</v>
      </c>
      <c r="D355" s="12">
        <v>2.6E-7</v>
      </c>
      <c r="E355" s="12">
        <v>3</v>
      </c>
      <c r="F355" s="12">
        <v>180</v>
      </c>
      <c r="G355" s="12">
        <v>180</v>
      </c>
      <c r="H355" s="12">
        <v>2100</v>
      </c>
      <c r="I355" s="12">
        <v>1400</v>
      </c>
      <c r="J355" s="12">
        <v>180</v>
      </c>
      <c r="K355" s="12">
        <v>3600</v>
      </c>
      <c r="L355" s="12">
        <v>7.2</v>
      </c>
      <c r="M355" s="12"/>
      <c r="N355" s="12"/>
      <c r="O355" s="12"/>
      <c r="P355" s="12"/>
      <c r="Q355" s="13" t="s">
        <v>747</v>
      </c>
      <c r="R355" s="13" t="s">
        <v>756</v>
      </c>
      <c r="U355" s="1">
        <f>MIN(F355:P355)</f>
        <v>7.2</v>
      </c>
    </row>
    <row r="356" spans="1:21" ht="25.5" x14ac:dyDescent="0.2">
      <c r="A356" s="10" t="s">
        <v>565</v>
      </c>
      <c r="B356" s="10" t="s">
        <v>536</v>
      </c>
      <c r="C356" s="11">
        <v>26914181</v>
      </c>
      <c r="D356" s="12">
        <v>4.8000000000000001E-5</v>
      </c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3" t="s">
        <v>340</v>
      </c>
      <c r="R356" s="13" t="s">
        <v>833</v>
      </c>
    </row>
    <row r="357" spans="1:21" ht="25.5" x14ac:dyDescent="0.2">
      <c r="A357" s="10" t="s">
        <v>566</v>
      </c>
      <c r="B357" s="10" t="s">
        <v>536</v>
      </c>
      <c r="C357" s="11">
        <v>65357699</v>
      </c>
      <c r="D357" s="12">
        <v>4.8000000000000001E-5</v>
      </c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3" t="s">
        <v>340</v>
      </c>
      <c r="R357" s="13" t="s">
        <v>833</v>
      </c>
    </row>
    <row r="358" spans="1:21" ht="25.5" x14ac:dyDescent="0.2">
      <c r="A358" s="10" t="s">
        <v>800</v>
      </c>
      <c r="B358" s="10" t="s">
        <v>801</v>
      </c>
      <c r="C358" s="11" t="s">
        <v>802</v>
      </c>
      <c r="D358" s="12">
        <v>9.6000000000000002E-4</v>
      </c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3" t="s">
        <v>826</v>
      </c>
      <c r="R358" s="13" t="s">
        <v>816</v>
      </c>
    </row>
    <row r="359" spans="1:21" ht="51" x14ac:dyDescent="0.2">
      <c r="A359" s="10" t="s">
        <v>459</v>
      </c>
      <c r="B359" s="10" t="s">
        <v>459</v>
      </c>
      <c r="C359" s="11">
        <v>75092</v>
      </c>
      <c r="D359" s="12">
        <v>1.6000000000000001E-8</v>
      </c>
      <c r="E359" s="12">
        <v>0.6</v>
      </c>
      <c r="F359" s="12">
        <v>690</v>
      </c>
      <c r="G359" s="12"/>
      <c r="H359" s="12">
        <v>1900</v>
      </c>
      <c r="I359" s="12">
        <v>210</v>
      </c>
      <c r="J359" s="12">
        <v>1000</v>
      </c>
      <c r="K359" s="12">
        <v>2600</v>
      </c>
      <c r="L359" s="12">
        <v>2.1</v>
      </c>
      <c r="M359" s="12">
        <v>14</v>
      </c>
      <c r="N359" s="12"/>
      <c r="O359" s="12"/>
      <c r="P359" s="12"/>
      <c r="Q359" s="13" t="s">
        <v>776</v>
      </c>
      <c r="R359" s="13" t="s">
        <v>460</v>
      </c>
      <c r="U359" s="1">
        <f t="shared" ref="U359:U365" si="16">MIN(F359:P359)</f>
        <v>2.1</v>
      </c>
    </row>
    <row r="360" spans="1:21" ht="38.25" x14ac:dyDescent="0.2">
      <c r="A360" s="10" t="s">
        <v>227</v>
      </c>
      <c r="B360" s="10" t="s">
        <v>223</v>
      </c>
      <c r="C360" s="21">
        <v>142</v>
      </c>
      <c r="D360" s="12">
        <v>9.8999999999999999E-4</v>
      </c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3" t="s">
        <v>91</v>
      </c>
      <c r="R360" s="13" t="s">
        <v>224</v>
      </c>
      <c r="U360" s="1">
        <f t="shared" si="16"/>
        <v>0</v>
      </c>
    </row>
    <row r="361" spans="1:21" ht="25.5" x14ac:dyDescent="0.2">
      <c r="A361" s="10" t="s">
        <v>67</v>
      </c>
      <c r="B361" s="10" t="s">
        <v>68</v>
      </c>
      <c r="C361" s="11">
        <v>101688</v>
      </c>
      <c r="D361" s="12">
        <v>0</v>
      </c>
      <c r="E361" s="12">
        <v>5.9999999999999995E-4</v>
      </c>
      <c r="F361" s="12"/>
      <c r="G361" s="12"/>
      <c r="H361" s="12"/>
      <c r="I361" s="12"/>
      <c r="J361" s="12"/>
      <c r="K361" s="12">
        <v>5</v>
      </c>
      <c r="L361" s="12"/>
      <c r="M361" s="12"/>
      <c r="N361" s="12"/>
      <c r="O361" s="12"/>
      <c r="P361" s="12"/>
      <c r="Q361" s="13"/>
      <c r="R361" s="13" t="s">
        <v>69</v>
      </c>
      <c r="U361" s="1">
        <f t="shared" si="16"/>
        <v>5</v>
      </c>
    </row>
    <row r="362" spans="1:21" ht="25.5" x14ac:dyDescent="0.2">
      <c r="A362" s="10" t="s">
        <v>443</v>
      </c>
      <c r="B362" s="10" t="s">
        <v>428</v>
      </c>
      <c r="C362" s="11" t="s">
        <v>444</v>
      </c>
      <c r="D362" s="12"/>
      <c r="E362" s="12">
        <v>2.9999999999999997E-4</v>
      </c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3" t="s">
        <v>94</v>
      </c>
      <c r="R362" s="13" t="s">
        <v>429</v>
      </c>
      <c r="U362" s="1">
        <f t="shared" si="16"/>
        <v>0</v>
      </c>
    </row>
    <row r="363" spans="1:21" ht="25.5" x14ac:dyDescent="0.2">
      <c r="A363" s="10" t="s">
        <v>709</v>
      </c>
      <c r="B363" s="10" t="s">
        <v>710</v>
      </c>
      <c r="C363" s="11">
        <v>108383</v>
      </c>
      <c r="D363" s="12">
        <v>0</v>
      </c>
      <c r="E363" s="12">
        <v>0.1</v>
      </c>
      <c r="F363" s="12"/>
      <c r="G363" s="12"/>
      <c r="H363" s="12"/>
      <c r="I363" s="12"/>
      <c r="J363" s="12"/>
      <c r="K363" s="12"/>
      <c r="L363" s="12"/>
      <c r="M363" s="12">
        <v>22</v>
      </c>
      <c r="N363" s="12"/>
      <c r="O363" s="12"/>
      <c r="P363" s="12"/>
      <c r="Q363" s="13"/>
      <c r="R363" s="13" t="s">
        <v>711</v>
      </c>
      <c r="U363" s="1">
        <f t="shared" si="16"/>
        <v>22</v>
      </c>
    </row>
    <row r="364" spans="1:21" x14ac:dyDescent="0.2">
      <c r="A364" s="10" t="s">
        <v>461</v>
      </c>
      <c r="B364" s="10" t="s">
        <v>461</v>
      </c>
      <c r="C364" s="11">
        <v>121697</v>
      </c>
      <c r="D364" s="12">
        <v>0</v>
      </c>
      <c r="E364" s="12">
        <v>0</v>
      </c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3"/>
      <c r="R364" s="13"/>
      <c r="U364" s="1">
        <f t="shared" si="16"/>
        <v>0</v>
      </c>
    </row>
    <row r="365" spans="1:21" x14ac:dyDescent="0.2">
      <c r="A365" s="10" t="s">
        <v>462</v>
      </c>
      <c r="B365" s="10" t="s">
        <v>462</v>
      </c>
      <c r="C365" s="11">
        <v>91203</v>
      </c>
      <c r="D365" s="12">
        <v>3.4E-5</v>
      </c>
      <c r="E365" s="12">
        <v>3.0000000000000001E-3</v>
      </c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3"/>
      <c r="R365" s="13"/>
      <c r="U365" s="1">
        <f t="shared" si="16"/>
        <v>0</v>
      </c>
    </row>
    <row r="366" spans="1:21" x14ac:dyDescent="0.2">
      <c r="A366" s="10" t="s">
        <v>730</v>
      </c>
      <c r="B366" s="10"/>
      <c r="C366" s="11"/>
      <c r="D366" s="12"/>
      <c r="E366" s="12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13" t="s">
        <v>614</v>
      </c>
      <c r="R366" s="13"/>
    </row>
    <row r="367" spans="1:21" ht="25.5" x14ac:dyDescent="0.2">
      <c r="A367" s="10" t="s">
        <v>387</v>
      </c>
      <c r="B367" s="10" t="s">
        <v>388</v>
      </c>
      <c r="C367" s="11">
        <v>110543</v>
      </c>
      <c r="D367" s="12">
        <v>0</v>
      </c>
      <c r="E367" s="12">
        <v>0.7</v>
      </c>
      <c r="F367" s="12"/>
      <c r="G367" s="12"/>
      <c r="H367" s="12">
        <v>10000</v>
      </c>
      <c r="I367" s="12">
        <v>10000</v>
      </c>
      <c r="J367" s="12"/>
      <c r="K367" s="12"/>
      <c r="L367" s="12"/>
      <c r="M367" s="12"/>
      <c r="N367" s="12"/>
      <c r="O367" s="12"/>
      <c r="P367" s="12"/>
      <c r="Q367" s="13" t="s">
        <v>750</v>
      </c>
      <c r="R367" s="13" t="s">
        <v>743</v>
      </c>
      <c r="U367" s="1">
        <f t="shared" ref="U367:U383" si="17">MIN(F367:P367)</f>
        <v>10000</v>
      </c>
    </row>
    <row r="368" spans="1:21" ht="70.5" customHeight="1" x14ac:dyDescent="0.2">
      <c r="A368" s="25" t="s">
        <v>374</v>
      </c>
      <c r="B368" s="10" t="s">
        <v>331</v>
      </c>
      <c r="C368" s="37">
        <v>112594</v>
      </c>
      <c r="D368" s="12">
        <v>0</v>
      </c>
      <c r="E368" s="12">
        <v>0.02</v>
      </c>
      <c r="F368" s="12"/>
      <c r="G368" s="12"/>
      <c r="H368" s="12"/>
      <c r="I368" s="12"/>
      <c r="J368" s="12"/>
      <c r="K368" s="12"/>
      <c r="L368" s="12"/>
      <c r="M368" s="12">
        <v>9.2999999999999999E-2</v>
      </c>
      <c r="N368" s="12"/>
      <c r="O368" s="12"/>
      <c r="P368" s="12"/>
      <c r="Q368" s="14" t="s">
        <v>829</v>
      </c>
      <c r="R368" s="13" t="s">
        <v>332</v>
      </c>
      <c r="U368" s="1">
        <f t="shared" si="17"/>
        <v>9.2999999999999999E-2</v>
      </c>
    </row>
    <row r="369" spans="1:21" ht="89.25" x14ac:dyDescent="0.2">
      <c r="A369" s="25" t="s">
        <v>463</v>
      </c>
      <c r="B369" s="10" t="s">
        <v>464</v>
      </c>
      <c r="C369" s="37">
        <v>10101970</v>
      </c>
      <c r="D369" s="12">
        <v>4.8000000000000001E-4</v>
      </c>
      <c r="E369" s="12">
        <v>9.0000000000000006E-5</v>
      </c>
      <c r="F369" s="12"/>
      <c r="G369" s="12"/>
      <c r="H369" s="12"/>
      <c r="I369" s="12"/>
      <c r="J369" s="12"/>
      <c r="K369" s="12"/>
      <c r="L369" s="12"/>
      <c r="M369" s="44"/>
      <c r="N369" s="12"/>
      <c r="O369" s="12"/>
      <c r="P369" s="12"/>
      <c r="Q369" s="14" t="s">
        <v>48</v>
      </c>
      <c r="R369" s="37" t="s">
        <v>465</v>
      </c>
      <c r="U369" s="1">
        <f t="shared" si="17"/>
        <v>0</v>
      </c>
    </row>
    <row r="370" spans="1:21" ht="76.5" x14ac:dyDescent="0.2">
      <c r="A370" s="25" t="s">
        <v>466</v>
      </c>
      <c r="B370" s="10" t="s">
        <v>464</v>
      </c>
      <c r="C370" s="37">
        <v>373024</v>
      </c>
      <c r="D370" s="12">
        <v>4.8000000000000001E-4</v>
      </c>
      <c r="E370" s="12">
        <v>9.0000000000000006E-5</v>
      </c>
      <c r="F370" s="12"/>
      <c r="G370" s="12"/>
      <c r="H370" s="12"/>
      <c r="I370" s="12"/>
      <c r="J370" s="12"/>
      <c r="K370" s="12"/>
      <c r="L370" s="12"/>
      <c r="M370" s="44"/>
      <c r="N370" s="12"/>
      <c r="O370" s="12"/>
      <c r="P370" s="12"/>
      <c r="Q370" s="14" t="s">
        <v>48</v>
      </c>
      <c r="R370" s="13" t="s">
        <v>467</v>
      </c>
      <c r="U370" s="1">
        <f t="shared" si="17"/>
        <v>0</v>
      </c>
    </row>
    <row r="371" spans="1:21" ht="76.5" x14ac:dyDescent="0.2">
      <c r="A371" s="10" t="s">
        <v>468</v>
      </c>
      <c r="B371" s="10" t="s">
        <v>464</v>
      </c>
      <c r="C371" s="11">
        <v>13463393</v>
      </c>
      <c r="D371" s="12">
        <v>4.8000000000000001E-4</v>
      </c>
      <c r="E371" s="12">
        <v>9.0000000000000006E-5</v>
      </c>
      <c r="F371" s="12"/>
      <c r="G371" s="12"/>
      <c r="H371" s="12">
        <v>0.25</v>
      </c>
      <c r="I371" s="12">
        <v>3.1E-2</v>
      </c>
      <c r="J371" s="12"/>
      <c r="K371" s="12"/>
      <c r="L371" s="12"/>
      <c r="M371" s="44"/>
      <c r="N371" s="12"/>
      <c r="O371" s="12"/>
      <c r="P371" s="12"/>
      <c r="Q371" s="13" t="s">
        <v>746</v>
      </c>
      <c r="R371" s="13" t="s">
        <v>469</v>
      </c>
      <c r="U371" s="1">
        <f t="shared" si="17"/>
        <v>3.1E-2</v>
      </c>
    </row>
    <row r="372" spans="1:21" ht="76.5" x14ac:dyDescent="0.2">
      <c r="A372" s="10" t="s">
        <v>470</v>
      </c>
      <c r="B372" s="10" t="s">
        <v>464</v>
      </c>
      <c r="C372" s="11">
        <v>7718549</v>
      </c>
      <c r="D372" s="12">
        <v>4.8000000000000001E-4</v>
      </c>
      <c r="E372" s="12">
        <v>9.0000000000000006E-5</v>
      </c>
      <c r="F372" s="12"/>
      <c r="G372" s="12"/>
      <c r="H372" s="12"/>
      <c r="I372" s="12"/>
      <c r="J372" s="12"/>
      <c r="K372" s="12"/>
      <c r="L372" s="12"/>
      <c r="M372" s="44"/>
      <c r="N372" s="12"/>
      <c r="O372" s="12"/>
      <c r="P372" s="12"/>
      <c r="Q372" s="13" t="s">
        <v>91</v>
      </c>
      <c r="R372" s="13" t="s">
        <v>471</v>
      </c>
      <c r="U372" s="1">
        <f t="shared" si="17"/>
        <v>0</v>
      </c>
    </row>
    <row r="373" spans="1:21" ht="63.75" x14ac:dyDescent="0.2">
      <c r="A373" s="10" t="s">
        <v>464</v>
      </c>
      <c r="B373" s="10" t="s">
        <v>464</v>
      </c>
      <c r="C373" s="11">
        <v>7440020</v>
      </c>
      <c r="D373" s="12">
        <v>4.8000000000000001E-4</v>
      </c>
      <c r="E373" s="12">
        <v>9.0000000000000006E-5</v>
      </c>
      <c r="F373" s="12"/>
      <c r="G373" s="12"/>
      <c r="H373" s="12"/>
      <c r="I373" s="12"/>
      <c r="J373" s="12"/>
      <c r="K373" s="12"/>
      <c r="L373" s="12"/>
      <c r="M373" s="44"/>
      <c r="N373" s="12"/>
      <c r="O373" s="12"/>
      <c r="P373" s="12"/>
      <c r="Q373" s="13"/>
      <c r="R373" s="13" t="s">
        <v>472</v>
      </c>
      <c r="U373" s="1">
        <f t="shared" si="17"/>
        <v>0</v>
      </c>
    </row>
    <row r="374" spans="1:21" ht="76.5" x14ac:dyDescent="0.2">
      <c r="A374" s="10" t="s">
        <v>473</v>
      </c>
      <c r="B374" s="10" t="s">
        <v>464</v>
      </c>
      <c r="C374" s="11">
        <v>13138459</v>
      </c>
      <c r="D374" s="12">
        <v>4.8000000000000001E-4</v>
      </c>
      <c r="E374" s="12">
        <v>9.0000000000000006E-5</v>
      </c>
      <c r="F374" s="12"/>
      <c r="G374" s="12"/>
      <c r="H374" s="12"/>
      <c r="I374" s="12"/>
      <c r="J374" s="12"/>
      <c r="K374" s="12"/>
      <c r="L374" s="12"/>
      <c r="M374" s="44"/>
      <c r="N374" s="12"/>
      <c r="O374" s="12"/>
      <c r="P374" s="12"/>
      <c r="Q374" s="13" t="s">
        <v>91</v>
      </c>
      <c r="R374" s="13" t="s">
        <v>469</v>
      </c>
      <c r="U374" s="1">
        <f t="shared" si="17"/>
        <v>0</v>
      </c>
    </row>
    <row r="375" spans="1:21" ht="76.5" x14ac:dyDescent="0.2">
      <c r="A375" s="10" t="s">
        <v>474</v>
      </c>
      <c r="B375" s="10" t="s">
        <v>464</v>
      </c>
      <c r="C375" s="11">
        <v>1313991</v>
      </c>
      <c r="D375" s="12">
        <v>4.8000000000000001E-4</v>
      </c>
      <c r="E375" s="44">
        <v>2.0000000000000002E-5</v>
      </c>
      <c r="F375" s="12"/>
      <c r="G375" s="12"/>
      <c r="H375" s="12"/>
      <c r="I375" s="12"/>
      <c r="J375" s="12"/>
      <c r="K375" s="12"/>
      <c r="L375" s="12"/>
      <c r="M375" s="44"/>
      <c r="N375" s="12"/>
      <c r="O375" s="12"/>
      <c r="P375" s="12"/>
      <c r="Q375" s="13"/>
      <c r="R375" s="13" t="s">
        <v>475</v>
      </c>
      <c r="U375" s="1">
        <f t="shared" si="17"/>
        <v>0</v>
      </c>
    </row>
    <row r="376" spans="1:21" ht="38.25" x14ac:dyDescent="0.2">
      <c r="A376" s="10" t="s">
        <v>476</v>
      </c>
      <c r="B376" s="10" t="s">
        <v>464</v>
      </c>
      <c r="C376" s="11" t="s">
        <v>477</v>
      </c>
      <c r="D376" s="12">
        <v>2.4000000000000001E-4</v>
      </c>
      <c r="E376" s="12"/>
      <c r="F376" s="12"/>
      <c r="G376" s="12"/>
      <c r="H376" s="12"/>
      <c r="I376" s="12"/>
      <c r="J376" s="12"/>
      <c r="K376" s="12"/>
      <c r="L376" s="12"/>
      <c r="M376" s="44"/>
      <c r="N376" s="12"/>
      <c r="O376" s="12"/>
      <c r="P376" s="12"/>
      <c r="Q376" s="13"/>
      <c r="R376" s="13" t="s">
        <v>478</v>
      </c>
      <c r="U376" s="1">
        <f t="shared" si="17"/>
        <v>0</v>
      </c>
    </row>
    <row r="377" spans="1:21" ht="38.25" x14ac:dyDescent="0.2">
      <c r="A377" s="10" t="s">
        <v>479</v>
      </c>
      <c r="B377" s="10" t="s">
        <v>464</v>
      </c>
      <c r="C377" s="11">
        <v>12035722</v>
      </c>
      <c r="D377" s="12">
        <v>4.8000000000000001E-4</v>
      </c>
      <c r="E377" s="12">
        <v>9.0000000000000006E-5</v>
      </c>
      <c r="F377" s="12"/>
      <c r="G377" s="12"/>
      <c r="H377" s="12"/>
      <c r="I377" s="12"/>
      <c r="J377" s="12"/>
      <c r="K377" s="12"/>
      <c r="L377" s="12"/>
      <c r="M377" s="44"/>
      <c r="N377" s="12"/>
      <c r="O377" s="12"/>
      <c r="P377" s="12"/>
      <c r="Q377" s="13"/>
      <c r="R377" s="13" t="s">
        <v>480</v>
      </c>
      <c r="U377" s="1">
        <f t="shared" si="17"/>
        <v>0</v>
      </c>
    </row>
    <row r="378" spans="1:21" ht="76.5" x14ac:dyDescent="0.2">
      <c r="A378" s="10" t="s">
        <v>481</v>
      </c>
      <c r="B378" s="10" t="s">
        <v>464</v>
      </c>
      <c r="C378" s="11">
        <v>13770893</v>
      </c>
      <c r="D378" s="12">
        <v>4.8000000000000001E-4</v>
      </c>
      <c r="E378" s="12">
        <v>9.0000000000000006E-5</v>
      </c>
      <c r="F378" s="12"/>
      <c r="G378" s="12"/>
      <c r="H378" s="12"/>
      <c r="I378" s="12"/>
      <c r="J378" s="12"/>
      <c r="K378" s="12"/>
      <c r="L378" s="12"/>
      <c r="M378" s="44"/>
      <c r="N378" s="12"/>
      <c r="O378" s="12"/>
      <c r="P378" s="12"/>
      <c r="Q378" s="13" t="s">
        <v>91</v>
      </c>
      <c r="R378" s="13" t="s">
        <v>482</v>
      </c>
      <c r="U378" s="1">
        <f t="shared" si="17"/>
        <v>0</v>
      </c>
    </row>
    <row r="379" spans="1:21" ht="76.5" x14ac:dyDescent="0.2">
      <c r="A379" s="10" t="s">
        <v>483</v>
      </c>
      <c r="B379" s="10" t="s">
        <v>464</v>
      </c>
      <c r="C379" s="11">
        <v>7786814</v>
      </c>
      <c r="D379" s="12">
        <v>4.8000000000000001E-4</v>
      </c>
      <c r="E379" s="12">
        <v>9.0000000000000006E-5</v>
      </c>
      <c r="F379" s="12"/>
      <c r="G379" s="12"/>
      <c r="H379" s="12"/>
      <c r="I379" s="12"/>
      <c r="J379" s="12"/>
      <c r="K379" s="12"/>
      <c r="L379" s="12"/>
      <c r="M379" s="44"/>
      <c r="N379" s="12"/>
      <c r="O379" s="12"/>
      <c r="P379" s="12"/>
      <c r="Q379" s="13" t="s">
        <v>91</v>
      </c>
      <c r="R379" s="13" t="s">
        <v>484</v>
      </c>
      <c r="U379" s="1">
        <f t="shared" si="17"/>
        <v>0</v>
      </c>
    </row>
    <row r="380" spans="1:21" ht="38.25" x14ac:dyDescent="0.2">
      <c r="A380" s="10" t="s">
        <v>485</v>
      </c>
      <c r="B380" s="10" t="s">
        <v>485</v>
      </c>
      <c r="C380" s="11">
        <v>98953</v>
      </c>
      <c r="D380" s="12">
        <v>4.0000000000000003E-5</v>
      </c>
      <c r="E380" s="12">
        <v>8.9999999999999993E-3</v>
      </c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3"/>
      <c r="R380" s="13" t="s">
        <v>486</v>
      </c>
      <c r="U380" s="1">
        <f t="shared" si="17"/>
        <v>0</v>
      </c>
    </row>
    <row r="381" spans="1:21" ht="25.5" x14ac:dyDescent="0.2">
      <c r="A381" s="10" t="s">
        <v>487</v>
      </c>
      <c r="B381" s="10" t="s">
        <v>487</v>
      </c>
      <c r="C381" s="11">
        <v>62759</v>
      </c>
      <c r="D381" s="12">
        <v>2.1999999999999999E-2</v>
      </c>
      <c r="E381" s="12">
        <v>0</v>
      </c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3"/>
      <c r="R381" s="13" t="s">
        <v>488</v>
      </c>
      <c r="U381" s="1">
        <f t="shared" si="17"/>
        <v>0</v>
      </c>
    </row>
    <row r="382" spans="1:21" x14ac:dyDescent="0.2">
      <c r="A382" s="10" t="s">
        <v>489</v>
      </c>
      <c r="B382" s="10" t="s">
        <v>489</v>
      </c>
      <c r="C382" s="11">
        <v>59892</v>
      </c>
      <c r="D382" s="12">
        <v>1.9E-3</v>
      </c>
      <c r="E382" s="12">
        <v>0</v>
      </c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3"/>
      <c r="R382" s="13"/>
      <c r="U382" s="1">
        <f t="shared" si="17"/>
        <v>0</v>
      </c>
    </row>
    <row r="383" spans="1:21" ht="25.5" x14ac:dyDescent="0.2">
      <c r="A383" s="10" t="s">
        <v>490</v>
      </c>
      <c r="B383" s="10" t="s">
        <v>491</v>
      </c>
      <c r="C383" s="11" t="s">
        <v>492</v>
      </c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3" t="s">
        <v>94</v>
      </c>
      <c r="R383" s="13"/>
      <c r="U383" s="1">
        <f t="shared" si="17"/>
        <v>0</v>
      </c>
    </row>
    <row r="384" spans="1:21" x14ac:dyDescent="0.2">
      <c r="A384" s="10" t="s">
        <v>731</v>
      </c>
      <c r="B384" s="10"/>
      <c r="C384" s="11"/>
      <c r="D384" s="12"/>
      <c r="E384" s="12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13" t="s">
        <v>614</v>
      </c>
      <c r="R384" s="13"/>
    </row>
    <row r="385" spans="1:21" ht="25.5" x14ac:dyDescent="0.2">
      <c r="A385" s="10" t="s">
        <v>232</v>
      </c>
      <c r="B385" s="10" t="s">
        <v>229</v>
      </c>
      <c r="C385" s="11">
        <v>95487</v>
      </c>
      <c r="D385" s="12">
        <v>0</v>
      </c>
      <c r="E385" s="12">
        <v>0.6</v>
      </c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3"/>
      <c r="R385" s="13" t="s">
        <v>231</v>
      </c>
      <c r="U385" s="1">
        <f>MIN(F385:P385)</f>
        <v>0</v>
      </c>
    </row>
    <row r="386" spans="1:21" ht="25.5" x14ac:dyDescent="0.2">
      <c r="A386" s="10" t="s">
        <v>567</v>
      </c>
      <c r="B386" s="10" t="s">
        <v>536</v>
      </c>
      <c r="C386" s="11" t="s">
        <v>568</v>
      </c>
      <c r="D386" s="12">
        <v>4.8000000000000001E-5</v>
      </c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3" t="s">
        <v>94</v>
      </c>
      <c r="R386" s="13" t="s">
        <v>831</v>
      </c>
      <c r="U386" s="1">
        <f>MIN(F386:P386)</f>
        <v>0</v>
      </c>
    </row>
    <row r="387" spans="1:21" x14ac:dyDescent="0.2">
      <c r="A387" s="10" t="s">
        <v>493</v>
      </c>
      <c r="B387" s="10" t="s">
        <v>493</v>
      </c>
      <c r="C387" s="11">
        <v>95534</v>
      </c>
      <c r="D387" s="12">
        <v>5.1E-5</v>
      </c>
      <c r="E387" s="12">
        <v>0</v>
      </c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3"/>
      <c r="R387" s="13"/>
      <c r="U387" s="1">
        <f>MIN(F387:P387)</f>
        <v>0</v>
      </c>
    </row>
    <row r="388" spans="1:21" ht="25.5" x14ac:dyDescent="0.2">
      <c r="A388" s="10" t="s">
        <v>712</v>
      </c>
      <c r="B388" s="10" t="s">
        <v>710</v>
      </c>
      <c r="C388" s="11">
        <v>95476</v>
      </c>
      <c r="D388" s="12">
        <v>0</v>
      </c>
      <c r="E388" s="12">
        <v>0.1</v>
      </c>
      <c r="F388" s="12"/>
      <c r="G388" s="12"/>
      <c r="H388" s="12"/>
      <c r="I388" s="12"/>
      <c r="J388" s="12"/>
      <c r="K388" s="12"/>
      <c r="L388" s="12"/>
      <c r="M388" s="12">
        <v>22</v>
      </c>
      <c r="N388" s="12"/>
      <c r="O388" s="12"/>
      <c r="P388" s="12"/>
      <c r="Q388" s="13"/>
      <c r="R388" s="13" t="s">
        <v>711</v>
      </c>
    </row>
    <row r="389" spans="1:21" ht="25.5" x14ac:dyDescent="0.2">
      <c r="A389" s="10" t="s">
        <v>530</v>
      </c>
      <c r="B389" s="10" t="s">
        <v>531</v>
      </c>
      <c r="C389" s="24" t="s">
        <v>799</v>
      </c>
      <c r="D389" s="12">
        <v>4.8000000000000001E-5</v>
      </c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4" t="s">
        <v>48</v>
      </c>
      <c r="R389" s="13" t="s">
        <v>830</v>
      </c>
      <c r="U389" s="1">
        <f t="shared" ref="U389:U394" si="18">MIN(F389:P389)</f>
        <v>0</v>
      </c>
    </row>
    <row r="390" spans="1:21" ht="25.5" x14ac:dyDescent="0.2">
      <c r="A390" s="10" t="s">
        <v>494</v>
      </c>
      <c r="B390" s="10" t="s">
        <v>494</v>
      </c>
      <c r="C390" s="11">
        <v>56382</v>
      </c>
      <c r="D390" s="12">
        <v>0</v>
      </c>
      <c r="E390" s="12">
        <v>0</v>
      </c>
      <c r="F390" s="12"/>
      <c r="G390" s="12"/>
      <c r="H390" s="12">
        <v>1.5</v>
      </c>
      <c r="I390" s="12">
        <v>0.48</v>
      </c>
      <c r="J390" s="12"/>
      <c r="K390" s="12"/>
      <c r="L390" s="12"/>
      <c r="M390" s="12"/>
      <c r="N390" s="12"/>
      <c r="O390" s="12"/>
      <c r="P390" s="12"/>
      <c r="Q390" s="13" t="s">
        <v>747</v>
      </c>
      <c r="R390" s="13"/>
      <c r="U390" s="1">
        <f t="shared" si="18"/>
        <v>0.48</v>
      </c>
    </row>
    <row r="391" spans="1:21" ht="25.5" x14ac:dyDescent="0.2">
      <c r="A391" s="10" t="s">
        <v>445</v>
      </c>
      <c r="B391" s="10" t="s">
        <v>428</v>
      </c>
      <c r="C391" s="21">
        <v>202</v>
      </c>
      <c r="D391" s="12"/>
      <c r="E391" s="12">
        <v>2.9999999999999997E-4</v>
      </c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3" t="s">
        <v>132</v>
      </c>
      <c r="R391" s="13" t="s">
        <v>429</v>
      </c>
      <c r="U391" s="1">
        <f t="shared" si="18"/>
        <v>0</v>
      </c>
    </row>
    <row r="392" spans="1:21" ht="25.5" x14ac:dyDescent="0.2">
      <c r="A392" s="10" t="s">
        <v>233</v>
      </c>
      <c r="B392" s="10" t="s">
        <v>229</v>
      </c>
      <c r="C392" s="11">
        <v>106445</v>
      </c>
      <c r="D392" s="12">
        <v>0</v>
      </c>
      <c r="E392" s="12">
        <v>0.6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3"/>
      <c r="R392" s="13" t="s">
        <v>231</v>
      </c>
      <c r="U392" s="1">
        <f t="shared" si="18"/>
        <v>0</v>
      </c>
    </row>
    <row r="393" spans="1:21" x14ac:dyDescent="0.2">
      <c r="A393" s="10" t="s">
        <v>41</v>
      </c>
      <c r="B393" s="10" t="s">
        <v>42</v>
      </c>
      <c r="C393" s="11">
        <v>106467</v>
      </c>
      <c r="D393" s="12">
        <v>1.1E-5</v>
      </c>
      <c r="E393" s="12">
        <v>0.8</v>
      </c>
      <c r="F393" s="12"/>
      <c r="G393" s="12"/>
      <c r="H393" s="12"/>
      <c r="I393" s="12"/>
      <c r="J393" s="12"/>
      <c r="K393" s="12"/>
      <c r="L393" s="12">
        <v>12</v>
      </c>
      <c r="M393" s="12"/>
      <c r="N393" s="12"/>
      <c r="O393" s="12"/>
      <c r="P393" s="12"/>
      <c r="Q393" s="13"/>
      <c r="R393" s="13"/>
      <c r="U393" s="1">
        <f t="shared" si="18"/>
        <v>12</v>
      </c>
    </row>
    <row r="394" spans="1:21" x14ac:dyDescent="0.2">
      <c r="A394" s="10" t="s">
        <v>43</v>
      </c>
      <c r="B394" s="10" t="s">
        <v>44</v>
      </c>
      <c r="C394" s="11">
        <v>60117</v>
      </c>
      <c r="D394" s="12">
        <v>1.2999999999999999E-3</v>
      </c>
      <c r="E394" s="12">
        <v>0</v>
      </c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3"/>
      <c r="R394" s="13"/>
      <c r="U394" s="1">
        <f t="shared" si="18"/>
        <v>0</v>
      </c>
    </row>
    <row r="395" spans="1:21" x14ac:dyDescent="0.2">
      <c r="A395" s="10" t="s">
        <v>524</v>
      </c>
      <c r="B395" s="10" t="s">
        <v>507</v>
      </c>
      <c r="C395" s="11"/>
      <c r="D395" s="12">
        <v>1E-4</v>
      </c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3" t="s">
        <v>519</v>
      </c>
      <c r="R395" s="13" t="s">
        <v>809</v>
      </c>
    </row>
    <row r="396" spans="1:21" ht="25.5" x14ac:dyDescent="0.2">
      <c r="A396" s="10" t="s">
        <v>495</v>
      </c>
      <c r="B396" s="10" t="s">
        <v>495</v>
      </c>
      <c r="C396" s="11">
        <v>82688</v>
      </c>
      <c r="D396" s="12"/>
      <c r="E396" s="12">
        <v>0</v>
      </c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3" t="s">
        <v>496</v>
      </c>
      <c r="R396" s="13" t="s">
        <v>56</v>
      </c>
      <c r="U396" s="1">
        <f t="shared" ref="U396:U405" si="19">MIN(F396:P396)</f>
        <v>0</v>
      </c>
    </row>
    <row r="397" spans="1:21" x14ac:dyDescent="0.2">
      <c r="A397" s="10" t="s">
        <v>497</v>
      </c>
      <c r="B397" s="10" t="s">
        <v>497</v>
      </c>
      <c r="C397" s="11">
        <v>87865</v>
      </c>
      <c r="D397" s="12">
        <v>5.1000000000000003E-6</v>
      </c>
      <c r="E397" s="12">
        <v>0.1</v>
      </c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3"/>
      <c r="R397" s="13"/>
      <c r="U397" s="1">
        <f t="shared" si="19"/>
        <v>0</v>
      </c>
    </row>
    <row r="398" spans="1:21" ht="51.75" customHeight="1" x14ac:dyDescent="0.2">
      <c r="A398" s="25" t="s">
        <v>569</v>
      </c>
      <c r="B398" s="10" t="s">
        <v>536</v>
      </c>
      <c r="C398" s="37">
        <v>198550</v>
      </c>
      <c r="D398" s="12">
        <v>4.8000000000000001E-5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4" t="s">
        <v>48</v>
      </c>
      <c r="R398" s="13" t="s">
        <v>831</v>
      </c>
      <c r="U398" s="1">
        <f t="shared" si="19"/>
        <v>0</v>
      </c>
    </row>
    <row r="399" spans="1:21" ht="25.5" x14ac:dyDescent="0.2">
      <c r="A399" s="10" t="s">
        <v>570</v>
      </c>
      <c r="B399" s="10" t="s">
        <v>548</v>
      </c>
      <c r="C399" s="11">
        <v>85018</v>
      </c>
      <c r="D399" s="12"/>
      <c r="E399" s="12">
        <v>0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3"/>
      <c r="R399" s="13" t="s">
        <v>549</v>
      </c>
      <c r="U399" s="1">
        <f t="shared" si="19"/>
        <v>0</v>
      </c>
    </row>
    <row r="400" spans="1:21" x14ac:dyDescent="0.2">
      <c r="A400" s="10" t="s">
        <v>498</v>
      </c>
      <c r="B400" s="10" t="s">
        <v>498</v>
      </c>
      <c r="C400" s="11">
        <v>108952</v>
      </c>
      <c r="D400" s="12">
        <v>0</v>
      </c>
      <c r="E400" s="12">
        <v>0.2</v>
      </c>
      <c r="F400" s="12">
        <v>58</v>
      </c>
      <c r="G400" s="12">
        <v>24</v>
      </c>
      <c r="H400" s="12">
        <v>89</v>
      </c>
      <c r="I400" s="12">
        <v>46</v>
      </c>
      <c r="J400" s="12">
        <v>38</v>
      </c>
      <c r="K400" s="12">
        <v>190</v>
      </c>
      <c r="L400" s="12"/>
      <c r="M400" s="12">
        <v>5.8</v>
      </c>
      <c r="N400" s="12"/>
      <c r="O400" s="12"/>
      <c r="P400" s="12"/>
      <c r="Q400" s="13" t="s">
        <v>746</v>
      </c>
      <c r="R400" s="13" t="s">
        <v>22</v>
      </c>
      <c r="U400" s="1">
        <f t="shared" si="19"/>
        <v>5.8</v>
      </c>
    </row>
    <row r="401" spans="1:21" ht="25.5" x14ac:dyDescent="0.2">
      <c r="A401" s="25" t="s">
        <v>375</v>
      </c>
      <c r="B401" s="10" t="s">
        <v>331</v>
      </c>
      <c r="C401" s="37">
        <v>122996</v>
      </c>
      <c r="D401" s="12">
        <v>0</v>
      </c>
      <c r="E401" s="12">
        <v>0.02</v>
      </c>
      <c r="F401" s="12"/>
      <c r="G401" s="12"/>
      <c r="H401" s="12"/>
      <c r="I401" s="12"/>
      <c r="J401" s="12"/>
      <c r="K401" s="12"/>
      <c r="L401" s="12"/>
      <c r="M401" s="12">
        <v>9.2999999999999999E-2</v>
      </c>
      <c r="N401" s="12"/>
      <c r="O401" s="12"/>
      <c r="P401" s="12"/>
      <c r="Q401" s="14" t="s">
        <v>48</v>
      </c>
      <c r="R401" s="13" t="s">
        <v>332</v>
      </c>
      <c r="U401" s="1">
        <f t="shared" si="19"/>
        <v>9.2999999999999999E-2</v>
      </c>
    </row>
    <row r="402" spans="1:21" ht="25.5" x14ac:dyDescent="0.2">
      <c r="A402" s="10" t="s">
        <v>446</v>
      </c>
      <c r="B402" s="10" t="s">
        <v>428</v>
      </c>
      <c r="C402" s="11">
        <v>62384</v>
      </c>
      <c r="D402" s="12">
        <v>0</v>
      </c>
      <c r="E402" s="12">
        <v>2.9999999999999997E-4</v>
      </c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3"/>
      <c r="R402" s="13" t="s">
        <v>429</v>
      </c>
      <c r="U402" s="1">
        <f t="shared" si="19"/>
        <v>0</v>
      </c>
    </row>
    <row r="403" spans="1:21" x14ac:dyDescent="0.2">
      <c r="A403" s="10" t="s">
        <v>499</v>
      </c>
      <c r="B403" s="10" t="s">
        <v>499</v>
      </c>
      <c r="C403" s="11">
        <v>75445</v>
      </c>
      <c r="D403" s="12">
        <v>0</v>
      </c>
      <c r="E403" s="12">
        <v>2.9999999999999997E-4</v>
      </c>
      <c r="F403" s="12"/>
      <c r="G403" s="12"/>
      <c r="H403" s="12">
        <v>1.2</v>
      </c>
      <c r="I403" s="12">
        <v>0.16</v>
      </c>
      <c r="J403" s="12"/>
      <c r="K403" s="45">
        <v>2</v>
      </c>
      <c r="L403" s="12"/>
      <c r="M403" s="12">
        <v>4.0000000000000001E-3</v>
      </c>
      <c r="N403" s="12"/>
      <c r="O403" s="12"/>
      <c r="P403" s="12"/>
      <c r="Q403" s="13" t="s">
        <v>746</v>
      </c>
      <c r="R403" s="13" t="s">
        <v>163</v>
      </c>
      <c r="U403" s="1">
        <f t="shared" si="19"/>
        <v>4.0000000000000001E-3</v>
      </c>
    </row>
    <row r="404" spans="1:21" x14ac:dyDescent="0.2">
      <c r="A404" s="10" t="s">
        <v>500</v>
      </c>
      <c r="B404" s="10" t="s">
        <v>500</v>
      </c>
      <c r="C404" s="11">
        <v>7803512</v>
      </c>
      <c r="D404" s="12">
        <v>0</v>
      </c>
      <c r="E404" s="12">
        <v>2.9999999999999997E-4</v>
      </c>
      <c r="F404" s="12"/>
      <c r="G404" s="12"/>
      <c r="H404" s="12">
        <v>2.8</v>
      </c>
      <c r="I404" s="12">
        <v>0.35</v>
      </c>
      <c r="J404" s="12"/>
      <c r="K404" s="12">
        <v>0.7</v>
      </c>
      <c r="L404" s="12"/>
      <c r="M404" s="12"/>
      <c r="N404" s="12"/>
      <c r="O404" s="12"/>
      <c r="P404" s="12"/>
      <c r="Q404" s="13" t="s">
        <v>746</v>
      </c>
      <c r="R404" s="13" t="s">
        <v>163</v>
      </c>
      <c r="U404" s="1">
        <f t="shared" si="19"/>
        <v>0.35</v>
      </c>
    </row>
    <row r="405" spans="1:21" ht="76.5" x14ac:dyDescent="0.2">
      <c r="A405" s="10" t="s">
        <v>501</v>
      </c>
      <c r="B405" s="10" t="s">
        <v>501</v>
      </c>
      <c r="C405" s="11">
        <v>7723140</v>
      </c>
      <c r="D405" s="12">
        <v>0</v>
      </c>
      <c r="E405" s="12"/>
      <c r="F405" s="12">
        <v>3.7</v>
      </c>
      <c r="G405" s="12">
        <v>0.47</v>
      </c>
      <c r="H405" s="12">
        <v>11</v>
      </c>
      <c r="I405" s="12">
        <v>1.4</v>
      </c>
      <c r="J405" s="12"/>
      <c r="K405" s="12"/>
      <c r="L405" s="12"/>
      <c r="M405" s="12"/>
      <c r="N405" s="12"/>
      <c r="O405" s="12"/>
      <c r="P405" s="12"/>
      <c r="Q405" s="13" t="s">
        <v>805</v>
      </c>
      <c r="R405" s="13" t="s">
        <v>806</v>
      </c>
      <c r="U405" s="1">
        <f t="shared" si="19"/>
        <v>0.47</v>
      </c>
    </row>
    <row r="406" spans="1:21" x14ac:dyDescent="0.2">
      <c r="A406" s="10" t="s">
        <v>733</v>
      </c>
      <c r="B406" s="10"/>
      <c r="C406" s="11"/>
      <c r="D406" s="12"/>
      <c r="E406" s="12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13" t="s">
        <v>519</v>
      </c>
      <c r="R406" s="13"/>
    </row>
    <row r="407" spans="1:21" x14ac:dyDescent="0.2">
      <c r="A407" s="10" t="s">
        <v>503</v>
      </c>
      <c r="B407" s="10" t="s">
        <v>503</v>
      </c>
      <c r="C407" s="11">
        <v>85449</v>
      </c>
      <c r="D407" s="12">
        <v>0</v>
      </c>
      <c r="E407" s="12">
        <v>0.02</v>
      </c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3"/>
      <c r="R407" s="13"/>
      <c r="U407" s="1">
        <f t="shared" ref="U407:U432" si="20">MIN(F407:P407)</f>
        <v>0</v>
      </c>
    </row>
    <row r="408" spans="1:21" ht="25.5" x14ac:dyDescent="0.2">
      <c r="A408" s="10" t="s">
        <v>504</v>
      </c>
      <c r="B408" s="10" t="s">
        <v>504</v>
      </c>
      <c r="C408" s="11" t="s">
        <v>505</v>
      </c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3"/>
      <c r="R408" s="13" t="s">
        <v>56</v>
      </c>
      <c r="U408" s="1">
        <f t="shared" si="20"/>
        <v>0</v>
      </c>
    </row>
    <row r="409" spans="1:21" x14ac:dyDescent="0.2">
      <c r="A409" s="10" t="s">
        <v>517</v>
      </c>
      <c r="B409" s="10" t="s">
        <v>507</v>
      </c>
      <c r="C409" s="11">
        <v>1336363</v>
      </c>
      <c r="D409" s="12">
        <v>1E-4</v>
      </c>
      <c r="E409" s="12">
        <v>0</v>
      </c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3"/>
      <c r="R409" s="13"/>
      <c r="U409" s="1">
        <f t="shared" si="20"/>
        <v>0</v>
      </c>
    </row>
    <row r="410" spans="1:21" x14ac:dyDescent="0.2">
      <c r="A410" s="10" t="s">
        <v>313</v>
      </c>
      <c r="B410" s="41" t="s">
        <v>311</v>
      </c>
      <c r="C410" s="11">
        <v>136677106</v>
      </c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4" t="s">
        <v>48</v>
      </c>
      <c r="R410" s="13"/>
      <c r="U410" s="1">
        <f t="shared" si="20"/>
        <v>0</v>
      </c>
    </row>
    <row r="411" spans="1:21" ht="25.5" x14ac:dyDescent="0.2">
      <c r="A411" s="10" t="s">
        <v>600</v>
      </c>
      <c r="B411" s="10" t="s">
        <v>587</v>
      </c>
      <c r="C411" s="11" t="s">
        <v>601</v>
      </c>
      <c r="D411" s="12">
        <v>9.6000000000000002E-4</v>
      </c>
      <c r="E411" s="12">
        <v>0</v>
      </c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3"/>
      <c r="R411" s="13" t="s">
        <v>816</v>
      </c>
      <c r="U411" s="1">
        <f t="shared" si="20"/>
        <v>0</v>
      </c>
    </row>
    <row r="412" spans="1:21" ht="77.25" customHeight="1" x14ac:dyDescent="0.2">
      <c r="A412" s="10" t="s">
        <v>532</v>
      </c>
      <c r="B412" s="10" t="s">
        <v>531</v>
      </c>
      <c r="C412" s="24">
        <v>246</v>
      </c>
      <c r="D412" s="12">
        <v>4.8000000000000001E-5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4" t="s">
        <v>48</v>
      </c>
      <c r="R412" s="13" t="s">
        <v>830</v>
      </c>
      <c r="U412" s="1">
        <f t="shared" si="20"/>
        <v>0</v>
      </c>
    </row>
    <row r="413" spans="1:21" ht="51" x14ac:dyDescent="0.2">
      <c r="A413" s="10" t="s">
        <v>526</v>
      </c>
      <c r="B413" s="10" t="s">
        <v>527</v>
      </c>
      <c r="C413" s="11"/>
      <c r="D413" s="23">
        <v>4.8000000000000001E-5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4" t="s">
        <v>48</v>
      </c>
      <c r="R413" s="13" t="s">
        <v>810</v>
      </c>
      <c r="U413" s="1">
        <f t="shared" si="20"/>
        <v>0</v>
      </c>
    </row>
    <row r="414" spans="1:21" ht="29.25" customHeight="1" x14ac:dyDescent="0.2">
      <c r="A414" s="10" t="s">
        <v>533</v>
      </c>
      <c r="B414" s="10" t="s">
        <v>534</v>
      </c>
      <c r="C414" s="11"/>
      <c r="D414" s="23">
        <v>4.8000000000000001E-5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4" t="s">
        <v>48</v>
      </c>
      <c r="R414" s="13" t="s">
        <v>811</v>
      </c>
      <c r="U414" s="1">
        <f t="shared" si="20"/>
        <v>0</v>
      </c>
    </row>
    <row r="415" spans="1:21" ht="51" x14ac:dyDescent="0.2">
      <c r="A415" s="10" t="s">
        <v>572</v>
      </c>
      <c r="B415" s="10" t="s">
        <v>573</v>
      </c>
      <c r="C415" s="11"/>
      <c r="D415" s="23">
        <v>9.6000000000000002E-2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4" t="s">
        <v>48</v>
      </c>
      <c r="R415" s="13" t="s">
        <v>812</v>
      </c>
      <c r="U415" s="1">
        <f t="shared" si="20"/>
        <v>0</v>
      </c>
    </row>
    <row r="416" spans="1:21" ht="51" x14ac:dyDescent="0.2">
      <c r="A416" s="10" t="s">
        <v>577</v>
      </c>
      <c r="B416" s="10" t="s">
        <v>578</v>
      </c>
      <c r="C416" s="11"/>
      <c r="D416" s="23">
        <v>9.5999999999999992E-3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4" t="s">
        <v>48</v>
      </c>
      <c r="R416" s="13" t="s">
        <v>813</v>
      </c>
      <c r="U416" s="1">
        <f t="shared" si="20"/>
        <v>0</v>
      </c>
    </row>
    <row r="417" spans="1:21" ht="51" x14ac:dyDescent="0.2">
      <c r="A417" s="10" t="s">
        <v>586</v>
      </c>
      <c r="B417" s="10" t="s">
        <v>587</v>
      </c>
      <c r="C417" s="11"/>
      <c r="D417" s="23">
        <v>9.6000000000000002E-4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4" t="s">
        <v>48</v>
      </c>
      <c r="R417" s="13" t="s">
        <v>815</v>
      </c>
      <c r="U417" s="1">
        <f t="shared" si="20"/>
        <v>0</v>
      </c>
    </row>
    <row r="418" spans="1:21" ht="51" x14ac:dyDescent="0.2">
      <c r="A418" s="10" t="s">
        <v>602</v>
      </c>
      <c r="B418" s="10" t="s">
        <v>603</v>
      </c>
      <c r="C418" s="11"/>
      <c r="D418" s="23">
        <v>9.6000000000000002E-5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4" t="s">
        <v>48</v>
      </c>
      <c r="R418" s="13" t="s">
        <v>818</v>
      </c>
      <c r="U418" s="1">
        <f t="shared" si="20"/>
        <v>0</v>
      </c>
    </row>
    <row r="419" spans="1:21" ht="51" x14ac:dyDescent="0.2">
      <c r="A419" s="10" t="s">
        <v>621</v>
      </c>
      <c r="B419" s="10" t="s">
        <v>622</v>
      </c>
      <c r="C419" s="11"/>
      <c r="D419" s="23">
        <v>9.5999999999999996E-6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4" t="s">
        <v>48</v>
      </c>
      <c r="R419" s="13" t="s">
        <v>820</v>
      </c>
      <c r="U419" s="1">
        <f t="shared" si="20"/>
        <v>0</v>
      </c>
    </row>
    <row r="420" spans="1:21" ht="51" x14ac:dyDescent="0.2">
      <c r="A420" s="10" t="s">
        <v>630</v>
      </c>
      <c r="B420" s="10" t="s">
        <v>631</v>
      </c>
      <c r="C420" s="11"/>
      <c r="D420" s="23">
        <v>1.76E-4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4" t="s">
        <v>48</v>
      </c>
      <c r="R420" s="13" t="s">
        <v>823</v>
      </c>
      <c r="U420" s="1">
        <f t="shared" si="20"/>
        <v>0</v>
      </c>
    </row>
    <row r="421" spans="1:21" ht="25.5" x14ac:dyDescent="0.2">
      <c r="A421" s="10" t="s">
        <v>193</v>
      </c>
      <c r="B421" s="10" t="s">
        <v>169</v>
      </c>
      <c r="C421" s="11">
        <v>7789006</v>
      </c>
      <c r="D421" s="20">
        <v>1.2E-2</v>
      </c>
      <c r="E421" s="12">
        <v>1E-4</v>
      </c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4" t="s">
        <v>91</v>
      </c>
      <c r="R421" s="13" t="s">
        <v>170</v>
      </c>
      <c r="U421" s="1">
        <f t="shared" si="20"/>
        <v>0</v>
      </c>
    </row>
    <row r="422" spans="1:21" ht="38.25" x14ac:dyDescent="0.2">
      <c r="A422" s="10" t="s">
        <v>264</v>
      </c>
      <c r="B422" s="10" t="s">
        <v>236</v>
      </c>
      <c r="C422" s="11">
        <v>151508</v>
      </c>
      <c r="D422" s="12">
        <v>0</v>
      </c>
      <c r="E422" s="12">
        <v>8.0000000000000004E-4</v>
      </c>
      <c r="F422" s="12">
        <v>5.3</v>
      </c>
      <c r="G422" s="12">
        <v>2.7</v>
      </c>
      <c r="H422" s="12">
        <v>19</v>
      </c>
      <c r="I422" s="12">
        <v>6.6</v>
      </c>
      <c r="J422" s="12"/>
      <c r="K422" s="12"/>
      <c r="L422" s="12"/>
      <c r="M422" s="12"/>
      <c r="N422" s="12"/>
      <c r="O422" s="12"/>
      <c r="P422" s="12"/>
      <c r="Q422" s="13" t="s">
        <v>767</v>
      </c>
      <c r="R422" s="13" t="s">
        <v>754</v>
      </c>
      <c r="U422" s="1">
        <f t="shared" si="20"/>
        <v>2.7</v>
      </c>
    </row>
    <row r="423" spans="1:21" ht="25.5" x14ac:dyDescent="0.2">
      <c r="A423" s="10" t="s">
        <v>194</v>
      </c>
      <c r="B423" s="10" t="s">
        <v>169</v>
      </c>
      <c r="C423" s="11">
        <v>7778509</v>
      </c>
      <c r="D423" s="20">
        <v>1.2E-2</v>
      </c>
      <c r="E423" s="12">
        <v>1E-4</v>
      </c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3" t="s">
        <v>91</v>
      </c>
      <c r="R423" s="13" t="s">
        <v>170</v>
      </c>
      <c r="U423" s="1">
        <f t="shared" si="20"/>
        <v>0</v>
      </c>
    </row>
    <row r="424" spans="1:21" ht="25.5" x14ac:dyDescent="0.2">
      <c r="A424" s="10" t="s">
        <v>676</v>
      </c>
      <c r="B424" s="10" t="s">
        <v>675</v>
      </c>
      <c r="C424" s="11" t="s">
        <v>677</v>
      </c>
      <c r="D424" s="23"/>
      <c r="E424" s="12">
        <v>0.02</v>
      </c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3" t="s">
        <v>94</v>
      </c>
      <c r="R424" s="13" t="s">
        <v>678</v>
      </c>
      <c r="U424" s="1">
        <f t="shared" si="20"/>
        <v>0</v>
      </c>
    </row>
    <row r="425" spans="1:21" ht="25.5" x14ac:dyDescent="0.2">
      <c r="A425" s="10" t="s">
        <v>265</v>
      </c>
      <c r="B425" s="10" t="s">
        <v>236</v>
      </c>
      <c r="C425" s="11">
        <v>506616</v>
      </c>
      <c r="D425" s="12">
        <v>0</v>
      </c>
      <c r="E425" s="12">
        <v>8.0000000000000004E-4</v>
      </c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3" t="s">
        <v>245</v>
      </c>
      <c r="R425" s="13"/>
      <c r="U425" s="1">
        <f t="shared" si="20"/>
        <v>0</v>
      </c>
    </row>
    <row r="426" spans="1:21" ht="38.25" x14ac:dyDescent="0.2">
      <c r="A426" s="10" t="s">
        <v>266</v>
      </c>
      <c r="B426" s="10" t="s">
        <v>236</v>
      </c>
      <c r="C426" s="11" t="s">
        <v>267</v>
      </c>
      <c r="D426" s="12"/>
      <c r="E426" s="12">
        <v>8.0000000000000004E-4</v>
      </c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3" t="s">
        <v>239</v>
      </c>
      <c r="R426" s="13" t="s">
        <v>240</v>
      </c>
      <c r="U426" s="1">
        <f t="shared" si="20"/>
        <v>0</v>
      </c>
    </row>
    <row r="427" spans="1:21" x14ac:dyDescent="0.2">
      <c r="A427" s="10" t="s">
        <v>634</v>
      </c>
      <c r="B427" s="10" t="s">
        <v>634</v>
      </c>
      <c r="C427" s="2">
        <v>106503</v>
      </c>
      <c r="D427" s="12">
        <v>0</v>
      </c>
      <c r="E427" s="12">
        <v>0</v>
      </c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3"/>
      <c r="R427" s="13"/>
      <c r="U427" s="1">
        <f t="shared" si="20"/>
        <v>0</v>
      </c>
    </row>
    <row r="428" spans="1:21" ht="25.5" x14ac:dyDescent="0.2">
      <c r="A428" s="10" t="s">
        <v>635</v>
      </c>
      <c r="B428" s="10" t="s">
        <v>635</v>
      </c>
      <c r="C428" s="11">
        <v>123386</v>
      </c>
      <c r="D428" s="12">
        <v>0</v>
      </c>
      <c r="E428" s="12">
        <v>8.0000000000000002E-3</v>
      </c>
      <c r="F428" s="12">
        <v>110</v>
      </c>
      <c r="G428" s="12">
        <v>110</v>
      </c>
      <c r="H428" s="12">
        <v>620</v>
      </c>
      <c r="I428" s="12">
        <v>260</v>
      </c>
      <c r="J428" s="12"/>
      <c r="K428" s="12"/>
      <c r="L428" s="12"/>
      <c r="M428" s="12"/>
      <c r="N428" s="12"/>
      <c r="O428" s="12"/>
      <c r="P428" s="12"/>
      <c r="Q428" s="13" t="s">
        <v>747</v>
      </c>
      <c r="R428" s="13" t="s">
        <v>636</v>
      </c>
      <c r="U428" s="1">
        <f t="shared" si="20"/>
        <v>110</v>
      </c>
    </row>
    <row r="429" spans="1:21" x14ac:dyDescent="0.2">
      <c r="A429" s="10" t="s">
        <v>637</v>
      </c>
      <c r="B429" s="10" t="s">
        <v>637</v>
      </c>
      <c r="C429" s="11">
        <v>114261</v>
      </c>
      <c r="D429" s="12">
        <v>0</v>
      </c>
      <c r="E429" s="12">
        <v>0</v>
      </c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3"/>
      <c r="R429" s="13"/>
      <c r="U429" s="1">
        <f t="shared" si="20"/>
        <v>0</v>
      </c>
    </row>
    <row r="430" spans="1:21" ht="25.5" x14ac:dyDescent="0.2">
      <c r="A430" s="25" t="s">
        <v>376</v>
      </c>
      <c r="B430" s="10" t="s">
        <v>331</v>
      </c>
      <c r="C430" s="37">
        <v>2807309</v>
      </c>
      <c r="D430" s="12">
        <v>0</v>
      </c>
      <c r="E430" s="12">
        <v>0.02</v>
      </c>
      <c r="F430" s="12"/>
      <c r="G430" s="12"/>
      <c r="H430" s="12"/>
      <c r="I430" s="12"/>
      <c r="J430" s="12"/>
      <c r="K430" s="12"/>
      <c r="L430" s="12"/>
      <c r="M430" s="12">
        <v>9.2999999999999999E-2</v>
      </c>
      <c r="N430" s="12"/>
      <c r="O430" s="12"/>
      <c r="P430" s="12"/>
      <c r="Q430" s="14" t="s">
        <v>48</v>
      </c>
      <c r="R430" s="13" t="s">
        <v>332</v>
      </c>
      <c r="U430" s="1">
        <f t="shared" si="20"/>
        <v>9.2999999999999999E-2</v>
      </c>
    </row>
    <row r="431" spans="1:21" ht="25.5" x14ac:dyDescent="0.2">
      <c r="A431" s="10" t="s">
        <v>638</v>
      </c>
      <c r="B431" s="10" t="s">
        <v>638</v>
      </c>
      <c r="C431" s="11">
        <v>78875</v>
      </c>
      <c r="D431" s="12"/>
      <c r="E431" s="12">
        <v>4.0000000000000001E-3</v>
      </c>
      <c r="F431" s="12"/>
      <c r="G431" s="12"/>
      <c r="H431" s="12"/>
      <c r="I431" s="12"/>
      <c r="J431" s="12"/>
      <c r="K431" s="12"/>
      <c r="L431" s="12">
        <v>0.23</v>
      </c>
      <c r="M431" s="12"/>
      <c r="N431" s="12"/>
      <c r="O431" s="12"/>
      <c r="P431" s="12"/>
      <c r="Q431" s="13" t="s">
        <v>639</v>
      </c>
      <c r="R431" s="13" t="s">
        <v>56</v>
      </c>
      <c r="U431" s="1">
        <f t="shared" si="20"/>
        <v>0.23</v>
      </c>
    </row>
    <row r="432" spans="1:21" x14ac:dyDescent="0.2">
      <c r="A432" s="10" t="s">
        <v>640</v>
      </c>
      <c r="B432" s="10" t="s">
        <v>640</v>
      </c>
      <c r="C432" s="11">
        <v>75569</v>
      </c>
      <c r="D432" s="12">
        <v>3.7000000000000002E-6</v>
      </c>
      <c r="E432" s="12">
        <v>0.03</v>
      </c>
      <c r="F432" s="12">
        <v>170</v>
      </c>
      <c r="G432" s="12">
        <v>170</v>
      </c>
      <c r="H432" s="12">
        <v>690</v>
      </c>
      <c r="I432" s="12">
        <v>200</v>
      </c>
      <c r="J432" s="12">
        <v>120</v>
      </c>
      <c r="K432" s="12">
        <v>590</v>
      </c>
      <c r="L432" s="12"/>
      <c r="M432" s="12">
        <v>3.1</v>
      </c>
      <c r="N432" s="12"/>
      <c r="O432" s="12"/>
      <c r="P432" s="12"/>
      <c r="Q432" s="13" t="s">
        <v>746</v>
      </c>
      <c r="R432" s="13" t="s">
        <v>22</v>
      </c>
      <c r="U432" s="1">
        <f t="shared" si="20"/>
        <v>3.1</v>
      </c>
    </row>
    <row r="433" spans="1:21" ht="25.5" x14ac:dyDescent="0.2">
      <c r="A433" s="10" t="s">
        <v>713</v>
      </c>
      <c r="B433" s="10" t="s">
        <v>710</v>
      </c>
      <c r="C433" s="11">
        <v>106423</v>
      </c>
      <c r="D433" s="12">
        <v>0</v>
      </c>
      <c r="E433" s="12">
        <v>0.1</v>
      </c>
      <c r="F433" s="12"/>
      <c r="G433" s="12"/>
      <c r="H433" s="12"/>
      <c r="I433" s="12"/>
      <c r="J433" s="12"/>
      <c r="K433" s="12"/>
      <c r="L433" s="12"/>
      <c r="M433" s="12">
        <v>22</v>
      </c>
      <c r="N433" s="12"/>
      <c r="O433" s="12"/>
      <c r="P433" s="12"/>
      <c r="Q433" s="13"/>
      <c r="R433" s="13" t="s">
        <v>711</v>
      </c>
      <c r="U433" s="1">
        <f>MIN(F432:P432)</f>
        <v>3.1</v>
      </c>
    </row>
    <row r="434" spans="1:21" ht="25.5" x14ac:dyDescent="0.2">
      <c r="A434" s="10" t="s">
        <v>571</v>
      </c>
      <c r="B434" s="10" t="s">
        <v>548</v>
      </c>
      <c r="C434" s="11">
        <v>129000</v>
      </c>
      <c r="D434" s="12"/>
      <c r="E434" s="12">
        <v>0</v>
      </c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3"/>
      <c r="R434" s="13" t="s">
        <v>549</v>
      </c>
      <c r="U434" s="1">
        <f t="shared" ref="U434:U456" si="21">MIN(F434:P434)</f>
        <v>0</v>
      </c>
    </row>
    <row r="435" spans="1:21" x14ac:dyDescent="0.2">
      <c r="A435" s="10" t="s">
        <v>641</v>
      </c>
      <c r="B435" s="10" t="s">
        <v>641</v>
      </c>
      <c r="C435" s="11">
        <v>91225</v>
      </c>
      <c r="D435" s="12">
        <v>0</v>
      </c>
      <c r="E435" s="12">
        <v>0</v>
      </c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3"/>
      <c r="R435" s="13"/>
      <c r="U435" s="1">
        <f t="shared" si="21"/>
        <v>0</v>
      </c>
    </row>
    <row r="436" spans="1:21" x14ac:dyDescent="0.2">
      <c r="A436" s="10" t="s">
        <v>642</v>
      </c>
      <c r="B436" s="10" t="s">
        <v>642</v>
      </c>
      <c r="C436" s="11">
        <v>106514</v>
      </c>
      <c r="D436" s="12">
        <v>0</v>
      </c>
      <c r="E436" s="12">
        <v>0</v>
      </c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3"/>
      <c r="R436" s="13"/>
      <c r="U436" s="1">
        <f t="shared" si="21"/>
        <v>0</v>
      </c>
    </row>
    <row r="437" spans="1:21" x14ac:dyDescent="0.2">
      <c r="A437" s="10" t="s">
        <v>643</v>
      </c>
      <c r="B437" s="10" t="s">
        <v>643</v>
      </c>
      <c r="C437" s="24">
        <v>605</v>
      </c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4" t="s">
        <v>48</v>
      </c>
      <c r="R437" s="13"/>
      <c r="U437" s="1">
        <f t="shared" si="21"/>
        <v>0</v>
      </c>
    </row>
    <row r="438" spans="1:21" x14ac:dyDescent="0.2">
      <c r="A438" s="10" t="s">
        <v>679</v>
      </c>
      <c r="B438" s="10" t="s">
        <v>675</v>
      </c>
      <c r="C438" s="11">
        <v>7783008</v>
      </c>
      <c r="D438" s="12">
        <v>0</v>
      </c>
      <c r="E438" s="12">
        <v>0.02</v>
      </c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3"/>
      <c r="R438" s="13" t="s">
        <v>678</v>
      </c>
      <c r="U438" s="1">
        <f t="shared" si="21"/>
        <v>0</v>
      </c>
    </row>
    <row r="439" spans="1:21" x14ac:dyDescent="0.2">
      <c r="A439" s="10" t="s">
        <v>675</v>
      </c>
      <c r="B439" s="10" t="s">
        <v>675</v>
      </c>
      <c r="C439" s="11">
        <v>7782492</v>
      </c>
      <c r="D439" s="12">
        <v>0</v>
      </c>
      <c r="E439" s="12">
        <v>0.02</v>
      </c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3"/>
      <c r="R439" s="13"/>
      <c r="U439" s="1">
        <f t="shared" si="21"/>
        <v>0</v>
      </c>
    </row>
    <row r="440" spans="1:21" x14ac:dyDescent="0.2">
      <c r="A440" s="10" t="s">
        <v>680</v>
      </c>
      <c r="B440" s="10" t="s">
        <v>675</v>
      </c>
      <c r="C440" s="11">
        <v>7446084</v>
      </c>
      <c r="D440" s="12"/>
      <c r="E440" s="12">
        <v>0.02</v>
      </c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3" t="s">
        <v>91</v>
      </c>
      <c r="R440" s="13"/>
      <c r="U440" s="1">
        <f t="shared" si="21"/>
        <v>0</v>
      </c>
    </row>
    <row r="441" spans="1:21" ht="25.5" x14ac:dyDescent="0.2">
      <c r="A441" s="10" t="s">
        <v>681</v>
      </c>
      <c r="B441" s="10" t="s">
        <v>675</v>
      </c>
      <c r="C441" s="11" t="s">
        <v>682</v>
      </c>
      <c r="D441" s="12"/>
      <c r="E441" s="12">
        <v>0.02</v>
      </c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3" t="s">
        <v>94</v>
      </c>
      <c r="R441" s="13"/>
      <c r="U441" s="1">
        <f t="shared" si="21"/>
        <v>0</v>
      </c>
    </row>
    <row r="442" spans="1:21" ht="38.25" x14ac:dyDescent="0.2">
      <c r="A442" s="10" t="s">
        <v>683</v>
      </c>
      <c r="B442" s="10" t="s">
        <v>675</v>
      </c>
      <c r="C442" s="11">
        <v>7783791</v>
      </c>
      <c r="D442" s="12"/>
      <c r="E442" s="12">
        <v>0.02</v>
      </c>
      <c r="F442" s="12">
        <v>0.42</v>
      </c>
      <c r="G442" s="12">
        <v>0.13</v>
      </c>
      <c r="H442" s="12">
        <v>0.69</v>
      </c>
      <c r="I442" s="12">
        <v>0.22</v>
      </c>
      <c r="J442" s="12"/>
      <c r="K442" s="12"/>
      <c r="L442" s="12"/>
      <c r="M442" s="12"/>
      <c r="N442" s="12"/>
      <c r="O442" s="12"/>
      <c r="P442" s="12"/>
      <c r="Q442" s="13" t="s">
        <v>778</v>
      </c>
      <c r="R442" s="13" t="s">
        <v>790</v>
      </c>
      <c r="U442" s="1">
        <f t="shared" si="21"/>
        <v>0.13</v>
      </c>
    </row>
    <row r="443" spans="1:21" ht="25.5" x14ac:dyDescent="0.2">
      <c r="A443" s="10" t="s">
        <v>684</v>
      </c>
      <c r="B443" s="10" t="s">
        <v>675</v>
      </c>
      <c r="C443" s="11">
        <v>12640890</v>
      </c>
      <c r="D443" s="12"/>
      <c r="E443" s="12">
        <v>0.02</v>
      </c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3" t="s">
        <v>551</v>
      </c>
      <c r="R443" s="13" t="s">
        <v>678</v>
      </c>
      <c r="U443" s="1">
        <f t="shared" si="21"/>
        <v>0</v>
      </c>
    </row>
    <row r="444" spans="1:21" ht="25.5" x14ac:dyDescent="0.2">
      <c r="A444" s="10" t="s">
        <v>685</v>
      </c>
      <c r="B444" s="10" t="s">
        <v>675</v>
      </c>
      <c r="C444" s="11" t="s">
        <v>686</v>
      </c>
      <c r="D444" s="12"/>
      <c r="E444" s="12">
        <v>0.02</v>
      </c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3" t="s">
        <v>94</v>
      </c>
      <c r="R444" s="13" t="s">
        <v>678</v>
      </c>
      <c r="U444" s="1">
        <f t="shared" si="21"/>
        <v>0</v>
      </c>
    </row>
    <row r="445" spans="1:21" ht="25.5" x14ac:dyDescent="0.2">
      <c r="A445" s="10" t="s">
        <v>687</v>
      </c>
      <c r="B445" s="10" t="s">
        <v>675</v>
      </c>
      <c r="C445" s="11" t="s">
        <v>688</v>
      </c>
      <c r="D445" s="12"/>
      <c r="E445" s="12">
        <v>0.02</v>
      </c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3" t="s">
        <v>94</v>
      </c>
      <c r="R445" s="13"/>
      <c r="U445" s="1">
        <f t="shared" si="21"/>
        <v>0</v>
      </c>
    </row>
    <row r="446" spans="1:21" x14ac:dyDescent="0.2">
      <c r="A446" s="10" t="s">
        <v>689</v>
      </c>
      <c r="B446" s="10" t="s">
        <v>675</v>
      </c>
      <c r="C446" s="11">
        <v>630104</v>
      </c>
      <c r="D446" s="12">
        <v>0</v>
      </c>
      <c r="E446" s="12">
        <v>0.02</v>
      </c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3"/>
      <c r="R446" s="13" t="s">
        <v>678</v>
      </c>
      <c r="U446" s="1">
        <f t="shared" si="21"/>
        <v>0</v>
      </c>
    </row>
    <row r="447" spans="1:21" ht="25.5" x14ac:dyDescent="0.2">
      <c r="A447" s="10" t="s">
        <v>268</v>
      </c>
      <c r="B447" s="10" t="s">
        <v>236</v>
      </c>
      <c r="C447" s="11">
        <v>506649</v>
      </c>
      <c r="D447" s="12">
        <v>0</v>
      </c>
      <c r="E447" s="12">
        <v>8.0000000000000004E-4</v>
      </c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3" t="s">
        <v>245</v>
      </c>
      <c r="R447" s="13" t="s">
        <v>240</v>
      </c>
      <c r="U447" s="1">
        <f t="shared" si="21"/>
        <v>0</v>
      </c>
    </row>
    <row r="448" spans="1:21" x14ac:dyDescent="0.2">
      <c r="A448" s="25" t="s">
        <v>195</v>
      </c>
      <c r="B448" s="10" t="s">
        <v>169</v>
      </c>
      <c r="C448" s="37">
        <v>7775113</v>
      </c>
      <c r="D448" s="12">
        <v>1.2E-2</v>
      </c>
      <c r="E448" s="12">
        <v>1E-4</v>
      </c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4" t="s">
        <v>48</v>
      </c>
      <c r="R448" s="13" t="s">
        <v>173</v>
      </c>
      <c r="U448" s="1">
        <f t="shared" si="21"/>
        <v>0</v>
      </c>
    </row>
    <row r="449" spans="1:21" ht="38.25" x14ac:dyDescent="0.2">
      <c r="A449" s="10" t="s">
        <v>269</v>
      </c>
      <c r="B449" s="10" t="s">
        <v>236</v>
      </c>
      <c r="C449" s="11">
        <v>143339</v>
      </c>
      <c r="D449" s="12">
        <v>0</v>
      </c>
      <c r="E449" s="12">
        <v>8.0000000000000004E-4</v>
      </c>
      <c r="F449" s="45">
        <v>4</v>
      </c>
      <c r="G449" s="45">
        <v>2</v>
      </c>
      <c r="H449" s="12">
        <v>14</v>
      </c>
      <c r="I449" s="45">
        <v>5</v>
      </c>
      <c r="J449" s="12"/>
      <c r="K449" s="12"/>
      <c r="L449" s="12"/>
      <c r="M449" s="12"/>
      <c r="N449" s="12"/>
      <c r="O449" s="12"/>
      <c r="P449" s="12"/>
      <c r="Q449" s="13" t="s">
        <v>770</v>
      </c>
      <c r="R449" s="13" t="s">
        <v>754</v>
      </c>
      <c r="U449" s="1">
        <f t="shared" si="21"/>
        <v>2</v>
      </c>
    </row>
    <row r="450" spans="1:21" x14ac:dyDescent="0.2">
      <c r="A450" s="25" t="s">
        <v>196</v>
      </c>
      <c r="B450" s="10" t="s">
        <v>169</v>
      </c>
      <c r="C450" s="37">
        <v>10588019</v>
      </c>
      <c r="D450" s="12">
        <v>1.2E-2</v>
      </c>
      <c r="E450" s="12">
        <v>1E-4</v>
      </c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4" t="s">
        <v>48</v>
      </c>
      <c r="R450" s="37" t="s">
        <v>173</v>
      </c>
      <c r="U450" s="1">
        <f t="shared" si="21"/>
        <v>0</v>
      </c>
    </row>
    <row r="451" spans="1:21" ht="25.5" x14ac:dyDescent="0.2">
      <c r="A451" s="25" t="s">
        <v>690</v>
      </c>
      <c r="B451" s="10" t="s">
        <v>675</v>
      </c>
      <c r="C451" s="26" t="s">
        <v>691</v>
      </c>
      <c r="D451" s="12"/>
      <c r="E451" s="12">
        <v>0.02</v>
      </c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4" t="s">
        <v>94</v>
      </c>
      <c r="R451" s="13" t="s">
        <v>678</v>
      </c>
      <c r="U451" s="1">
        <f t="shared" si="21"/>
        <v>0</v>
      </c>
    </row>
    <row r="452" spans="1:21" ht="25.5" x14ac:dyDescent="0.2">
      <c r="A452" s="25" t="s">
        <v>692</v>
      </c>
      <c r="B452" s="10" t="s">
        <v>675</v>
      </c>
      <c r="C452" s="26" t="s">
        <v>693</v>
      </c>
      <c r="D452" s="12"/>
      <c r="E452" s="12">
        <v>0.02</v>
      </c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4" t="s">
        <v>94</v>
      </c>
      <c r="R452" s="13" t="s">
        <v>678</v>
      </c>
      <c r="U452" s="1">
        <f t="shared" si="21"/>
        <v>0</v>
      </c>
    </row>
    <row r="453" spans="1:21" x14ac:dyDescent="0.2">
      <c r="A453" s="25" t="s">
        <v>197</v>
      </c>
      <c r="B453" s="10" t="s">
        <v>169</v>
      </c>
      <c r="C453" s="37">
        <v>7789062</v>
      </c>
      <c r="D453" s="12">
        <v>1.2E-2</v>
      </c>
      <c r="E453" s="12">
        <v>1E-4</v>
      </c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4" t="s">
        <v>48</v>
      </c>
      <c r="R453" s="37" t="s">
        <v>173</v>
      </c>
      <c r="U453" s="1">
        <f t="shared" si="21"/>
        <v>0</v>
      </c>
    </row>
    <row r="454" spans="1:21" ht="38.25" x14ac:dyDescent="0.2">
      <c r="A454" s="10" t="s">
        <v>694</v>
      </c>
      <c r="B454" s="10" t="s">
        <v>694</v>
      </c>
      <c r="C454" s="11">
        <v>100425</v>
      </c>
      <c r="D454" s="12">
        <v>0</v>
      </c>
      <c r="E454" s="12">
        <v>1</v>
      </c>
      <c r="F454" s="12">
        <v>85</v>
      </c>
      <c r="G454" s="12">
        <v>85</v>
      </c>
      <c r="H454" s="12">
        <v>550</v>
      </c>
      <c r="I454" s="12">
        <v>550</v>
      </c>
      <c r="J454" s="12">
        <v>210</v>
      </c>
      <c r="K454" s="12">
        <v>1100</v>
      </c>
      <c r="L454" s="12">
        <v>21</v>
      </c>
      <c r="M454" s="12">
        <v>21</v>
      </c>
      <c r="N454" s="12"/>
      <c r="O454" s="12"/>
      <c r="P454" s="12"/>
      <c r="Q454" s="13" t="s">
        <v>757</v>
      </c>
      <c r="R454" s="13" t="s">
        <v>22</v>
      </c>
      <c r="U454" s="1">
        <f t="shared" si="21"/>
        <v>21</v>
      </c>
    </row>
    <row r="455" spans="1:21" x14ac:dyDescent="0.2">
      <c r="A455" s="10" t="s">
        <v>695</v>
      </c>
      <c r="B455" s="10" t="s">
        <v>695</v>
      </c>
      <c r="C455" s="11">
        <v>96093</v>
      </c>
      <c r="D455" s="12">
        <v>0</v>
      </c>
      <c r="E455" s="12">
        <v>6.0000000000000001E-3</v>
      </c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3"/>
      <c r="R455" s="13"/>
      <c r="U455" s="1">
        <f t="shared" si="21"/>
        <v>0</v>
      </c>
    </row>
    <row r="456" spans="1:21" x14ac:dyDescent="0.2">
      <c r="A456" s="10" t="s">
        <v>31</v>
      </c>
      <c r="B456" s="10" t="s">
        <v>28</v>
      </c>
      <c r="C456" s="11">
        <v>608731</v>
      </c>
      <c r="D456" s="12">
        <v>5.1000000000000004E-4</v>
      </c>
      <c r="E456" s="12">
        <v>0</v>
      </c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3"/>
      <c r="R456" s="13"/>
      <c r="U456" s="1">
        <f t="shared" si="21"/>
        <v>0</v>
      </c>
    </row>
    <row r="457" spans="1:21" x14ac:dyDescent="0.2">
      <c r="A457" s="10" t="s">
        <v>727</v>
      </c>
      <c r="B457" s="10"/>
      <c r="C457" s="11"/>
      <c r="D457" s="12"/>
      <c r="E457" s="12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13" t="s">
        <v>614</v>
      </c>
      <c r="R457" s="13"/>
    </row>
    <row r="458" spans="1:21" ht="108.75" customHeight="1" x14ac:dyDescent="0.2">
      <c r="A458" s="10" t="s">
        <v>525</v>
      </c>
      <c r="B458" s="10" t="s">
        <v>507</v>
      </c>
      <c r="C458" s="11"/>
      <c r="D458" s="12">
        <v>1E-4</v>
      </c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3" t="s">
        <v>519</v>
      </c>
      <c r="R458" s="13" t="s">
        <v>809</v>
      </c>
    </row>
    <row r="459" spans="1:21" ht="38.25" x14ac:dyDescent="0.2">
      <c r="A459" s="10" t="s">
        <v>696</v>
      </c>
      <c r="B459" s="10" t="s">
        <v>696</v>
      </c>
      <c r="C459" s="11">
        <v>127184</v>
      </c>
      <c r="D459" s="12">
        <v>2.6E-7</v>
      </c>
      <c r="E459" s="12">
        <v>0.04</v>
      </c>
      <c r="F459" s="12">
        <v>240</v>
      </c>
      <c r="G459" s="12">
        <v>240</v>
      </c>
      <c r="H459" s="12">
        <v>1600</v>
      </c>
      <c r="I459" s="12">
        <v>550</v>
      </c>
      <c r="J459" s="12">
        <v>680</v>
      </c>
      <c r="K459" s="12">
        <v>1400</v>
      </c>
      <c r="L459" s="12">
        <v>4.1000000000000002E-2</v>
      </c>
      <c r="M459" s="12">
        <v>20</v>
      </c>
      <c r="N459" s="12"/>
      <c r="O459" s="12"/>
      <c r="P459" s="12"/>
      <c r="Q459" s="13" t="s">
        <v>758</v>
      </c>
      <c r="R459" s="13" t="s">
        <v>791</v>
      </c>
      <c r="U459" s="1">
        <f>MIN(F459:P459)</f>
        <v>4.1000000000000002E-2</v>
      </c>
    </row>
    <row r="460" spans="1:21" x14ac:dyDescent="0.2">
      <c r="A460" s="10" t="s">
        <v>410</v>
      </c>
      <c r="B460" s="10" t="s">
        <v>395</v>
      </c>
      <c r="C460" s="11">
        <v>78002</v>
      </c>
      <c r="D460" s="12">
        <v>0</v>
      </c>
      <c r="E460" s="12">
        <v>1.4999999999999999E-4</v>
      </c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3"/>
      <c r="R460" s="13" t="s">
        <v>398</v>
      </c>
      <c r="U460" s="1">
        <f>MIN(F460:P460)</f>
        <v>0</v>
      </c>
    </row>
    <row r="461" spans="1:21" x14ac:dyDescent="0.2">
      <c r="A461" s="10" t="s">
        <v>411</v>
      </c>
      <c r="B461" s="10" t="s">
        <v>395</v>
      </c>
      <c r="C461" s="11">
        <v>75741</v>
      </c>
      <c r="D461" s="12">
        <v>0</v>
      </c>
      <c r="E461" s="12">
        <v>1.4999999999999999E-4</v>
      </c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3"/>
      <c r="R461" s="13" t="s">
        <v>398</v>
      </c>
      <c r="U461" s="1">
        <f>MIN(F461:P461)</f>
        <v>0</v>
      </c>
    </row>
    <row r="462" spans="1:21" ht="14.25" x14ac:dyDescent="0.2">
      <c r="A462" s="10" t="s">
        <v>644</v>
      </c>
      <c r="B462" s="10" t="s">
        <v>643</v>
      </c>
      <c r="C462" s="47" t="s">
        <v>645</v>
      </c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4" t="s">
        <v>646</v>
      </c>
      <c r="R462" s="13"/>
    </row>
    <row r="463" spans="1:21" ht="25.5" x14ac:dyDescent="0.2">
      <c r="A463" s="10" t="s">
        <v>270</v>
      </c>
      <c r="B463" s="10" t="s">
        <v>236</v>
      </c>
      <c r="C463" s="11" t="s">
        <v>271</v>
      </c>
      <c r="D463" s="12">
        <v>0</v>
      </c>
      <c r="E463" s="12">
        <v>8.0000000000000004E-4</v>
      </c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3" t="s">
        <v>245</v>
      </c>
      <c r="R463" s="13" t="s">
        <v>240</v>
      </c>
      <c r="U463" s="1">
        <f>MIN(F463:P463)</f>
        <v>0</v>
      </c>
    </row>
    <row r="464" spans="1:21" ht="25.5" x14ac:dyDescent="0.2">
      <c r="A464" s="10" t="s">
        <v>272</v>
      </c>
      <c r="B464" s="10" t="s">
        <v>236</v>
      </c>
      <c r="C464" s="11">
        <v>21564170</v>
      </c>
      <c r="D464" s="12">
        <v>0</v>
      </c>
      <c r="E464" s="12">
        <v>8.0000000000000004E-4</v>
      </c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3" t="s">
        <v>245</v>
      </c>
      <c r="R464" s="13" t="s">
        <v>240</v>
      </c>
      <c r="U464" s="1">
        <f>MIN(F464:P464)</f>
        <v>0</v>
      </c>
    </row>
    <row r="465" spans="1:21" x14ac:dyDescent="0.2">
      <c r="A465" s="10" t="s">
        <v>647</v>
      </c>
      <c r="B465" s="10" t="s">
        <v>643</v>
      </c>
      <c r="C465" s="24" t="s">
        <v>648</v>
      </c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4" t="s">
        <v>614</v>
      </c>
      <c r="R465" s="13"/>
    </row>
    <row r="466" spans="1:21" x14ac:dyDescent="0.2">
      <c r="A466" s="10" t="s">
        <v>649</v>
      </c>
      <c r="B466" s="10" t="s">
        <v>643</v>
      </c>
      <c r="C466" s="24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4" t="s">
        <v>502</v>
      </c>
      <c r="R466" s="13"/>
    </row>
    <row r="467" spans="1:21" ht="25.5" x14ac:dyDescent="0.2">
      <c r="A467" s="27" t="s">
        <v>697</v>
      </c>
      <c r="B467" s="27" t="s">
        <v>697</v>
      </c>
      <c r="C467" s="28">
        <v>7550450</v>
      </c>
      <c r="D467" s="29">
        <v>0</v>
      </c>
      <c r="E467" s="29">
        <v>1E-4</v>
      </c>
      <c r="F467" s="29"/>
      <c r="G467" s="29"/>
      <c r="H467" s="29">
        <v>7.8</v>
      </c>
      <c r="I467" s="29">
        <v>0.73</v>
      </c>
      <c r="J467" s="29">
        <v>5</v>
      </c>
      <c r="K467" s="29">
        <v>20</v>
      </c>
      <c r="L467" s="29"/>
      <c r="M467" s="29"/>
      <c r="N467" s="29"/>
      <c r="O467" s="29"/>
      <c r="P467" s="29"/>
      <c r="Q467" s="30" t="s">
        <v>747</v>
      </c>
      <c r="R467" s="30" t="s">
        <v>792</v>
      </c>
      <c r="U467" s="1">
        <f>MIN(F467:P467)</f>
        <v>0.73</v>
      </c>
    </row>
    <row r="468" spans="1:21" ht="38.25" x14ac:dyDescent="0.2">
      <c r="A468" s="10" t="s">
        <v>698</v>
      </c>
      <c r="B468" s="10" t="s">
        <v>698</v>
      </c>
      <c r="C468" s="11">
        <v>108883</v>
      </c>
      <c r="D468" s="12">
        <v>0</v>
      </c>
      <c r="E468" s="12">
        <v>5</v>
      </c>
      <c r="F468" s="12">
        <v>250</v>
      </c>
      <c r="G468" s="12">
        <v>250</v>
      </c>
      <c r="H468" s="12">
        <v>2100</v>
      </c>
      <c r="I468" s="12">
        <v>940</v>
      </c>
      <c r="J468" s="12">
        <v>190</v>
      </c>
      <c r="K468" s="12">
        <v>1100</v>
      </c>
      <c r="L468" s="12">
        <v>7.5</v>
      </c>
      <c r="M468" s="12">
        <v>37</v>
      </c>
      <c r="N468" s="12"/>
      <c r="O468" s="12"/>
      <c r="P468" s="12"/>
      <c r="Q468" s="13" t="s">
        <v>751</v>
      </c>
      <c r="R468" s="13" t="s">
        <v>793</v>
      </c>
      <c r="U468" s="1">
        <f>MIN(F468:P468)</f>
        <v>7.5</v>
      </c>
    </row>
    <row r="469" spans="1:21" x14ac:dyDescent="0.2">
      <c r="A469" s="10" t="s">
        <v>732</v>
      </c>
      <c r="B469" s="10"/>
      <c r="C469" s="11"/>
      <c r="D469" s="12"/>
      <c r="E469" s="12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13" t="s">
        <v>614</v>
      </c>
      <c r="R469" s="13"/>
    </row>
    <row r="470" spans="1:21" x14ac:dyDescent="0.2">
      <c r="A470" s="10" t="s">
        <v>728</v>
      </c>
      <c r="B470" s="10"/>
      <c r="C470" s="11"/>
      <c r="D470" s="12"/>
      <c r="E470" s="12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13" t="s">
        <v>614</v>
      </c>
      <c r="R470" s="13"/>
    </row>
    <row r="471" spans="1:21" x14ac:dyDescent="0.2">
      <c r="A471" s="10" t="s">
        <v>729</v>
      </c>
      <c r="B471" s="10"/>
      <c r="C471" s="11"/>
      <c r="D471" s="12"/>
      <c r="E471" s="12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13" t="s">
        <v>614</v>
      </c>
      <c r="R471" s="13"/>
    </row>
    <row r="472" spans="1:21" x14ac:dyDescent="0.2">
      <c r="A472" s="10" t="s">
        <v>699</v>
      </c>
      <c r="B472" s="10" t="s">
        <v>699</v>
      </c>
      <c r="C472" s="11">
        <v>8001352</v>
      </c>
      <c r="D472" s="12">
        <v>3.2000000000000003E-4</v>
      </c>
      <c r="E472" s="12">
        <v>0</v>
      </c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3"/>
      <c r="R472" s="13"/>
      <c r="U472" s="1">
        <f>MIN(F472:P472)</f>
        <v>0</v>
      </c>
    </row>
    <row r="473" spans="1:21" ht="114.75" x14ac:dyDescent="0.2">
      <c r="A473" s="10" t="s">
        <v>700</v>
      </c>
      <c r="B473" s="10" t="s">
        <v>700</v>
      </c>
      <c r="C473" s="11">
        <v>79016</v>
      </c>
      <c r="D473" s="12">
        <v>4.7999999999999998E-6</v>
      </c>
      <c r="E473" s="12">
        <v>2E-3</v>
      </c>
      <c r="F473" s="12">
        <v>700</v>
      </c>
      <c r="G473" s="12">
        <v>410</v>
      </c>
      <c r="H473" s="12">
        <v>2400</v>
      </c>
      <c r="I473" s="12">
        <v>1300</v>
      </c>
      <c r="J473" s="12">
        <v>540</v>
      </c>
      <c r="K473" s="12">
        <v>2700</v>
      </c>
      <c r="L473" s="12"/>
      <c r="M473" s="12"/>
      <c r="N473" s="12"/>
      <c r="O473" s="12"/>
      <c r="P473" s="12"/>
      <c r="Q473" s="13" t="s">
        <v>747</v>
      </c>
      <c r="R473" s="13" t="s">
        <v>794</v>
      </c>
      <c r="U473" s="1">
        <f>MIN(F473:P473)</f>
        <v>410</v>
      </c>
    </row>
    <row r="474" spans="1:21" x14ac:dyDescent="0.2">
      <c r="A474" s="10" t="s">
        <v>701</v>
      </c>
      <c r="B474" s="10" t="s">
        <v>701</v>
      </c>
      <c r="C474" s="11">
        <v>121448</v>
      </c>
      <c r="D474" s="12">
        <v>0</v>
      </c>
      <c r="E474" s="12">
        <v>7.0000000000000001E-3</v>
      </c>
      <c r="F474" s="12"/>
      <c r="G474" s="12"/>
      <c r="H474" s="12"/>
      <c r="I474" s="12"/>
      <c r="J474" s="12"/>
      <c r="K474" s="12"/>
      <c r="L474" s="12"/>
      <c r="M474" s="12">
        <v>2.8</v>
      </c>
      <c r="N474" s="12"/>
      <c r="O474" s="12"/>
      <c r="P474" s="12"/>
      <c r="Q474" s="13"/>
      <c r="R474" s="13"/>
      <c r="U474" s="1">
        <f>MIN(F474:P474)</f>
        <v>2.8</v>
      </c>
    </row>
    <row r="475" spans="1:21" ht="25.5" x14ac:dyDescent="0.2">
      <c r="A475" s="25" t="s">
        <v>377</v>
      </c>
      <c r="B475" s="10" t="s">
        <v>331</v>
      </c>
      <c r="C475" s="37">
        <v>112492</v>
      </c>
      <c r="D475" s="12"/>
      <c r="E475" s="12">
        <v>0.02</v>
      </c>
      <c r="F475" s="12"/>
      <c r="G475" s="12"/>
      <c r="H475" s="12"/>
      <c r="I475" s="12"/>
      <c r="J475" s="12"/>
      <c r="K475" s="12"/>
      <c r="L475" s="12"/>
      <c r="M475" s="12">
        <v>9.2999999999999999E-2</v>
      </c>
      <c r="N475" s="12"/>
      <c r="O475" s="12"/>
      <c r="P475" s="12"/>
      <c r="Q475" s="14" t="s">
        <v>340</v>
      </c>
      <c r="R475" s="13" t="s">
        <v>332</v>
      </c>
    </row>
    <row r="476" spans="1:21" ht="25.5" x14ac:dyDescent="0.2">
      <c r="A476" s="25" t="s">
        <v>803</v>
      </c>
      <c r="B476" s="10" t="s">
        <v>331</v>
      </c>
      <c r="C476" s="26" t="s">
        <v>804</v>
      </c>
      <c r="D476" s="12"/>
      <c r="E476" s="12">
        <v>0.02</v>
      </c>
      <c r="F476" s="12"/>
      <c r="G476" s="12"/>
      <c r="H476" s="12"/>
      <c r="I476" s="12"/>
      <c r="J476" s="12"/>
      <c r="K476" s="12"/>
      <c r="L476" s="12"/>
      <c r="M476" s="12">
        <v>9.2999999999999999E-2</v>
      </c>
      <c r="N476" s="12"/>
      <c r="O476" s="12"/>
      <c r="P476" s="12"/>
      <c r="Q476" s="14" t="s">
        <v>824</v>
      </c>
      <c r="R476" s="13" t="s">
        <v>332</v>
      </c>
    </row>
    <row r="477" spans="1:21" ht="25.5" x14ac:dyDescent="0.2">
      <c r="A477" s="10" t="s">
        <v>702</v>
      </c>
      <c r="B477" s="10" t="s">
        <v>702</v>
      </c>
      <c r="C477" s="11">
        <v>1582098</v>
      </c>
      <c r="D477" s="12"/>
      <c r="E477" s="12">
        <v>0</v>
      </c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3"/>
      <c r="R477" s="13" t="s">
        <v>56</v>
      </c>
      <c r="U477" s="1">
        <f>MIN(F477:P477)</f>
        <v>0</v>
      </c>
    </row>
    <row r="478" spans="1:21" ht="25.5" x14ac:dyDescent="0.2">
      <c r="A478" s="10" t="s">
        <v>378</v>
      </c>
      <c r="B478" s="10" t="s">
        <v>331</v>
      </c>
      <c r="C478" s="11">
        <v>143226</v>
      </c>
      <c r="D478" s="12"/>
      <c r="E478" s="12">
        <v>0.02</v>
      </c>
      <c r="F478" s="12"/>
      <c r="G478" s="12"/>
      <c r="H478" s="12"/>
      <c r="I478" s="12"/>
      <c r="J478" s="12"/>
      <c r="K478" s="12"/>
      <c r="L478" s="12"/>
      <c r="M478" s="12">
        <v>9.2999999999999999E-2</v>
      </c>
      <c r="N478" s="12"/>
      <c r="O478" s="12"/>
      <c r="P478" s="12"/>
      <c r="Q478" s="13" t="s">
        <v>91</v>
      </c>
      <c r="R478" s="13" t="s">
        <v>332</v>
      </c>
      <c r="U478" s="1">
        <f>MIN(F478:P478)</f>
        <v>9.2999999999999999E-2</v>
      </c>
    </row>
    <row r="479" spans="1:21" x14ac:dyDescent="0.2">
      <c r="A479" s="10" t="s">
        <v>650</v>
      </c>
      <c r="B479" s="10" t="s">
        <v>643</v>
      </c>
      <c r="C479" s="24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4" t="s">
        <v>502</v>
      </c>
      <c r="R479" s="13"/>
    </row>
    <row r="480" spans="1:21" ht="38.25" x14ac:dyDescent="0.2">
      <c r="A480" s="10" t="s">
        <v>654</v>
      </c>
      <c r="B480" s="10" t="s">
        <v>643</v>
      </c>
      <c r="C480" s="11" t="s">
        <v>655</v>
      </c>
      <c r="D480" s="12"/>
      <c r="E480" s="12">
        <v>8.0000000000000004E-4</v>
      </c>
      <c r="F480" s="12"/>
      <c r="G480" s="12"/>
      <c r="H480" s="12"/>
      <c r="I480" s="12"/>
      <c r="J480" s="12"/>
      <c r="K480" s="12">
        <v>10</v>
      </c>
      <c r="L480" s="12"/>
      <c r="M480" s="12"/>
      <c r="N480" s="12"/>
      <c r="O480" s="12"/>
      <c r="P480" s="12"/>
      <c r="Q480" s="13" t="s">
        <v>656</v>
      </c>
      <c r="R480" s="13" t="s">
        <v>657</v>
      </c>
      <c r="U480" s="1">
        <f t="shared" ref="U480:U491" si="22">MIN(F480:P480)</f>
        <v>10</v>
      </c>
    </row>
    <row r="481" spans="1:21" ht="25.5" x14ac:dyDescent="0.2">
      <c r="A481" s="10" t="s">
        <v>658</v>
      </c>
      <c r="B481" s="10" t="s">
        <v>643</v>
      </c>
      <c r="C481" s="11">
        <v>7440611</v>
      </c>
      <c r="D481" s="12">
        <v>0</v>
      </c>
      <c r="E481" s="12">
        <v>8.0000000000000004E-4</v>
      </c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3" t="s">
        <v>659</v>
      </c>
      <c r="R481" s="13" t="s">
        <v>660</v>
      </c>
      <c r="U481" s="1">
        <f t="shared" si="22"/>
        <v>0</v>
      </c>
    </row>
    <row r="482" spans="1:21" ht="38.25" x14ac:dyDescent="0.2">
      <c r="A482" s="10" t="s">
        <v>661</v>
      </c>
      <c r="B482" s="10" t="s">
        <v>643</v>
      </c>
      <c r="C482" s="11">
        <v>7783815</v>
      </c>
      <c r="D482" s="12">
        <v>0</v>
      </c>
      <c r="E482" s="12">
        <v>4.0000000000000003E-5</v>
      </c>
      <c r="F482" s="12">
        <v>3.6</v>
      </c>
      <c r="G482" s="12"/>
      <c r="H482" s="12">
        <v>9.6</v>
      </c>
      <c r="I482" s="12">
        <v>1.2</v>
      </c>
      <c r="J482" s="12">
        <v>5</v>
      </c>
      <c r="K482" s="12">
        <v>15</v>
      </c>
      <c r="L482" s="12"/>
      <c r="M482" s="12"/>
      <c r="N482" s="12"/>
      <c r="O482" s="12"/>
      <c r="P482" s="12"/>
      <c r="Q482" s="13" t="s">
        <v>777</v>
      </c>
      <c r="R482" s="13" t="s">
        <v>662</v>
      </c>
      <c r="U482" s="1">
        <f t="shared" si="22"/>
        <v>1.2</v>
      </c>
    </row>
    <row r="483" spans="1:21" ht="38.25" x14ac:dyDescent="0.2">
      <c r="A483" s="10" t="s">
        <v>663</v>
      </c>
      <c r="B483" s="10" t="s">
        <v>643</v>
      </c>
      <c r="C483" s="11" t="s">
        <v>664</v>
      </c>
      <c r="D483" s="12"/>
      <c r="E483" s="12">
        <v>8.0000000000000004E-4</v>
      </c>
      <c r="F483" s="12"/>
      <c r="G483" s="12"/>
      <c r="H483" s="12"/>
      <c r="I483" s="12"/>
      <c r="J483" s="12"/>
      <c r="K483" s="12">
        <v>10</v>
      </c>
      <c r="L483" s="12"/>
      <c r="M483" s="12"/>
      <c r="N483" s="12"/>
      <c r="O483" s="12"/>
      <c r="P483" s="12"/>
      <c r="Q483" s="13" t="s">
        <v>656</v>
      </c>
      <c r="R483" s="13" t="s">
        <v>665</v>
      </c>
      <c r="U483" s="1">
        <f t="shared" si="22"/>
        <v>10</v>
      </c>
    </row>
    <row r="484" spans="1:21" ht="25.5" x14ac:dyDescent="0.2">
      <c r="A484" s="25" t="s">
        <v>651</v>
      </c>
      <c r="B484" s="10" t="s">
        <v>643</v>
      </c>
      <c r="C484" s="37">
        <v>7440611</v>
      </c>
      <c r="D484" s="12"/>
      <c r="E484" s="12">
        <v>8.0000000000000004E-4</v>
      </c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4" t="s">
        <v>652</v>
      </c>
      <c r="R484" s="13" t="s">
        <v>653</v>
      </c>
      <c r="U484" s="1">
        <f t="shared" si="22"/>
        <v>0</v>
      </c>
    </row>
    <row r="485" spans="1:21" ht="25.5" x14ac:dyDescent="0.2">
      <c r="A485" s="10" t="s">
        <v>666</v>
      </c>
      <c r="B485" s="10" t="s">
        <v>643</v>
      </c>
      <c r="C485" s="11" t="s">
        <v>667</v>
      </c>
      <c r="D485" s="12">
        <v>0</v>
      </c>
      <c r="E485" s="12">
        <v>4.0000000000000003E-5</v>
      </c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3" t="s">
        <v>659</v>
      </c>
      <c r="R485" s="13" t="s">
        <v>668</v>
      </c>
      <c r="U485" s="1">
        <f t="shared" si="22"/>
        <v>0</v>
      </c>
    </row>
    <row r="486" spans="1:21" ht="38.25" x14ac:dyDescent="0.2">
      <c r="A486" s="10" t="s">
        <v>669</v>
      </c>
      <c r="B486" s="10" t="s">
        <v>643</v>
      </c>
      <c r="C486" s="11" t="s">
        <v>670</v>
      </c>
      <c r="D486" s="12"/>
      <c r="E486" s="12">
        <v>4.0000000000000003E-5</v>
      </c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3" t="s">
        <v>656</v>
      </c>
      <c r="R486" s="13" t="s">
        <v>671</v>
      </c>
      <c r="U486" s="1">
        <f t="shared" si="22"/>
        <v>0</v>
      </c>
    </row>
    <row r="487" spans="1:21" ht="38.25" x14ac:dyDescent="0.2">
      <c r="A487" s="10" t="s">
        <v>672</v>
      </c>
      <c r="B487" s="10" t="s">
        <v>643</v>
      </c>
      <c r="C487" s="11" t="s">
        <v>673</v>
      </c>
      <c r="D487" s="12"/>
      <c r="E487" s="12">
        <v>4.0000000000000003E-5</v>
      </c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3" t="s">
        <v>656</v>
      </c>
      <c r="R487" s="13" t="s">
        <v>671</v>
      </c>
      <c r="U487" s="1">
        <f t="shared" si="22"/>
        <v>0</v>
      </c>
    </row>
    <row r="488" spans="1:21" x14ac:dyDescent="0.2">
      <c r="A488" s="10" t="s">
        <v>703</v>
      </c>
      <c r="B488" s="10" t="s">
        <v>703</v>
      </c>
      <c r="C488" s="11">
        <v>108054</v>
      </c>
      <c r="D488" s="12">
        <v>0</v>
      </c>
      <c r="E488" s="12">
        <v>0.2</v>
      </c>
      <c r="F488" s="12">
        <v>24</v>
      </c>
      <c r="G488" s="12">
        <v>24</v>
      </c>
      <c r="H488" s="12">
        <v>130</v>
      </c>
      <c r="I488" s="12">
        <v>53</v>
      </c>
      <c r="J488" s="12">
        <v>18</v>
      </c>
      <c r="K488" s="12">
        <v>260</v>
      </c>
      <c r="L488" s="12"/>
      <c r="M488" s="12"/>
      <c r="N488" s="12"/>
      <c r="O488" s="12"/>
      <c r="P488" s="12"/>
      <c r="Q488" s="13" t="s">
        <v>746</v>
      </c>
      <c r="R488" s="13" t="s">
        <v>755</v>
      </c>
      <c r="U488" s="1">
        <f t="shared" si="22"/>
        <v>18</v>
      </c>
    </row>
    <row r="489" spans="1:21" x14ac:dyDescent="0.2">
      <c r="A489" s="10" t="s">
        <v>704</v>
      </c>
      <c r="B489" s="10" t="s">
        <v>704</v>
      </c>
      <c r="C489" s="11">
        <v>593602</v>
      </c>
      <c r="D489" s="12">
        <v>3.1999999999999999E-5</v>
      </c>
      <c r="E489" s="12">
        <v>3.0000000000000001E-3</v>
      </c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3"/>
      <c r="R489" s="13"/>
      <c r="U489" s="1">
        <f t="shared" si="22"/>
        <v>0</v>
      </c>
    </row>
    <row r="490" spans="1:21" ht="51" x14ac:dyDescent="0.2">
      <c r="A490" s="10" t="s">
        <v>705</v>
      </c>
      <c r="B490" s="10" t="s">
        <v>705</v>
      </c>
      <c r="C490" s="11">
        <v>75014</v>
      </c>
      <c r="D490" s="12">
        <v>8.8000000000000004E-6</v>
      </c>
      <c r="E490" s="12">
        <v>0.1</v>
      </c>
      <c r="F490" s="12">
        <v>640</v>
      </c>
      <c r="G490" s="12">
        <v>180</v>
      </c>
      <c r="H490" s="12">
        <v>3100</v>
      </c>
      <c r="I490" s="12">
        <v>2100</v>
      </c>
      <c r="J490" s="12">
        <v>1300</v>
      </c>
      <c r="K490" s="12">
        <v>13000</v>
      </c>
      <c r="L490" s="12">
        <v>1.3</v>
      </c>
      <c r="M490" s="12">
        <v>180</v>
      </c>
      <c r="N490" s="12"/>
      <c r="O490" s="12"/>
      <c r="P490" s="12"/>
      <c r="Q490" s="13" t="s">
        <v>746</v>
      </c>
      <c r="R490" s="13" t="s">
        <v>706</v>
      </c>
      <c r="U490" s="1">
        <f t="shared" si="22"/>
        <v>1.3</v>
      </c>
    </row>
    <row r="491" spans="1:21" ht="25.5" x14ac:dyDescent="0.2">
      <c r="A491" s="10" t="s">
        <v>707</v>
      </c>
      <c r="B491" s="10" t="s">
        <v>707</v>
      </c>
      <c r="C491" s="11">
        <v>75354</v>
      </c>
      <c r="D491" s="12">
        <v>0</v>
      </c>
      <c r="E491" s="12">
        <v>0.2</v>
      </c>
      <c r="F491" s="12"/>
      <c r="G491" s="12"/>
      <c r="H491" s="12"/>
      <c r="I491" s="12"/>
      <c r="J491" s="12"/>
      <c r="K491" s="12">
        <v>2000</v>
      </c>
      <c r="L491" s="12"/>
      <c r="M491" s="12"/>
      <c r="N491" s="12"/>
      <c r="O491" s="12"/>
      <c r="P491" s="12"/>
      <c r="Q491" s="13" t="s">
        <v>708</v>
      </c>
      <c r="R491" s="13" t="s">
        <v>795</v>
      </c>
      <c r="U491" s="1">
        <f t="shared" si="22"/>
        <v>2000</v>
      </c>
    </row>
    <row r="492" spans="1:21" x14ac:dyDescent="0.2">
      <c r="A492" s="10" t="s">
        <v>714</v>
      </c>
      <c r="B492" s="10" t="s">
        <v>710</v>
      </c>
      <c r="C492" s="11">
        <v>1330207</v>
      </c>
      <c r="D492" s="12">
        <v>0</v>
      </c>
      <c r="E492" s="12">
        <v>0.1</v>
      </c>
      <c r="F492" s="12">
        <v>560</v>
      </c>
      <c r="G492" s="12">
        <v>560</v>
      </c>
      <c r="H492" s="12">
        <v>4000</v>
      </c>
      <c r="I492" s="12">
        <v>1700</v>
      </c>
      <c r="J492" s="12"/>
      <c r="K492" s="12"/>
      <c r="L492" s="12">
        <v>8.6999999999999993</v>
      </c>
      <c r="M492" s="12">
        <v>22</v>
      </c>
      <c r="N492" s="12"/>
      <c r="O492" s="12"/>
      <c r="P492" s="12"/>
      <c r="Q492" s="13" t="s">
        <v>746</v>
      </c>
      <c r="R492" s="13"/>
      <c r="U492" s="1">
        <f>MIN(F491:P491)</f>
        <v>2000</v>
      </c>
    </row>
    <row r="493" spans="1:21" x14ac:dyDescent="0.2">
      <c r="A493" s="38" t="s">
        <v>198</v>
      </c>
      <c r="B493" s="10" t="s">
        <v>169</v>
      </c>
      <c r="C493" s="39">
        <v>13530659</v>
      </c>
      <c r="D493" s="12">
        <v>1.2E-2</v>
      </c>
      <c r="E493" s="12">
        <v>1E-4</v>
      </c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4" t="s">
        <v>48</v>
      </c>
      <c r="R493" s="13" t="s">
        <v>173</v>
      </c>
      <c r="U493" s="1">
        <f>MIN(F493:P493)</f>
        <v>0</v>
      </c>
    </row>
    <row r="494" spans="1:21" x14ac:dyDescent="0.2">
      <c r="A494" s="38" t="s">
        <v>199</v>
      </c>
      <c r="B494" s="10" t="s">
        <v>169</v>
      </c>
      <c r="C494" s="39">
        <v>50922297</v>
      </c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4" t="s">
        <v>91</v>
      </c>
      <c r="R494" s="13" t="s">
        <v>179</v>
      </c>
      <c r="U494" s="1">
        <f>MIN(F494:P494)</f>
        <v>0</v>
      </c>
    </row>
    <row r="495" spans="1:21" ht="25.5" x14ac:dyDescent="0.2">
      <c r="A495" s="10" t="s">
        <v>273</v>
      </c>
      <c r="B495" s="10" t="s">
        <v>236</v>
      </c>
      <c r="C495" s="11">
        <v>557211</v>
      </c>
      <c r="D495" s="12">
        <v>0</v>
      </c>
      <c r="E495" s="12">
        <v>8.0000000000000004E-4</v>
      </c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3" t="s">
        <v>245</v>
      </c>
      <c r="R495" s="13" t="s">
        <v>240</v>
      </c>
      <c r="U495" s="1">
        <f>MIN(F495:P495)</f>
        <v>0</v>
      </c>
    </row>
    <row r="496" spans="1:21" x14ac:dyDescent="0.2">
      <c r="A496" s="25" t="s">
        <v>200</v>
      </c>
      <c r="B496" s="10" t="s">
        <v>169</v>
      </c>
      <c r="C496" s="37">
        <v>11103869</v>
      </c>
      <c r="D496" s="12">
        <v>1.2E-2</v>
      </c>
      <c r="E496" s="12">
        <v>1E-4</v>
      </c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4" t="s">
        <v>48</v>
      </c>
      <c r="R496" s="37" t="s">
        <v>173</v>
      </c>
      <c r="U496" s="1">
        <f>MIN(F496:P496)</f>
        <v>0</v>
      </c>
    </row>
    <row r="497" spans="17:17" x14ac:dyDescent="0.2">
      <c r="Q497" s="34"/>
    </row>
  </sheetData>
  <sortState ref="A2:U497">
    <sortCondition ref="A2:A497"/>
  </sortState>
  <printOptions gridLines="1"/>
  <pageMargins left="0.17" right="0.17" top="0.47" bottom="0.57999999999999996" header="0" footer="0"/>
  <pageSetup paperSize="5" scale="59" fitToHeight="0" orientation="landscape" r:id="rId1"/>
  <headerFooter alignWithMargins="0">
    <oddFooter>&amp;L&amp;F&amp;C&amp;P&amp;RApril 20, 2017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Dose Response Value Library</vt:lpstr>
      <vt:lpstr>'Dose Response Value Library'!Print_Area</vt:lpstr>
      <vt:lpstr>'Dose Response Value Library'!Print_Titles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Mozier</dc:creator>
  <cp:lastModifiedBy>jbaker</cp:lastModifiedBy>
  <cp:lastPrinted>2017-04-17T18:50:50Z</cp:lastPrinted>
  <dcterms:created xsi:type="dcterms:W3CDTF">2004-11-02T20:22:20Z</dcterms:created>
  <dcterms:modified xsi:type="dcterms:W3CDTF">2018-05-24T16:35:41Z</dcterms:modified>
</cp:coreProperties>
</file>