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1" l="1"/>
  <c r="J48" i="1"/>
</calcChain>
</file>

<file path=xl/sharedStrings.xml><?xml version="1.0" encoding="utf-8"?>
<sst xmlns="http://schemas.openxmlformats.org/spreadsheetml/2006/main" count="351" uniqueCount="139">
  <si>
    <t xml:space="preserve">Project: </t>
  </si>
  <si>
    <t xml:space="preserve">Samples: </t>
  </si>
  <si>
    <t xml:space="preserve">Cooperator: </t>
  </si>
  <si>
    <t xml:space="preserve">Analyst: </t>
  </si>
  <si>
    <t xml:space="preserve">Date Weighted </t>
  </si>
  <si>
    <t>Date Digested</t>
  </si>
  <si>
    <t>USGS MRL ID</t>
  </si>
  <si>
    <t>Site</t>
  </si>
  <si>
    <t xml:space="preserve">Sample ID (if applicable) </t>
  </si>
  <si>
    <t xml:space="preserve">Run Date-MC: </t>
  </si>
  <si>
    <t>Mass, g</t>
  </si>
  <si>
    <t xml:space="preserve">Acid Type: </t>
  </si>
  <si>
    <t xml:space="preserve">Acid Volume, mL </t>
  </si>
  <si>
    <t xml:space="preserve">BrCl, mL </t>
  </si>
  <si>
    <t xml:space="preserve">Water, mL </t>
  </si>
  <si>
    <t xml:space="preserve">MERX T conc, ng/mL </t>
  </si>
  <si>
    <t>EJR</t>
  </si>
  <si>
    <t>MSC880P</t>
  </si>
  <si>
    <t>MSC372R</t>
  </si>
  <si>
    <t>MSC461Q</t>
  </si>
  <si>
    <t>MSC451R</t>
  </si>
  <si>
    <t>MSC028R</t>
  </si>
  <si>
    <t>MSC586Q</t>
  </si>
  <si>
    <t>MSC777P</t>
  </si>
  <si>
    <t>MSC818P</t>
  </si>
  <si>
    <t>MSC646Q</t>
  </si>
  <si>
    <t>NLA12_UT-104</t>
  </si>
  <si>
    <t>NLA12_CO-127</t>
  </si>
  <si>
    <t>NLA12_TX-114</t>
  </si>
  <si>
    <t>NLA12_UT-409</t>
  </si>
  <si>
    <t>NLA12_CO-111</t>
  </si>
  <si>
    <t>NLA12_ME-115</t>
  </si>
  <si>
    <t>NLA12_UT-128</t>
  </si>
  <si>
    <t>NLA12_ND-163</t>
  </si>
  <si>
    <t>NLA12_TX-218</t>
  </si>
  <si>
    <t>NLA Seds</t>
  </si>
  <si>
    <t>NLA</t>
  </si>
  <si>
    <t>MSC288Q</t>
  </si>
  <si>
    <t>MSC941P</t>
  </si>
  <si>
    <t>MSC984P</t>
  </si>
  <si>
    <t>MSC019Q</t>
  </si>
  <si>
    <t>MSC827Q</t>
  </si>
  <si>
    <t>MSC827P</t>
  </si>
  <si>
    <t>MSC839P</t>
  </si>
  <si>
    <t>MSC701Q</t>
  </si>
  <si>
    <t>MSC727P</t>
  </si>
  <si>
    <t>MSC915P</t>
  </si>
  <si>
    <t>MSC761Q</t>
  </si>
  <si>
    <t>MSC788Q</t>
  </si>
  <si>
    <t>MSC324P</t>
  </si>
  <si>
    <t>MSC097Q</t>
  </si>
  <si>
    <t>MSC921P</t>
  </si>
  <si>
    <t>MSC432Q</t>
  </si>
  <si>
    <t>MSC994P</t>
  </si>
  <si>
    <t>MSC146Q</t>
  </si>
  <si>
    <t>MSC668Q</t>
  </si>
  <si>
    <t>MSC885P</t>
  </si>
  <si>
    <t>MSC345Q</t>
  </si>
  <si>
    <t>MSC824P</t>
  </si>
  <si>
    <t>MSC358Q</t>
  </si>
  <si>
    <t>MSC202Q</t>
  </si>
  <si>
    <t>MSC700Q</t>
  </si>
  <si>
    <t>MSC147Q</t>
  </si>
  <si>
    <t>MSC638Q</t>
  </si>
  <si>
    <t>NLA12_NH-102</t>
  </si>
  <si>
    <t>NLA12_VT-101</t>
  </si>
  <si>
    <t>NLA12_PA-109</t>
  </si>
  <si>
    <t>NLA12_NY-0109</t>
  </si>
  <si>
    <t>NLA12_VT-115</t>
  </si>
  <si>
    <t>NLA12_NH-104</t>
  </si>
  <si>
    <t>NLA12_NH-108</t>
  </si>
  <si>
    <t>NLA12_ME-104</t>
  </si>
  <si>
    <t>NLA12_MN-105</t>
  </si>
  <si>
    <t>NLA12_MN-150</t>
  </si>
  <si>
    <t>NLA12_MI-125</t>
  </si>
  <si>
    <t>NLA12_MI-116</t>
  </si>
  <si>
    <t>NLA12_WI-112</t>
  </si>
  <si>
    <t>NLA12_MN-138</t>
  </si>
  <si>
    <t>NLA12_MN-130</t>
  </si>
  <si>
    <t>NLA12_MI-118</t>
  </si>
  <si>
    <t>NLA12_TX-101</t>
  </si>
  <si>
    <t>NLA12_WY-107</t>
  </si>
  <si>
    <t>NLA12_TX-128</t>
  </si>
  <si>
    <t>NLA12_NV-106</t>
  </si>
  <si>
    <t>NLA12_WY-103</t>
  </si>
  <si>
    <t>NLA12_NV-127</t>
  </si>
  <si>
    <t>NLA12_SD-132</t>
  </si>
  <si>
    <t>NLA12_MT-106</t>
  </si>
  <si>
    <t>NLA12_NE-102</t>
  </si>
  <si>
    <t>NLA12_WA-138</t>
  </si>
  <si>
    <t>NLA12_AZ-123</t>
  </si>
  <si>
    <t>RFL added some from long ago</t>
  </si>
  <si>
    <t>position</t>
  </si>
  <si>
    <t>IAEA SL1-2</t>
  </si>
  <si>
    <t>IAEA SL1-5</t>
  </si>
  <si>
    <t>IAEA SL1-7</t>
  </si>
  <si>
    <t>IAEA SL1-8</t>
  </si>
  <si>
    <t>SRM-SL1-2</t>
  </si>
  <si>
    <t>SRM-SL1-5</t>
  </si>
  <si>
    <t>SRM-SL1-7</t>
  </si>
  <si>
    <t>SRM-SL1-8</t>
  </si>
  <si>
    <t>missing</t>
  </si>
  <si>
    <t>Add</t>
  </si>
  <si>
    <t>MSC470AS   BBM</t>
  </si>
  <si>
    <t>pctHgT Avg</t>
  </si>
  <si>
    <t>d199 Avg</t>
  </si>
  <si>
    <t>d199 Std</t>
  </si>
  <si>
    <t>d200 Avg</t>
  </si>
  <si>
    <t>d200 Std</t>
  </si>
  <si>
    <t>d201 Avg</t>
  </si>
  <si>
    <t>d201 Std</t>
  </si>
  <si>
    <t>d202 Avg</t>
  </si>
  <si>
    <t>d202 Std</t>
  </si>
  <si>
    <t>d204 Avg</t>
  </si>
  <si>
    <t>d204 Std</t>
  </si>
  <si>
    <t>D199 Avg</t>
  </si>
  <si>
    <t>D199 Std</t>
  </si>
  <si>
    <t>D200 Avg</t>
  </si>
  <si>
    <t>D200 Std</t>
  </si>
  <si>
    <t>D201 Avg</t>
  </si>
  <si>
    <t>D201 Std</t>
  </si>
  <si>
    <t>D204 Avg</t>
  </si>
  <si>
    <t>D204 Std</t>
  </si>
  <si>
    <t>pre-NIST1 Run Number</t>
  </si>
  <si>
    <t>pre-NIST2 Run Number</t>
  </si>
  <si>
    <t>Post-NIST1 Run Number</t>
  </si>
  <si>
    <t>Post-NIST2 Run Number</t>
  </si>
  <si>
    <t>Pre-NIST1 QA Flag</t>
  </si>
  <si>
    <t>Pre-NIST2 QA Flag</t>
  </si>
  <si>
    <t>Post-NIST1 QA Flag</t>
  </si>
  <si>
    <t>Post-NIST2 QA Flag</t>
  </si>
  <si>
    <t>DOA</t>
  </si>
  <si>
    <t>None</t>
  </si>
  <si>
    <t>4/27/2021</t>
  </si>
  <si>
    <t>4/28/2021</t>
  </si>
  <si>
    <t>No Post-NIST</t>
  </si>
  <si>
    <t>.2217 (Insufficient Sample)</t>
  </si>
  <si>
    <t>.0789 (Insufficient Sample)</t>
  </si>
  <si>
    <t>Couldn't 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</si>
</sst>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14" fontId="0" fillId="0" borderId="0" xfId="0" applyNumberFormat="1"/>
    <xf numFmtId="0" fontId="0" fillId="0" borderId="0" xfId="0" applyFont="1" applyAlignment="1"/>
    <xf numFmtId="165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 wrapText="1"/>
    </xf>
    <xf numFmtId="165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"/>
  <sheetViews>
    <sheetView tabSelected="1" workbookViewId="0">
      <pane xSplit="2" topLeftCell="C1" activePane="topRight" state="frozen"/>
      <selection pane="topRight" activeCell="B32" sqref="B32"/>
    </sheetView>
  </sheetViews>
  <sheetFormatPr defaultRowHeight="15" x14ac:dyDescent="0.25"/>
  <cols>
    <col min="2" max="2" width="20.7109375" customWidth="1"/>
    <col min="3" max="3" width="19.140625" customWidth="1"/>
    <col min="4" max="4" width="24" customWidth="1"/>
    <col min="5" max="5" width="15.28515625" customWidth="1"/>
    <col min="6" max="6" width="18.7109375" customWidth="1"/>
    <col min="7" max="7" width="16" customWidth="1"/>
    <col min="8" max="8" width="11.85546875" customWidth="1"/>
    <col min="9" max="9" width="29.42578125" customWidth="1"/>
    <col min="10" max="10" width="6.5703125" bestFit="1" customWidth="1"/>
  </cols>
  <sheetData>
    <row r="1" spans="1:38" x14ac:dyDescent="0.25">
      <c r="B1" s="1" t="s">
        <v>1</v>
      </c>
      <c r="C1" t="s">
        <v>35</v>
      </c>
      <c r="E1" s="1" t="s">
        <v>3</v>
      </c>
      <c r="F1" t="s">
        <v>16</v>
      </c>
      <c r="G1" t="s">
        <v>91</v>
      </c>
    </row>
    <row r="2" spans="1:38" x14ac:dyDescent="0.25">
      <c r="B2" s="1" t="s">
        <v>0</v>
      </c>
      <c r="C2" t="s">
        <v>36</v>
      </c>
      <c r="E2" s="1" t="s">
        <v>4</v>
      </c>
      <c r="F2" s="4">
        <v>44280</v>
      </c>
    </row>
    <row r="3" spans="1:38" x14ac:dyDescent="0.25">
      <c r="B3" s="1" t="s">
        <v>2</v>
      </c>
      <c r="E3" s="1" t="s">
        <v>5</v>
      </c>
    </row>
    <row r="4" spans="1:38" x14ac:dyDescent="0.25">
      <c r="E4" s="1" t="s">
        <v>9</v>
      </c>
    </row>
    <row r="5" spans="1:38" x14ac:dyDescent="0.25">
      <c r="E5" s="1" t="s">
        <v>11</v>
      </c>
    </row>
    <row r="7" spans="1:38" ht="17.25" customHeight="1" x14ac:dyDescent="0.25">
      <c r="A7" t="s">
        <v>92</v>
      </c>
      <c r="B7" s="2" t="s">
        <v>6</v>
      </c>
      <c r="C7" s="2" t="s">
        <v>7</v>
      </c>
      <c r="D7" s="2" t="s">
        <v>8</v>
      </c>
      <c r="E7" s="2" t="s">
        <v>10</v>
      </c>
      <c r="F7" s="2" t="s">
        <v>12</v>
      </c>
      <c r="G7" s="1" t="s">
        <v>13</v>
      </c>
      <c r="H7" s="3" t="s">
        <v>14</v>
      </c>
      <c r="I7" s="3" t="s">
        <v>15</v>
      </c>
      <c r="J7" s="7" t="s">
        <v>102</v>
      </c>
      <c r="K7" s="10" t="s">
        <v>104</v>
      </c>
      <c r="L7" s="11" t="s">
        <v>105</v>
      </c>
      <c r="M7" s="11" t="s">
        <v>106</v>
      </c>
      <c r="N7" s="11" t="s">
        <v>107</v>
      </c>
      <c r="O7" s="11" t="s">
        <v>108</v>
      </c>
      <c r="P7" s="11" t="s">
        <v>109</v>
      </c>
      <c r="Q7" s="11" t="s">
        <v>110</v>
      </c>
      <c r="R7" s="11" t="s">
        <v>111</v>
      </c>
      <c r="S7" s="11" t="s">
        <v>112</v>
      </c>
      <c r="T7" s="11" t="s">
        <v>113</v>
      </c>
      <c r="U7" s="11" t="s">
        <v>114</v>
      </c>
      <c r="V7" s="11" t="s">
        <v>115</v>
      </c>
      <c r="W7" s="11" t="s">
        <v>116</v>
      </c>
      <c r="X7" s="11" t="s">
        <v>117</v>
      </c>
      <c r="Y7" s="11" t="s">
        <v>118</v>
      </c>
      <c r="Z7" s="11" t="s">
        <v>119</v>
      </c>
      <c r="AA7" s="11" t="s">
        <v>120</v>
      </c>
      <c r="AB7" s="11" t="s">
        <v>121</v>
      </c>
      <c r="AC7" s="11" t="s">
        <v>122</v>
      </c>
      <c r="AD7" s="12" t="s">
        <v>123</v>
      </c>
      <c r="AE7" s="12" t="s">
        <v>124</v>
      </c>
      <c r="AF7" s="12" t="s">
        <v>125</v>
      </c>
      <c r="AG7" s="12" t="s">
        <v>126</v>
      </c>
      <c r="AH7" s="11" t="s">
        <v>127</v>
      </c>
      <c r="AI7" s="11" t="s">
        <v>128</v>
      </c>
      <c r="AJ7" s="11" t="s">
        <v>129</v>
      </c>
      <c r="AK7" s="11" t="s">
        <v>130</v>
      </c>
      <c r="AL7" s="11" t="s">
        <v>131</v>
      </c>
    </row>
    <row r="8" spans="1:38" x14ac:dyDescent="0.25">
      <c r="A8">
        <v>1</v>
      </c>
      <c r="B8" t="s">
        <v>41</v>
      </c>
      <c r="C8" t="s">
        <v>68</v>
      </c>
      <c r="E8">
        <v>0.37590000000000001</v>
      </c>
      <c r="F8">
        <v>5</v>
      </c>
      <c r="H8">
        <v>5</v>
      </c>
      <c r="I8">
        <v>9.5325300132236919</v>
      </c>
      <c r="J8" s="8">
        <v>0.62942366734504851</v>
      </c>
      <c r="K8" s="10">
        <v>1.31157088823522E-2</v>
      </c>
      <c r="L8" s="11">
        <v>-0.64287836374596341</v>
      </c>
      <c r="M8" s="11">
        <v>2.09499695770726E-2</v>
      </c>
      <c r="N8" s="11">
        <v>-0.67868980465665696</v>
      </c>
      <c r="O8" s="11">
        <v>2.0912154191862761E-2</v>
      </c>
      <c r="P8" s="11">
        <v>-1.3036083569981369</v>
      </c>
      <c r="Q8" s="11">
        <v>4.1708200822910269E-2</v>
      </c>
      <c r="R8" s="11">
        <v>-1.426225002181092</v>
      </c>
      <c r="S8" s="11">
        <v>2.2504464678046919E-2</v>
      </c>
      <c r="T8" s="11">
        <v>-2.232092889335568</v>
      </c>
      <c r="U8" s="11">
        <v>5.2682976510702237E-2</v>
      </c>
      <c r="V8" s="11">
        <v>-0.28346966319632833</v>
      </c>
      <c r="W8" s="11">
        <v>2.1121274643636299E-2</v>
      </c>
      <c r="X8" s="11">
        <v>3.7845636439123503E-2</v>
      </c>
      <c r="Y8" s="11">
        <v>1.5055340936305631E-2</v>
      </c>
      <c r="Z8" s="11">
        <v>-0.2310871553579561</v>
      </c>
      <c r="AA8" s="11">
        <v>4.1363523602795618E-2</v>
      </c>
      <c r="AB8" s="11">
        <v>-0.10273896107919819</v>
      </c>
      <c r="AC8" s="11">
        <v>1.9712186169937539E-2</v>
      </c>
      <c r="AD8" s="12">
        <v>8</v>
      </c>
      <c r="AE8" s="12">
        <v>7</v>
      </c>
      <c r="AF8" s="12">
        <v>11</v>
      </c>
      <c r="AG8" s="12">
        <v>13</v>
      </c>
      <c r="AH8" s="11" t="s">
        <v>132</v>
      </c>
      <c r="AI8" s="11" t="s">
        <v>132</v>
      </c>
      <c r="AJ8" s="11" t="s">
        <v>132</v>
      </c>
      <c r="AK8" s="11" t="s">
        <v>132</v>
      </c>
      <c r="AL8" s="11" t="s">
        <v>133</v>
      </c>
    </row>
    <row r="9" spans="1:38" x14ac:dyDescent="0.25">
      <c r="A9">
        <v>2</v>
      </c>
      <c r="B9" t="s">
        <v>40</v>
      </c>
      <c r="C9" t="s">
        <v>67</v>
      </c>
      <c r="E9">
        <v>0.35870000000000002</v>
      </c>
      <c r="F9">
        <v>5</v>
      </c>
      <c r="H9">
        <v>5</v>
      </c>
      <c r="I9">
        <v>8.9682716287418103</v>
      </c>
      <c r="J9" s="8">
        <v>0.6690252312130025</v>
      </c>
      <c r="K9" s="10">
        <v>8.3087388774065574E-2</v>
      </c>
      <c r="L9" s="11">
        <v>-0.81942598199410965</v>
      </c>
      <c r="M9" s="11">
        <v>2.0877698744335049E-2</v>
      </c>
      <c r="N9" s="11">
        <v>-0.76078370485141433</v>
      </c>
      <c r="O9" s="11">
        <v>2.0756491085051822E-2</v>
      </c>
      <c r="P9" s="11">
        <v>-1.615904404135504</v>
      </c>
      <c r="Q9" s="11">
        <v>2.1026384605281299E-2</v>
      </c>
      <c r="R9" s="11">
        <v>-1.6024860410362161</v>
      </c>
      <c r="S9" s="11">
        <v>2.2657302564011491E-2</v>
      </c>
      <c r="T9" s="11">
        <v>-2.4810347896746521</v>
      </c>
      <c r="U9" s="11">
        <v>5.2887771849387658E-2</v>
      </c>
      <c r="V9" s="11">
        <v>-0.41559949965298321</v>
      </c>
      <c r="W9" s="11">
        <v>2.1498565797104428E-2</v>
      </c>
      <c r="X9" s="11">
        <v>4.4305282165180648E-2</v>
      </c>
      <c r="Y9" s="11">
        <v>1.482356347360099E-2</v>
      </c>
      <c r="Z9" s="11">
        <v>-0.41083490127626948</v>
      </c>
      <c r="AA9" s="11">
        <v>2.2346743516762611E-2</v>
      </c>
      <c r="AB9" s="11">
        <v>-8.8523130407581085E-2</v>
      </c>
      <c r="AC9" s="11">
        <v>1.9355400932391058E-2</v>
      </c>
      <c r="AD9" s="12">
        <v>11</v>
      </c>
      <c r="AE9" s="12">
        <v>8</v>
      </c>
      <c r="AF9" s="12">
        <v>13</v>
      </c>
      <c r="AG9" s="12">
        <v>15</v>
      </c>
      <c r="AH9" s="11" t="s">
        <v>132</v>
      </c>
      <c r="AI9" s="11" t="s">
        <v>132</v>
      </c>
      <c r="AJ9" s="11" t="s">
        <v>132</v>
      </c>
      <c r="AK9" s="11" t="s">
        <v>132</v>
      </c>
      <c r="AL9" s="11" t="s">
        <v>133</v>
      </c>
    </row>
    <row r="10" spans="1:38" x14ac:dyDescent="0.25">
      <c r="A10">
        <v>3</v>
      </c>
      <c r="B10" t="s">
        <v>51</v>
      </c>
      <c r="C10" t="s">
        <v>78</v>
      </c>
      <c r="E10">
        <v>0.4234</v>
      </c>
      <c r="F10">
        <v>5</v>
      </c>
      <c r="H10">
        <v>5</v>
      </c>
      <c r="I10">
        <v>10.925071340699803</v>
      </c>
      <c r="J10" s="8">
        <v>0.54919549839897619</v>
      </c>
      <c r="K10" s="10">
        <v>8.2554070018025116E-2</v>
      </c>
      <c r="L10" s="11">
        <v>-0.30310315604492599</v>
      </c>
      <c r="M10" s="11">
        <v>2.119833323790216E-2</v>
      </c>
      <c r="N10" s="11">
        <v>-0.44858044357090621</v>
      </c>
      <c r="O10" s="11">
        <v>1.9558174931975619E-2</v>
      </c>
      <c r="P10" s="11">
        <v>-0.90140740426020161</v>
      </c>
      <c r="Q10" s="11">
        <v>2.2280274907881141E-2</v>
      </c>
      <c r="R10" s="11">
        <v>-1.1142782146972841</v>
      </c>
      <c r="S10" s="11">
        <v>1.076839608509845E-2</v>
      </c>
      <c r="T10" s="11">
        <v>-1.820111508384042</v>
      </c>
      <c r="U10" s="11">
        <v>2.2663955088118141E-2</v>
      </c>
      <c r="V10" s="11">
        <v>-2.2305045941210411E-2</v>
      </c>
      <c r="W10" s="11">
        <v>1.8659109383154269E-2</v>
      </c>
      <c r="X10" s="11">
        <v>0.11123293149300929</v>
      </c>
      <c r="Y10" s="11">
        <v>1.4944596488046569E-2</v>
      </c>
      <c r="Z10" s="11">
        <v>-6.3470186807843998E-2</v>
      </c>
      <c r="AA10" s="11">
        <v>1.745428416431806E-2</v>
      </c>
      <c r="AB10" s="11">
        <v>-0.1564941338409972</v>
      </c>
      <c r="AC10" s="11">
        <v>1.071060587392398E-2</v>
      </c>
      <c r="AD10" s="12">
        <v>13</v>
      </c>
      <c r="AE10" s="12">
        <v>11</v>
      </c>
      <c r="AF10" s="12">
        <v>15</v>
      </c>
      <c r="AG10" s="12">
        <v>17</v>
      </c>
      <c r="AH10" s="11" t="s">
        <v>132</v>
      </c>
      <c r="AI10" s="11" t="s">
        <v>132</v>
      </c>
      <c r="AJ10" s="11" t="s">
        <v>132</v>
      </c>
      <c r="AK10" s="11" t="s">
        <v>132</v>
      </c>
      <c r="AL10" s="11" t="s">
        <v>133</v>
      </c>
    </row>
    <row r="11" spans="1:38" x14ac:dyDescent="0.25">
      <c r="A11">
        <v>4</v>
      </c>
      <c r="B11" t="s">
        <v>49</v>
      </c>
      <c r="C11" t="s">
        <v>76</v>
      </c>
      <c r="E11">
        <v>0.50160000000000005</v>
      </c>
      <c r="F11">
        <v>5</v>
      </c>
      <c r="H11">
        <v>35</v>
      </c>
      <c r="I11">
        <v>317.42075189695885</v>
      </c>
      <c r="J11" s="9">
        <v>1.8902355829425167E-2</v>
      </c>
      <c r="K11" s="10">
        <v>-9.6653945400902358E-2</v>
      </c>
      <c r="L11" s="11">
        <v>8.2250948896800402E-3</v>
      </c>
      <c r="M11" s="11">
        <v>1.681606967531285E-2</v>
      </c>
      <c r="N11" s="11">
        <v>-2.6973285201181699E-2</v>
      </c>
      <c r="O11" s="11">
        <v>2.2463807350927512E-2</v>
      </c>
      <c r="P11" s="11">
        <v>-9.4130446437051818E-2</v>
      </c>
      <c r="Q11" s="11">
        <v>2.488948913456129E-2</v>
      </c>
      <c r="R11" s="11">
        <v>-8.140889588564848E-2</v>
      </c>
      <c r="S11" s="11">
        <v>1.824101356735611E-2</v>
      </c>
      <c r="T11" s="11">
        <v>-0.1081822871615012</v>
      </c>
      <c r="U11" s="11">
        <v>4.4847454251491649E-2</v>
      </c>
      <c r="V11" s="11">
        <v>2.8740136652863461E-2</v>
      </c>
      <c r="W11" s="11">
        <v>1.7208928695420931E-2</v>
      </c>
      <c r="X11" s="11">
        <v>1.3926544091768101E-2</v>
      </c>
      <c r="Y11" s="11">
        <v>1.4393074507136309E-2</v>
      </c>
      <c r="Z11" s="11">
        <v>-3.2910956731044161E-2</v>
      </c>
      <c r="AA11" s="11">
        <v>1.6083809313297639E-2</v>
      </c>
      <c r="AB11" s="11">
        <v>1.3361194395771939E-2</v>
      </c>
      <c r="AC11" s="11">
        <v>1.9786964143557861E-2</v>
      </c>
      <c r="AD11" s="12">
        <v>15</v>
      </c>
      <c r="AE11" s="12">
        <v>13</v>
      </c>
      <c r="AF11" s="12">
        <v>17</v>
      </c>
      <c r="AG11" s="12">
        <v>20</v>
      </c>
      <c r="AH11" s="11" t="s">
        <v>132</v>
      </c>
      <c r="AI11" s="11" t="s">
        <v>132</v>
      </c>
      <c r="AJ11" s="11" t="s">
        <v>132</v>
      </c>
      <c r="AK11" s="11" t="s">
        <v>132</v>
      </c>
      <c r="AL11" s="11" t="s">
        <v>133</v>
      </c>
    </row>
    <row r="12" spans="1:38" x14ac:dyDescent="0.25">
      <c r="A12">
        <v>5</v>
      </c>
      <c r="B12" t="s">
        <v>62</v>
      </c>
      <c r="C12" t="s">
        <v>89</v>
      </c>
      <c r="E12">
        <v>0.35010000000000002</v>
      </c>
      <c r="F12">
        <v>5</v>
      </c>
      <c r="H12">
        <v>5</v>
      </c>
      <c r="I12">
        <v>13.908089939998842</v>
      </c>
      <c r="J12" s="8">
        <v>0.43140359502165398</v>
      </c>
      <c r="K12" s="10">
        <v>5.3722472584503161E-2</v>
      </c>
      <c r="L12" s="11">
        <v>-0.1543574548719118</v>
      </c>
      <c r="M12" s="11">
        <v>2.668644251918751E-2</v>
      </c>
      <c r="N12" s="11">
        <v>-0.23476499751776131</v>
      </c>
      <c r="O12" s="11">
        <v>2.873535093748282E-2</v>
      </c>
      <c r="P12" s="11">
        <v>-0.44549098714163898</v>
      </c>
      <c r="Q12" s="11">
        <v>3.9844091119638839E-2</v>
      </c>
      <c r="R12" s="11">
        <v>-0.53092359899939434</v>
      </c>
      <c r="S12" s="11">
        <v>2.4656206730716661E-2</v>
      </c>
      <c r="T12" s="11">
        <v>-0.86069999456317436</v>
      </c>
      <c r="U12" s="11">
        <v>4.4740594198458432E-2</v>
      </c>
      <c r="V12" s="11">
        <v>-2.0564707924064399E-2</v>
      </c>
      <c r="W12" s="11">
        <v>2.2907006564843822E-2</v>
      </c>
      <c r="X12" s="11">
        <v>3.1971018619534441E-2</v>
      </c>
      <c r="Y12" s="11">
        <v>1.692193230448464E-2</v>
      </c>
      <c r="Z12" s="11">
        <v>-4.6236440694094487E-2</v>
      </c>
      <c r="AA12" s="11">
        <v>2.412254191060725E-2</v>
      </c>
      <c r="AB12" s="11">
        <v>-6.8031061257078557E-2</v>
      </c>
      <c r="AC12" s="11">
        <v>2.4889663392537242E-2</v>
      </c>
      <c r="AD12" s="12">
        <v>17</v>
      </c>
      <c r="AE12" s="12">
        <v>15</v>
      </c>
      <c r="AF12" s="12">
        <v>20</v>
      </c>
      <c r="AG12" s="12">
        <v>22</v>
      </c>
      <c r="AH12" s="11" t="s">
        <v>132</v>
      </c>
      <c r="AI12" s="11" t="s">
        <v>132</v>
      </c>
      <c r="AJ12" s="11" t="s">
        <v>132</v>
      </c>
      <c r="AK12" s="11" t="s">
        <v>132</v>
      </c>
      <c r="AL12" s="11" t="s">
        <v>133</v>
      </c>
    </row>
    <row r="13" spans="1:38" x14ac:dyDescent="0.25">
      <c r="A13">
        <v>6</v>
      </c>
      <c r="B13" t="s">
        <v>50</v>
      </c>
      <c r="C13" t="s">
        <v>77</v>
      </c>
      <c r="E13">
        <v>0.37459999999999999</v>
      </c>
      <c r="F13">
        <v>5</v>
      </c>
      <c r="H13">
        <v>5</v>
      </c>
      <c r="I13">
        <v>9.7734351915789208</v>
      </c>
      <c r="J13" s="8">
        <v>0.61390901790291463</v>
      </c>
      <c r="K13" s="10">
        <v>4.7504742841787739E-2</v>
      </c>
      <c r="L13" s="11">
        <v>-0.59928899361513799</v>
      </c>
      <c r="M13" s="11">
        <v>3.2985406419377972E-2</v>
      </c>
      <c r="N13" s="11">
        <v>-0.72505204360023834</v>
      </c>
      <c r="O13" s="11">
        <v>2.4937308358094101E-2</v>
      </c>
      <c r="P13" s="11">
        <v>-1.3852221711316559</v>
      </c>
      <c r="Q13" s="11">
        <v>2.7748246479987321E-2</v>
      </c>
      <c r="R13" s="11">
        <v>-1.536854148090905</v>
      </c>
      <c r="S13" s="11">
        <v>2.2555729455674429E-2</v>
      </c>
      <c r="T13" s="11">
        <v>-2.3924610106779149</v>
      </c>
      <c r="U13" s="11">
        <v>3.8456535838684823E-2</v>
      </c>
      <c r="V13" s="11">
        <v>-0.21200174829623</v>
      </c>
      <c r="W13" s="11">
        <v>2.9063288211210989E-2</v>
      </c>
      <c r="X13" s="11">
        <v>4.7063480400632157E-2</v>
      </c>
      <c r="Y13" s="11">
        <v>1.4323995150034999E-2</v>
      </c>
      <c r="Z13" s="11">
        <v>-0.22950785176729549</v>
      </c>
      <c r="AA13" s="11">
        <v>1.3189416562665569E-2</v>
      </c>
      <c r="AB13" s="11">
        <v>-9.7937767578194279E-2</v>
      </c>
      <c r="AC13" s="11">
        <v>2.3548339399243692E-2</v>
      </c>
      <c r="AD13" s="12">
        <v>20</v>
      </c>
      <c r="AE13" s="12">
        <v>17</v>
      </c>
      <c r="AF13" s="12">
        <v>22</v>
      </c>
      <c r="AG13" s="12">
        <v>24</v>
      </c>
      <c r="AH13" s="11" t="s">
        <v>132</v>
      </c>
      <c r="AI13" s="11" t="s">
        <v>132</v>
      </c>
      <c r="AJ13" s="11" t="s">
        <v>132</v>
      </c>
      <c r="AK13" s="11" t="s">
        <v>132</v>
      </c>
      <c r="AL13" s="11" t="s">
        <v>133</v>
      </c>
    </row>
    <row r="14" spans="1:38" x14ac:dyDescent="0.25">
      <c r="A14">
        <v>7</v>
      </c>
      <c r="B14" t="s">
        <v>43</v>
      </c>
      <c r="C14" t="s">
        <v>70</v>
      </c>
      <c r="E14">
        <v>0.36099999999999999</v>
      </c>
      <c r="F14">
        <v>5</v>
      </c>
      <c r="H14">
        <v>5</v>
      </c>
      <c r="I14">
        <v>10.060749970361664</v>
      </c>
      <c r="J14" s="8">
        <v>0.59637701142316646</v>
      </c>
      <c r="K14" s="10">
        <v>4.2015104731090297E-2</v>
      </c>
      <c r="L14" s="11">
        <v>-0.51710955624864607</v>
      </c>
      <c r="M14" s="11">
        <v>3.1579164068001611E-2</v>
      </c>
      <c r="N14" s="11">
        <v>-0.61403155502212647</v>
      </c>
      <c r="O14" s="11">
        <v>1.8846828293107801E-2</v>
      </c>
      <c r="P14" s="11">
        <v>-1.235002713031647</v>
      </c>
      <c r="Q14" s="11">
        <v>1.8605551782852281E-2</v>
      </c>
      <c r="R14" s="11">
        <v>-1.385549156318999</v>
      </c>
      <c r="S14" s="11">
        <v>1.4364695661326031E-2</v>
      </c>
      <c r="T14" s="11">
        <v>-2.1602202823823302</v>
      </c>
      <c r="U14" s="11">
        <v>5.2692256708051659E-2</v>
      </c>
      <c r="V14" s="11">
        <v>-0.1679511688562583</v>
      </c>
      <c r="W14" s="11">
        <v>2.9081613373289648E-2</v>
      </c>
      <c r="X14" s="11">
        <v>8.206834111253869E-2</v>
      </c>
      <c r="Y14" s="11">
        <v>1.4722858031817431E-2</v>
      </c>
      <c r="Z14" s="11">
        <v>-0.19306974747975911</v>
      </c>
      <c r="AA14" s="11">
        <v>1.834714847519546E-2</v>
      </c>
      <c r="AB14" s="11">
        <v>-9.1595391998064213E-2</v>
      </c>
      <c r="AC14" s="11">
        <v>6.0661935166924599E-2</v>
      </c>
      <c r="AD14" s="12">
        <v>22</v>
      </c>
      <c r="AE14" s="12">
        <v>20</v>
      </c>
      <c r="AF14" s="12">
        <v>24</v>
      </c>
      <c r="AG14" s="12">
        <v>26</v>
      </c>
      <c r="AH14" s="11" t="s">
        <v>132</v>
      </c>
      <c r="AI14" s="11" t="s">
        <v>132</v>
      </c>
      <c r="AJ14" s="11" t="s">
        <v>132</v>
      </c>
      <c r="AK14" s="11" t="s">
        <v>132</v>
      </c>
      <c r="AL14" s="11" t="s">
        <v>133</v>
      </c>
    </row>
    <row r="15" spans="1:38" x14ac:dyDescent="0.25">
      <c r="A15">
        <v>8</v>
      </c>
      <c r="B15" t="s">
        <v>37</v>
      </c>
      <c r="C15" t="s">
        <v>64</v>
      </c>
      <c r="E15">
        <v>0.41959999999999997</v>
      </c>
      <c r="F15">
        <v>5</v>
      </c>
      <c r="H15">
        <v>5</v>
      </c>
      <c r="I15">
        <v>11.714446920654744</v>
      </c>
      <c r="J15" s="8">
        <v>0.51218807346515749</v>
      </c>
      <c r="K15" s="10">
        <v>5.1497594515366688E-2</v>
      </c>
      <c r="L15" s="11">
        <v>-0.74452178634590305</v>
      </c>
      <c r="M15" s="11">
        <v>4.0730857106858059E-2</v>
      </c>
      <c r="N15" s="11">
        <v>-0.6953074132198811</v>
      </c>
      <c r="O15" s="11">
        <v>3.2713938867913107E-2</v>
      </c>
      <c r="P15" s="11">
        <v>-1.504778608453744</v>
      </c>
      <c r="Q15" s="11">
        <v>3.5802844391546768E-2</v>
      </c>
      <c r="R15" s="11">
        <v>-1.534713101592394</v>
      </c>
      <c r="S15" s="11">
        <v>4.3411393364324563E-2</v>
      </c>
      <c r="T15" s="11">
        <v>-2.3503140864112591</v>
      </c>
      <c r="U15" s="11">
        <v>4.0872483665599951E-2</v>
      </c>
      <c r="V15" s="11">
        <v>-0.35777408474461969</v>
      </c>
      <c r="W15" s="11">
        <v>3.2814261139599121E-2</v>
      </c>
      <c r="X15" s="11">
        <v>7.5732449020137732E-2</v>
      </c>
      <c r="Y15" s="11">
        <v>1.4334218030861819E-2</v>
      </c>
      <c r="Z15" s="11">
        <v>-0.35067435605626351</v>
      </c>
      <c r="AA15" s="11">
        <v>1.814899979283368E-2</v>
      </c>
      <c r="AB15" s="11">
        <v>-5.8987425733814547E-2</v>
      </c>
      <c r="AC15" s="11">
        <v>6.0970840489715468E-2</v>
      </c>
      <c r="AD15" s="12">
        <v>24</v>
      </c>
      <c r="AE15" s="12">
        <v>22</v>
      </c>
      <c r="AF15" s="12">
        <v>26</v>
      </c>
      <c r="AG15" s="12">
        <v>28</v>
      </c>
      <c r="AH15" s="11" t="s">
        <v>132</v>
      </c>
      <c r="AI15" s="11" t="s">
        <v>132</v>
      </c>
      <c r="AJ15" s="11" t="s">
        <v>132</v>
      </c>
      <c r="AK15" s="11" t="s">
        <v>132</v>
      </c>
      <c r="AL15" s="11" t="s">
        <v>133</v>
      </c>
    </row>
    <row r="16" spans="1:38" x14ac:dyDescent="0.25">
      <c r="A16">
        <v>9</v>
      </c>
      <c r="B16" t="s">
        <v>52</v>
      </c>
      <c r="C16" t="s">
        <v>79</v>
      </c>
      <c r="E16" t="s">
        <v>136</v>
      </c>
      <c r="F16">
        <v>5</v>
      </c>
      <c r="H16">
        <v>5</v>
      </c>
      <c r="I16">
        <v>8.458319781647722</v>
      </c>
      <c r="J16" s="8">
        <v>0.70936074242763736</v>
      </c>
      <c r="K16" s="10">
        <v>4.2923581515648249E-2</v>
      </c>
      <c r="L16" s="11">
        <v>-0.1752963987267375</v>
      </c>
      <c r="M16" s="11">
        <v>4.3334314124165142E-2</v>
      </c>
      <c r="N16" s="11">
        <v>-0.37254634621144977</v>
      </c>
      <c r="O16" s="11">
        <v>3.0681551545236382E-2</v>
      </c>
      <c r="P16" s="11">
        <v>-0.74282318118457091</v>
      </c>
      <c r="Q16" s="11">
        <v>4.1459703472789378E-2</v>
      </c>
      <c r="R16" s="11">
        <v>-0.96943031895752041</v>
      </c>
      <c r="S16" s="11">
        <v>4.1972194588855621E-2</v>
      </c>
      <c r="T16" s="11">
        <v>-1.6582567482125441</v>
      </c>
      <c r="U16" s="11">
        <v>5.7774522506746723E-2</v>
      </c>
      <c r="V16" s="11">
        <v>6.900004165055762E-2</v>
      </c>
      <c r="W16" s="11">
        <v>3.6436893055168111E-2</v>
      </c>
      <c r="X16" s="11">
        <v>0.1144954460328084</v>
      </c>
      <c r="Y16" s="11">
        <v>1.3231676639470809E-2</v>
      </c>
      <c r="Z16" s="11">
        <v>-1.3811581328515571E-2</v>
      </c>
      <c r="AA16" s="11">
        <v>2.584299504178484E-2</v>
      </c>
      <c r="AB16" s="11">
        <v>-0.21089728200896621</v>
      </c>
      <c r="AC16" s="11">
        <v>6.6554337587457338E-2</v>
      </c>
      <c r="AD16" s="12">
        <v>26</v>
      </c>
      <c r="AE16" s="12">
        <v>24</v>
      </c>
      <c r="AF16" s="12">
        <v>28</v>
      </c>
      <c r="AG16" s="12">
        <v>31</v>
      </c>
      <c r="AH16" s="11" t="s">
        <v>132</v>
      </c>
      <c r="AI16" s="11" t="s">
        <v>132</v>
      </c>
      <c r="AJ16" s="11" t="s">
        <v>132</v>
      </c>
      <c r="AK16" s="11" t="s">
        <v>132</v>
      </c>
      <c r="AL16" s="11" t="s">
        <v>133</v>
      </c>
    </row>
    <row r="17" spans="1:38" x14ac:dyDescent="0.25">
      <c r="A17">
        <v>10</v>
      </c>
      <c r="B17" t="s">
        <v>38</v>
      </c>
      <c r="C17" t="s">
        <v>65</v>
      </c>
      <c r="E17">
        <v>0.30270000000000002</v>
      </c>
      <c r="F17">
        <v>5</v>
      </c>
      <c r="H17">
        <v>5</v>
      </c>
      <c r="I17">
        <v>12.660771545365945</v>
      </c>
      <c r="J17" s="8">
        <v>0.47390476784932595</v>
      </c>
      <c r="K17" s="10">
        <v>3.5377566096733752E-2</v>
      </c>
      <c r="L17" s="11">
        <v>-0.63767188220309468</v>
      </c>
      <c r="M17" s="11">
        <v>4.1379166938701133E-2</v>
      </c>
      <c r="N17" s="11">
        <v>-0.61772989911629272</v>
      </c>
      <c r="O17" s="11">
        <v>3.0566978463706061E-2</v>
      </c>
      <c r="P17" s="11">
        <v>-1.2662563099394839</v>
      </c>
      <c r="Q17" s="11">
        <v>4.1540585586473673E-2</v>
      </c>
      <c r="R17" s="11">
        <v>-1.2926597037242471</v>
      </c>
      <c r="S17" s="11">
        <v>4.2101148676845987E-2</v>
      </c>
      <c r="T17" s="11">
        <v>-1.990069643020814</v>
      </c>
      <c r="U17" s="11">
        <v>5.7201350761721573E-2</v>
      </c>
      <c r="V17" s="11">
        <v>-0.31192163686458441</v>
      </c>
      <c r="W17" s="11">
        <v>3.3739150964344503E-2</v>
      </c>
      <c r="X17" s="11">
        <v>3.1702336034768942E-2</v>
      </c>
      <c r="Y17" s="11">
        <v>1.291811056515709E-2</v>
      </c>
      <c r="Z17" s="11">
        <v>-0.29417621273885031</v>
      </c>
      <c r="AA17" s="11">
        <v>2.6507260770371022E-2</v>
      </c>
      <c r="AB17" s="11">
        <v>-6.0128705360513179E-2</v>
      </c>
      <c r="AC17" s="11">
        <v>6.6165878756670238E-2</v>
      </c>
      <c r="AD17" s="12">
        <v>28</v>
      </c>
      <c r="AE17" s="12">
        <v>26</v>
      </c>
      <c r="AF17" s="12">
        <v>31</v>
      </c>
      <c r="AG17" s="12">
        <v>33</v>
      </c>
      <c r="AH17" s="11" t="s">
        <v>132</v>
      </c>
      <c r="AI17" s="11" t="s">
        <v>132</v>
      </c>
      <c r="AJ17" s="11" t="s">
        <v>132</v>
      </c>
      <c r="AK17" s="11" t="s">
        <v>132</v>
      </c>
      <c r="AL17" s="11" t="s">
        <v>133</v>
      </c>
    </row>
    <row r="18" spans="1:38" x14ac:dyDescent="0.25">
      <c r="A18">
        <v>11</v>
      </c>
      <c r="B18" t="s">
        <v>56</v>
      </c>
      <c r="C18" t="s">
        <v>83</v>
      </c>
      <c r="E18">
        <v>0.4995</v>
      </c>
      <c r="F18">
        <v>5</v>
      </c>
      <c r="H18">
        <v>35</v>
      </c>
      <c r="I18">
        <v>68.688438022559509</v>
      </c>
      <c r="J18" s="9">
        <v>8.7350945409901529E-2</v>
      </c>
      <c r="K18" s="10">
        <v>-4.2234877220929633E-2</v>
      </c>
      <c r="L18" s="11">
        <v>-4.4494821184154487E-2</v>
      </c>
      <c r="M18" s="11">
        <v>4.1113962245181233E-2</v>
      </c>
      <c r="N18" s="11">
        <v>-0.20475552912468939</v>
      </c>
      <c r="O18" s="11">
        <v>3.0961489789731012E-2</v>
      </c>
      <c r="P18" s="11">
        <v>-0.24251609455780421</v>
      </c>
      <c r="Q18" s="11">
        <v>4.385067868774966E-2</v>
      </c>
      <c r="R18" s="11">
        <v>-0.37165894040108732</v>
      </c>
      <c r="S18" s="11">
        <v>4.3365768506384961E-2</v>
      </c>
      <c r="T18" s="11">
        <v>-0.54975025721709647</v>
      </c>
      <c r="U18" s="11">
        <v>4.9809697050904378E-2</v>
      </c>
      <c r="V18" s="11">
        <v>4.9163231796919497E-2</v>
      </c>
      <c r="W18" s="11">
        <v>3.2710230089149681E-2</v>
      </c>
      <c r="X18" s="11">
        <v>-1.803407746718318E-2</v>
      </c>
      <c r="Y18" s="11">
        <v>1.2858354606225199E-2</v>
      </c>
      <c r="Z18" s="11">
        <v>3.6971428623813418E-2</v>
      </c>
      <c r="AA18" s="11">
        <v>2.0374424473456811E-2</v>
      </c>
      <c r="AB18" s="11">
        <v>5.1365408017268327E-3</v>
      </c>
      <c r="AC18" s="11">
        <v>3.5247581016768371E-2</v>
      </c>
      <c r="AD18" s="12">
        <v>31</v>
      </c>
      <c r="AE18" s="12">
        <v>28</v>
      </c>
      <c r="AF18" s="12">
        <v>33</v>
      </c>
      <c r="AG18" s="12">
        <v>35</v>
      </c>
      <c r="AH18" s="11" t="s">
        <v>132</v>
      </c>
      <c r="AI18" s="11" t="s">
        <v>132</v>
      </c>
      <c r="AJ18" s="11" t="s">
        <v>132</v>
      </c>
      <c r="AK18" s="11" t="s">
        <v>132</v>
      </c>
      <c r="AL18" s="11" t="s">
        <v>133</v>
      </c>
    </row>
    <row r="19" spans="1:38" x14ac:dyDescent="0.25">
      <c r="A19">
        <v>12</v>
      </c>
      <c r="B19" t="s">
        <v>42</v>
      </c>
      <c r="C19" t="s">
        <v>69</v>
      </c>
      <c r="E19">
        <v>0.34720000000000001</v>
      </c>
      <c r="F19">
        <v>5</v>
      </c>
      <c r="H19">
        <v>5</v>
      </c>
      <c r="I19">
        <v>11.265084403390176</v>
      </c>
      <c r="J19" s="8">
        <v>0.53261917844080486</v>
      </c>
      <c r="K19" s="10">
        <v>2.5122475529213151E-2</v>
      </c>
      <c r="L19" s="11">
        <v>-0.62775178186719183</v>
      </c>
      <c r="M19" s="11">
        <v>1.9350714250077072E-2</v>
      </c>
      <c r="N19" s="11">
        <v>-0.62177943392341395</v>
      </c>
      <c r="O19" s="11">
        <v>1.215491722928533E-2</v>
      </c>
      <c r="P19" s="11">
        <v>-1.3350160192460161</v>
      </c>
      <c r="Q19" s="11">
        <v>2.6516076450935861E-2</v>
      </c>
      <c r="R19" s="11">
        <v>-1.3619811805994091</v>
      </c>
      <c r="S19" s="11">
        <v>2.5135266170947801E-2</v>
      </c>
      <c r="T19" s="11">
        <v>-2.0654478934609419</v>
      </c>
      <c r="U19" s="11">
        <v>4.9946301316134672E-2</v>
      </c>
      <c r="V19" s="11">
        <v>-0.28453252435614079</v>
      </c>
      <c r="W19" s="11">
        <v>2.0627863568977389E-2</v>
      </c>
      <c r="X19" s="11">
        <v>6.2479911209728872E-2</v>
      </c>
      <c r="Y19" s="11">
        <v>1.407879859213609E-2</v>
      </c>
      <c r="Z19" s="11">
        <v>-0.31080617143526063</v>
      </c>
      <c r="AA19" s="11">
        <v>2.02414360216524E-2</v>
      </c>
      <c r="AB19" s="11">
        <v>-3.2009990826024959E-2</v>
      </c>
      <c r="AC19" s="11">
        <v>2.8664002397801681E-2</v>
      </c>
      <c r="AD19" s="12">
        <v>33</v>
      </c>
      <c r="AE19" s="12">
        <v>31</v>
      </c>
      <c r="AF19" s="12">
        <v>35</v>
      </c>
      <c r="AG19" s="12">
        <v>37</v>
      </c>
      <c r="AH19" s="11" t="s">
        <v>132</v>
      </c>
      <c r="AI19" s="11" t="s">
        <v>132</v>
      </c>
      <c r="AJ19" s="11" t="s">
        <v>132</v>
      </c>
      <c r="AK19" s="11" t="s">
        <v>132</v>
      </c>
      <c r="AL19" s="11" t="s">
        <v>133</v>
      </c>
    </row>
    <row r="20" spans="1:38" x14ac:dyDescent="0.25">
      <c r="A20">
        <v>13</v>
      </c>
      <c r="B20" t="s">
        <v>54</v>
      </c>
      <c r="C20" t="s">
        <v>81</v>
      </c>
      <c r="E20">
        <v>0.3543</v>
      </c>
      <c r="F20">
        <v>5</v>
      </c>
      <c r="H20">
        <v>5</v>
      </c>
      <c r="I20">
        <v>10.465128518488825</v>
      </c>
      <c r="J20" s="8">
        <v>0.57333266279527795</v>
      </c>
      <c r="K20" s="10">
        <v>1.9281730042785921E-2</v>
      </c>
      <c r="L20" s="11">
        <v>9.8325101641760781E-3</v>
      </c>
      <c r="M20" s="11">
        <v>7.7249412438768336E-3</v>
      </c>
      <c r="N20" s="11">
        <v>-0.26326981974172942</v>
      </c>
      <c r="O20" s="11">
        <v>1.121217747599885E-2</v>
      </c>
      <c r="P20" s="11">
        <v>-0.32576642719198129</v>
      </c>
      <c r="Q20" s="11">
        <v>3.0099320823040239E-2</v>
      </c>
      <c r="R20" s="11">
        <v>-0.56408941619257025</v>
      </c>
      <c r="S20" s="11">
        <v>2.845390160207904E-2</v>
      </c>
      <c r="T20" s="11">
        <v>-0.8369605598957941</v>
      </c>
      <c r="U20" s="11">
        <v>4.6578618629316823E-2</v>
      </c>
      <c r="V20" s="11">
        <v>0.15198304304470381</v>
      </c>
      <c r="W20" s="11">
        <v>1.3007889065821621E-2</v>
      </c>
      <c r="X20" s="11">
        <v>2.0128702953417909E-2</v>
      </c>
      <c r="Y20" s="11">
        <v>1.260893508560605E-2</v>
      </c>
      <c r="Z20" s="11">
        <v>9.8428813784831481E-2</v>
      </c>
      <c r="AA20" s="11">
        <v>1.903714250997425E-2</v>
      </c>
      <c r="AB20" s="11">
        <v>5.2249384797133647E-3</v>
      </c>
      <c r="AC20" s="11">
        <v>1.441060838596165E-2</v>
      </c>
      <c r="AD20" s="12">
        <v>35</v>
      </c>
      <c r="AE20" s="12">
        <v>33</v>
      </c>
      <c r="AF20" s="12">
        <v>37</v>
      </c>
      <c r="AG20" s="12">
        <v>39</v>
      </c>
      <c r="AH20" s="11" t="s">
        <v>132</v>
      </c>
      <c r="AI20" s="11" t="s">
        <v>132</v>
      </c>
      <c r="AJ20" s="11" t="s">
        <v>132</v>
      </c>
      <c r="AK20" s="11" t="s">
        <v>132</v>
      </c>
      <c r="AL20" s="11" t="s">
        <v>133</v>
      </c>
    </row>
    <row r="21" spans="1:38" x14ac:dyDescent="0.25">
      <c r="A21">
        <v>14</v>
      </c>
      <c r="B21" t="s">
        <v>46</v>
      </c>
      <c r="C21" t="s">
        <v>73</v>
      </c>
      <c r="E21">
        <v>0.3508</v>
      </c>
      <c r="F21">
        <v>5</v>
      </c>
      <c r="H21">
        <v>5</v>
      </c>
      <c r="I21">
        <v>8.8379206223112963</v>
      </c>
      <c r="J21" s="8">
        <v>0.6788927233463744</v>
      </c>
      <c r="K21" s="10">
        <v>7.5953005910995741E-2</v>
      </c>
      <c r="L21" s="11">
        <v>-0.37743163203460273</v>
      </c>
      <c r="M21" s="11">
        <v>7.9231208592416835E-3</v>
      </c>
      <c r="N21" s="11">
        <v>-0.53013403090948485</v>
      </c>
      <c r="O21" s="11">
        <v>8.5779120747147535E-3</v>
      </c>
      <c r="P21" s="11">
        <v>-0.9824853674969547</v>
      </c>
      <c r="Q21" s="11">
        <v>2.6439672604586611E-2</v>
      </c>
      <c r="R21" s="11">
        <v>-1.228137175941113</v>
      </c>
      <c r="S21" s="11">
        <v>2.8529406526581751E-2</v>
      </c>
      <c r="T21" s="11">
        <v>-1.9877656756287221</v>
      </c>
      <c r="U21" s="11">
        <v>5.3633188619620888E-2</v>
      </c>
      <c r="V21" s="11">
        <v>-6.7941063697442239E-2</v>
      </c>
      <c r="W21" s="11">
        <v>1.2966513129324109E-2</v>
      </c>
      <c r="X21" s="11">
        <v>8.6882086283330301E-2</v>
      </c>
      <c r="Y21" s="11">
        <v>1.1356541158636921E-2</v>
      </c>
      <c r="Z21" s="11">
        <v>-5.8926211189237687E-2</v>
      </c>
      <c r="AA21" s="11">
        <v>2.0885493432428869E-2</v>
      </c>
      <c r="AB21" s="11">
        <v>-0.15415687194864011</v>
      </c>
      <c r="AC21" s="11">
        <v>2.280215753152158E-2</v>
      </c>
      <c r="AD21" s="12">
        <v>37</v>
      </c>
      <c r="AE21" s="12">
        <v>35</v>
      </c>
      <c r="AF21" s="12">
        <v>39</v>
      </c>
      <c r="AG21" s="12">
        <v>42</v>
      </c>
      <c r="AH21" s="11" t="s">
        <v>132</v>
      </c>
      <c r="AI21" s="11" t="s">
        <v>132</v>
      </c>
      <c r="AJ21" s="11" t="s">
        <v>132</v>
      </c>
      <c r="AK21" s="11" t="s">
        <v>132</v>
      </c>
      <c r="AL21" s="11" t="s">
        <v>133</v>
      </c>
    </row>
    <row r="22" spans="1:38" x14ac:dyDescent="0.25">
      <c r="A22">
        <v>15</v>
      </c>
      <c r="B22" t="s">
        <v>44</v>
      </c>
      <c r="C22" t="s">
        <v>71</v>
      </c>
      <c r="E22" t="s">
        <v>137</v>
      </c>
      <c r="F22">
        <v>5</v>
      </c>
      <c r="H22">
        <v>5</v>
      </c>
      <c r="I22">
        <v>1.9008547295182958</v>
      </c>
      <c r="J22" s="8">
        <v>3.1564747725463937</v>
      </c>
      <c r="K22" s="10">
        <v>4.1268176003715427E-2</v>
      </c>
      <c r="L22" s="11">
        <v>-0.61186399646867562</v>
      </c>
      <c r="M22" s="11">
        <v>3.0842789982797928E-3</v>
      </c>
      <c r="N22" s="11">
        <v>-0.7350874761953563</v>
      </c>
      <c r="O22" s="11">
        <v>7.4136117174695574E-3</v>
      </c>
      <c r="P22" s="11">
        <v>-1.390552276156837</v>
      </c>
      <c r="Q22" s="11">
        <v>3.7459015523195999E-2</v>
      </c>
      <c r="R22" s="11">
        <v>-1.569313851001702</v>
      </c>
      <c r="S22" s="11">
        <v>3.7710397035656873E-2</v>
      </c>
      <c r="T22" s="11">
        <v>-2.3969335739912889</v>
      </c>
      <c r="U22" s="11">
        <v>5.9181293323972463E-2</v>
      </c>
      <c r="V22" s="11">
        <v>-0.21639690601624659</v>
      </c>
      <c r="W22" s="11">
        <v>8.5148913873681238E-3</v>
      </c>
      <c r="X22" s="11">
        <v>5.3335802547898908E-2</v>
      </c>
      <c r="Y22" s="11">
        <v>1.489076570478789E-2</v>
      </c>
      <c r="Z22" s="11">
        <v>-0.21042826020355651</v>
      </c>
      <c r="AA22" s="11">
        <v>2.096566880496336E-2</v>
      </c>
      <c r="AB22" s="11">
        <v>-5.3947994445747049E-2</v>
      </c>
      <c r="AC22" s="11">
        <v>2.174007550427192E-2</v>
      </c>
      <c r="AD22" s="12">
        <v>39</v>
      </c>
      <c r="AE22" s="12">
        <v>37</v>
      </c>
      <c r="AF22" s="12">
        <v>42</v>
      </c>
      <c r="AG22" s="12">
        <v>44</v>
      </c>
      <c r="AH22" s="11" t="s">
        <v>132</v>
      </c>
      <c r="AI22" s="11" t="s">
        <v>132</v>
      </c>
      <c r="AJ22" s="11" t="s">
        <v>132</v>
      </c>
      <c r="AK22" s="11" t="s">
        <v>132</v>
      </c>
      <c r="AL22" s="11" t="s">
        <v>133</v>
      </c>
    </row>
    <row r="23" spans="1:38" x14ac:dyDescent="0.25">
      <c r="A23">
        <v>16</v>
      </c>
      <c r="B23" t="s">
        <v>39</v>
      </c>
      <c r="C23" t="s">
        <v>66</v>
      </c>
      <c r="E23">
        <v>0.372</v>
      </c>
      <c r="F23">
        <v>5</v>
      </c>
      <c r="H23">
        <v>5</v>
      </c>
      <c r="I23">
        <v>10.899875369510609</v>
      </c>
      <c r="J23" s="8">
        <v>0.5504650096076642</v>
      </c>
      <c r="K23" s="10">
        <v>4.3692681626961737E-2</v>
      </c>
      <c r="L23" s="11">
        <v>-0.56671284534332012</v>
      </c>
      <c r="M23" s="11">
        <v>5.9138555681639586E-3</v>
      </c>
      <c r="N23" s="11">
        <v>-0.51436120786804707</v>
      </c>
      <c r="O23" s="11">
        <v>2.771294188060006E-3</v>
      </c>
      <c r="P23" s="11">
        <v>-1.1387911133575459</v>
      </c>
      <c r="Q23" s="11">
        <v>3.6017727989870331E-2</v>
      </c>
      <c r="R23" s="11">
        <v>-1.1473807015224551</v>
      </c>
      <c r="S23" s="11">
        <v>1.9650887854640722E-2</v>
      </c>
      <c r="T23" s="11">
        <v>-1.7963126757469809</v>
      </c>
      <c r="U23" s="11">
        <v>1.7768363534404912E-2</v>
      </c>
      <c r="V23" s="11">
        <v>-0.27757290855966149</v>
      </c>
      <c r="W23" s="11">
        <v>2.7145129272878659E-3</v>
      </c>
      <c r="X23" s="11">
        <v>6.20828565768341E-2</v>
      </c>
      <c r="Y23" s="11">
        <v>1.2597379280870411E-2</v>
      </c>
      <c r="Z23" s="11">
        <v>-0.27596082581265979</v>
      </c>
      <c r="AA23" s="11">
        <v>2.458923202493081E-2</v>
      </c>
      <c r="AB23" s="11">
        <v>-8.3273288373955534E-2</v>
      </c>
      <c r="AC23" s="11">
        <v>2.0101827311387471E-2</v>
      </c>
      <c r="AD23" s="12">
        <v>42</v>
      </c>
      <c r="AE23" s="12">
        <v>39</v>
      </c>
      <c r="AF23" s="12">
        <v>44</v>
      </c>
      <c r="AG23" s="12">
        <v>46</v>
      </c>
      <c r="AH23" s="11" t="s">
        <v>132</v>
      </c>
      <c r="AI23" s="11" t="s">
        <v>132</v>
      </c>
      <c r="AJ23" s="11" t="s">
        <v>132</v>
      </c>
      <c r="AK23" s="11" t="s">
        <v>132</v>
      </c>
      <c r="AL23" s="11" t="s">
        <v>133</v>
      </c>
    </row>
    <row r="24" spans="1:38" x14ac:dyDescent="0.25">
      <c r="A24">
        <v>17</v>
      </c>
      <c r="B24" t="s">
        <v>61</v>
      </c>
      <c r="C24" t="s">
        <v>88</v>
      </c>
      <c r="E24">
        <v>0.44890000000000002</v>
      </c>
      <c r="F24">
        <v>5</v>
      </c>
      <c r="H24">
        <v>5</v>
      </c>
      <c r="I24">
        <v>2.6269988489263079</v>
      </c>
      <c r="J24" s="8">
        <v>2.2839751157303652</v>
      </c>
      <c r="K24" s="10">
        <v>2.6297207834515789E-2</v>
      </c>
      <c r="L24" s="11">
        <v>0.2099114665234936</v>
      </c>
      <c r="M24" s="11">
        <v>2.4427569120482179E-2</v>
      </c>
      <c r="N24" s="11">
        <v>-0.28071097573245662</v>
      </c>
      <c r="O24" s="11">
        <v>2.1919101438950209E-2</v>
      </c>
      <c r="P24" s="11">
        <v>-0.31951669908847352</v>
      </c>
      <c r="Q24" s="11">
        <v>5.2710539343339378E-2</v>
      </c>
      <c r="R24" s="11">
        <v>-0.88098167586700415</v>
      </c>
      <c r="S24" s="11">
        <v>4.8580258951784437E-2</v>
      </c>
      <c r="T24" s="11">
        <v>-1.582832643187621</v>
      </c>
      <c r="U24" s="11">
        <v>5.0473146690759509E-2</v>
      </c>
      <c r="V24" s="11">
        <v>0.43191884884197862</v>
      </c>
      <c r="W24" s="11">
        <v>1.2747633845726891E-2</v>
      </c>
      <c r="X24" s="11">
        <v>0.16189421822312619</v>
      </c>
      <c r="Y24" s="11">
        <v>1.2497477175758991E-2</v>
      </c>
      <c r="Z24" s="11">
        <v>0.34298152116351371</v>
      </c>
      <c r="AA24" s="11">
        <v>1.9794490425904639E-2</v>
      </c>
      <c r="AB24" s="11">
        <v>-0.26752700111818328</v>
      </c>
      <c r="AC24" s="11">
        <v>2.7522679053193329E-2</v>
      </c>
      <c r="AD24" s="12">
        <v>44</v>
      </c>
      <c r="AE24" s="12">
        <v>42</v>
      </c>
      <c r="AF24" s="12">
        <v>46</v>
      </c>
      <c r="AG24" s="12">
        <v>48</v>
      </c>
      <c r="AH24" s="11" t="s">
        <v>132</v>
      </c>
      <c r="AI24" s="11" t="s">
        <v>132</v>
      </c>
      <c r="AJ24" s="11" t="s">
        <v>132</v>
      </c>
      <c r="AK24" s="11" t="s">
        <v>132</v>
      </c>
      <c r="AL24" s="11" t="s">
        <v>133</v>
      </c>
    </row>
    <row r="25" spans="1:38" x14ac:dyDescent="0.25">
      <c r="A25">
        <v>18</v>
      </c>
      <c r="B25" t="s">
        <v>63</v>
      </c>
      <c r="C25" t="s">
        <v>90</v>
      </c>
      <c r="E25">
        <v>0.40529999999999999</v>
      </c>
      <c r="F25">
        <v>5</v>
      </c>
      <c r="H25">
        <v>5</v>
      </c>
      <c r="I25">
        <v>2.4541410550009082</v>
      </c>
      <c r="J25" s="8">
        <v>2.4448472461570794</v>
      </c>
      <c r="K25" s="10">
        <v>1.1358475253995739E-2</v>
      </c>
      <c r="L25" s="11">
        <v>-0.38509168696118651</v>
      </c>
      <c r="M25" s="11">
        <v>2.6380293393351621E-2</v>
      </c>
      <c r="N25" s="11">
        <v>-0.56353366024572416</v>
      </c>
      <c r="O25" s="11">
        <v>2.6630635157723119E-2</v>
      </c>
      <c r="P25" s="11">
        <v>-0.88430449134821454</v>
      </c>
      <c r="Q25" s="11">
        <v>5.3959537850586811E-2</v>
      </c>
      <c r="R25" s="11">
        <v>-1.1586631722469429</v>
      </c>
      <c r="S25" s="11">
        <v>5.4157427554176088E-2</v>
      </c>
      <c r="T25" s="11">
        <v>-1.676217782475925</v>
      </c>
      <c r="U25" s="11">
        <v>7.1852881918665748E-2</v>
      </c>
      <c r="V25" s="11">
        <v>-9.3108567554956778E-2</v>
      </c>
      <c r="W25" s="11">
        <v>1.290960755223642E-2</v>
      </c>
      <c r="X25" s="11">
        <v>1.857871749114004E-2</v>
      </c>
      <c r="Y25" s="11">
        <v>1.247537983420134E-2</v>
      </c>
      <c r="Z25" s="11">
        <v>-1.298978581851329E-2</v>
      </c>
      <c r="AA25" s="11">
        <v>1.9837750339990759E-2</v>
      </c>
      <c r="AB25" s="11">
        <v>5.3666333688761281E-2</v>
      </c>
      <c r="AC25" s="11">
        <v>3.1262832617584592E-2</v>
      </c>
      <c r="AD25" s="12">
        <v>46</v>
      </c>
      <c r="AE25" s="12">
        <v>44</v>
      </c>
      <c r="AF25" s="12">
        <v>48</v>
      </c>
      <c r="AG25" s="12">
        <v>50</v>
      </c>
      <c r="AH25" s="11" t="s">
        <v>132</v>
      </c>
      <c r="AI25" s="11" t="s">
        <v>132</v>
      </c>
      <c r="AJ25" s="11" t="s">
        <v>132</v>
      </c>
      <c r="AK25" s="11" t="s">
        <v>132</v>
      </c>
      <c r="AL25" s="11" t="s">
        <v>133</v>
      </c>
    </row>
    <row r="26" spans="1:38" x14ac:dyDescent="0.25">
      <c r="A26">
        <v>20</v>
      </c>
      <c r="B26" t="s">
        <v>59</v>
      </c>
      <c r="C26" t="s">
        <v>86</v>
      </c>
      <c r="E26">
        <v>0.50429999999999997</v>
      </c>
      <c r="F26">
        <v>5</v>
      </c>
      <c r="H26">
        <v>5</v>
      </c>
      <c r="I26">
        <v>2.8661838440719882</v>
      </c>
      <c r="J26" s="8">
        <v>2.0933758357509258</v>
      </c>
      <c r="K26" s="10">
        <v>2.277166026428298E-2</v>
      </c>
      <c r="L26" s="11">
        <v>-0.21132264271714329</v>
      </c>
      <c r="M26" s="11">
        <v>2.8927067746137999E-2</v>
      </c>
      <c r="N26" s="11">
        <v>-0.51345007079545146</v>
      </c>
      <c r="O26" s="11">
        <v>2.8226922770970421E-2</v>
      </c>
      <c r="P26" s="11">
        <v>-0.77363617150236208</v>
      </c>
      <c r="Q26" s="11">
        <v>3.7861357580667998E-2</v>
      </c>
      <c r="R26" s="11">
        <v>-1.0587020830773179</v>
      </c>
      <c r="S26" s="11">
        <v>4.8831526488878847E-2</v>
      </c>
      <c r="T26" s="11">
        <v>-1.625133611214413</v>
      </c>
      <c r="U26" s="11">
        <v>8.8276107160553105E-2</v>
      </c>
      <c r="V26" s="11">
        <v>5.5470282218340723E-2</v>
      </c>
      <c r="W26" s="11">
        <v>1.7565980413228981E-2</v>
      </c>
      <c r="X26" s="11">
        <v>1.84418557425928E-2</v>
      </c>
      <c r="Y26" s="11">
        <v>7.0553531980842091E-3</v>
      </c>
      <c r="Z26" s="11">
        <v>2.2507794971780681E-2</v>
      </c>
      <c r="AA26" s="11">
        <v>1.028915501774744E-2</v>
      </c>
      <c r="AB26" s="11">
        <v>-4.4491401179978129E-2</v>
      </c>
      <c r="AC26" s="11">
        <v>3.2170481144917662E-2</v>
      </c>
      <c r="AD26" s="12">
        <v>50</v>
      </c>
      <c r="AE26" s="12">
        <v>48</v>
      </c>
      <c r="AF26" s="12">
        <v>53</v>
      </c>
      <c r="AG26" s="12">
        <v>55</v>
      </c>
      <c r="AH26" s="11" t="s">
        <v>132</v>
      </c>
      <c r="AI26" s="11" t="s">
        <v>132</v>
      </c>
      <c r="AJ26" s="11" t="s">
        <v>132</v>
      </c>
      <c r="AK26" s="11" t="s">
        <v>132</v>
      </c>
      <c r="AL26" s="11" t="s">
        <v>133</v>
      </c>
    </row>
    <row r="27" spans="1:38" x14ac:dyDescent="0.25">
      <c r="A27">
        <v>21</v>
      </c>
      <c r="B27" t="s">
        <v>58</v>
      </c>
      <c r="C27" t="s">
        <v>85</v>
      </c>
      <c r="E27">
        <v>0.49530000000000002</v>
      </c>
      <c r="F27">
        <v>5</v>
      </c>
      <c r="H27">
        <v>5</v>
      </c>
      <c r="I27">
        <v>2.4371660278833809</v>
      </c>
      <c r="J27" s="8">
        <v>2.461875773482225</v>
      </c>
      <c r="K27" s="10">
        <v>6.0221898224502593E-2</v>
      </c>
      <c r="L27" s="11">
        <v>1.8791231817860691E-2</v>
      </c>
      <c r="M27" s="11">
        <v>2.3004966969017989E-2</v>
      </c>
      <c r="N27" s="11">
        <v>-0.29106872204714968</v>
      </c>
      <c r="O27" s="11">
        <v>2.343531905457082E-2</v>
      </c>
      <c r="P27" s="11">
        <v>-0.43443172959212178</v>
      </c>
      <c r="Q27" s="11">
        <v>3.250912829943093E-2</v>
      </c>
      <c r="R27" s="11">
        <v>-0.78679937985440263</v>
      </c>
      <c r="S27" s="11">
        <v>3.3043288683929743E-2</v>
      </c>
      <c r="T27" s="11">
        <v>-1.3543781762168079</v>
      </c>
      <c r="U27" s="11">
        <v>7.7429206298650424E-2</v>
      </c>
      <c r="V27" s="11">
        <v>0.21706467554117009</v>
      </c>
      <c r="W27" s="11">
        <v>1.543876109871949E-2</v>
      </c>
      <c r="X27" s="11">
        <v>0.1042192863917021</v>
      </c>
      <c r="Y27" s="11">
        <v>7.3584348199106347E-3</v>
      </c>
      <c r="Z27" s="11">
        <v>0.15724140405838891</v>
      </c>
      <c r="AA27" s="11">
        <v>1.126100869499533E-2</v>
      </c>
      <c r="AB27" s="11">
        <v>-0.17968670209418511</v>
      </c>
      <c r="AC27" s="11">
        <v>3.0406517963135621E-2</v>
      </c>
      <c r="AD27" s="12">
        <v>53</v>
      </c>
      <c r="AE27" s="12">
        <v>50</v>
      </c>
      <c r="AF27" s="12">
        <v>55</v>
      </c>
      <c r="AG27" s="12">
        <v>57</v>
      </c>
      <c r="AH27" s="11" t="s">
        <v>132</v>
      </c>
      <c r="AI27" s="11" t="s">
        <v>132</v>
      </c>
      <c r="AJ27" s="11" t="s">
        <v>132</v>
      </c>
      <c r="AK27" s="11" t="s">
        <v>132</v>
      </c>
      <c r="AL27" s="11" t="s">
        <v>133</v>
      </c>
    </row>
    <row r="28" spans="1:38" x14ac:dyDescent="0.25">
      <c r="A28">
        <v>22</v>
      </c>
      <c r="B28" t="s">
        <v>55</v>
      </c>
      <c r="C28" t="s">
        <v>82</v>
      </c>
      <c r="E28">
        <v>0.50090000000000001</v>
      </c>
      <c r="F28">
        <v>5</v>
      </c>
      <c r="H28">
        <v>5</v>
      </c>
      <c r="I28">
        <v>2.1515243040030771</v>
      </c>
      <c r="J28" s="8">
        <v>2.7887205312236243</v>
      </c>
      <c r="K28" s="10">
        <v>2.3231028661127789E-2</v>
      </c>
      <c r="L28" s="11">
        <v>-2.0802178471612809E-2</v>
      </c>
      <c r="M28" s="11">
        <v>2.1847370937634829E-2</v>
      </c>
      <c r="N28" s="11">
        <v>-0.29234965692812032</v>
      </c>
      <c r="O28" s="11">
        <v>2.3105854717657491E-2</v>
      </c>
      <c r="P28" s="11">
        <v>-0.41782441120935537</v>
      </c>
      <c r="Q28" s="11">
        <v>3.9391780103673821E-2</v>
      </c>
      <c r="R28" s="11">
        <v>-0.83501522121856575</v>
      </c>
      <c r="S28" s="11">
        <v>3.325586981325878E-2</v>
      </c>
      <c r="T28" s="11">
        <v>-1.417623561566272</v>
      </c>
      <c r="U28" s="11">
        <v>6.9480243591048513E-2</v>
      </c>
      <c r="V28" s="11">
        <v>0.18962165727546579</v>
      </c>
      <c r="W28" s="11">
        <v>1.4580588488858889E-2</v>
      </c>
      <c r="X28" s="11">
        <v>0.1271619902120871</v>
      </c>
      <c r="Y28" s="11">
        <v>6.8816521611195364E-3</v>
      </c>
      <c r="Z28" s="11">
        <v>0.21010703514700599</v>
      </c>
      <c r="AA28" s="11">
        <v>1.763050989502097E-2</v>
      </c>
      <c r="AB28" s="11">
        <v>-0.1709458362869537</v>
      </c>
      <c r="AC28" s="11">
        <v>2.6147104336498431E-2</v>
      </c>
      <c r="AD28" s="12">
        <v>55</v>
      </c>
      <c r="AE28" s="12">
        <v>53</v>
      </c>
      <c r="AF28" s="12">
        <v>57</v>
      </c>
      <c r="AG28" s="12">
        <v>59</v>
      </c>
      <c r="AH28" s="11" t="s">
        <v>132</v>
      </c>
      <c r="AI28" s="11" t="s">
        <v>132</v>
      </c>
      <c r="AJ28" s="11" t="s">
        <v>132</v>
      </c>
      <c r="AK28" s="11" t="s">
        <v>132</v>
      </c>
      <c r="AL28" s="11" t="s">
        <v>133</v>
      </c>
    </row>
    <row r="29" spans="1:38" x14ac:dyDescent="0.25">
      <c r="A29">
        <v>23</v>
      </c>
      <c r="B29" t="s">
        <v>57</v>
      </c>
      <c r="C29" t="s">
        <v>84</v>
      </c>
      <c r="E29">
        <v>0.49680000000000002</v>
      </c>
      <c r="F29">
        <v>5</v>
      </c>
      <c r="H29">
        <v>5</v>
      </c>
      <c r="I29">
        <v>1.2664222957482023</v>
      </c>
      <c r="J29" s="8">
        <v>4.737756134066796</v>
      </c>
      <c r="K29" s="10">
        <v>5.7522602117519347E-2</v>
      </c>
      <c r="L29" s="11">
        <v>-5.3167389820807383E-2</v>
      </c>
      <c r="M29" s="11">
        <v>9.9944034090995275E-3</v>
      </c>
      <c r="N29" s="11">
        <v>-0.40629599612759798</v>
      </c>
      <c r="O29" s="11">
        <v>1.752994820349995E-2</v>
      </c>
      <c r="P29" s="11">
        <v>-0.49273719127060361</v>
      </c>
      <c r="Q29" s="11">
        <v>4.0608182852346339E-2</v>
      </c>
      <c r="R29" s="11">
        <v>-0.96942320254303493</v>
      </c>
      <c r="S29" s="11">
        <v>2.3892023836632761E-2</v>
      </c>
      <c r="T29" s="11">
        <v>-1.578096580649752</v>
      </c>
      <c r="U29" s="11">
        <v>4.6851432884043982E-2</v>
      </c>
      <c r="V29" s="11">
        <v>0.1911272572200374</v>
      </c>
      <c r="W29" s="11">
        <v>9.1099480686543128E-3</v>
      </c>
      <c r="X29" s="11">
        <v>8.0742220830022679E-2</v>
      </c>
      <c r="Y29" s="11">
        <v>8.7434496073914708E-3</v>
      </c>
      <c r="Z29" s="11">
        <v>0.23626905704175871</v>
      </c>
      <c r="AA29" s="11">
        <v>3.3536577891418458E-2</v>
      </c>
      <c r="AB29" s="11">
        <v>-0.13074773925300029</v>
      </c>
      <c r="AC29" s="11">
        <v>4.7684370293816482E-2</v>
      </c>
      <c r="AD29" s="12">
        <v>57</v>
      </c>
      <c r="AE29" s="12">
        <v>55</v>
      </c>
      <c r="AF29" s="12">
        <v>59</v>
      </c>
      <c r="AG29" s="12">
        <v>61</v>
      </c>
      <c r="AH29" s="11" t="s">
        <v>132</v>
      </c>
      <c r="AI29" s="11" t="s">
        <v>132</v>
      </c>
      <c r="AJ29" s="11" t="s">
        <v>132</v>
      </c>
      <c r="AK29" s="11" t="s">
        <v>132</v>
      </c>
      <c r="AL29" s="11" t="s">
        <v>133</v>
      </c>
    </row>
    <row r="30" spans="1:38" x14ac:dyDescent="0.25">
      <c r="A30">
        <v>24</v>
      </c>
      <c r="B30" t="s">
        <v>60</v>
      </c>
      <c r="C30" t="s">
        <v>87</v>
      </c>
      <c r="E30">
        <v>0.49840000000000001</v>
      </c>
      <c r="F30">
        <v>5</v>
      </c>
      <c r="H30">
        <v>5</v>
      </c>
      <c r="I30">
        <v>2.0124869614681762</v>
      </c>
      <c r="J30" s="8">
        <v>2.9813857753507134</v>
      </c>
      <c r="K30" s="10">
        <v>9.6763650538633755E-2</v>
      </c>
      <c r="L30" s="11">
        <v>-8.252938812056132E-2</v>
      </c>
      <c r="M30" s="11">
        <v>1.0274148115656891E-2</v>
      </c>
      <c r="N30" s="11">
        <v>-0.51648240158749803</v>
      </c>
      <c r="O30" s="11">
        <v>1.6749935618862701E-2</v>
      </c>
      <c r="P30" s="11">
        <v>-0.74993150911559225</v>
      </c>
      <c r="Q30" s="11">
        <v>4.6845599629197349E-2</v>
      </c>
      <c r="R30" s="11">
        <v>-1.1365939613133811</v>
      </c>
      <c r="S30" s="11">
        <v>2.581044834400598E-2</v>
      </c>
      <c r="T30" s="11">
        <v>-1.7961468041106381</v>
      </c>
      <c r="U30" s="11">
        <v>4.6120504296643779E-2</v>
      </c>
      <c r="V30" s="11">
        <v>0.2038922901304108</v>
      </c>
      <c r="W30" s="11">
        <v>7.5277254864611308E-3</v>
      </c>
      <c r="X30" s="11">
        <v>5.4542404576344711E-2</v>
      </c>
      <c r="Y30" s="11">
        <v>9.8229749301364331E-3</v>
      </c>
      <c r="Z30" s="11">
        <v>0.1047871497920705</v>
      </c>
      <c r="AA30" s="11">
        <v>4.827012928604564E-2</v>
      </c>
      <c r="AB30" s="11">
        <v>-9.9212019869759138E-2</v>
      </c>
      <c r="AC30" s="11">
        <v>4.4248251605040409E-2</v>
      </c>
      <c r="AD30" s="12">
        <v>59</v>
      </c>
      <c r="AE30" s="12">
        <v>57</v>
      </c>
      <c r="AF30" s="12">
        <v>61</v>
      </c>
      <c r="AG30" s="12">
        <v>64</v>
      </c>
      <c r="AH30" s="11" t="s">
        <v>132</v>
      </c>
      <c r="AI30" s="11" t="s">
        <v>132</v>
      </c>
      <c r="AJ30" s="11" t="s">
        <v>132</v>
      </c>
      <c r="AK30" s="11" t="s">
        <v>132</v>
      </c>
      <c r="AL30" s="11" t="s">
        <v>133</v>
      </c>
    </row>
    <row r="31" spans="1:38" x14ac:dyDescent="0.25">
      <c r="A31">
        <v>25</v>
      </c>
      <c r="B31" t="s">
        <v>45</v>
      </c>
      <c r="C31" s="5" t="s">
        <v>72</v>
      </c>
      <c r="E31">
        <v>0.33810000000000001</v>
      </c>
      <c r="F31">
        <v>5</v>
      </c>
      <c r="H31">
        <v>5</v>
      </c>
      <c r="I31">
        <v>11.534681884218395</v>
      </c>
      <c r="J31" s="6">
        <v>0.52017039223328065</v>
      </c>
      <c r="K31" s="10">
        <v>4.0415191196249499E-2</v>
      </c>
      <c r="L31" s="11">
        <v>-0.52389753405546191</v>
      </c>
      <c r="M31" s="11">
        <v>9.5443044927785211E-3</v>
      </c>
      <c r="N31" s="11">
        <v>-0.53780325288757536</v>
      </c>
      <c r="O31" s="11">
        <v>1.542206254140775E-2</v>
      </c>
      <c r="P31" s="11">
        <v>-1.118531940837969</v>
      </c>
      <c r="Q31" s="11">
        <v>4.7104505288478239E-2</v>
      </c>
      <c r="R31" s="11">
        <v>-1.2318667574086339</v>
      </c>
      <c r="S31" s="11">
        <v>1.1630777083906019E-2</v>
      </c>
      <c r="T31" s="11">
        <v>-1.991561915253959</v>
      </c>
      <c r="U31" s="11">
        <v>4.9621968673147138E-2</v>
      </c>
      <c r="V31" s="11">
        <v>-0.21346711118848621</v>
      </c>
      <c r="W31" s="11">
        <v>9.096710605079503E-3</v>
      </c>
      <c r="X31" s="11">
        <v>8.1086606034522279E-2</v>
      </c>
      <c r="Y31" s="11">
        <v>1.7459873456675112E-2</v>
      </c>
      <c r="Z31" s="11">
        <v>-0.19216813926667631</v>
      </c>
      <c r="AA31" s="11">
        <v>4.6654389349997182E-2</v>
      </c>
      <c r="AB31" s="11">
        <v>-0.15238484644286809</v>
      </c>
      <c r="AC31" s="11">
        <v>5.0997138829173179E-2</v>
      </c>
      <c r="AD31" s="12">
        <v>61</v>
      </c>
      <c r="AE31" s="12">
        <v>59</v>
      </c>
      <c r="AF31" s="12">
        <v>64</v>
      </c>
      <c r="AG31" s="12">
        <v>66</v>
      </c>
      <c r="AH31" s="11" t="s">
        <v>132</v>
      </c>
      <c r="AI31" s="11" t="s">
        <v>132</v>
      </c>
      <c r="AJ31" s="11" t="s">
        <v>132</v>
      </c>
      <c r="AK31" s="11" t="s">
        <v>132</v>
      </c>
      <c r="AL31" s="11" t="s">
        <v>133</v>
      </c>
    </row>
    <row r="32" spans="1:38" x14ac:dyDescent="0.25">
      <c r="A32">
        <v>26</v>
      </c>
      <c r="B32" t="s">
        <v>48</v>
      </c>
      <c r="C32" t="s">
        <v>75</v>
      </c>
      <c r="E32">
        <v>0.25030000000000002</v>
      </c>
      <c r="F32">
        <v>5</v>
      </c>
      <c r="H32">
        <v>5</v>
      </c>
      <c r="I32">
        <v>11.174813076638337</v>
      </c>
      <c r="J32" s="6">
        <v>0.53692173272619514</v>
      </c>
      <c r="K32" s="10">
        <v>3.2290244648926152E-2</v>
      </c>
      <c r="L32" s="11">
        <v>-0.82957800953012417</v>
      </c>
      <c r="M32" s="11">
        <v>2.8263944466783281E-2</v>
      </c>
      <c r="N32" s="11">
        <v>-0.82372796830532113</v>
      </c>
      <c r="O32" s="11">
        <v>1.5562761912900449E-2</v>
      </c>
      <c r="P32" s="11">
        <v>-1.575502444950472</v>
      </c>
      <c r="Q32" s="11">
        <v>1.0777834488661309E-2</v>
      </c>
      <c r="R32" s="11">
        <v>-1.658656685044974</v>
      </c>
      <c r="S32" s="11">
        <v>2.201109097486249E-2</v>
      </c>
      <c r="T32" s="11">
        <v>-2.5270631356450188</v>
      </c>
      <c r="U32" s="11">
        <v>4.631135611166675E-2</v>
      </c>
      <c r="V32" s="11">
        <v>-0.41159652489879078</v>
      </c>
      <c r="W32" s="11">
        <v>2.3707899985237629E-2</v>
      </c>
      <c r="X32" s="11">
        <v>9.5811502612734856E-3</v>
      </c>
      <c r="Y32" s="11">
        <v>1.7117766403434931E-2</v>
      </c>
      <c r="Z32" s="11">
        <v>-0.32819261779665171</v>
      </c>
      <c r="AA32" s="11">
        <v>1.9922276298739289E-2</v>
      </c>
      <c r="AB32" s="11">
        <v>-5.0688704872873358E-2</v>
      </c>
      <c r="AC32" s="11">
        <v>4.590159947994904E-2</v>
      </c>
      <c r="AD32" s="12">
        <v>64</v>
      </c>
      <c r="AE32" s="12">
        <v>61</v>
      </c>
      <c r="AF32" s="12">
        <v>66</v>
      </c>
      <c r="AG32" s="12">
        <v>68</v>
      </c>
      <c r="AH32" s="11" t="s">
        <v>132</v>
      </c>
      <c r="AI32" s="11" t="s">
        <v>132</v>
      </c>
      <c r="AJ32" s="11" t="s">
        <v>132</v>
      </c>
      <c r="AK32" s="11" t="s">
        <v>132</v>
      </c>
      <c r="AL32" s="11" t="s">
        <v>134</v>
      </c>
    </row>
    <row r="33" spans="1:38" x14ac:dyDescent="0.25">
      <c r="A33">
        <v>27</v>
      </c>
      <c r="B33" t="s">
        <v>47</v>
      </c>
      <c r="C33" t="s">
        <v>74</v>
      </c>
      <c r="E33">
        <v>0.32529999999999998</v>
      </c>
      <c r="F33">
        <v>5</v>
      </c>
      <c r="H33">
        <v>5</v>
      </c>
      <c r="I33">
        <v>11.66541286262499</v>
      </c>
      <c r="J33" s="6">
        <v>0.51434098995531474</v>
      </c>
      <c r="K33" s="10">
        <v>3.4117065745642793E-2</v>
      </c>
      <c r="L33" s="11">
        <v>-0.38432758469941758</v>
      </c>
      <c r="M33" s="11">
        <v>2.5413004795772961E-2</v>
      </c>
      <c r="N33" s="11">
        <v>-0.56768524778746943</v>
      </c>
      <c r="O33" s="11">
        <v>1.03355881229649E-2</v>
      </c>
      <c r="P33" s="11">
        <v>-1.016302707028099</v>
      </c>
      <c r="Q33" s="11">
        <v>1.4361137678654091E-2</v>
      </c>
      <c r="R33" s="11">
        <v>-1.2498096822449729</v>
      </c>
      <c r="S33" s="11">
        <v>2.0065753836984109E-2</v>
      </c>
      <c r="T33" s="11">
        <v>-1.9868874911251611</v>
      </c>
      <c r="U33" s="11">
        <v>3.1425870707355072E-2</v>
      </c>
      <c r="V33" s="11">
        <v>-6.937554477368435E-2</v>
      </c>
      <c r="W33" s="11">
        <v>2.2527566330300411E-2</v>
      </c>
      <c r="X33" s="11">
        <v>6.021913657240513E-2</v>
      </c>
      <c r="Y33" s="11">
        <v>1.562940938975628E-2</v>
      </c>
      <c r="Z33" s="11">
        <v>-7.6445825979879478E-2</v>
      </c>
      <c r="AA33" s="11">
        <v>2.005589587379588E-2</v>
      </c>
      <c r="AB33" s="11">
        <v>-0.1209216355334157</v>
      </c>
      <c r="AC33" s="11">
        <v>4.1356567021886878E-2</v>
      </c>
      <c r="AD33" s="12">
        <v>66</v>
      </c>
      <c r="AE33" s="12">
        <v>64</v>
      </c>
      <c r="AF33" s="12">
        <v>68</v>
      </c>
      <c r="AG33" s="12">
        <v>70</v>
      </c>
      <c r="AH33" s="11" t="s">
        <v>132</v>
      </c>
      <c r="AI33" s="11" t="s">
        <v>132</v>
      </c>
      <c r="AJ33" s="11" t="s">
        <v>132</v>
      </c>
      <c r="AK33" s="11" t="s">
        <v>132</v>
      </c>
      <c r="AL33" s="11" t="s">
        <v>134</v>
      </c>
    </row>
    <row r="34" spans="1:38" x14ac:dyDescent="0.25">
      <c r="A34">
        <v>28</v>
      </c>
      <c r="B34" t="s">
        <v>45</v>
      </c>
      <c r="C34" s="5" t="s">
        <v>72</v>
      </c>
      <c r="E34">
        <v>0.33939999999999998</v>
      </c>
      <c r="F34">
        <v>5</v>
      </c>
      <c r="H34">
        <v>5</v>
      </c>
      <c r="I34">
        <v>11.901537463327653</v>
      </c>
      <c r="J34" s="6">
        <v>0.50413654693671894</v>
      </c>
      <c r="K34" s="10">
        <v>1.148994372917251E-2</v>
      </c>
      <c r="L34" s="11">
        <v>-0.55735742551604739</v>
      </c>
      <c r="M34" s="11">
        <v>2.883889065725306E-2</v>
      </c>
      <c r="N34" s="11">
        <v>-0.6196267070856798</v>
      </c>
      <c r="O34" s="11">
        <v>2.392068372999917E-2</v>
      </c>
      <c r="P34" s="11">
        <v>-1.1616225898382071</v>
      </c>
      <c r="Q34" s="11">
        <v>3.286299558654323E-2</v>
      </c>
      <c r="R34" s="11">
        <v>-1.307962348941927</v>
      </c>
      <c r="S34" s="11">
        <v>2.8119610936118821E-2</v>
      </c>
      <c r="T34" s="11">
        <v>-2.0602326009248331</v>
      </c>
      <c r="U34" s="11">
        <v>6.3350464790195155E-2</v>
      </c>
      <c r="V34" s="11">
        <v>-0.22775091358268179</v>
      </c>
      <c r="W34" s="11">
        <v>2.227282376486284E-2</v>
      </c>
      <c r="X34" s="11">
        <v>3.7493577022744168E-2</v>
      </c>
      <c r="Y34" s="11">
        <v>1.83232209504464E-2</v>
      </c>
      <c r="Z34" s="11">
        <v>-0.17803490343387821</v>
      </c>
      <c r="AA34" s="11">
        <v>2.393762525961958E-2</v>
      </c>
      <c r="AB34" s="11">
        <v>-0.10744481395453601</v>
      </c>
      <c r="AC34" s="11">
        <v>4.7039195284783293E-2</v>
      </c>
      <c r="AD34" s="12">
        <v>68</v>
      </c>
      <c r="AE34" s="12">
        <v>66</v>
      </c>
      <c r="AF34" s="12">
        <v>70</v>
      </c>
      <c r="AG34" s="12">
        <v>72</v>
      </c>
      <c r="AH34" s="11" t="s">
        <v>132</v>
      </c>
      <c r="AI34" s="11" t="s">
        <v>132</v>
      </c>
      <c r="AJ34" s="11" t="s">
        <v>132</v>
      </c>
      <c r="AK34" s="11" t="s">
        <v>132</v>
      </c>
      <c r="AL34" s="11" t="s">
        <v>134</v>
      </c>
    </row>
    <row r="35" spans="1:38" x14ac:dyDescent="0.25">
      <c r="A35">
        <v>29</v>
      </c>
      <c r="B35" t="s">
        <v>45</v>
      </c>
      <c r="C35" t="s">
        <v>72</v>
      </c>
      <c r="E35">
        <v>0.34200000000000003</v>
      </c>
      <c r="F35">
        <v>5</v>
      </c>
      <c r="H35">
        <v>5</v>
      </c>
      <c r="I35">
        <v>11.801177733334873</v>
      </c>
      <c r="J35" s="6">
        <v>0.50842383155129989</v>
      </c>
      <c r="K35" s="10">
        <v>4.3027195769420323E-2</v>
      </c>
      <c r="L35" s="11">
        <v>-0.52165489596292525</v>
      </c>
      <c r="M35" s="11">
        <v>2.6676043980759592E-2</v>
      </c>
      <c r="N35" s="11">
        <v>-0.48397284084208958</v>
      </c>
      <c r="O35" s="11">
        <v>2.2303790191666732E-2</v>
      </c>
      <c r="P35" s="11">
        <v>-1.0233676268137091</v>
      </c>
      <c r="Q35" s="11">
        <v>3.764919185416335E-2</v>
      </c>
      <c r="R35" s="11">
        <v>-1.14591479483539</v>
      </c>
      <c r="S35" s="11">
        <v>2.733183662256506E-2</v>
      </c>
      <c r="T35" s="11">
        <v>-1.8484345991827971</v>
      </c>
      <c r="U35" s="11">
        <v>5.5488945670366857E-2</v>
      </c>
      <c r="V35" s="11">
        <v>-0.23288436766440701</v>
      </c>
      <c r="W35" s="11">
        <v>2.0605862194331661E-2</v>
      </c>
      <c r="X35" s="11">
        <v>9.1734752083210219E-2</v>
      </c>
      <c r="Y35" s="11">
        <v>1.3753838528437611E-2</v>
      </c>
      <c r="Z35" s="11">
        <v>-0.16163970109749609</v>
      </c>
      <c r="AA35" s="11">
        <v>2.32925098554164E-2</v>
      </c>
      <c r="AB35" s="11">
        <v>-0.13758381049355939</v>
      </c>
      <c r="AC35" s="11">
        <v>1.5469340217525929E-2</v>
      </c>
      <c r="AD35" s="12">
        <v>70</v>
      </c>
      <c r="AE35" s="12">
        <v>68</v>
      </c>
      <c r="AF35" s="12">
        <v>72</v>
      </c>
      <c r="AG35" s="12">
        <v>75</v>
      </c>
      <c r="AH35" s="11" t="s">
        <v>132</v>
      </c>
      <c r="AI35" s="11" t="s">
        <v>132</v>
      </c>
      <c r="AJ35" s="11" t="s">
        <v>132</v>
      </c>
      <c r="AK35" s="11" t="s">
        <v>132</v>
      </c>
      <c r="AL35" s="11" t="s">
        <v>134</v>
      </c>
    </row>
    <row r="36" spans="1:38" x14ac:dyDescent="0.25">
      <c r="A36">
        <v>30</v>
      </c>
      <c r="B36" t="s">
        <v>22</v>
      </c>
      <c r="C36" t="s">
        <v>31</v>
      </c>
      <c r="E36">
        <v>0.40379999999999999</v>
      </c>
      <c r="F36">
        <v>5</v>
      </c>
      <c r="H36">
        <v>5</v>
      </c>
      <c r="I36">
        <v>10.90922150191455</v>
      </c>
      <c r="J36" s="6">
        <v>0.54999341602395835</v>
      </c>
      <c r="K36" s="10">
        <v>-2.8954197560869558E-3</v>
      </c>
      <c r="L36" s="11">
        <v>-0.68811941048582681</v>
      </c>
      <c r="M36" s="11">
        <v>2.1116252269120651E-2</v>
      </c>
      <c r="N36" s="11">
        <v>-0.75888875809274059</v>
      </c>
      <c r="O36" s="11">
        <v>1.5645214829638411E-2</v>
      </c>
      <c r="P36" s="11">
        <v>-1.47298688249406</v>
      </c>
      <c r="Q36" s="11">
        <v>4.1435207843443858E-2</v>
      </c>
      <c r="R36" s="11">
        <v>-1.5259064204772581</v>
      </c>
      <c r="S36" s="11">
        <v>1.8381432580789048E-2</v>
      </c>
      <c r="T36" s="11">
        <v>-2.285085772722323</v>
      </c>
      <c r="U36" s="11">
        <v>4.4772593330146077E-2</v>
      </c>
      <c r="V36" s="11">
        <v>-0.30359099252555788</v>
      </c>
      <c r="W36" s="11">
        <v>1.735677101247942E-2</v>
      </c>
      <c r="X36" s="11">
        <v>7.7266275550335883E-3</v>
      </c>
      <c r="Y36" s="11">
        <v>1.2586711240724141E-2</v>
      </c>
      <c r="Z36" s="11">
        <v>-0.32550525429516181</v>
      </c>
      <c r="AA36" s="11">
        <v>3.3083732549266498E-2</v>
      </c>
      <c r="AB36" s="11">
        <v>-6.907486949776942E-3</v>
      </c>
      <c r="AC36" s="11">
        <v>2.710517386764481E-2</v>
      </c>
      <c r="AD36" s="12">
        <v>72</v>
      </c>
      <c r="AE36" s="12">
        <v>70</v>
      </c>
      <c r="AF36" s="12">
        <v>75</v>
      </c>
      <c r="AG36" s="12">
        <v>77</v>
      </c>
      <c r="AH36" s="11" t="s">
        <v>132</v>
      </c>
      <c r="AI36" s="11" t="s">
        <v>132</v>
      </c>
      <c r="AJ36" s="11" t="s">
        <v>132</v>
      </c>
      <c r="AK36" s="11" t="s">
        <v>132</v>
      </c>
      <c r="AL36" s="11" t="s">
        <v>134</v>
      </c>
    </row>
    <row r="37" spans="1:38" x14ac:dyDescent="0.25">
      <c r="A37">
        <v>32</v>
      </c>
      <c r="B37" t="s">
        <v>23</v>
      </c>
      <c r="C37" t="s">
        <v>32</v>
      </c>
      <c r="E37">
        <v>0.49390000000000001</v>
      </c>
      <c r="F37">
        <v>5</v>
      </c>
      <c r="H37">
        <v>5</v>
      </c>
      <c r="I37">
        <v>1.7160175090291301</v>
      </c>
      <c r="J37" s="6">
        <v>3.4964678206544733</v>
      </c>
      <c r="K37" s="10">
        <v>-8.216787119568944E-2</v>
      </c>
      <c r="L37" s="11">
        <v>-2.6794470481261708E-2</v>
      </c>
      <c r="M37" s="11">
        <v>1.218117995197809E-2</v>
      </c>
      <c r="N37" s="11">
        <v>-0.47946899065387522</v>
      </c>
      <c r="O37" s="11">
        <v>1.361816884407363E-2</v>
      </c>
      <c r="P37" s="11">
        <v>-0.68818851772589618</v>
      </c>
      <c r="Q37" s="11">
        <v>2.2727030331959702E-2</v>
      </c>
      <c r="R37" s="11">
        <v>-1.1659484321258351</v>
      </c>
      <c r="S37" s="11">
        <v>1.4551318916703649E-2</v>
      </c>
      <c r="T37" s="11">
        <v>-1.8418667871310519</v>
      </c>
      <c r="U37" s="11">
        <v>2.491116211758819E-2</v>
      </c>
      <c r="V37" s="11">
        <v>0.26702453441444868</v>
      </c>
      <c r="W37" s="11">
        <v>1.124122700641597E-2</v>
      </c>
      <c r="X37" s="11">
        <v>0.1063035016461443</v>
      </c>
      <c r="Y37" s="11">
        <v>1.019666784354238E-2</v>
      </c>
      <c r="Z37" s="11">
        <v>0.18860470323273179</v>
      </c>
      <c r="AA37" s="11">
        <v>1.562978047005522E-2</v>
      </c>
      <c r="AB37" s="11">
        <v>-0.1011057779671803</v>
      </c>
      <c r="AC37" s="11">
        <v>1.5640997984425382E-2</v>
      </c>
      <c r="AD37" s="12">
        <v>77</v>
      </c>
      <c r="AE37" s="12">
        <v>75</v>
      </c>
      <c r="AF37" s="12">
        <v>79</v>
      </c>
      <c r="AG37" s="12">
        <v>81</v>
      </c>
      <c r="AH37" s="11" t="s">
        <v>132</v>
      </c>
      <c r="AI37" s="11" t="s">
        <v>132</v>
      </c>
      <c r="AJ37" s="11" t="s">
        <v>132</v>
      </c>
      <c r="AK37" s="11" t="s">
        <v>132</v>
      </c>
      <c r="AL37" s="11" t="s">
        <v>134</v>
      </c>
    </row>
    <row r="38" spans="1:38" x14ac:dyDescent="0.25">
      <c r="A38">
        <v>33</v>
      </c>
      <c r="B38" t="s">
        <v>21</v>
      </c>
      <c r="C38" t="s">
        <v>30</v>
      </c>
      <c r="E38">
        <v>0.46039999999999998</v>
      </c>
      <c r="F38">
        <v>5</v>
      </c>
      <c r="H38">
        <v>5</v>
      </c>
      <c r="I38">
        <v>2.3789655141205461</v>
      </c>
      <c r="J38" s="6">
        <v>2.5221046561568485</v>
      </c>
      <c r="K38" s="10">
        <v>6.1045223902831618E-2</v>
      </c>
      <c r="L38" s="11">
        <v>-5.3151921619559728E-2</v>
      </c>
      <c r="M38" s="11">
        <v>1.225293073228648E-2</v>
      </c>
      <c r="N38" s="11">
        <v>-0.43096087905922231</v>
      </c>
      <c r="O38" s="11">
        <v>1.235862911016852E-2</v>
      </c>
      <c r="P38" s="11">
        <v>-0.54829769242728532</v>
      </c>
      <c r="Q38" s="11">
        <v>2.1692904159452721E-2</v>
      </c>
      <c r="R38" s="11">
        <v>-0.95872368378402406</v>
      </c>
      <c r="S38" s="11">
        <v>2.1792619437848361E-2</v>
      </c>
      <c r="T38" s="11">
        <v>-1.5183057934034521</v>
      </c>
      <c r="U38" s="11">
        <v>3.3851408579968087E-2</v>
      </c>
      <c r="V38" s="11">
        <v>0.18844644669401431</v>
      </c>
      <c r="W38" s="11">
        <v>1.5494711466006899E-2</v>
      </c>
      <c r="X38" s="11">
        <v>5.0701899673871328E-2</v>
      </c>
      <c r="Y38" s="11">
        <v>1.5839607303723729E-2</v>
      </c>
      <c r="Z38" s="11">
        <v>0.1726625177783008</v>
      </c>
      <c r="AA38" s="11">
        <v>1.6211468156641071E-2</v>
      </c>
      <c r="AB38" s="11">
        <v>-8.6931333513903641E-2</v>
      </c>
      <c r="AC38" s="11">
        <v>1.509698963455448E-2</v>
      </c>
      <c r="AD38" s="12">
        <v>79</v>
      </c>
      <c r="AE38" s="12">
        <v>77</v>
      </c>
      <c r="AF38" s="12">
        <v>81</v>
      </c>
      <c r="AG38" s="12">
        <v>83</v>
      </c>
      <c r="AH38" s="11" t="s">
        <v>132</v>
      </c>
      <c r="AI38" s="11" t="s">
        <v>132</v>
      </c>
      <c r="AJ38" s="11" t="s">
        <v>132</v>
      </c>
      <c r="AK38" s="11" t="s">
        <v>132</v>
      </c>
      <c r="AL38" s="11" t="s">
        <v>134</v>
      </c>
    </row>
    <row r="39" spans="1:38" x14ac:dyDescent="0.25">
      <c r="A39">
        <v>34</v>
      </c>
      <c r="B39" t="s">
        <v>18</v>
      </c>
      <c r="C39" t="s">
        <v>27</v>
      </c>
      <c r="E39">
        <v>0.47489999999999999</v>
      </c>
      <c r="F39">
        <v>5</v>
      </c>
      <c r="H39">
        <v>5</v>
      </c>
      <c r="I39">
        <v>7.4748403778179213</v>
      </c>
      <c r="J39" s="6">
        <v>0.8026927260955824</v>
      </c>
      <c r="K39" s="10">
        <v>2.672017156091051E-2</v>
      </c>
      <c r="L39" s="11">
        <v>-9.0718627278663089E-2</v>
      </c>
      <c r="M39" s="11">
        <v>2.7813565514456559E-2</v>
      </c>
      <c r="N39" s="11">
        <v>-0.30303417623372958</v>
      </c>
      <c r="O39" s="11">
        <v>1.0266953012257669E-2</v>
      </c>
      <c r="P39" s="11">
        <v>-0.42055302925039778</v>
      </c>
      <c r="Q39" s="11">
        <v>2.446507133752274E-2</v>
      </c>
      <c r="R39" s="11">
        <v>-0.63413945839502217</v>
      </c>
      <c r="S39" s="11">
        <v>2.8284010047155229E-2</v>
      </c>
      <c r="T39" s="11">
        <v>-0.93550691912835937</v>
      </c>
      <c r="U39" s="11">
        <v>2.35204418861884E-2</v>
      </c>
      <c r="V39" s="11">
        <v>6.9084516236882498E-2</v>
      </c>
      <c r="W39" s="11">
        <v>2.436118953967099E-2</v>
      </c>
      <c r="X39" s="11">
        <v>1.555748766392949E-2</v>
      </c>
      <c r="Y39" s="11">
        <v>1.526154372548005E-2</v>
      </c>
      <c r="Z39" s="11">
        <v>5.6319843462658843E-2</v>
      </c>
      <c r="AA39" s="11">
        <v>1.298878135327323E-2</v>
      </c>
      <c r="AB39" s="11">
        <v>1.1263292255408839E-2</v>
      </c>
      <c r="AC39" s="11">
        <v>2.0715107344668329E-2</v>
      </c>
      <c r="AD39" s="12">
        <v>81</v>
      </c>
      <c r="AE39" s="12">
        <v>79</v>
      </c>
      <c r="AF39" s="12">
        <v>83</v>
      </c>
      <c r="AG39" s="12">
        <v>86</v>
      </c>
      <c r="AH39" s="11" t="s">
        <v>132</v>
      </c>
      <c r="AI39" s="11" t="s">
        <v>132</v>
      </c>
      <c r="AJ39" s="11" t="s">
        <v>132</v>
      </c>
      <c r="AK39" s="11" t="s">
        <v>132</v>
      </c>
      <c r="AL39" s="11" t="s">
        <v>134</v>
      </c>
    </row>
    <row r="40" spans="1:38" x14ac:dyDescent="0.25">
      <c r="A40">
        <v>35</v>
      </c>
      <c r="B40" t="s">
        <v>17</v>
      </c>
      <c r="C40" t="s">
        <v>26</v>
      </c>
      <c r="E40">
        <v>0.49359999999999998</v>
      </c>
      <c r="F40">
        <v>5</v>
      </c>
      <c r="H40">
        <v>5</v>
      </c>
      <c r="I40">
        <v>2.4703237374551326</v>
      </c>
      <c r="J40" s="6">
        <v>2.4288314559860296</v>
      </c>
      <c r="K40" s="10">
        <v>1.6163173117866941E-2</v>
      </c>
      <c r="L40" s="11">
        <v>3.9961537982524657E-2</v>
      </c>
      <c r="M40" s="11">
        <v>2.8162191615796379E-2</v>
      </c>
      <c r="N40" s="11">
        <v>-0.25279224573257492</v>
      </c>
      <c r="O40" s="11">
        <v>9.962913907244601E-3</v>
      </c>
      <c r="P40" s="11">
        <v>-0.32173992060119389</v>
      </c>
      <c r="Q40" s="11">
        <v>2.4556317757732499E-2</v>
      </c>
      <c r="R40" s="11">
        <v>-0.63126805505592243</v>
      </c>
      <c r="S40" s="11">
        <v>2.4552630895649939E-2</v>
      </c>
      <c r="T40" s="11">
        <v>-1.03602013727086</v>
      </c>
      <c r="U40" s="11">
        <v>1.7110697111665501E-2</v>
      </c>
      <c r="V40" s="11">
        <v>0.19904108785661709</v>
      </c>
      <c r="W40" s="11">
        <v>2.44413858137295E-2</v>
      </c>
      <c r="X40" s="11">
        <v>6.4356825127520542E-2</v>
      </c>
      <c r="Y40" s="11">
        <v>1.1297330730128809E-2</v>
      </c>
      <c r="Z40" s="11">
        <v>0.1529736568008597</v>
      </c>
      <c r="AA40" s="11">
        <v>1.664817634158516E-2</v>
      </c>
      <c r="AB40" s="11">
        <v>-9.3536931072367657E-2</v>
      </c>
      <c r="AC40" s="11">
        <v>2.0754789973040939E-2</v>
      </c>
      <c r="AD40" s="12">
        <v>83</v>
      </c>
      <c r="AE40" s="12">
        <v>81</v>
      </c>
      <c r="AF40" s="12">
        <v>86</v>
      </c>
      <c r="AG40" s="12">
        <v>88</v>
      </c>
      <c r="AH40" s="11" t="s">
        <v>132</v>
      </c>
      <c r="AI40" s="11" t="s">
        <v>132</v>
      </c>
      <c r="AJ40" s="11" t="s">
        <v>132</v>
      </c>
      <c r="AK40" s="11" t="s">
        <v>132</v>
      </c>
      <c r="AL40" s="11" t="s">
        <v>134</v>
      </c>
    </row>
    <row r="41" spans="1:38" x14ac:dyDescent="0.25">
      <c r="A41">
        <v>36</v>
      </c>
      <c r="B41" t="s">
        <v>20</v>
      </c>
      <c r="C41" t="s">
        <v>29</v>
      </c>
      <c r="E41">
        <v>0.49769999999999998</v>
      </c>
      <c r="F41">
        <v>5</v>
      </c>
      <c r="H41">
        <v>5</v>
      </c>
      <c r="I41">
        <v>3.5378800411708755</v>
      </c>
      <c r="J41" s="6">
        <v>1.695930876733253</v>
      </c>
      <c r="K41" s="10">
        <v>0.1180330884716311</v>
      </c>
      <c r="L41" s="11">
        <v>4.0425477535299681E-2</v>
      </c>
      <c r="M41" s="11">
        <v>2.4346894871348609E-2</v>
      </c>
      <c r="N41" s="11">
        <v>-0.23335391279860621</v>
      </c>
      <c r="O41" s="11">
        <v>1.070191873957742E-2</v>
      </c>
      <c r="P41" s="11">
        <v>-0.30010248697914799</v>
      </c>
      <c r="Q41" s="11">
        <v>1.6829374662131229E-2</v>
      </c>
      <c r="R41" s="11">
        <v>-0.54283943499444653</v>
      </c>
      <c r="S41" s="11">
        <v>1.6212181895756791E-2</v>
      </c>
      <c r="T41" s="11">
        <v>-0.85916065731572733</v>
      </c>
      <c r="U41" s="11">
        <v>2.3707529972730689E-2</v>
      </c>
      <c r="V41" s="11">
        <v>0.17722101515390021</v>
      </c>
      <c r="W41" s="11">
        <v>2.3525411343414591E-2</v>
      </c>
      <c r="X41" s="11">
        <v>3.9368619342603731E-2</v>
      </c>
      <c r="Y41" s="11">
        <v>8.211447798980899E-3</v>
      </c>
      <c r="Z41" s="11">
        <v>0.10811276813667579</v>
      </c>
      <c r="AA41" s="11">
        <v>1.6885001419358871E-2</v>
      </c>
      <c r="AB41" s="11">
        <v>-4.8701380869018568E-2</v>
      </c>
      <c r="AC41" s="11">
        <v>2.0467239607004549E-2</v>
      </c>
      <c r="AD41" s="12">
        <v>86</v>
      </c>
      <c r="AE41" s="12">
        <v>83</v>
      </c>
      <c r="AF41" s="12">
        <v>88</v>
      </c>
      <c r="AG41" s="12">
        <v>90</v>
      </c>
      <c r="AH41" s="11" t="s">
        <v>132</v>
      </c>
      <c r="AI41" s="11" t="s">
        <v>132</v>
      </c>
      <c r="AJ41" s="11" t="s">
        <v>132</v>
      </c>
      <c r="AK41" s="11" t="s">
        <v>132</v>
      </c>
      <c r="AL41" s="11" t="s">
        <v>134</v>
      </c>
    </row>
    <row r="42" spans="1:38" x14ac:dyDescent="0.25">
      <c r="A42">
        <v>37</v>
      </c>
      <c r="B42" t="s">
        <v>19</v>
      </c>
      <c r="C42" t="s">
        <v>28</v>
      </c>
      <c r="E42">
        <v>0.45879999999999999</v>
      </c>
      <c r="F42">
        <v>5</v>
      </c>
      <c r="H42">
        <v>5</v>
      </c>
      <c r="I42">
        <v>2.5642857997575987</v>
      </c>
      <c r="J42" s="6">
        <v>2.3398327910902825</v>
      </c>
      <c r="K42" s="10">
        <v>9.6567808011003772E-2</v>
      </c>
      <c r="L42" s="11">
        <v>0.14583584463260621</v>
      </c>
      <c r="M42" s="11">
        <v>1.451720550784235E-2</v>
      </c>
      <c r="N42" s="11">
        <v>-0.18273773650645531</v>
      </c>
      <c r="O42" s="11">
        <v>1.120748820513888E-2</v>
      </c>
      <c r="P42" s="11">
        <v>-0.184320198048149</v>
      </c>
      <c r="Q42" s="11">
        <v>1.1212854139399519E-2</v>
      </c>
      <c r="R42" s="11">
        <v>-0.52072358253866613</v>
      </c>
      <c r="S42" s="11">
        <v>1.9495933547822732E-2</v>
      </c>
      <c r="T42" s="11">
        <v>-0.9403058007809717</v>
      </c>
      <c r="U42" s="11">
        <v>2.5624430260211752E-2</v>
      </c>
      <c r="V42" s="11">
        <v>0.27705818743235011</v>
      </c>
      <c r="W42" s="11">
        <v>1.00703840775044E-2</v>
      </c>
      <c r="X42" s="11">
        <v>7.8873791360970558E-2</v>
      </c>
      <c r="Y42" s="11">
        <v>5.064332437521319E-3</v>
      </c>
      <c r="Z42" s="11">
        <v>0.20726393602092791</v>
      </c>
      <c r="AA42" s="11">
        <v>4.74770992421458E-3</v>
      </c>
      <c r="AB42" s="11">
        <v>-0.1628654920507431</v>
      </c>
      <c r="AC42" s="11">
        <v>2.374612681597087E-2</v>
      </c>
      <c r="AD42" s="12">
        <v>88</v>
      </c>
      <c r="AE42" s="12">
        <v>86</v>
      </c>
      <c r="AF42" s="12">
        <v>90</v>
      </c>
      <c r="AG42" s="12"/>
      <c r="AH42" s="11" t="s">
        <v>132</v>
      </c>
      <c r="AI42" s="11" t="s">
        <v>132</v>
      </c>
      <c r="AJ42" s="11" t="s">
        <v>132</v>
      </c>
      <c r="AK42" s="11" t="s">
        <v>135</v>
      </c>
      <c r="AL42" s="11" t="s">
        <v>134</v>
      </c>
    </row>
    <row r="43" spans="1:38" x14ac:dyDescent="0.25">
      <c r="A43">
        <v>38</v>
      </c>
      <c r="B43" t="s">
        <v>24</v>
      </c>
      <c r="C43" t="s">
        <v>33</v>
      </c>
      <c r="E43">
        <v>0.47239999999999999</v>
      </c>
      <c r="F43">
        <v>5</v>
      </c>
      <c r="H43">
        <v>5</v>
      </c>
      <c r="I43">
        <v>2.3932188815024156</v>
      </c>
      <c r="J43" s="6">
        <v>2.5070836797983636</v>
      </c>
      <c r="K43" s="10">
        <v>-8.3834938545754509E-3</v>
      </c>
      <c r="L43" s="11">
        <v>-0.40340550959042099</v>
      </c>
      <c r="M43" s="11">
        <v>9.6008909015044466E-3</v>
      </c>
      <c r="N43" s="11">
        <v>-0.67358658263882987</v>
      </c>
      <c r="O43" s="11">
        <v>3.8753035473385309E-3</v>
      </c>
      <c r="P43" s="11">
        <v>-1.117160123847466</v>
      </c>
      <c r="Q43" s="11">
        <v>3.3928033930173192E-2</v>
      </c>
      <c r="R43" s="11">
        <v>-1.3576024411420811</v>
      </c>
      <c r="S43" s="11">
        <v>1.919899930310481E-2</v>
      </c>
      <c r="T43" s="11">
        <v>-2.0822983512283342</v>
      </c>
      <c r="U43" s="11">
        <v>5.486552071836704E-2</v>
      </c>
      <c r="V43" s="11">
        <v>-6.128969442261667E-2</v>
      </c>
      <c r="W43" s="11">
        <v>1.394340817747554E-2</v>
      </c>
      <c r="X43" s="11">
        <v>8.4728837909513743E-3</v>
      </c>
      <c r="Y43" s="11">
        <v>1.110768738739753E-2</v>
      </c>
      <c r="Z43" s="11">
        <v>-9.6243088108621366E-2</v>
      </c>
      <c r="AA43" s="11">
        <v>3.891223647958568E-2</v>
      </c>
      <c r="AB43" s="11">
        <v>-5.5397906603207869E-2</v>
      </c>
      <c r="AC43" s="11">
        <v>3.1110069424960269E-2</v>
      </c>
      <c r="AD43" s="12">
        <v>8</v>
      </c>
      <c r="AE43" s="12">
        <v>7</v>
      </c>
      <c r="AF43" s="12">
        <v>11</v>
      </c>
      <c r="AG43" s="12">
        <v>13</v>
      </c>
      <c r="AH43" s="11" t="s">
        <v>132</v>
      </c>
      <c r="AI43" s="11" t="s">
        <v>132</v>
      </c>
      <c r="AJ43" s="11" t="s">
        <v>132</v>
      </c>
      <c r="AK43" s="11" t="s">
        <v>132</v>
      </c>
      <c r="AL43" s="11" t="s">
        <v>134</v>
      </c>
    </row>
    <row r="44" spans="1:38" x14ac:dyDescent="0.25">
      <c r="A44">
        <v>39</v>
      </c>
      <c r="B44" t="s">
        <v>97</v>
      </c>
      <c r="C44" t="s">
        <v>93</v>
      </c>
      <c r="E44">
        <v>0.1268</v>
      </c>
      <c r="F44">
        <v>5</v>
      </c>
      <c r="H44">
        <v>5</v>
      </c>
      <c r="I44">
        <v>2.7164984496492059</v>
      </c>
      <c r="J44" s="6">
        <v>2.2087257221791559</v>
      </c>
      <c r="K44" s="10">
        <v>-1.09481145472352E-2</v>
      </c>
      <c r="L44" s="11">
        <v>-0.44539007267971331</v>
      </c>
      <c r="M44" s="11">
        <v>9.997206851700113E-3</v>
      </c>
      <c r="N44" s="11">
        <v>-0.62328976454159579</v>
      </c>
      <c r="O44" s="11">
        <v>1.485041601451122E-2</v>
      </c>
      <c r="P44" s="11">
        <v>-1.104870816050874</v>
      </c>
      <c r="Q44" s="11">
        <v>4.8853341751516288E-2</v>
      </c>
      <c r="R44" s="11">
        <v>-1.296410751408988</v>
      </c>
      <c r="S44" s="11">
        <v>1.4562254621885861E-2</v>
      </c>
      <c r="T44" s="11">
        <v>-2.0061132000827602</v>
      </c>
      <c r="U44" s="11">
        <v>3.4894631149689923E-2</v>
      </c>
      <c r="V44" s="11">
        <v>-0.1186945633246482</v>
      </c>
      <c r="W44" s="11">
        <v>1.258597906794176E-2</v>
      </c>
      <c r="X44" s="11">
        <v>2.802699696627994E-2</v>
      </c>
      <c r="Y44" s="11">
        <v>1.4868252853108631E-2</v>
      </c>
      <c r="Z44" s="11">
        <v>-0.12996993099131429</v>
      </c>
      <c r="AA44" s="11">
        <v>4.5484060297530667E-2</v>
      </c>
      <c r="AB44" s="11">
        <v>-7.0571948229139869E-2</v>
      </c>
      <c r="AC44" s="11">
        <v>2.3229421519285261E-2</v>
      </c>
      <c r="AD44" s="12">
        <v>11</v>
      </c>
      <c r="AE44" s="12">
        <v>8</v>
      </c>
      <c r="AF44" s="12">
        <v>13</v>
      </c>
      <c r="AG44" s="12">
        <v>15</v>
      </c>
      <c r="AH44" s="11" t="s">
        <v>132</v>
      </c>
      <c r="AI44" s="11" t="s">
        <v>132</v>
      </c>
      <c r="AJ44" s="11" t="s">
        <v>132</v>
      </c>
      <c r="AK44" s="11" t="s">
        <v>132</v>
      </c>
      <c r="AL44" s="11" t="s">
        <v>134</v>
      </c>
    </row>
    <row r="45" spans="1:38" x14ac:dyDescent="0.25">
      <c r="A45">
        <v>40</v>
      </c>
      <c r="B45" t="s">
        <v>98</v>
      </c>
      <c r="C45" t="s">
        <v>94</v>
      </c>
      <c r="E45">
        <v>0.21909999999999999</v>
      </c>
      <c r="F45">
        <v>5</v>
      </c>
      <c r="H45">
        <v>5</v>
      </c>
      <c r="I45">
        <v>2.5871724838983567</v>
      </c>
      <c r="J45" s="6">
        <v>2.3191341270602832</v>
      </c>
      <c r="K45" s="10">
        <v>-4.2154674633989947E-2</v>
      </c>
      <c r="L45" s="11">
        <v>-0.45376767625873732</v>
      </c>
      <c r="M45" s="11">
        <v>8.8498369197977794E-3</v>
      </c>
      <c r="N45" s="11">
        <v>-0.62660924602900292</v>
      </c>
      <c r="O45" s="11">
        <v>1.5638294870196301E-2</v>
      </c>
      <c r="P45" s="11">
        <v>-1.0606712514065471</v>
      </c>
      <c r="Q45" s="11">
        <v>4.8772836140394682E-2</v>
      </c>
      <c r="R45" s="11">
        <v>-1.281695275105021</v>
      </c>
      <c r="S45" s="11">
        <v>9.2560928292272793E-3</v>
      </c>
      <c r="T45" s="11">
        <v>-1.928689696157365</v>
      </c>
      <c r="U45" s="11">
        <v>3.1497157602591593E-2</v>
      </c>
      <c r="V45" s="11">
        <v>-0.13078046693227191</v>
      </c>
      <c r="W45" s="11">
        <v>7.5794501573705339E-3</v>
      </c>
      <c r="X45" s="11">
        <v>1.731446018375982E-2</v>
      </c>
      <c r="Y45" s="11">
        <v>1.4079610119523909E-2</v>
      </c>
      <c r="Z45" s="11">
        <v>-9.6836404527571363E-2</v>
      </c>
      <c r="AA45" s="11">
        <v>4.5202234066227809E-2</v>
      </c>
      <c r="AB45" s="11">
        <v>-1.5118650425567931E-2</v>
      </c>
      <c r="AC45" s="11">
        <v>3.2478393779019413E-2</v>
      </c>
      <c r="AD45" s="12">
        <v>13</v>
      </c>
      <c r="AE45" s="12">
        <v>11</v>
      </c>
      <c r="AF45" s="12">
        <v>15</v>
      </c>
      <c r="AG45" s="12">
        <v>17</v>
      </c>
      <c r="AH45" s="11" t="s">
        <v>132</v>
      </c>
      <c r="AI45" s="11" t="s">
        <v>132</v>
      </c>
      <c r="AJ45" s="11" t="s">
        <v>132</v>
      </c>
      <c r="AK45" s="11" t="s">
        <v>132</v>
      </c>
      <c r="AL45" s="11" t="s">
        <v>134</v>
      </c>
    </row>
    <row r="46" spans="1:38" x14ac:dyDescent="0.25">
      <c r="A46">
        <v>41</v>
      </c>
      <c r="B46" t="s">
        <v>99</v>
      </c>
      <c r="C46" t="s">
        <v>95</v>
      </c>
      <c r="E46">
        <v>0.14130000000000001</v>
      </c>
      <c r="F46">
        <v>5</v>
      </c>
      <c r="H46">
        <v>5</v>
      </c>
      <c r="I46">
        <v>2.6061239543953496</v>
      </c>
      <c r="J46" s="6">
        <v>2.3022696176368433</v>
      </c>
      <c r="K46" s="10">
        <v>-7.1189383754781581E-3</v>
      </c>
      <c r="L46" s="11">
        <v>-0.43569291411049699</v>
      </c>
      <c r="M46" s="11">
        <v>8.4530270522952637E-3</v>
      </c>
      <c r="N46" s="11">
        <v>-0.59754594188560217</v>
      </c>
      <c r="O46" s="11">
        <v>1.5328558909477621E-2</v>
      </c>
      <c r="P46" s="11">
        <v>-1.0743784223865289</v>
      </c>
      <c r="Q46" s="11">
        <v>2.059057013797615E-2</v>
      </c>
      <c r="R46" s="11">
        <v>-1.2873910082252531</v>
      </c>
      <c r="S46" s="11">
        <v>8.0355424401760758E-3</v>
      </c>
      <c r="T46" s="11">
        <v>-2.0091094376030179</v>
      </c>
      <c r="U46" s="11">
        <v>2.616165879991077E-2</v>
      </c>
      <c r="V46" s="11">
        <v>-0.1112703800377334</v>
      </c>
      <c r="W46" s="11">
        <v>7.4375057308988498E-3</v>
      </c>
      <c r="X46" s="11">
        <v>4.9239300646764711E-2</v>
      </c>
      <c r="Y46" s="11">
        <v>1.6753455950785281E-2</v>
      </c>
      <c r="Z46" s="11">
        <v>-0.1062603842011394</v>
      </c>
      <c r="AA46" s="11">
        <v>2.4511833896118381E-2</v>
      </c>
      <c r="AB46" s="11">
        <v>-8.703466232271595E-2</v>
      </c>
      <c r="AC46" s="11">
        <v>3.5530292470023511E-2</v>
      </c>
      <c r="AD46" s="12">
        <v>15</v>
      </c>
      <c r="AE46" s="12">
        <v>13</v>
      </c>
      <c r="AF46" s="12">
        <v>17</v>
      </c>
      <c r="AG46" s="12">
        <v>20</v>
      </c>
      <c r="AH46" s="11" t="s">
        <v>132</v>
      </c>
      <c r="AI46" s="11" t="s">
        <v>132</v>
      </c>
      <c r="AJ46" s="11" t="s">
        <v>132</v>
      </c>
      <c r="AK46" s="11" t="s">
        <v>132</v>
      </c>
      <c r="AL46" s="11" t="s">
        <v>134</v>
      </c>
    </row>
    <row r="47" spans="1:38" x14ac:dyDescent="0.25">
      <c r="A47">
        <v>42</v>
      </c>
      <c r="B47" t="s">
        <v>100</v>
      </c>
      <c r="C47" t="s">
        <v>96</v>
      </c>
      <c r="E47">
        <v>0.13769999999999999</v>
      </c>
      <c r="F47">
        <v>5</v>
      </c>
      <c r="H47">
        <v>5</v>
      </c>
      <c r="I47">
        <v>2.7335412237082051</v>
      </c>
      <c r="J47" s="6">
        <v>2.1949550085294329</v>
      </c>
      <c r="K47" s="10">
        <v>-9.8792665239149004E-3</v>
      </c>
      <c r="L47" s="11">
        <v>-0.442824985709106</v>
      </c>
      <c r="M47" s="11">
        <v>3.7225708631812189E-3</v>
      </c>
      <c r="N47" s="11">
        <v>-0.59490018981545045</v>
      </c>
      <c r="O47" s="11">
        <v>1.309024516252796E-2</v>
      </c>
      <c r="P47" s="11">
        <v>-1.0885701981737661</v>
      </c>
      <c r="Q47" s="11">
        <v>2.0223395341285259E-2</v>
      </c>
      <c r="R47" s="11">
        <v>-1.284848425283869</v>
      </c>
      <c r="S47" s="11">
        <v>8.021256499053343E-3</v>
      </c>
      <c r="T47" s="11">
        <v>-2.002500900957521</v>
      </c>
      <c r="U47" s="11">
        <v>2.0417372661215918E-2</v>
      </c>
      <c r="V47" s="11">
        <v>-0.1190431825375711</v>
      </c>
      <c r="W47" s="11">
        <v>4.8582398165301459E-3</v>
      </c>
      <c r="X47" s="11">
        <v>5.060765904716516E-2</v>
      </c>
      <c r="Y47" s="11">
        <v>1.5314089919211221E-2</v>
      </c>
      <c r="Z47" s="11">
        <v>-0.12236418236029679</v>
      </c>
      <c r="AA47" s="11">
        <v>2.5792293379969241E-2</v>
      </c>
      <c r="AB47" s="11">
        <v>-8.4222202008705005E-2</v>
      </c>
      <c r="AC47" s="11">
        <v>2.0983352560783569E-2</v>
      </c>
      <c r="AD47" s="12">
        <v>17</v>
      </c>
      <c r="AE47" s="12">
        <v>15</v>
      </c>
      <c r="AF47" s="12">
        <v>20</v>
      </c>
      <c r="AG47" s="12">
        <v>22</v>
      </c>
      <c r="AH47" s="11" t="s">
        <v>132</v>
      </c>
      <c r="AI47" s="11" t="s">
        <v>132</v>
      </c>
      <c r="AJ47" s="11" t="s">
        <v>132</v>
      </c>
      <c r="AK47" s="11" t="s">
        <v>132</v>
      </c>
      <c r="AL47" s="11" t="s">
        <v>134</v>
      </c>
    </row>
    <row r="48" spans="1:38" x14ac:dyDescent="0.25">
      <c r="A48">
        <v>19</v>
      </c>
      <c r="B48" s="1" t="s">
        <v>53</v>
      </c>
      <c r="C48" t="s">
        <v>80</v>
      </c>
      <c r="E48">
        <v>0.4017</v>
      </c>
      <c r="F48">
        <v>5</v>
      </c>
      <c r="H48">
        <v>5</v>
      </c>
      <c r="I48">
        <v>1.3150174714179856</v>
      </c>
      <c r="J48" s="8">
        <f>4.56267702172062*0.8</f>
        <v>3.6501416173764962</v>
      </c>
      <c r="K48" s="10">
        <v>-9.0746123090805042E-2</v>
      </c>
      <c r="L48" s="11">
        <v>-0.1592770386544817</v>
      </c>
      <c r="M48" s="11">
        <v>1.6669143020490981E-2</v>
      </c>
      <c r="N48" s="11">
        <v>-0.51488505257096806</v>
      </c>
      <c r="O48" s="11">
        <v>2.5348938522532911E-2</v>
      </c>
      <c r="P48" s="11">
        <v>-0.77457520677121083</v>
      </c>
      <c r="Q48" s="11">
        <v>2.5541593631161711E-2</v>
      </c>
      <c r="R48" s="11">
        <v>-1.168642848181439</v>
      </c>
      <c r="S48" s="11">
        <v>2.9801570466318001E-2</v>
      </c>
      <c r="T48" s="11">
        <v>-1.844502107831103</v>
      </c>
      <c r="U48" s="11">
        <v>4.2892483474157611E-2</v>
      </c>
      <c r="V48" s="11">
        <v>0.13522095908724099</v>
      </c>
      <c r="W48" s="11">
        <v>9.6992182710875507E-3</v>
      </c>
      <c r="X48" s="11">
        <v>7.2241114355386993E-2</v>
      </c>
      <c r="Y48" s="11">
        <v>1.358341315675393E-2</v>
      </c>
      <c r="Z48" s="11">
        <v>0.10424421506123149</v>
      </c>
      <c r="AA48" s="11">
        <v>3.781540362369681E-3</v>
      </c>
      <c r="AB48" s="11">
        <v>-9.9718335496214061E-2</v>
      </c>
      <c r="AC48" s="11">
        <v>1.8686453478250702E-2</v>
      </c>
      <c r="AD48" s="12">
        <v>20</v>
      </c>
      <c r="AE48" s="12">
        <v>17</v>
      </c>
      <c r="AF48" s="12">
        <v>22</v>
      </c>
      <c r="AG48" s="12">
        <v>24</v>
      </c>
      <c r="AH48" s="11" t="s">
        <v>132</v>
      </c>
      <c r="AI48" s="11" t="s">
        <v>132</v>
      </c>
      <c r="AJ48" s="11" t="s">
        <v>132</v>
      </c>
      <c r="AK48" s="11" t="s">
        <v>132</v>
      </c>
      <c r="AL48" s="11" t="s">
        <v>134</v>
      </c>
    </row>
    <row r="49" spans="1:38" x14ac:dyDescent="0.25">
      <c r="A49">
        <v>31</v>
      </c>
      <c r="B49" s="1" t="s">
        <v>25</v>
      </c>
      <c r="C49" t="s">
        <v>34</v>
      </c>
      <c r="E49">
        <v>0.46510000000000001</v>
      </c>
      <c r="F49">
        <v>5</v>
      </c>
      <c r="H49">
        <v>5</v>
      </c>
      <c r="I49">
        <v>2.077238309919434</v>
      </c>
      <c r="J49" s="6">
        <f>2.88845048319598*0.73</f>
        <v>2.108568852733065</v>
      </c>
      <c r="K49" s="10">
        <v>-9.9613817337525556E-2</v>
      </c>
      <c r="L49" s="11">
        <v>-0.20112124957474831</v>
      </c>
      <c r="M49" s="11">
        <v>2.016549012370043E-2</v>
      </c>
      <c r="N49" s="11">
        <v>-0.36946825681088979</v>
      </c>
      <c r="O49" s="11">
        <v>2.9947411123496338E-2</v>
      </c>
      <c r="P49" s="11">
        <v>-0.67257415348814797</v>
      </c>
      <c r="Q49" s="11">
        <v>2.66586248891417E-2</v>
      </c>
      <c r="R49" s="11">
        <v>-0.90723949939258697</v>
      </c>
      <c r="S49" s="11">
        <v>3.5078697195966561E-2</v>
      </c>
      <c r="T49" s="11">
        <v>-1.4497137762343459</v>
      </c>
      <c r="U49" s="11">
        <v>4.2943155838152218E-2</v>
      </c>
      <c r="V49" s="11">
        <v>2.7503104272183609E-2</v>
      </c>
      <c r="W49" s="11">
        <v>1.17052685908118E-2</v>
      </c>
      <c r="X49" s="11">
        <v>8.6328867683945862E-2</v>
      </c>
      <c r="Y49" s="11">
        <v>1.50061010200999E-2</v>
      </c>
      <c r="Z49" s="11">
        <v>9.6699500550774253E-3</v>
      </c>
      <c r="AA49" s="11">
        <v>6.9901215717124718E-3</v>
      </c>
      <c r="AB49" s="11">
        <v>-9.5205203641213543E-2</v>
      </c>
      <c r="AC49" s="11">
        <v>3.1695788146137577E-2</v>
      </c>
      <c r="AD49" s="12">
        <v>22</v>
      </c>
      <c r="AE49" s="12">
        <v>20</v>
      </c>
      <c r="AF49" s="12">
        <v>24</v>
      </c>
      <c r="AG49" s="12">
        <v>26</v>
      </c>
      <c r="AH49" s="11" t="s">
        <v>132</v>
      </c>
      <c r="AI49" s="11" t="s">
        <v>132</v>
      </c>
      <c r="AJ49" s="11" t="s">
        <v>132</v>
      </c>
      <c r="AK49" s="11" t="s">
        <v>132</v>
      </c>
      <c r="AL49" s="11" t="s">
        <v>134</v>
      </c>
    </row>
    <row r="50" spans="1:38" x14ac:dyDescent="0.25">
      <c r="A50" s="13" t="s">
        <v>101</v>
      </c>
      <c r="B50" s="13" t="s">
        <v>22</v>
      </c>
      <c r="C50" s="13" t="s">
        <v>31</v>
      </c>
      <c r="D50" s="13" t="s">
        <v>138</v>
      </c>
      <c r="E50" s="13">
        <v>0.45029999999999998</v>
      </c>
      <c r="F50" s="13">
        <v>5</v>
      </c>
      <c r="G50" s="13"/>
      <c r="H50" s="13">
        <v>5</v>
      </c>
      <c r="I50" s="13">
        <v>10.90922150191455</v>
      </c>
      <c r="J50" s="6"/>
    </row>
    <row r="51" spans="1:38" x14ac:dyDescent="0.25">
      <c r="A51" s="13"/>
      <c r="B51" s="13"/>
      <c r="C51" s="13"/>
      <c r="D51" s="13"/>
      <c r="E51" s="13"/>
      <c r="F51" s="13"/>
      <c r="G51" s="13"/>
      <c r="H51" s="13"/>
      <c r="I51" s="13"/>
    </row>
    <row r="52" spans="1:38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38" x14ac:dyDescent="0.25">
      <c r="A53" s="13"/>
      <c r="B53" s="13"/>
      <c r="C53" s="13"/>
      <c r="D53" s="13"/>
      <c r="E53" s="13"/>
      <c r="F53" s="13"/>
      <c r="G53" s="13"/>
      <c r="H53" s="13"/>
      <c r="I53" s="13"/>
    </row>
    <row r="54" spans="1:38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98" spans="3:3" x14ac:dyDescent="0.25">
      <c r="C98" t="s">
        <v>103</v>
      </c>
    </row>
  </sheetData>
  <sortState ref="A8:I49">
    <sortCondition ref="A8:A4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2021-04-28T21:00:34Z</dcterms:modified>
</cp:coreProperties>
</file>