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pa-my.sharepoint.com/personal/vitense_kelsey_epa_gov/Documents/Lepak_Hg_Models/Tables/"/>
    </mc:Choice>
  </mc:AlternateContent>
  <xr:revisionPtr revIDLastSave="86" documentId="8_{C54528FF-0D16-4648-8BB1-36A11F952089}" xr6:coauthVersionLast="47" xr6:coauthVersionMax="47" xr10:uidLastSave="{7F8F2E7E-82AE-46A1-86F0-369AA86A9005}"/>
  <bookViews>
    <workbookView xWindow="-108" yWindow="-108" windowWidth="30936" windowHeight="16776" xr2:uid="{7B01C5CE-09E5-473A-82EE-99EC9CB6A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6" i="1"/>
  <c r="L8" i="1"/>
  <c r="L9" i="1"/>
  <c r="L2" i="1"/>
  <c r="K3" i="1"/>
  <c r="K5" i="1"/>
  <c r="K6" i="1"/>
  <c r="K8" i="1"/>
  <c r="K9" i="1"/>
  <c r="K2" i="1"/>
  <c r="J3" i="1"/>
  <c r="J5" i="1"/>
  <c r="J6" i="1"/>
  <c r="J8" i="1"/>
  <c r="J9" i="1"/>
  <c r="J2" i="1"/>
  <c r="H3" i="1"/>
  <c r="H5" i="1"/>
  <c r="H6" i="1"/>
  <c r="H8" i="1"/>
  <c r="H9" i="1"/>
  <c r="H2" i="1"/>
</calcChain>
</file>

<file path=xl/sharedStrings.xml><?xml version="1.0" encoding="utf-8"?>
<sst xmlns="http://schemas.openxmlformats.org/spreadsheetml/2006/main" count="23" uniqueCount="17">
  <si>
    <t>Model</t>
  </si>
  <si>
    <t>HgT</t>
  </si>
  <si>
    <t>Test (101)</t>
  </si>
  <si>
    <t>RRSE</t>
  </si>
  <si>
    <t>CV (975)</t>
  </si>
  <si>
    <t>LOI</t>
  </si>
  <si>
    <t>MeHg</t>
  </si>
  <si>
    <t>RAE</t>
  </si>
  <si>
    <t>R2_out_of_sample</t>
  </si>
  <si>
    <t>MAE (log10 scale)</t>
  </si>
  <si>
    <t>RMSE (log10 scale)</t>
  </si>
  <si>
    <t>Mean Bias (log10 scale)</t>
  </si>
  <si>
    <t>CV (974)</t>
  </si>
  <si>
    <t>Set (n)</t>
  </si>
  <si>
    <t>10^MAE (fold error)</t>
  </si>
  <si>
    <t>10^RMSE (fold error)</t>
  </si>
  <si>
    <t>10^MeanBias (fold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</si>
</sst>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A2A2-C7E4-4862-A660-1364C0F3CB2F}">
  <dimension ref="A1:L9"/>
  <sheetViews>
    <sheetView tabSelected="1" workbookViewId="0">
      <selection activeCell="J2" sqref="J2"/>
    </sheetView>
  </sheetViews>
  <sheetFormatPr defaultRowHeight="14.4" x14ac:dyDescent="0.3"/>
  <cols>
    <col min="1" max="1" width="14.88671875" bestFit="1" customWidth="1"/>
    <col min="3" max="3" width="18" customWidth="1"/>
    <col min="4" max="4" width="24.5546875" customWidth="1"/>
    <col min="5" max="5" width="19.88671875" bestFit="1" customWidth="1"/>
    <col min="6" max="7" width="9.21875" customWidth="1"/>
    <col min="8" max="8" width="15.5546875" bestFit="1" customWidth="1"/>
    <col min="10" max="10" width="18" customWidth="1"/>
    <col min="11" max="11" width="24.5546875" customWidth="1"/>
    <col min="12" max="12" width="20.88671875" bestFit="1" customWidth="1"/>
  </cols>
  <sheetData>
    <row r="1" spans="1:12" x14ac:dyDescent="0.3">
      <c r="A1" t="s">
        <v>0</v>
      </c>
      <c r="B1" t="s">
        <v>13</v>
      </c>
      <c r="C1" t="s">
        <v>9</v>
      </c>
      <c r="D1" t="s">
        <v>10</v>
      </c>
      <c r="E1" t="s">
        <v>11</v>
      </c>
      <c r="F1" t="s">
        <v>7</v>
      </c>
      <c r="G1" t="s">
        <v>3</v>
      </c>
      <c r="H1" t="s">
        <v>8</v>
      </c>
      <c r="J1" t="s">
        <v>14</v>
      </c>
      <c r="K1" t="s">
        <v>15</v>
      </c>
      <c r="L1" t="s">
        <v>16</v>
      </c>
    </row>
    <row r="2" spans="1:12" x14ac:dyDescent="0.3">
      <c r="A2" t="s">
        <v>1</v>
      </c>
      <c r="B2" t="s">
        <v>2</v>
      </c>
      <c r="C2">
        <v>0.162596872026188</v>
      </c>
      <c r="D2">
        <v>0.22086523556440499</v>
      </c>
      <c r="E2">
        <v>9.0626025762491399E-3</v>
      </c>
      <c r="F2">
        <v>0.57500418336540304</v>
      </c>
      <c r="G2">
        <v>0.64345061715867102</v>
      </c>
      <c r="H2">
        <f>1-(G2^2)</f>
        <v>0.5859713032781253</v>
      </c>
      <c r="J2">
        <f>10^C2</f>
        <v>1.4541086972273605</v>
      </c>
      <c r="K2">
        <f>10^D2</f>
        <v>1.6628965625555916</v>
      </c>
      <c r="L2">
        <f>10^E2</f>
        <v>1.0210866604535265</v>
      </c>
    </row>
    <row r="3" spans="1:12" x14ac:dyDescent="0.3">
      <c r="A3" t="s">
        <v>1</v>
      </c>
      <c r="B3" t="s">
        <v>4</v>
      </c>
      <c r="C3">
        <v>0.163825920026548</v>
      </c>
      <c r="D3">
        <v>0.250979205384183</v>
      </c>
      <c r="E3">
        <v>4.46321583737843E-3</v>
      </c>
      <c r="F3" s="1">
        <v>0.55826408853460496</v>
      </c>
      <c r="G3" s="1">
        <v>0.65652287785006702</v>
      </c>
      <c r="H3" s="1">
        <f t="shared" ref="H3:H9" si="0">1-(G3^2)</f>
        <v>0.56897771085946602</v>
      </c>
      <c r="J3">
        <f t="shared" ref="J3:J9" si="1">10^C3</f>
        <v>1.4582296351669972</v>
      </c>
      <c r="K3">
        <f t="shared" ref="K3:K9" si="2">10^D3</f>
        <v>1.7822934267497081</v>
      </c>
      <c r="L3">
        <f t="shared" ref="L3:L9" si="3">10^E3</f>
        <v>1.0103299233089069</v>
      </c>
    </row>
    <row r="4" spans="1:12" x14ac:dyDescent="0.3">
      <c r="F4" s="2"/>
      <c r="G4" s="2"/>
      <c r="H4" s="2"/>
    </row>
    <row r="5" spans="1:12" x14ac:dyDescent="0.3">
      <c r="A5" t="s">
        <v>5</v>
      </c>
      <c r="B5" t="s">
        <v>2</v>
      </c>
      <c r="C5">
        <v>0.16375483956172099</v>
      </c>
      <c r="D5">
        <v>0.20790328509792599</v>
      </c>
      <c r="E5">
        <v>-5.45781425106198E-2</v>
      </c>
      <c r="F5">
        <v>0.59862737282612</v>
      </c>
      <c r="G5">
        <v>0.62777119097996303</v>
      </c>
      <c r="H5">
        <f t="shared" si="0"/>
        <v>0.60590333177559885</v>
      </c>
      <c r="J5">
        <f t="shared" si="1"/>
        <v>1.4579909879752808</v>
      </c>
      <c r="K5">
        <f t="shared" si="2"/>
        <v>1.6139990884182522</v>
      </c>
      <c r="L5">
        <f t="shared" si="3"/>
        <v>0.8819051068681667</v>
      </c>
    </row>
    <row r="6" spans="1:12" x14ac:dyDescent="0.3">
      <c r="A6" t="s">
        <v>5</v>
      </c>
      <c r="B6" t="s">
        <v>4</v>
      </c>
      <c r="C6">
        <v>0.16165185516501601</v>
      </c>
      <c r="D6">
        <v>0.23381973698671599</v>
      </c>
      <c r="E6">
        <v>-1.96350278042056E-3</v>
      </c>
      <c r="F6" s="1">
        <v>0.59238179369439004</v>
      </c>
      <c r="G6" s="1">
        <v>0.69674647597120098</v>
      </c>
      <c r="H6" s="1">
        <f t="shared" si="0"/>
        <v>0.51454434822171269</v>
      </c>
      <c r="J6">
        <f t="shared" si="1"/>
        <v>1.4509480232898488</v>
      </c>
      <c r="K6">
        <f t="shared" si="2"/>
        <v>1.7132460412827839</v>
      </c>
      <c r="L6">
        <f t="shared" si="3"/>
        <v>0.99548907270100517</v>
      </c>
    </row>
    <row r="7" spans="1:12" x14ac:dyDescent="0.3">
      <c r="F7" s="2"/>
      <c r="G7" s="2"/>
      <c r="H7" s="2"/>
    </row>
    <row r="8" spans="1:12" x14ac:dyDescent="0.3">
      <c r="A8" t="s">
        <v>6</v>
      </c>
      <c r="B8" t="s">
        <v>2</v>
      </c>
      <c r="C8">
        <v>0.24544107193645201</v>
      </c>
      <c r="D8">
        <v>0.311171225168828</v>
      </c>
      <c r="E8">
        <v>5.0955233750712599E-2</v>
      </c>
      <c r="F8">
        <v>0.71452398886129298</v>
      </c>
      <c r="G8">
        <v>0.725214909377498</v>
      </c>
      <c r="H8">
        <f t="shared" si="0"/>
        <v>0.47406333521658739</v>
      </c>
      <c r="J8">
        <f t="shared" si="1"/>
        <v>1.7597098780575267</v>
      </c>
      <c r="K8">
        <f t="shared" si="2"/>
        <v>2.0472516281259101</v>
      </c>
      <c r="L8">
        <f t="shared" si="3"/>
        <v>1.1244890577992073</v>
      </c>
    </row>
    <row r="9" spans="1:12" x14ac:dyDescent="0.3">
      <c r="A9" t="s">
        <v>6</v>
      </c>
      <c r="B9" t="s">
        <v>12</v>
      </c>
      <c r="C9">
        <v>0.24211539462498199</v>
      </c>
      <c r="D9">
        <v>0.31222486032449098</v>
      </c>
      <c r="E9">
        <v>4.9824947272921602E-3</v>
      </c>
      <c r="F9" s="1">
        <v>0.70450023950225904</v>
      </c>
      <c r="G9" s="1">
        <v>0.72262024629921495</v>
      </c>
      <c r="H9" s="1">
        <f t="shared" si="0"/>
        <v>0.4778199796384619</v>
      </c>
      <c r="J9">
        <f t="shared" si="1"/>
        <v>1.7462860898751449</v>
      </c>
      <c r="K9">
        <f t="shared" si="2"/>
        <v>2.0522244635997948</v>
      </c>
      <c r="L9">
        <f t="shared" si="3"/>
        <v>1.0115386809641878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Vitense, Kelsey</dc:creator>
  <cp:lastModifiedBy>Vitense, Kelsey</cp:lastModifiedBy>
  <dcterms:created xsi:type="dcterms:W3CDTF">2025-02-19T15:30:29Z</dcterms:created>
  <dcterms:modified xsi:type="dcterms:W3CDTF">2025-02-19T23:20:22Z</dcterms:modified>
</cp:coreProperties>
</file>