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ALSAL02\Documents\Rproj\ONG-Analysis\RIAcalcs\data-raw\"/>
    </mc:Choice>
  </mc:AlternateContent>
  <bookViews>
    <workbookView xWindow="0" yWindow="0" windowWidth="19200" windowHeight="10770" activeTab="2"/>
  </bookViews>
  <sheets>
    <sheet name="ref2018.1213a" sheetId="1" r:id="rId1"/>
    <sheet name="ref2015.0219a" sheetId="2" r:id="rId2"/>
    <sheet name="AEOcomp" sheetId="3" r:id="rId3"/>
  </sheets>
  <calcPr calcId="171027"/>
</workbook>
</file>

<file path=xl/calcChain.xml><?xml version="1.0" encoding="utf-8"?>
<calcChain xmlns="http://schemas.openxmlformats.org/spreadsheetml/2006/main">
  <c r="N17" i="3" l="1"/>
  <c r="N12" i="3"/>
  <c r="N7" i="3"/>
  <c r="P15" i="3" l="1"/>
  <c r="N22" i="3"/>
  <c r="N21" i="3"/>
  <c r="M21" i="3"/>
  <c r="L21" i="3"/>
  <c r="K21" i="3"/>
  <c r="J21" i="3"/>
  <c r="I21" i="3"/>
  <c r="H21" i="3"/>
  <c r="G21" i="3"/>
  <c r="F21" i="3"/>
  <c r="E21" i="3"/>
  <c r="N20" i="3"/>
  <c r="M20" i="3"/>
  <c r="L20" i="3"/>
  <c r="K20" i="3"/>
  <c r="J20" i="3"/>
  <c r="I20" i="3"/>
  <c r="H20" i="3"/>
  <c r="G20" i="3"/>
  <c r="F20" i="3"/>
  <c r="N16" i="3"/>
  <c r="M16" i="3"/>
  <c r="L16" i="3"/>
  <c r="K16" i="3"/>
  <c r="J16" i="3"/>
  <c r="I16" i="3"/>
  <c r="H16" i="3"/>
  <c r="G16" i="3"/>
  <c r="F16" i="3"/>
  <c r="E16" i="3"/>
  <c r="N15" i="3"/>
  <c r="M15" i="3"/>
  <c r="L15" i="3"/>
  <c r="K15" i="3"/>
  <c r="J15" i="3"/>
  <c r="I15" i="3"/>
  <c r="H15" i="3"/>
  <c r="G15" i="3"/>
  <c r="F15" i="3"/>
  <c r="N10" i="3"/>
  <c r="M10" i="3"/>
  <c r="L10" i="3"/>
  <c r="K10" i="3"/>
  <c r="J10" i="3"/>
  <c r="I10" i="3"/>
  <c r="H10" i="3"/>
  <c r="G10" i="3"/>
  <c r="F10" i="3"/>
  <c r="N11" i="3"/>
  <c r="M11" i="3"/>
  <c r="L11" i="3"/>
  <c r="K11" i="3"/>
  <c r="J11" i="3"/>
  <c r="I11" i="3"/>
  <c r="H11" i="3"/>
  <c r="G11" i="3"/>
  <c r="F11" i="3"/>
  <c r="E11" i="3"/>
  <c r="N6" i="3"/>
  <c r="M6" i="3"/>
  <c r="L6" i="3"/>
  <c r="K6" i="3"/>
  <c r="J6" i="3"/>
  <c r="I6" i="3"/>
  <c r="H6" i="3"/>
  <c r="G6" i="3"/>
  <c r="F6" i="3"/>
  <c r="E6" i="3"/>
  <c r="D6" i="3"/>
  <c r="E10" i="3"/>
  <c r="D11" i="3"/>
  <c r="E15" i="3"/>
  <c r="D16" i="3"/>
  <c r="D21" i="3"/>
  <c r="E20" i="3"/>
  <c r="N5" i="3"/>
  <c r="M5" i="3"/>
  <c r="L5" i="3"/>
  <c r="K5" i="3"/>
  <c r="J5" i="3"/>
  <c r="I5" i="3"/>
  <c r="H5" i="3"/>
  <c r="G5" i="3"/>
  <c r="F5" i="3"/>
  <c r="E5" i="3"/>
</calcChain>
</file>

<file path=xl/sharedStrings.xml><?xml version="1.0" encoding="utf-8"?>
<sst xmlns="http://schemas.openxmlformats.org/spreadsheetml/2006/main" count="301" uniqueCount="129">
  <si>
    <t>ref2018.d121317a</t>
  </si>
  <si>
    <t>14. Oil and Gas Supply</t>
  </si>
  <si>
    <t/>
  </si>
  <si>
    <t>2017-</t>
  </si>
  <si>
    <t xml:space="preserve">   Note:  Totals may not equal sum of components due to independent rounding.  Data for 2016</t>
  </si>
  <si>
    <t>are model results and may differ from official EIA data reports.</t>
  </si>
  <si>
    <t>2017:  EIA, Short-Term Energy Outlook, October 2017 and EIA, AEO2018 National Energy Modeling System run ref2018.d121317a.</t>
  </si>
  <si>
    <t>Projections:  EIA, AEO2018 National Energy Modeling System run ref2018.d121317a.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</si>
  <si>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</si>
  <si>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</si>
  <si>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</si>
  <si>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</si>
  <si>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</si>
  <si>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</si>
  <si>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(2017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</si>
  <si>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</si>
  <si>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</si>
  <si>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</si>
  <si>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</si>
  <si>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</si>
  <si>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</si>
  <si>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</si>
  <si>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</si>
  <si>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</si>
  <si>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</si>
  <si>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</si>
  <si>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</si>
  <si>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</si>
  <si>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</si>
  <si>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</si>
  <si>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</si>
  <si>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</si>
  <si>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</si>
  <si>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</si>
  <si>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</si>
  <si>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</si>
  <si>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</si>
  <si>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</si>
  <si>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</si>
  <si>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</si>
  <si>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</si>
  <si>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</si>
  <si>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</si>
  <si>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</si>
  <si>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</si>
  <si>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</si>
  <si>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</si>
  <si>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(2017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</si>
  <si>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</si>
  <si>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</si>
  <si>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</si>
  <si>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</si>
  <si>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</si>
  <si>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</si>
  <si>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</si>
  <si>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</si>
  <si>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</si>
  <si>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</si>
  <si>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</si>
  <si>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</si>
  <si>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</si>
  <si>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</si>
  <si>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</si>
  <si>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</si>
  <si>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</si>
  <si>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</si>
  <si>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</si>
  <si>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</si>
  <si>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</si>
  <si>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</si>
  <si>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</si>
  <si>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</si>
  <si>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</si>
  <si>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</si>
  <si>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</si>
  <si>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</si>
  <si>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2016 crude oil lower 48 average wellhead price:  U.S. Energy Information Administration (EIA),</t>
  </si>
  <si>
    <t>Monthly, July 2017.  Other 2016 values:  EIA, Office of Energy Analysis.</t>
  </si>
  <si>
    <t>Report</t>
  </si>
  <si>
    <t>Scenario</t>
  </si>
  <si>
    <t>Reference case</t>
  </si>
  <si>
    <t>Datekey</t>
  </si>
  <si>
    <t>Release Date</t>
  </si>
  <si>
    <t>Annual Energy Outlook 2018</t>
  </si>
  <si>
    <t>ref2018</t>
  </si>
  <si>
    <t>d121317a</t>
  </si>
  <si>
    <t>Petroleum Marketing Monthly, July 2017.  2016 lower 48 onshore, lower 48 offshore, and Alaska crude oil</t>
  </si>
  <si>
    <t>production:  EIA, Petroleum Supply Monthly, July 2017.  2016 natural gas spot price at Henry Hub:  Thomson Reuters.</t>
  </si>
  <si>
    <t>2016 Alaska and total natural gas production:  EIA, Natural Gas Monthly, July 2017.</t>
  </si>
  <si>
    <t>2016 supplemental gas supplies:  EIA, Natural Gas Annual 2016.</t>
  </si>
  <si>
    <t xml:space="preserve"> February 2018</t>
  </si>
  <si>
    <t>ref2015.d021915a</t>
  </si>
  <si>
    <t>Annual Energy Outlook 2015</t>
  </si>
  <si>
    <t>ref2015</t>
  </si>
  <si>
    <t>d021915a</t>
  </si>
  <si>
    <t xml:space="preserve"> April 2015</t>
  </si>
  <si>
    <t>2013-</t>
  </si>
  <si>
    <t>(2013 dollars per barrel)</t>
  </si>
  <si>
    <t>Lower 48 End of Year Reserves 2/</t>
  </si>
  <si>
    <t>OGS000:ea_L48EndofYearR</t>
  </si>
  <si>
    <t>(billion barrels)</t>
  </si>
  <si>
    <t>Prices (2013 dollars per million Btu)</t>
  </si>
  <si>
    <t>OGS000:ia_alaskaonshore</t>
  </si>
  <si>
    <t>OGS000:ia_akstateoff</t>
  </si>
  <si>
    <t>- -</t>
  </si>
  <si>
    <t>OGS000:ia_akfedoff</t>
  </si>
  <si>
    <t>OGS000:ja_Lower48EndofY</t>
  </si>
  <si>
    <t>Lower 48 End of Year Dry Reserves (trillion cubic feet) 4/</t>
  </si>
  <si>
    <t>Supplemental Gas Supplies (trillion cubic feet) 5/</t>
  </si>
  <si>
    <t xml:space="preserve">   Note:  Totals may not equal sum of components due to independent rounding.  Data for 2012 and 2013</t>
  </si>
  <si>
    <t xml:space="preserve">   Sources:  2012 and 2013 crude oil lower 48 average wellhead price:  U.S. Energy Information</t>
  </si>
  <si>
    <t>Administration (EIA), Petroleum Marketing Monthly, DOE/EIA-0380(2014/08) (Washington, DC, August 2014).</t>
  </si>
  <si>
    <t>2012 and 2013 lower 48 onshore, lower 48 offshore, and Alaska crude oil production:  EIA, Petroleum Supply</t>
  </si>
  <si>
    <t>Annual 2012, DOE/EIA-0340(2012)/1 (Washington, DC, September 2013).  2012 U.S. crude oil and</t>
  </si>
  <si>
    <t>natural gas reserves:  EIA, U.S. Crude Oil, Natural Gas, and Natural Gas Liquids Reserves, DOE/EIA-0216(2012) (Washington, DC, April 2014).</t>
  </si>
  <si>
    <t>2012 Alaska and total natural gas production, and supplemental gas supplies:  EIA, Natural Gas Annual</t>
  </si>
  <si>
    <t>2012, DOE/EIA-0131(2012) (Washington, DC, December 2013).  2012 and 2013 natural gas spot price at Henry Hub:  Thomson Reuters.</t>
  </si>
  <si>
    <t>2013 Alaska and total natural gas production, and supplemental gas supplies:  EIA,</t>
  </si>
  <si>
    <t>Natural Gas Monthly, DOE/EIA-0130(2014/07) (Washington, DC, July 2014).  Other 2012</t>
  </si>
  <si>
    <t>and 2013 values:  EIA, Office of Energy Analysis.  Projections:  EIA, AEO2015 National Energy Modeling</t>
  </si>
  <si>
    <t>System run ref2015.d021915a.</t>
  </si>
  <si>
    <t>Crude Oil Prod</t>
  </si>
  <si>
    <t>AEO2018</t>
  </si>
  <si>
    <t>AEO2015</t>
  </si>
  <si>
    <t>NG Prod</t>
  </si>
  <si>
    <t>Well Drilling</t>
  </si>
  <si>
    <t>Wellhead Oil Price</t>
  </si>
  <si>
    <t>Henry Hub Spot (but different dollar year)</t>
  </si>
  <si>
    <t>Percent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</si>
</sst>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  <xf numFmtId="9" fontId="18" fillId="0" borderId="0" applyFont="0" applyFill="0" applyBorder="0" applyAlignment="0" applyProtection="0"/>
  </cellStyleXfs>
  <cellXfs count="2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9" fillId="0" borderId="0" xfId="46" applyFont="1" applyFill="1" applyBorder="1" applyAlignment="1">
      <alignment wrapText="1"/>
    </xf>
    <xf numFmtId="0" fontId="23" fillId="0" borderId="0" xfId="43" applyFont="1"/>
    <xf numFmtId="0" fontId="24" fillId="0" borderId="12" xfId="45" applyFont="1" applyFill="1" applyBorder="1" applyAlignment="1">
      <alignment wrapText="1"/>
    </xf>
    <xf numFmtId="0" fontId="19" fillId="0" borderId="0" xfId="0" applyFont="1" applyAlignment="1" applyProtection="1">
      <alignment horizontal="right"/>
    </xf>
    <xf numFmtId="2" fontId="19" fillId="0" borderId="13" xfId="46" applyNumberFormat="1" applyFill="1" applyAlignment="1">
      <alignment horizontal="right" wrapText="1"/>
    </xf>
    <xf numFmtId="2" fontId="0" fillId="0" borderId="10" xfId="42" applyNumberFormat="1" applyFont="1" applyFill="1" applyAlignment="1">
      <alignment horizontal="right" wrapText="1"/>
    </xf>
    <xf numFmtId="164" fontId="0" fillId="0" borderId="10" xfId="42" quotePrefix="1" applyNumberFormat="1" applyFont="1" applyFill="1" applyAlignment="1">
      <alignment horizontal="right" wrapText="1"/>
    </xf>
    <xf numFmtId="4" fontId="0" fillId="0" borderId="0" xfId="0" applyNumberFormat="1"/>
    <xf numFmtId="2" fontId="0" fillId="0" borderId="0" xfId="0" applyNumberFormat="1"/>
    <xf numFmtId="9" fontId="0" fillId="0" borderId="0" xfId="48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Percent" xfId="48" builtinId="5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"/>
  <sheetViews>
    <sheetView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E44" sqref="E44"/>
    </sheetView>
  </sheetViews>
  <sheetFormatPr defaultRowHeight="15" customHeight="1" x14ac:dyDescent="0.2"/>
  <cols>
    <col min="1" max="1" width="24.33203125" hidden="1" customWidth="1"/>
    <col min="2" max="2" width="53.33203125" customWidth="1"/>
    <col min="3" max="4" width="9.33203125" customWidth="1"/>
    <col min="40" max="40" width="9.33203125" customWidth="1"/>
  </cols>
  <sheetData>
    <row r="1" spans="1:40" ht="15" customHeight="1" thickBot="1" x14ac:dyDescent="0.25">
      <c r="B1" s="1" t="s">
        <v>0</v>
      </c>
      <c r="C1" s="1">
        <v>2014</v>
      </c>
      <c r="D1" s="1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  <c r="AD1" s="2">
        <v>2041</v>
      </c>
      <c r="AE1" s="2">
        <v>2042</v>
      </c>
      <c r="AF1" s="2">
        <v>2043</v>
      </c>
      <c r="AG1" s="2">
        <v>2044</v>
      </c>
      <c r="AH1" s="2">
        <v>2045</v>
      </c>
      <c r="AI1" s="2">
        <v>2046</v>
      </c>
      <c r="AJ1" s="2">
        <v>2047</v>
      </c>
      <c r="AK1" s="2">
        <v>2048</v>
      </c>
      <c r="AL1" s="2">
        <v>2049</v>
      </c>
      <c r="AM1" s="2">
        <v>2050</v>
      </c>
    </row>
    <row r="2" spans="1:40" ht="15" customHeight="1" thickTop="1" x14ac:dyDescent="0.2"/>
    <row r="3" spans="1:40" ht="15" customHeight="1" x14ac:dyDescent="0.2">
      <c r="E3" s="13" t="s">
        <v>78</v>
      </c>
      <c r="F3" s="13" t="s">
        <v>83</v>
      </c>
      <c r="G3" s="13"/>
      <c r="H3" s="13"/>
      <c r="I3" s="13"/>
    </row>
    <row r="4" spans="1:40" ht="15" customHeight="1" x14ac:dyDescent="0.2">
      <c r="E4" s="13" t="s">
        <v>79</v>
      </c>
      <c r="F4" s="13" t="s">
        <v>84</v>
      </c>
      <c r="G4" s="13"/>
      <c r="H4" s="13"/>
      <c r="I4" s="13" t="s">
        <v>80</v>
      </c>
    </row>
    <row r="5" spans="1:40" ht="15" customHeight="1" x14ac:dyDescent="0.2">
      <c r="E5" s="13" t="s">
        <v>81</v>
      </c>
      <c r="F5" s="13" t="s">
        <v>85</v>
      </c>
      <c r="G5" s="13"/>
      <c r="H5" s="13"/>
      <c r="I5" s="13"/>
    </row>
    <row r="6" spans="1:40" ht="15" customHeight="1" x14ac:dyDescent="0.2">
      <c r="E6" s="13" t="s">
        <v>82</v>
      </c>
      <c r="F6" s="13"/>
      <c r="G6" s="13" t="s">
        <v>90</v>
      </c>
      <c r="H6" s="13"/>
      <c r="I6" s="13"/>
    </row>
    <row r="10" spans="1:40" ht="15" customHeight="1" x14ac:dyDescent="0.25">
      <c r="A10" s="3" t="s">
        <v>9</v>
      </c>
      <c r="B10" s="4" t="s">
        <v>1</v>
      </c>
      <c r="C10" s="4"/>
      <c r="D10" s="4"/>
    </row>
    <row r="11" spans="1:40" ht="15" customHeight="1" x14ac:dyDescent="0.2">
      <c r="B11" s="1" t="s">
        <v>2</v>
      </c>
      <c r="C11" s="1"/>
      <c r="D11" s="1"/>
    </row>
    <row r="12" spans="1:40" ht="15" customHeight="1" x14ac:dyDescent="0.2">
      <c r="B12" s="1" t="s">
        <v>2</v>
      </c>
      <c r="C12" s="1"/>
      <c r="D12" s="1"/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2</v>
      </c>
      <c r="AN12" s="5" t="s">
        <v>3</v>
      </c>
    </row>
    <row r="13" spans="1:40" ht="15" customHeight="1" thickBot="1" x14ac:dyDescent="0.25">
      <c r="B13" s="2" t="s">
        <v>10</v>
      </c>
      <c r="C13" s="2"/>
      <c r="D13" s="2"/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2041</v>
      </c>
      <c r="AE13" s="2">
        <v>2042</v>
      </c>
      <c r="AF13" s="2">
        <v>2043</v>
      </c>
      <c r="AG13" s="2">
        <v>2044</v>
      </c>
      <c r="AH13" s="2">
        <v>2045</v>
      </c>
      <c r="AI13" s="2">
        <v>2046</v>
      </c>
      <c r="AJ13" s="2">
        <v>2047</v>
      </c>
      <c r="AK13" s="2">
        <v>2048</v>
      </c>
      <c r="AL13" s="2">
        <v>2049</v>
      </c>
      <c r="AM13" s="2">
        <v>2050</v>
      </c>
      <c r="AN13" s="2">
        <v>2050</v>
      </c>
    </row>
    <row r="14" spans="1:40" ht="15" customHeight="1" thickTop="1" x14ac:dyDescent="0.2"/>
    <row r="15" spans="1:40" ht="15" customHeight="1" x14ac:dyDescent="0.2">
      <c r="B15" s="6" t="s">
        <v>11</v>
      </c>
      <c r="C15" s="14"/>
      <c r="D15" s="14"/>
    </row>
    <row r="17" spans="1:40" ht="15" customHeight="1" x14ac:dyDescent="0.2">
      <c r="B17" s="6" t="s">
        <v>12</v>
      </c>
      <c r="C17" s="14"/>
      <c r="D17" s="14"/>
    </row>
    <row r="18" spans="1:40" ht="15" customHeight="1" x14ac:dyDescent="0.2">
      <c r="A18" s="3" t="s">
        <v>13</v>
      </c>
      <c r="B18" s="6" t="s">
        <v>14</v>
      </c>
      <c r="C18" s="6"/>
      <c r="D18" s="6"/>
      <c r="E18" s="10">
        <v>39.252670000000002</v>
      </c>
      <c r="F18" s="10">
        <v>49.575583999999999</v>
      </c>
      <c r="G18" s="10">
        <v>48.359656999999999</v>
      </c>
      <c r="H18" s="10">
        <v>52.754337</v>
      </c>
      <c r="I18" s="10">
        <v>66.887978000000004</v>
      </c>
      <c r="J18" s="10">
        <v>73.778801000000001</v>
      </c>
      <c r="K18" s="10">
        <v>76.962836999999993</v>
      </c>
      <c r="L18" s="10">
        <v>79.223320000000001</v>
      </c>
      <c r="M18" s="10">
        <v>80.375174999999999</v>
      </c>
      <c r="N18" s="10">
        <v>82.227813999999995</v>
      </c>
      <c r="O18" s="10">
        <v>83.271079999999998</v>
      </c>
      <c r="P18" s="10">
        <v>84.641730999999993</v>
      </c>
      <c r="Q18" s="10">
        <v>86.006065000000007</v>
      </c>
      <c r="R18" s="10">
        <v>87.643173000000004</v>
      </c>
      <c r="S18" s="10">
        <v>88.593177999999995</v>
      </c>
      <c r="T18" s="10">
        <v>90.234665000000007</v>
      </c>
      <c r="U18" s="10">
        <v>91.243354999999994</v>
      </c>
      <c r="V18" s="10">
        <v>92.505523999999994</v>
      </c>
      <c r="W18" s="10">
        <v>93.761604000000005</v>
      </c>
      <c r="X18" s="10">
        <v>94.903717</v>
      </c>
      <c r="Y18" s="10">
        <v>95.425049000000001</v>
      </c>
      <c r="Z18" s="10">
        <v>97.804503999999994</v>
      </c>
      <c r="AA18" s="10">
        <v>98.962708000000006</v>
      </c>
      <c r="AB18" s="10">
        <v>99.798393000000004</v>
      </c>
      <c r="AC18" s="10">
        <v>100.84972399999999</v>
      </c>
      <c r="AD18" s="10">
        <v>102.00759100000001</v>
      </c>
      <c r="AE18" s="10">
        <v>102.58445</v>
      </c>
      <c r="AF18" s="10">
        <v>103.295654</v>
      </c>
      <c r="AG18" s="10">
        <v>104.24764999999999</v>
      </c>
      <c r="AH18" s="10">
        <v>105.060463</v>
      </c>
      <c r="AI18" s="10">
        <v>105.379395</v>
      </c>
      <c r="AJ18" s="10">
        <v>106.076294</v>
      </c>
      <c r="AK18" s="10">
        <v>107.04836299999999</v>
      </c>
      <c r="AL18" s="10">
        <v>107.932472</v>
      </c>
      <c r="AM18" s="10">
        <v>108.587227</v>
      </c>
      <c r="AN18" s="11">
        <v>2.4043999999999999E-2</v>
      </c>
    </row>
    <row r="20" spans="1:40" ht="15" customHeight="1" x14ac:dyDescent="0.2">
      <c r="B20" s="6" t="s">
        <v>15</v>
      </c>
      <c r="C20" s="14"/>
      <c r="D20" s="14"/>
    </row>
    <row r="21" spans="1:40" ht="15" customHeight="1" x14ac:dyDescent="0.2">
      <c r="A21" s="3" t="s">
        <v>16</v>
      </c>
      <c r="B21" s="7" t="s">
        <v>17</v>
      </c>
      <c r="C21" s="7"/>
      <c r="D21" s="7"/>
      <c r="E21" s="8">
        <v>8.9039999999999999</v>
      </c>
      <c r="F21" s="8">
        <v>9.2425379999999997</v>
      </c>
      <c r="G21" s="8">
        <v>9.9456199999999999</v>
      </c>
      <c r="H21" s="8">
        <v>10.436546999999999</v>
      </c>
      <c r="I21" s="8">
        <v>10.702318999999999</v>
      </c>
      <c r="J21" s="8">
        <v>10.975552</v>
      </c>
      <c r="K21" s="8">
        <v>11.109956</v>
      </c>
      <c r="L21" s="8">
        <v>11.133732999999999</v>
      </c>
      <c r="M21" s="8">
        <v>11.355737</v>
      </c>
      <c r="N21" s="8">
        <v>11.380929</v>
      </c>
      <c r="O21" s="8">
        <v>11.442159999999999</v>
      </c>
      <c r="P21" s="8">
        <v>11.546094999999999</v>
      </c>
      <c r="Q21" s="8">
        <v>11.60998</v>
      </c>
      <c r="R21" s="8">
        <v>11.666207</v>
      </c>
      <c r="S21" s="8">
        <v>11.695518</v>
      </c>
      <c r="T21" s="8">
        <v>11.814215000000001</v>
      </c>
      <c r="U21" s="8">
        <v>11.814659000000001</v>
      </c>
      <c r="V21" s="8">
        <v>11.793523</v>
      </c>
      <c r="W21" s="8">
        <v>11.871364</v>
      </c>
      <c r="X21" s="8">
        <v>11.851865</v>
      </c>
      <c r="Y21" s="8">
        <v>11.824666000000001</v>
      </c>
      <c r="Z21" s="8">
        <v>11.90246</v>
      </c>
      <c r="AA21" s="8">
        <v>11.765199000000001</v>
      </c>
      <c r="AB21" s="8">
        <v>11.801043999999999</v>
      </c>
      <c r="AC21" s="8">
        <v>11.898536999999999</v>
      </c>
      <c r="AD21" s="8">
        <v>11.93932</v>
      </c>
      <c r="AE21" s="8">
        <v>11.945944000000001</v>
      </c>
      <c r="AF21" s="8">
        <v>11.908941</v>
      </c>
      <c r="AG21" s="8">
        <v>11.826059000000001</v>
      </c>
      <c r="AH21" s="8">
        <v>11.614793000000001</v>
      </c>
      <c r="AI21" s="8">
        <v>11.538902</v>
      </c>
      <c r="AJ21" s="8">
        <v>11.525503</v>
      </c>
      <c r="AK21" s="8">
        <v>11.398985</v>
      </c>
      <c r="AL21" s="8">
        <v>11.333147</v>
      </c>
      <c r="AM21" s="8">
        <v>11.300848</v>
      </c>
      <c r="AN21" s="9">
        <v>6.1110000000000001E-3</v>
      </c>
    </row>
    <row r="22" spans="1:40" ht="15" customHeight="1" x14ac:dyDescent="0.2">
      <c r="A22" s="3" t="s">
        <v>18</v>
      </c>
      <c r="B22" s="7" t="s">
        <v>19</v>
      </c>
      <c r="C22" s="7"/>
      <c r="D22" s="7"/>
      <c r="E22" s="8">
        <v>6.7450000000000001</v>
      </c>
      <c r="F22" s="8">
        <v>6.9831009999999996</v>
      </c>
      <c r="G22" s="8">
        <v>7.614331</v>
      </c>
      <c r="H22" s="8">
        <v>7.9535580000000001</v>
      </c>
      <c r="I22" s="8">
        <v>8.2201880000000003</v>
      </c>
      <c r="J22" s="8">
        <v>8.4019639999999995</v>
      </c>
      <c r="K22" s="8">
        <v>8.5353689999999993</v>
      </c>
      <c r="L22" s="8">
        <v>8.6897950000000002</v>
      </c>
      <c r="M22" s="8">
        <v>8.8279510000000005</v>
      </c>
      <c r="N22" s="8">
        <v>8.9378759999999993</v>
      </c>
      <c r="O22" s="8">
        <v>9.0344990000000003</v>
      </c>
      <c r="P22" s="8">
        <v>9.1884899999999998</v>
      </c>
      <c r="Q22" s="8">
        <v>9.3135580000000004</v>
      </c>
      <c r="R22" s="8">
        <v>9.4293840000000007</v>
      </c>
      <c r="S22" s="8">
        <v>9.5403420000000008</v>
      </c>
      <c r="T22" s="8">
        <v>9.6418110000000006</v>
      </c>
      <c r="U22" s="8">
        <v>9.6830750000000005</v>
      </c>
      <c r="V22" s="8">
        <v>9.7033760000000004</v>
      </c>
      <c r="W22" s="8">
        <v>9.8193319999999993</v>
      </c>
      <c r="X22" s="8">
        <v>9.8310060000000004</v>
      </c>
      <c r="Y22" s="8">
        <v>9.8547919999999998</v>
      </c>
      <c r="Z22" s="8">
        <v>9.9222160000000006</v>
      </c>
      <c r="AA22" s="8">
        <v>9.8155549999999998</v>
      </c>
      <c r="AB22" s="8">
        <v>9.8546499999999995</v>
      </c>
      <c r="AC22" s="8">
        <v>9.9027879999999993</v>
      </c>
      <c r="AD22" s="8">
        <v>9.9312559999999994</v>
      </c>
      <c r="AE22" s="8">
        <v>9.9646170000000005</v>
      </c>
      <c r="AF22" s="8">
        <v>9.9460280000000001</v>
      </c>
      <c r="AG22" s="8">
        <v>9.9023479999999999</v>
      </c>
      <c r="AH22" s="8">
        <v>9.740748</v>
      </c>
      <c r="AI22" s="8">
        <v>9.7021560000000004</v>
      </c>
      <c r="AJ22" s="8">
        <v>9.6984670000000008</v>
      </c>
      <c r="AK22" s="8">
        <v>9.6054560000000002</v>
      </c>
      <c r="AL22" s="8">
        <v>9.5425620000000002</v>
      </c>
      <c r="AM22" s="8">
        <v>9.5365059999999993</v>
      </c>
      <c r="AN22" s="9">
        <v>9.4879999999999999E-3</v>
      </c>
    </row>
    <row r="23" spans="1:40" ht="15" customHeight="1" x14ac:dyDescent="0.2">
      <c r="A23" s="3" t="s">
        <v>20</v>
      </c>
      <c r="B23" s="7" t="s">
        <v>21</v>
      </c>
      <c r="C23" s="7"/>
      <c r="D23" s="7"/>
      <c r="E23" s="8">
        <v>4.5630009999999999</v>
      </c>
      <c r="F23" s="8">
        <v>4.968458</v>
      </c>
      <c r="G23" s="8">
        <v>5.6188140000000004</v>
      </c>
      <c r="H23" s="8">
        <v>6.0026039999999998</v>
      </c>
      <c r="I23" s="8">
        <v>6.28667</v>
      </c>
      <c r="J23" s="8">
        <v>6.4851099999999997</v>
      </c>
      <c r="K23" s="8">
        <v>6.6237849999999998</v>
      </c>
      <c r="L23" s="8">
        <v>6.7766970000000004</v>
      </c>
      <c r="M23" s="8">
        <v>6.9040080000000001</v>
      </c>
      <c r="N23" s="8">
        <v>7.0099780000000003</v>
      </c>
      <c r="O23" s="8">
        <v>7.103631</v>
      </c>
      <c r="P23" s="8">
        <v>7.2463829999999998</v>
      </c>
      <c r="Q23" s="8">
        <v>7.3627370000000001</v>
      </c>
      <c r="R23" s="8">
        <v>7.4852290000000004</v>
      </c>
      <c r="S23" s="8">
        <v>7.6055960000000002</v>
      </c>
      <c r="T23" s="8">
        <v>7.7239779999999998</v>
      </c>
      <c r="U23" s="8">
        <v>7.7814930000000002</v>
      </c>
      <c r="V23" s="8">
        <v>7.8206340000000001</v>
      </c>
      <c r="W23" s="8">
        <v>7.9501480000000004</v>
      </c>
      <c r="X23" s="8">
        <v>7.9794559999999999</v>
      </c>
      <c r="Y23" s="8">
        <v>8.0200910000000007</v>
      </c>
      <c r="Z23" s="8">
        <v>8.1201609999999995</v>
      </c>
      <c r="AA23" s="8">
        <v>8.0317889999999998</v>
      </c>
      <c r="AB23" s="8">
        <v>8.0782059999999998</v>
      </c>
      <c r="AC23" s="8">
        <v>8.1447950000000002</v>
      </c>
      <c r="AD23" s="8">
        <v>8.1840340000000005</v>
      </c>
      <c r="AE23" s="8">
        <v>8.2311859999999992</v>
      </c>
      <c r="AF23" s="8">
        <v>8.2306319999999999</v>
      </c>
      <c r="AG23" s="8">
        <v>8.2012680000000007</v>
      </c>
      <c r="AH23" s="8">
        <v>8.0470059999999997</v>
      </c>
      <c r="AI23" s="8">
        <v>8.0273389999999996</v>
      </c>
      <c r="AJ23" s="8">
        <v>8.0378139999999991</v>
      </c>
      <c r="AK23" s="8">
        <v>7.9680260000000001</v>
      </c>
      <c r="AL23" s="8">
        <v>7.9191929999999999</v>
      </c>
      <c r="AM23" s="8">
        <v>7.9237299999999999</v>
      </c>
      <c r="AN23" s="9">
        <v>1.4245000000000001E-2</v>
      </c>
    </row>
    <row r="24" spans="1:40" ht="15" customHeight="1" x14ac:dyDescent="0.2">
      <c r="A24" s="3" t="s">
        <v>22</v>
      </c>
      <c r="B24" s="7" t="s">
        <v>23</v>
      </c>
      <c r="C24" s="7"/>
      <c r="D24" s="7"/>
      <c r="E24" s="8">
        <v>0.30560700000000002</v>
      </c>
      <c r="F24" s="8">
        <v>0.30484800000000001</v>
      </c>
      <c r="G24" s="8">
        <v>0.30390699999999998</v>
      </c>
      <c r="H24" s="8">
        <v>0.30597400000000002</v>
      </c>
      <c r="I24" s="8">
        <v>0.30963800000000002</v>
      </c>
      <c r="J24" s="8">
        <v>0.31860699999999997</v>
      </c>
      <c r="K24" s="8">
        <v>0.33157900000000001</v>
      </c>
      <c r="L24" s="8">
        <v>0.34864299999999998</v>
      </c>
      <c r="M24" s="8">
        <v>0.36871500000000001</v>
      </c>
      <c r="N24" s="8">
        <v>0.37699899999999997</v>
      </c>
      <c r="O24" s="8">
        <v>0.39280900000000002</v>
      </c>
      <c r="P24" s="8">
        <v>0.40503600000000001</v>
      </c>
      <c r="Q24" s="8">
        <v>0.41490199999999999</v>
      </c>
      <c r="R24" s="8">
        <v>0.41784199999999999</v>
      </c>
      <c r="S24" s="8">
        <v>0.41583999999999999</v>
      </c>
      <c r="T24" s="8">
        <v>0.40556999999999999</v>
      </c>
      <c r="U24" s="8">
        <v>0.39925500000000003</v>
      </c>
      <c r="V24" s="8">
        <v>0.38674500000000001</v>
      </c>
      <c r="W24" s="8">
        <v>0.37662400000000001</v>
      </c>
      <c r="X24" s="8">
        <v>0.361485</v>
      </c>
      <c r="Y24" s="8">
        <v>0.34576800000000002</v>
      </c>
      <c r="Z24" s="8">
        <v>0.31217099999999998</v>
      </c>
      <c r="AA24" s="8">
        <v>0.29334500000000002</v>
      </c>
      <c r="AB24" s="8">
        <v>0.28221000000000002</v>
      </c>
      <c r="AC24" s="8">
        <v>0.26450699999999999</v>
      </c>
      <c r="AD24" s="8">
        <v>0.25381300000000001</v>
      </c>
      <c r="AE24" s="8">
        <v>0.24645600000000001</v>
      </c>
      <c r="AF24" s="8">
        <v>0.23624800000000001</v>
      </c>
      <c r="AG24" s="8">
        <v>0.23016200000000001</v>
      </c>
      <c r="AH24" s="8">
        <v>0.21906200000000001</v>
      </c>
      <c r="AI24" s="8">
        <v>0.208312</v>
      </c>
      <c r="AJ24" s="8">
        <v>0.20556099999999999</v>
      </c>
      <c r="AK24" s="8">
        <v>0.202739</v>
      </c>
      <c r="AL24" s="8">
        <v>0.199633</v>
      </c>
      <c r="AM24" s="8">
        <v>0.19595199999999999</v>
      </c>
      <c r="AN24" s="9">
        <v>-1.3303000000000001E-2</v>
      </c>
    </row>
    <row r="25" spans="1:40" ht="15" customHeight="1" x14ac:dyDescent="0.2">
      <c r="A25" s="3" t="s">
        <v>24</v>
      </c>
      <c r="B25" s="7" t="s">
        <v>25</v>
      </c>
      <c r="C25" s="7"/>
      <c r="D25" s="7"/>
      <c r="E25" s="8">
        <v>1.8763920000000001</v>
      </c>
      <c r="F25" s="8">
        <v>1.709795</v>
      </c>
      <c r="G25" s="8">
        <v>1.6916100000000001</v>
      </c>
      <c r="H25" s="8">
        <v>1.6449800000000001</v>
      </c>
      <c r="I25" s="8">
        <v>1.62388</v>
      </c>
      <c r="J25" s="8">
        <v>1.598247</v>
      </c>
      <c r="K25" s="8">
        <v>1.580006</v>
      </c>
      <c r="L25" s="8">
        <v>1.5644549999999999</v>
      </c>
      <c r="M25" s="8">
        <v>1.555229</v>
      </c>
      <c r="N25" s="8">
        <v>1.550899</v>
      </c>
      <c r="O25" s="8">
        <v>1.5380590000000001</v>
      </c>
      <c r="P25" s="8">
        <v>1.5370710000000001</v>
      </c>
      <c r="Q25" s="8">
        <v>1.535919</v>
      </c>
      <c r="R25" s="8">
        <v>1.526313</v>
      </c>
      <c r="S25" s="8">
        <v>1.5189060000000001</v>
      </c>
      <c r="T25" s="8">
        <v>1.5122640000000001</v>
      </c>
      <c r="U25" s="8">
        <v>1.5023280000000001</v>
      </c>
      <c r="V25" s="8">
        <v>1.495997</v>
      </c>
      <c r="W25" s="8">
        <v>1.4925600000000001</v>
      </c>
      <c r="X25" s="8">
        <v>1.490065</v>
      </c>
      <c r="Y25" s="8">
        <v>1.4889330000000001</v>
      </c>
      <c r="Z25" s="8">
        <v>1.489884</v>
      </c>
      <c r="AA25" s="8">
        <v>1.4904200000000001</v>
      </c>
      <c r="AB25" s="8">
        <v>1.4942340000000001</v>
      </c>
      <c r="AC25" s="8">
        <v>1.493485</v>
      </c>
      <c r="AD25" s="8">
        <v>1.493409</v>
      </c>
      <c r="AE25" s="8">
        <v>1.4869749999999999</v>
      </c>
      <c r="AF25" s="8">
        <v>1.4791479999999999</v>
      </c>
      <c r="AG25" s="8">
        <v>1.470917</v>
      </c>
      <c r="AH25" s="8">
        <v>1.4746809999999999</v>
      </c>
      <c r="AI25" s="8">
        <v>1.4665060000000001</v>
      </c>
      <c r="AJ25" s="8">
        <v>1.4550920000000001</v>
      </c>
      <c r="AK25" s="8">
        <v>1.4346909999999999</v>
      </c>
      <c r="AL25" s="8">
        <v>1.4237359999999999</v>
      </c>
      <c r="AM25" s="8">
        <v>1.4168240000000001</v>
      </c>
      <c r="AN25" s="9">
        <v>-5.679E-3</v>
      </c>
    </row>
    <row r="26" spans="1:40" ht="15" customHeight="1" x14ac:dyDescent="0.2">
      <c r="A26" s="3" t="s">
        <v>26</v>
      </c>
      <c r="B26" s="7" t="s">
        <v>27</v>
      </c>
      <c r="C26" s="7"/>
      <c r="D26" s="7"/>
      <c r="E26" s="8">
        <v>1.67</v>
      </c>
      <c r="F26" s="8">
        <v>1.7744599999999999</v>
      </c>
      <c r="G26" s="8">
        <v>1.8537680000000001</v>
      </c>
      <c r="H26" s="8">
        <v>2.0089890000000001</v>
      </c>
      <c r="I26" s="8">
        <v>2.051396</v>
      </c>
      <c r="J26" s="8">
        <v>2.0867260000000001</v>
      </c>
      <c r="K26" s="8">
        <v>2.0508839999999999</v>
      </c>
      <c r="L26" s="8">
        <v>1.9131609999999999</v>
      </c>
      <c r="M26" s="8">
        <v>1.9916849999999999</v>
      </c>
      <c r="N26" s="8">
        <v>1.9009720000000001</v>
      </c>
      <c r="O26" s="8">
        <v>1.783099</v>
      </c>
      <c r="P26" s="8">
        <v>1.7257119999999999</v>
      </c>
      <c r="Q26" s="8">
        <v>1.6783650000000001</v>
      </c>
      <c r="R26" s="8">
        <v>1.635686</v>
      </c>
      <c r="S26" s="8">
        <v>1.559536</v>
      </c>
      <c r="T26" s="8">
        <v>1.5764400000000001</v>
      </c>
      <c r="U26" s="8">
        <v>1.5379160000000001</v>
      </c>
      <c r="V26" s="8">
        <v>1.509795</v>
      </c>
      <c r="W26" s="8">
        <v>1.483851</v>
      </c>
      <c r="X26" s="8">
        <v>1.4687669999999999</v>
      </c>
      <c r="Y26" s="8">
        <v>1.4323840000000001</v>
      </c>
      <c r="Z26" s="8">
        <v>1.4560390000000001</v>
      </c>
      <c r="AA26" s="8">
        <v>1.4375599999999999</v>
      </c>
      <c r="AB26" s="8">
        <v>1.4453910000000001</v>
      </c>
      <c r="AC26" s="8">
        <v>1.4802489999999999</v>
      </c>
      <c r="AD26" s="8">
        <v>1.4772400000000001</v>
      </c>
      <c r="AE26" s="8">
        <v>1.459147</v>
      </c>
      <c r="AF26" s="8">
        <v>1.4609479999999999</v>
      </c>
      <c r="AG26" s="8">
        <v>1.464712</v>
      </c>
      <c r="AH26" s="8">
        <v>1.4498249999999999</v>
      </c>
      <c r="AI26" s="8">
        <v>1.4453830000000001</v>
      </c>
      <c r="AJ26" s="8">
        <v>1.4623079999999999</v>
      </c>
      <c r="AK26" s="8">
        <v>1.4501029999999999</v>
      </c>
      <c r="AL26" s="8">
        <v>1.4684029999999999</v>
      </c>
      <c r="AM26" s="8">
        <v>1.4680359999999999</v>
      </c>
      <c r="AN26" s="9">
        <v>-5.7279999999999996E-3</v>
      </c>
    </row>
    <row r="27" spans="1:40" ht="15" customHeight="1" x14ac:dyDescent="0.2">
      <c r="A27" s="3" t="s">
        <v>28</v>
      </c>
      <c r="B27" s="7" t="s">
        <v>29</v>
      </c>
      <c r="C27" s="7"/>
      <c r="D27" s="7"/>
      <c r="E27" s="8">
        <v>6.5242999999999995E-2</v>
      </c>
      <c r="F27" s="8">
        <v>6.5237000000000003E-2</v>
      </c>
      <c r="G27" s="8">
        <v>6.5232999999999999E-2</v>
      </c>
      <c r="H27" s="8">
        <v>6.0693999999999998E-2</v>
      </c>
      <c r="I27" s="8">
        <v>5.6474999999999997E-2</v>
      </c>
      <c r="J27" s="8">
        <v>5.2954000000000001E-2</v>
      </c>
      <c r="K27" s="8">
        <v>4.9953999999999998E-2</v>
      </c>
      <c r="L27" s="8">
        <v>4.7357000000000003E-2</v>
      </c>
      <c r="M27" s="8">
        <v>4.5079000000000001E-2</v>
      </c>
      <c r="N27" s="8">
        <v>4.3057999999999999E-2</v>
      </c>
      <c r="O27" s="8">
        <v>4.1251000000000003E-2</v>
      </c>
      <c r="P27" s="8">
        <v>3.9622999999999998E-2</v>
      </c>
      <c r="Q27" s="8">
        <v>3.8144999999999998E-2</v>
      </c>
      <c r="R27" s="8">
        <v>3.6797000000000003E-2</v>
      </c>
      <c r="S27" s="8">
        <v>3.5560000000000001E-2</v>
      </c>
      <c r="T27" s="8">
        <v>3.4422000000000001E-2</v>
      </c>
      <c r="U27" s="8">
        <v>3.3369999999999997E-2</v>
      </c>
      <c r="V27" s="8">
        <v>3.2392999999999998E-2</v>
      </c>
      <c r="W27" s="8">
        <v>3.1483999999999998E-2</v>
      </c>
      <c r="X27" s="8">
        <v>3.0636E-2</v>
      </c>
      <c r="Y27" s="8">
        <v>2.9842E-2</v>
      </c>
      <c r="Z27" s="8">
        <v>2.9097000000000001E-2</v>
      </c>
      <c r="AA27" s="8">
        <v>2.8396000000000001E-2</v>
      </c>
      <c r="AB27" s="8">
        <v>2.7736E-2</v>
      </c>
      <c r="AC27" s="8">
        <v>2.7113000000000002E-2</v>
      </c>
      <c r="AD27" s="8">
        <v>2.6523999999999999E-2</v>
      </c>
      <c r="AE27" s="8">
        <v>2.5965999999999999E-2</v>
      </c>
      <c r="AF27" s="8">
        <v>2.5436E-2</v>
      </c>
      <c r="AG27" s="8">
        <v>2.4933E-2</v>
      </c>
      <c r="AH27" s="8">
        <v>2.4454E-2</v>
      </c>
      <c r="AI27" s="8">
        <v>2.3997999999999998E-2</v>
      </c>
      <c r="AJ27" s="8">
        <v>2.3460000000000002E-2</v>
      </c>
      <c r="AK27" s="8">
        <v>2.2946999999999999E-2</v>
      </c>
      <c r="AL27" s="8">
        <v>2.2456E-2</v>
      </c>
      <c r="AM27" s="8">
        <v>2.1987E-2</v>
      </c>
      <c r="AN27" s="9">
        <v>-3.2419999999999997E-2</v>
      </c>
    </row>
    <row r="28" spans="1:40" ht="15" customHeight="1" x14ac:dyDescent="0.2">
      <c r="A28" s="3" t="s">
        <v>30</v>
      </c>
      <c r="B28" s="7" t="s">
        <v>31</v>
      </c>
      <c r="C28" s="7"/>
      <c r="D28" s="7"/>
      <c r="E28" s="8">
        <v>1.604757</v>
      </c>
      <c r="F28" s="8">
        <v>1.7092229999999999</v>
      </c>
      <c r="G28" s="8">
        <v>1.788535</v>
      </c>
      <c r="H28" s="8">
        <v>1.948296</v>
      </c>
      <c r="I28" s="8">
        <v>1.9949209999999999</v>
      </c>
      <c r="J28" s="8">
        <v>2.0337719999999999</v>
      </c>
      <c r="K28" s="8">
        <v>2.0009290000000002</v>
      </c>
      <c r="L28" s="8">
        <v>1.865804</v>
      </c>
      <c r="M28" s="8">
        <v>1.946607</v>
      </c>
      <c r="N28" s="8">
        <v>1.8579140000000001</v>
      </c>
      <c r="O28" s="8">
        <v>1.7418469999999999</v>
      </c>
      <c r="P28" s="8">
        <v>1.6860889999999999</v>
      </c>
      <c r="Q28" s="8">
        <v>1.64022</v>
      </c>
      <c r="R28" s="8">
        <v>1.598889</v>
      </c>
      <c r="S28" s="8">
        <v>1.5239750000000001</v>
      </c>
      <c r="T28" s="8">
        <v>1.5420180000000001</v>
      </c>
      <c r="U28" s="8">
        <v>1.5045459999999999</v>
      </c>
      <c r="V28" s="8">
        <v>1.4774020000000001</v>
      </c>
      <c r="W28" s="8">
        <v>1.452367</v>
      </c>
      <c r="X28" s="8">
        <v>1.438131</v>
      </c>
      <c r="Y28" s="8">
        <v>1.402542</v>
      </c>
      <c r="Z28" s="8">
        <v>1.4269419999999999</v>
      </c>
      <c r="AA28" s="8">
        <v>1.4091640000000001</v>
      </c>
      <c r="AB28" s="8">
        <v>1.4176550000000001</v>
      </c>
      <c r="AC28" s="8">
        <v>1.4531350000000001</v>
      </c>
      <c r="AD28" s="8">
        <v>1.4507159999999999</v>
      </c>
      <c r="AE28" s="8">
        <v>1.433181</v>
      </c>
      <c r="AF28" s="8">
        <v>1.4355119999999999</v>
      </c>
      <c r="AG28" s="8">
        <v>1.4397789999999999</v>
      </c>
      <c r="AH28" s="8">
        <v>1.4253709999999999</v>
      </c>
      <c r="AI28" s="8">
        <v>1.4213849999999999</v>
      </c>
      <c r="AJ28" s="8">
        <v>1.4388479999999999</v>
      </c>
      <c r="AK28" s="8">
        <v>1.4271560000000001</v>
      </c>
      <c r="AL28" s="8">
        <v>1.445946</v>
      </c>
      <c r="AM28" s="8">
        <v>1.4460500000000001</v>
      </c>
      <c r="AN28" s="9">
        <v>-5.0540000000000003E-3</v>
      </c>
    </row>
    <row r="29" spans="1:40" ht="15" customHeight="1" x14ac:dyDescent="0.2">
      <c r="A29" s="3" t="s">
        <v>32</v>
      </c>
      <c r="B29" s="7" t="s">
        <v>33</v>
      </c>
      <c r="C29" s="7"/>
      <c r="D29" s="7"/>
      <c r="E29" s="8">
        <v>0.48899999999999999</v>
      </c>
      <c r="F29" s="8">
        <v>0.48497699999999999</v>
      </c>
      <c r="G29" s="8">
        <v>0.47752099999999997</v>
      </c>
      <c r="H29" s="8">
        <v>0.47399999999999998</v>
      </c>
      <c r="I29" s="8">
        <v>0.43073499999999998</v>
      </c>
      <c r="J29" s="8">
        <v>0.48686099999999999</v>
      </c>
      <c r="K29" s="8">
        <v>0.52370300000000003</v>
      </c>
      <c r="L29" s="8">
        <v>0.53077700000000005</v>
      </c>
      <c r="M29" s="8">
        <v>0.53610000000000002</v>
      </c>
      <c r="N29" s="8">
        <v>0.54208199999999995</v>
      </c>
      <c r="O29" s="8">
        <v>0.62456199999999995</v>
      </c>
      <c r="P29" s="8">
        <v>0.63189399999999996</v>
      </c>
      <c r="Q29" s="8">
        <v>0.618058</v>
      </c>
      <c r="R29" s="8">
        <v>0.60113799999999995</v>
      </c>
      <c r="S29" s="8">
        <v>0.59563999999999995</v>
      </c>
      <c r="T29" s="8">
        <v>0.59596300000000002</v>
      </c>
      <c r="U29" s="8">
        <v>0.59366799999999997</v>
      </c>
      <c r="V29" s="8">
        <v>0.58035099999999995</v>
      </c>
      <c r="W29" s="8">
        <v>0.56818199999999996</v>
      </c>
      <c r="X29" s="8">
        <v>0.55209200000000003</v>
      </c>
      <c r="Y29" s="8">
        <v>0.53749000000000002</v>
      </c>
      <c r="Z29" s="8">
        <v>0.524204</v>
      </c>
      <c r="AA29" s="8">
        <v>0.51208399999999998</v>
      </c>
      <c r="AB29" s="8">
        <v>0.50100199999999995</v>
      </c>
      <c r="AC29" s="8">
        <v>0.51550099999999999</v>
      </c>
      <c r="AD29" s="8">
        <v>0.53082399999999996</v>
      </c>
      <c r="AE29" s="8">
        <v>0.52217899999999995</v>
      </c>
      <c r="AF29" s="8">
        <v>0.50196499999999999</v>
      </c>
      <c r="AG29" s="8">
        <v>0.45900000000000002</v>
      </c>
      <c r="AH29" s="8">
        <v>0.42421900000000001</v>
      </c>
      <c r="AI29" s="8">
        <v>0.39136300000000002</v>
      </c>
      <c r="AJ29" s="8">
        <v>0.364728</v>
      </c>
      <c r="AK29" s="8">
        <v>0.34342499999999998</v>
      </c>
      <c r="AL29" s="8">
        <v>0.32218200000000002</v>
      </c>
      <c r="AM29" s="8">
        <v>0.29630600000000001</v>
      </c>
      <c r="AN29" s="9">
        <v>-1.482E-2</v>
      </c>
    </row>
    <row r="30" spans="1:40" ht="15" customHeight="1" x14ac:dyDescent="0.2">
      <c r="A30" s="3" t="s">
        <v>34</v>
      </c>
      <c r="B30" s="7" t="s">
        <v>35</v>
      </c>
      <c r="C30" s="7"/>
      <c r="D30" s="7"/>
      <c r="E30" s="8">
        <v>0.39059899999999997</v>
      </c>
      <c r="F30" s="8">
        <v>0.40926600000000002</v>
      </c>
      <c r="G30" s="8">
        <v>0.40114100000000003</v>
      </c>
      <c r="H30" s="8">
        <v>0.34004800000000002</v>
      </c>
      <c r="I30" s="8">
        <v>0.30001899999999998</v>
      </c>
      <c r="J30" s="8">
        <v>0.34599299999999999</v>
      </c>
      <c r="K30" s="8">
        <v>0.37877100000000002</v>
      </c>
      <c r="L30" s="8">
        <v>0.388436</v>
      </c>
      <c r="M30" s="8">
        <v>0.38630900000000001</v>
      </c>
      <c r="N30" s="8">
        <v>0.38139200000000001</v>
      </c>
      <c r="O30" s="8">
        <v>0.376799</v>
      </c>
      <c r="P30" s="8">
        <v>0.36997999999999998</v>
      </c>
      <c r="Q30" s="8">
        <v>0.36165399999999998</v>
      </c>
      <c r="R30" s="8">
        <v>0.35046699999999997</v>
      </c>
      <c r="S30" s="8">
        <v>0.34008699999999997</v>
      </c>
      <c r="T30" s="8">
        <v>0.33043800000000001</v>
      </c>
      <c r="U30" s="8">
        <v>0.32145000000000001</v>
      </c>
      <c r="V30" s="8">
        <v>0.31306499999999998</v>
      </c>
      <c r="W30" s="8">
        <v>0.305228</v>
      </c>
      <c r="X30" s="8">
        <v>0.29788999999999999</v>
      </c>
      <c r="Y30" s="8">
        <v>0.29100999999999999</v>
      </c>
      <c r="Z30" s="8">
        <v>0.28454800000000002</v>
      </c>
      <c r="AA30" s="8">
        <v>0.27847100000000002</v>
      </c>
      <c r="AB30" s="8">
        <v>0.27274599999999999</v>
      </c>
      <c r="AC30" s="8">
        <v>0.29200300000000001</v>
      </c>
      <c r="AD30" s="8">
        <v>0.31156099999999998</v>
      </c>
      <c r="AE30" s="8">
        <v>0.30683700000000003</v>
      </c>
      <c r="AF30" s="8">
        <v>0.292742</v>
      </c>
      <c r="AG30" s="8">
        <v>0.26317800000000002</v>
      </c>
      <c r="AH30" s="8">
        <v>0.23874699999999999</v>
      </c>
      <c r="AI30" s="8">
        <v>0.21929000000000001</v>
      </c>
      <c r="AJ30" s="8">
        <v>0.20352400000000001</v>
      </c>
      <c r="AK30" s="8">
        <v>0.190525</v>
      </c>
      <c r="AL30" s="8">
        <v>0.17963000000000001</v>
      </c>
      <c r="AM30" s="8">
        <v>0.17035500000000001</v>
      </c>
      <c r="AN30" s="9">
        <v>-2.6210000000000001E-2</v>
      </c>
    </row>
    <row r="31" spans="1:40" ht="15" customHeight="1" x14ac:dyDescent="0.2">
      <c r="A31" s="3" t="s">
        <v>36</v>
      </c>
      <c r="B31" s="7" t="s">
        <v>37</v>
      </c>
      <c r="C31" s="7"/>
      <c r="D31" s="7"/>
      <c r="E31" s="8">
        <v>9.6281000000000005E-2</v>
      </c>
      <c r="F31" s="8">
        <v>7.2790999999999995E-2</v>
      </c>
      <c r="G31" s="8">
        <v>7.3419999999999999E-2</v>
      </c>
      <c r="H31" s="8">
        <v>0.131109</v>
      </c>
      <c r="I31" s="8">
        <v>0.128217</v>
      </c>
      <c r="J31" s="8">
        <v>0.13867099999999999</v>
      </c>
      <c r="K31" s="8">
        <v>0.14300099999999999</v>
      </c>
      <c r="L31" s="8">
        <v>0.14064399999999999</v>
      </c>
      <c r="M31" s="8">
        <v>0.14829999999999999</v>
      </c>
      <c r="N31" s="8">
        <v>0.15937899999999999</v>
      </c>
      <c r="O31" s="8">
        <v>0.24661</v>
      </c>
      <c r="P31" s="8">
        <v>0.26090000000000002</v>
      </c>
      <c r="Q31" s="8">
        <v>0.25551299999999999</v>
      </c>
      <c r="R31" s="8">
        <v>0.249887</v>
      </c>
      <c r="S31" s="8">
        <v>0.242535</v>
      </c>
      <c r="T31" s="8">
        <v>0.236153</v>
      </c>
      <c r="U31" s="8">
        <v>0.23058999999999999</v>
      </c>
      <c r="V31" s="8">
        <v>0.22572300000000001</v>
      </c>
      <c r="W31" s="8">
        <v>0.221447</v>
      </c>
      <c r="X31" s="8">
        <v>0.21767600000000001</v>
      </c>
      <c r="Y31" s="8">
        <v>0.214338</v>
      </c>
      <c r="Z31" s="8">
        <v>0.21137</v>
      </c>
      <c r="AA31" s="8">
        <v>0.20872299999999999</v>
      </c>
      <c r="AB31" s="8">
        <v>0.20635300000000001</v>
      </c>
      <c r="AC31" s="8">
        <v>0.20422299999999999</v>
      </c>
      <c r="AD31" s="8">
        <v>0.20230100000000001</v>
      </c>
      <c r="AE31" s="8">
        <v>0.20041600000000001</v>
      </c>
      <c r="AF31" s="8">
        <v>0.19608800000000001</v>
      </c>
      <c r="AG31" s="8">
        <v>0.18426300000000001</v>
      </c>
      <c r="AH31" s="8">
        <v>0.17530000000000001</v>
      </c>
      <c r="AI31" s="8">
        <v>0.16312199999999999</v>
      </c>
      <c r="AJ31" s="8">
        <v>0.15332799999999999</v>
      </c>
      <c r="AK31" s="8">
        <v>0.14596899999999999</v>
      </c>
      <c r="AL31" s="8">
        <v>0.13645299999999999</v>
      </c>
      <c r="AM31" s="8">
        <v>0.120584</v>
      </c>
      <c r="AN31" s="9">
        <v>1.5413E-2</v>
      </c>
    </row>
    <row r="32" spans="1:40" ht="15" customHeight="1" x14ac:dyDescent="0.2">
      <c r="A32" s="3" t="s">
        <v>38</v>
      </c>
      <c r="B32" s="7" t="s">
        <v>39</v>
      </c>
      <c r="C32" s="7"/>
      <c r="D32" s="7"/>
      <c r="E32" s="8">
        <v>2.1199999999999999E-3</v>
      </c>
      <c r="F32" s="8">
        <v>2.9199999999999999E-3</v>
      </c>
      <c r="G32" s="8">
        <v>2.96E-3</v>
      </c>
      <c r="H32" s="8">
        <v>2.843E-3</v>
      </c>
      <c r="I32" s="8">
        <v>2.4989999999999999E-3</v>
      </c>
      <c r="J32" s="8">
        <v>2.1970000000000002E-3</v>
      </c>
      <c r="K32" s="8">
        <v>1.931E-3</v>
      </c>
      <c r="L32" s="8">
        <v>1.6969999999999999E-3</v>
      </c>
      <c r="M32" s="8">
        <v>1.4920000000000001E-3</v>
      </c>
      <c r="N32" s="8">
        <v>1.3110000000000001E-3</v>
      </c>
      <c r="O32" s="8">
        <v>1.1529999999999999E-3</v>
      </c>
      <c r="P32" s="8">
        <v>1.013E-3</v>
      </c>
      <c r="Q32" s="8">
        <v>8.9099999999999997E-4</v>
      </c>
      <c r="R32" s="8">
        <v>7.8299999999999995E-4</v>
      </c>
      <c r="S32" s="8">
        <v>1.3017000000000001E-2</v>
      </c>
      <c r="T32" s="8">
        <v>2.9371999999999999E-2</v>
      </c>
      <c r="U32" s="8">
        <v>4.1627999999999998E-2</v>
      </c>
      <c r="V32" s="8">
        <v>4.1563000000000003E-2</v>
      </c>
      <c r="W32" s="8">
        <v>4.1507000000000002E-2</v>
      </c>
      <c r="X32" s="8">
        <v>3.6525000000000002E-2</v>
      </c>
      <c r="Y32" s="8">
        <v>3.2141999999999997E-2</v>
      </c>
      <c r="Z32" s="8">
        <v>2.8285000000000001E-2</v>
      </c>
      <c r="AA32" s="8">
        <v>2.4889999999999999E-2</v>
      </c>
      <c r="AB32" s="8">
        <v>2.1902999999999999E-2</v>
      </c>
      <c r="AC32" s="8">
        <v>1.9275E-2</v>
      </c>
      <c r="AD32" s="8">
        <v>1.6961E-2</v>
      </c>
      <c r="AE32" s="8">
        <v>1.4926E-2</v>
      </c>
      <c r="AF32" s="8">
        <v>1.3135000000000001E-2</v>
      </c>
      <c r="AG32" s="8">
        <v>1.1558000000000001E-2</v>
      </c>
      <c r="AH32" s="8">
        <v>1.0170999999999999E-2</v>
      </c>
      <c r="AI32" s="8">
        <v>8.9510000000000006E-3</v>
      </c>
      <c r="AJ32" s="8">
        <v>7.8759999999999993E-3</v>
      </c>
      <c r="AK32" s="8">
        <v>6.9309999999999997E-3</v>
      </c>
      <c r="AL32" s="8">
        <v>6.0990000000000003E-3</v>
      </c>
      <c r="AM32" s="8">
        <v>5.3670000000000002E-3</v>
      </c>
      <c r="AN32" s="9">
        <v>1.8617999999999999E-2</v>
      </c>
    </row>
    <row r="34" spans="1:40" ht="15" customHeight="1" x14ac:dyDescent="0.2">
      <c r="B34" s="6" t="s">
        <v>40</v>
      </c>
      <c r="C34" s="14"/>
      <c r="D34" s="14"/>
    </row>
    <row r="35" spans="1:40" ht="15" customHeight="1" x14ac:dyDescent="0.2">
      <c r="B35" s="6" t="s">
        <v>41</v>
      </c>
      <c r="C35" s="14"/>
      <c r="D35" s="14"/>
    </row>
    <row r="36" spans="1:40" ht="15" customHeight="1" x14ac:dyDescent="0.2">
      <c r="A36" s="3" t="s">
        <v>42</v>
      </c>
      <c r="B36" s="7" t="s">
        <v>17</v>
      </c>
      <c r="C36" s="7"/>
      <c r="D36" s="7"/>
      <c r="E36" s="8">
        <v>3.476</v>
      </c>
      <c r="F36" s="8">
        <v>3.7320000000000002</v>
      </c>
      <c r="G36" s="8">
        <v>4.2330730000000001</v>
      </c>
      <c r="H36" s="8">
        <v>4.5498459999999996</v>
      </c>
      <c r="I36" s="8">
        <v>4.7738259999999997</v>
      </c>
      <c r="J36" s="8">
        <v>4.8782649999999999</v>
      </c>
      <c r="K36" s="8">
        <v>4.9658829999999998</v>
      </c>
      <c r="L36" s="8">
        <v>5.0325389999999999</v>
      </c>
      <c r="M36" s="8">
        <v>5.0916030000000001</v>
      </c>
      <c r="N36" s="8">
        <v>5.157457</v>
      </c>
      <c r="O36" s="8">
        <v>5.2092299999999998</v>
      </c>
      <c r="P36" s="8">
        <v>5.265339</v>
      </c>
      <c r="Q36" s="8">
        <v>5.3088670000000002</v>
      </c>
      <c r="R36" s="8">
        <v>5.3209059999999999</v>
      </c>
      <c r="S36" s="8">
        <v>5.3409259999999996</v>
      </c>
      <c r="T36" s="8">
        <v>5.3641639999999997</v>
      </c>
      <c r="U36" s="8">
        <v>5.3826270000000003</v>
      </c>
      <c r="V36" s="8">
        <v>5.3944429999999999</v>
      </c>
      <c r="W36" s="8">
        <v>5.4197199999999999</v>
      </c>
      <c r="X36" s="8">
        <v>5.4164029999999999</v>
      </c>
      <c r="Y36" s="8">
        <v>5.4210560000000001</v>
      </c>
      <c r="Z36" s="8">
        <v>5.4500109999999999</v>
      </c>
      <c r="AA36" s="8">
        <v>5.4334350000000002</v>
      </c>
      <c r="AB36" s="8">
        <v>5.4404640000000004</v>
      </c>
      <c r="AC36" s="8">
        <v>5.4579750000000002</v>
      </c>
      <c r="AD36" s="8">
        <v>5.4667500000000002</v>
      </c>
      <c r="AE36" s="8">
        <v>5.482748</v>
      </c>
      <c r="AF36" s="8">
        <v>5.4944670000000002</v>
      </c>
      <c r="AG36" s="8">
        <v>5.5101750000000003</v>
      </c>
      <c r="AH36" s="8">
        <v>5.5023629999999999</v>
      </c>
      <c r="AI36" s="8">
        <v>5.520105</v>
      </c>
      <c r="AJ36" s="8">
        <v>5.5417839999999998</v>
      </c>
      <c r="AK36" s="8">
        <v>5.5631349999999999</v>
      </c>
      <c r="AL36" s="8">
        <v>5.5530299999999997</v>
      </c>
      <c r="AM36" s="8">
        <v>5.5734870000000001</v>
      </c>
      <c r="AN36" s="9">
        <v>1.2227999999999999E-2</v>
      </c>
    </row>
    <row r="37" spans="1:40" ht="15" customHeight="1" x14ac:dyDescent="0.2">
      <c r="A37" s="3" t="s">
        <v>43</v>
      </c>
      <c r="B37" s="7" t="s">
        <v>19</v>
      </c>
      <c r="C37" s="7"/>
      <c r="D37" s="7"/>
      <c r="E37" s="8">
        <v>3.1163639999999999</v>
      </c>
      <c r="F37" s="8">
        <v>3.2661030000000002</v>
      </c>
      <c r="G37" s="8">
        <v>3.703341</v>
      </c>
      <c r="H37" s="8">
        <v>4.1447830000000003</v>
      </c>
      <c r="I37" s="8">
        <v>4.3646039999999999</v>
      </c>
      <c r="J37" s="8">
        <v>4.4552680000000002</v>
      </c>
      <c r="K37" s="8">
        <v>4.5422450000000003</v>
      </c>
      <c r="L37" s="8">
        <v>4.6363450000000004</v>
      </c>
      <c r="M37" s="8">
        <v>4.7157460000000002</v>
      </c>
      <c r="N37" s="8">
        <v>4.7908850000000003</v>
      </c>
      <c r="O37" s="8">
        <v>4.8546639999999996</v>
      </c>
      <c r="P37" s="8">
        <v>4.9221060000000003</v>
      </c>
      <c r="Q37" s="8">
        <v>4.971279</v>
      </c>
      <c r="R37" s="8">
        <v>4.9891319999999997</v>
      </c>
      <c r="S37" s="8">
        <v>5.0193719999999997</v>
      </c>
      <c r="T37" s="8">
        <v>5.0483440000000002</v>
      </c>
      <c r="U37" s="8">
        <v>5.0708859999999998</v>
      </c>
      <c r="V37" s="8">
        <v>5.0799469999999998</v>
      </c>
      <c r="W37" s="8">
        <v>5.1000139999999998</v>
      </c>
      <c r="X37" s="8">
        <v>5.0992170000000003</v>
      </c>
      <c r="Y37" s="8">
        <v>5.1079730000000003</v>
      </c>
      <c r="Z37" s="8">
        <v>5.1344139999999996</v>
      </c>
      <c r="AA37" s="8">
        <v>5.1187899999999997</v>
      </c>
      <c r="AB37" s="8">
        <v>5.127904</v>
      </c>
      <c r="AC37" s="8">
        <v>5.1358940000000004</v>
      </c>
      <c r="AD37" s="8">
        <v>5.1453680000000004</v>
      </c>
      <c r="AE37" s="8">
        <v>5.1660690000000002</v>
      </c>
      <c r="AF37" s="8">
        <v>5.1775229999999999</v>
      </c>
      <c r="AG37" s="8">
        <v>5.1889010000000004</v>
      </c>
      <c r="AH37" s="8">
        <v>5.1867179999999999</v>
      </c>
      <c r="AI37" s="8">
        <v>5.2013670000000003</v>
      </c>
      <c r="AJ37" s="8">
        <v>5.2133960000000004</v>
      </c>
      <c r="AK37" s="8">
        <v>5.2393130000000001</v>
      </c>
      <c r="AL37" s="8">
        <v>5.2368769999999998</v>
      </c>
      <c r="AM37" s="8">
        <v>5.2634939999999997</v>
      </c>
      <c r="AN37" s="9">
        <v>1.4566000000000001E-2</v>
      </c>
    </row>
    <row r="38" spans="1:40" ht="15" customHeight="1" x14ac:dyDescent="0.2">
      <c r="A38" s="3" t="s">
        <v>44</v>
      </c>
      <c r="B38" s="7" t="s">
        <v>27</v>
      </c>
      <c r="C38" s="7"/>
      <c r="D38" s="7"/>
      <c r="E38" s="8">
        <v>0.33083600000000002</v>
      </c>
      <c r="F38" s="8">
        <v>0.43259700000000001</v>
      </c>
      <c r="G38" s="8">
        <v>0.49373099999999998</v>
      </c>
      <c r="H38" s="8">
        <v>0.35766199999999998</v>
      </c>
      <c r="I38" s="8">
        <v>0.36614799999999997</v>
      </c>
      <c r="J38" s="8">
        <v>0.374311</v>
      </c>
      <c r="K38" s="8">
        <v>0.37126700000000001</v>
      </c>
      <c r="L38" s="8">
        <v>0.34311700000000001</v>
      </c>
      <c r="M38" s="8">
        <v>0.32224599999999998</v>
      </c>
      <c r="N38" s="8">
        <v>0.31236399999999998</v>
      </c>
      <c r="O38" s="8">
        <v>0.29210900000000001</v>
      </c>
      <c r="P38" s="8">
        <v>0.28004400000000002</v>
      </c>
      <c r="Q38" s="8">
        <v>0.27578200000000003</v>
      </c>
      <c r="R38" s="8">
        <v>0.27166000000000001</v>
      </c>
      <c r="S38" s="8">
        <v>0.26199</v>
      </c>
      <c r="T38" s="8">
        <v>0.25622400000000001</v>
      </c>
      <c r="U38" s="8">
        <v>0.25237399999999999</v>
      </c>
      <c r="V38" s="8">
        <v>0.25646000000000002</v>
      </c>
      <c r="W38" s="8">
        <v>0.26288699999999998</v>
      </c>
      <c r="X38" s="8">
        <v>0.26197599999999999</v>
      </c>
      <c r="Y38" s="8">
        <v>0.25933400000000001</v>
      </c>
      <c r="Z38" s="8">
        <v>0.26317699999999999</v>
      </c>
      <c r="AA38" s="8">
        <v>0.263436</v>
      </c>
      <c r="AB38" s="8">
        <v>0.26246000000000003</v>
      </c>
      <c r="AC38" s="8">
        <v>0.27053100000000002</v>
      </c>
      <c r="AD38" s="8">
        <v>0.26829900000000001</v>
      </c>
      <c r="AE38" s="8">
        <v>0.26445999999999997</v>
      </c>
      <c r="AF38" s="8">
        <v>0.26674700000000001</v>
      </c>
      <c r="AG38" s="8">
        <v>0.27537499999999998</v>
      </c>
      <c r="AH38" s="8">
        <v>0.27322299999999999</v>
      </c>
      <c r="AI38" s="8">
        <v>0.27960099999999999</v>
      </c>
      <c r="AJ38" s="8">
        <v>0.29191600000000001</v>
      </c>
      <c r="AK38" s="8">
        <v>0.28948000000000002</v>
      </c>
      <c r="AL38" s="8">
        <v>0.28393400000000002</v>
      </c>
      <c r="AM38" s="8">
        <v>0.280362</v>
      </c>
      <c r="AN38" s="9">
        <v>-1.3056999999999999E-2</v>
      </c>
    </row>
    <row r="39" spans="1:40" ht="15" customHeight="1" x14ac:dyDescent="0.2">
      <c r="A39" s="3" t="s">
        <v>45</v>
      </c>
      <c r="B39" s="7" t="s">
        <v>33</v>
      </c>
      <c r="C39" s="7"/>
      <c r="D39" s="7"/>
      <c r="E39" s="8">
        <v>2.8799999999999999E-2</v>
      </c>
      <c r="F39" s="8">
        <v>3.3300000000000003E-2</v>
      </c>
      <c r="G39" s="8">
        <v>3.5999999999999997E-2</v>
      </c>
      <c r="H39" s="8">
        <v>4.7399999999999998E-2</v>
      </c>
      <c r="I39" s="8">
        <v>4.3073E-2</v>
      </c>
      <c r="J39" s="8">
        <v>4.8686E-2</v>
      </c>
      <c r="K39" s="8">
        <v>5.237E-2</v>
      </c>
      <c r="L39" s="8">
        <v>5.3078E-2</v>
      </c>
      <c r="M39" s="8">
        <v>5.3609999999999998E-2</v>
      </c>
      <c r="N39" s="8">
        <v>5.4207999999999999E-2</v>
      </c>
      <c r="O39" s="8">
        <v>6.2455999999999998E-2</v>
      </c>
      <c r="P39" s="8">
        <v>6.3188999999999995E-2</v>
      </c>
      <c r="Q39" s="8">
        <v>6.1806E-2</v>
      </c>
      <c r="R39" s="8">
        <v>6.0114000000000001E-2</v>
      </c>
      <c r="S39" s="8">
        <v>5.9563999999999999E-2</v>
      </c>
      <c r="T39" s="8">
        <v>5.9596000000000003E-2</v>
      </c>
      <c r="U39" s="8">
        <v>5.9367000000000003E-2</v>
      </c>
      <c r="V39" s="8">
        <v>5.8035000000000003E-2</v>
      </c>
      <c r="W39" s="8">
        <v>5.6818E-2</v>
      </c>
      <c r="X39" s="8">
        <v>5.5209000000000001E-2</v>
      </c>
      <c r="Y39" s="8">
        <v>5.3748999999999998E-2</v>
      </c>
      <c r="Z39" s="8">
        <v>5.2420000000000001E-2</v>
      </c>
      <c r="AA39" s="8">
        <v>5.1207999999999997E-2</v>
      </c>
      <c r="AB39" s="8">
        <v>5.0099999999999999E-2</v>
      </c>
      <c r="AC39" s="8">
        <v>5.1549999999999999E-2</v>
      </c>
      <c r="AD39" s="8">
        <v>5.3081999999999997E-2</v>
      </c>
      <c r="AE39" s="8">
        <v>5.2218000000000001E-2</v>
      </c>
      <c r="AF39" s="8">
        <v>5.0195999999999998E-2</v>
      </c>
      <c r="AG39" s="8">
        <v>4.5900000000000003E-2</v>
      </c>
      <c r="AH39" s="8">
        <v>4.2422000000000001E-2</v>
      </c>
      <c r="AI39" s="8">
        <v>3.9135999999999997E-2</v>
      </c>
      <c r="AJ39" s="8">
        <v>3.6472999999999998E-2</v>
      </c>
      <c r="AK39" s="8">
        <v>3.4342999999999999E-2</v>
      </c>
      <c r="AL39" s="8">
        <v>3.2217999999999997E-2</v>
      </c>
      <c r="AM39" s="8">
        <v>2.9631000000000001E-2</v>
      </c>
      <c r="AN39" s="9">
        <v>-3.532E-3</v>
      </c>
    </row>
    <row r="41" spans="1:40" ht="15" customHeight="1" x14ac:dyDescent="0.2">
      <c r="B41" s="6" t="s">
        <v>46</v>
      </c>
      <c r="C41" s="14"/>
      <c r="D41" s="14"/>
    </row>
    <row r="43" spans="1:40" ht="15" customHeight="1" x14ac:dyDescent="0.2">
      <c r="B43" s="6" t="s">
        <v>47</v>
      </c>
      <c r="C43" s="14"/>
      <c r="D43" s="14"/>
    </row>
    <row r="44" spans="1:40" ht="15" customHeight="1" x14ac:dyDescent="0.2">
      <c r="A44" s="3" t="s">
        <v>48</v>
      </c>
      <c r="B44" s="7" t="s">
        <v>49</v>
      </c>
      <c r="C44" s="7"/>
      <c r="D44" s="7"/>
      <c r="E44" s="8">
        <v>2.5729690000000001</v>
      </c>
      <c r="F44" s="8">
        <v>3.0454129999999999</v>
      </c>
      <c r="G44" s="8">
        <v>3.061566</v>
      </c>
      <c r="H44" s="8">
        <v>3.3953329999999999</v>
      </c>
      <c r="I44" s="8">
        <v>3.6907930000000002</v>
      </c>
      <c r="J44" s="8">
        <v>3.6560450000000002</v>
      </c>
      <c r="K44" s="8">
        <v>3.6938550000000001</v>
      </c>
      <c r="L44" s="8">
        <v>3.8292929999999998</v>
      </c>
      <c r="M44" s="8">
        <v>3.942958</v>
      </c>
      <c r="N44" s="8">
        <v>4.0742969999999996</v>
      </c>
      <c r="O44" s="8">
        <v>4.1170600000000004</v>
      </c>
      <c r="P44" s="8">
        <v>4.1704730000000003</v>
      </c>
      <c r="Q44" s="8">
        <v>4.1892379999999996</v>
      </c>
      <c r="R44" s="8">
        <v>4.2574930000000002</v>
      </c>
      <c r="S44" s="8">
        <v>4.2617200000000004</v>
      </c>
      <c r="T44" s="8">
        <v>4.2652999999999999</v>
      </c>
      <c r="U44" s="8">
        <v>4.2745519999999999</v>
      </c>
      <c r="V44" s="8">
        <v>4.268643</v>
      </c>
      <c r="W44" s="8">
        <v>4.2683739999999997</v>
      </c>
      <c r="X44" s="8">
        <v>4.2562280000000001</v>
      </c>
      <c r="Y44" s="8">
        <v>4.3491220000000004</v>
      </c>
      <c r="Z44" s="8">
        <v>4.3619570000000003</v>
      </c>
      <c r="AA44" s="8">
        <v>4.4278810000000002</v>
      </c>
      <c r="AB44" s="8">
        <v>4.4744140000000003</v>
      </c>
      <c r="AC44" s="8">
        <v>4.498278</v>
      </c>
      <c r="AD44" s="8">
        <v>4.5260860000000003</v>
      </c>
      <c r="AE44" s="8">
        <v>4.5799820000000002</v>
      </c>
      <c r="AF44" s="8">
        <v>4.6162369999999999</v>
      </c>
      <c r="AG44" s="8">
        <v>4.6668120000000002</v>
      </c>
      <c r="AH44" s="8">
        <v>4.7080450000000003</v>
      </c>
      <c r="AI44" s="8">
        <v>4.750629</v>
      </c>
      <c r="AJ44" s="8">
        <v>4.7947059999999997</v>
      </c>
      <c r="AK44" s="8">
        <v>4.8747420000000004</v>
      </c>
      <c r="AL44" s="8">
        <v>4.936051</v>
      </c>
      <c r="AM44" s="8">
        <v>5.0145970000000002</v>
      </c>
      <c r="AN44" s="9">
        <v>1.5226999999999999E-2</v>
      </c>
    </row>
    <row r="46" spans="1:40" ht="15" customHeight="1" x14ac:dyDescent="0.2">
      <c r="B46" s="6" t="s">
        <v>50</v>
      </c>
      <c r="C46" s="14"/>
      <c r="D46" s="14"/>
    </row>
    <row r="47" spans="1:40" ht="15" customHeight="1" x14ac:dyDescent="0.2">
      <c r="A47" s="3" t="s">
        <v>51</v>
      </c>
      <c r="B47" s="7" t="s">
        <v>17</v>
      </c>
      <c r="C47" s="7"/>
      <c r="D47" s="7"/>
      <c r="E47" s="8">
        <v>26.939613000000001</v>
      </c>
      <c r="F47" s="8">
        <v>27.098717000000001</v>
      </c>
      <c r="G47" s="8">
        <v>28.957833999999998</v>
      </c>
      <c r="H47" s="8">
        <v>31.190218000000002</v>
      </c>
      <c r="I47" s="8">
        <v>32.661513999999997</v>
      </c>
      <c r="J47" s="8">
        <v>33.089751999999997</v>
      </c>
      <c r="K47" s="8">
        <v>33.844237999999997</v>
      </c>
      <c r="L47" s="8">
        <v>34.606892000000002</v>
      </c>
      <c r="M47" s="8">
        <v>35.178581000000001</v>
      </c>
      <c r="N47" s="8">
        <v>35.785069</v>
      </c>
      <c r="O47" s="8">
        <v>36.235439</v>
      </c>
      <c r="P47" s="8">
        <v>36.818038999999999</v>
      </c>
      <c r="Q47" s="8">
        <v>37.349274000000001</v>
      </c>
      <c r="R47" s="8">
        <v>37.663001999999999</v>
      </c>
      <c r="S47" s="8">
        <v>37.829329999999999</v>
      </c>
      <c r="T47" s="8">
        <v>38.004635</v>
      </c>
      <c r="U47" s="8">
        <v>38.117004000000001</v>
      </c>
      <c r="V47" s="8">
        <v>38.249465999999998</v>
      </c>
      <c r="W47" s="8">
        <v>38.546470999999997</v>
      </c>
      <c r="X47" s="8">
        <v>38.720581000000003</v>
      </c>
      <c r="Y47" s="8">
        <v>39.017445000000002</v>
      </c>
      <c r="Z47" s="8">
        <v>39.375717000000002</v>
      </c>
      <c r="AA47" s="8">
        <v>39.570228999999998</v>
      </c>
      <c r="AB47" s="8">
        <v>39.820656</v>
      </c>
      <c r="AC47" s="8">
        <v>40.154719999999998</v>
      </c>
      <c r="AD47" s="8">
        <v>40.403953999999999</v>
      </c>
      <c r="AE47" s="8">
        <v>40.718319000000001</v>
      </c>
      <c r="AF47" s="8">
        <v>40.991549999999997</v>
      </c>
      <c r="AG47" s="8">
        <v>41.255589000000001</v>
      </c>
      <c r="AH47" s="8">
        <v>41.462952000000001</v>
      </c>
      <c r="AI47" s="8">
        <v>41.760136000000003</v>
      </c>
      <c r="AJ47" s="8">
        <v>42.075218</v>
      </c>
      <c r="AK47" s="8">
        <v>42.399509000000002</v>
      </c>
      <c r="AL47" s="8">
        <v>42.599857</v>
      </c>
      <c r="AM47" s="8">
        <v>42.978988999999999</v>
      </c>
      <c r="AN47" s="9">
        <v>1.4075000000000001E-2</v>
      </c>
    </row>
    <row r="48" spans="1:40" ht="15" customHeight="1" x14ac:dyDescent="0.2">
      <c r="A48" s="3" t="s">
        <v>52</v>
      </c>
      <c r="B48" s="7" t="s">
        <v>19</v>
      </c>
      <c r="C48" s="7"/>
      <c r="D48" s="7"/>
      <c r="E48" s="8">
        <v>25.370875999999999</v>
      </c>
      <c r="F48" s="8">
        <v>25.494344999999999</v>
      </c>
      <c r="G48" s="8">
        <v>27.285481999999998</v>
      </c>
      <c r="H48" s="8">
        <v>29.520251999999999</v>
      </c>
      <c r="I48" s="8">
        <v>31.013683</v>
      </c>
      <c r="J48" s="8">
        <v>31.437016</v>
      </c>
      <c r="K48" s="8">
        <v>32.207481000000001</v>
      </c>
      <c r="L48" s="8">
        <v>33.080784000000001</v>
      </c>
      <c r="M48" s="8">
        <v>33.730034000000003</v>
      </c>
      <c r="N48" s="8">
        <v>34.381656999999997</v>
      </c>
      <c r="O48" s="8">
        <v>34.882874000000001</v>
      </c>
      <c r="P48" s="8">
        <v>35.506675999999999</v>
      </c>
      <c r="Q48" s="8">
        <v>36.048290000000001</v>
      </c>
      <c r="R48" s="8">
        <v>36.371456000000002</v>
      </c>
      <c r="S48" s="8">
        <v>36.558883999999999</v>
      </c>
      <c r="T48" s="8">
        <v>36.745486999999997</v>
      </c>
      <c r="U48" s="8">
        <v>36.864635</v>
      </c>
      <c r="V48" s="8">
        <v>36.981605999999999</v>
      </c>
      <c r="W48" s="8">
        <v>37.241402000000001</v>
      </c>
      <c r="X48" s="8">
        <v>37.392463999999997</v>
      </c>
      <c r="Y48" s="8">
        <v>37.710911000000003</v>
      </c>
      <c r="Z48" s="8">
        <v>38.020004</v>
      </c>
      <c r="AA48" s="8">
        <v>38.191265000000001</v>
      </c>
      <c r="AB48" s="8">
        <v>38.403759000000001</v>
      </c>
      <c r="AC48" s="8">
        <v>38.678058999999998</v>
      </c>
      <c r="AD48" s="8">
        <v>38.904263</v>
      </c>
      <c r="AE48" s="8">
        <v>39.218845000000002</v>
      </c>
      <c r="AF48" s="8">
        <v>39.474257999999999</v>
      </c>
      <c r="AG48" s="8">
        <v>39.729599</v>
      </c>
      <c r="AH48" s="8">
        <v>39.960838000000003</v>
      </c>
      <c r="AI48" s="8">
        <v>40.239178000000003</v>
      </c>
      <c r="AJ48" s="8">
        <v>40.502293000000002</v>
      </c>
      <c r="AK48" s="8">
        <v>40.852573</v>
      </c>
      <c r="AL48" s="8">
        <v>41.068576999999998</v>
      </c>
      <c r="AM48" s="8">
        <v>41.458092000000001</v>
      </c>
      <c r="AN48" s="9">
        <v>1.4843E-2</v>
      </c>
    </row>
    <row r="49" spans="1:40" ht="15" customHeight="1" x14ac:dyDescent="0.2">
      <c r="A49" s="3" t="s">
        <v>53</v>
      </c>
      <c r="B49" s="7" t="s">
        <v>54</v>
      </c>
      <c r="C49" s="7"/>
      <c r="D49" s="7"/>
      <c r="E49" s="8">
        <v>5.4403240000000004</v>
      </c>
      <c r="F49" s="8">
        <v>5.2980510000000001</v>
      </c>
      <c r="G49" s="8">
        <v>5.504829</v>
      </c>
      <c r="H49" s="8">
        <v>5.8021310000000001</v>
      </c>
      <c r="I49" s="8">
        <v>5.7191239999999999</v>
      </c>
      <c r="J49" s="8">
        <v>5.4533889999999996</v>
      </c>
      <c r="K49" s="8">
        <v>5.4660330000000004</v>
      </c>
      <c r="L49" s="8">
        <v>5.5012150000000002</v>
      </c>
      <c r="M49" s="8">
        <v>5.4328859999999999</v>
      </c>
      <c r="N49" s="8">
        <v>5.3715789999999997</v>
      </c>
      <c r="O49" s="8">
        <v>5.3183769999999999</v>
      </c>
      <c r="P49" s="8">
        <v>5.2940529999999999</v>
      </c>
      <c r="Q49" s="8">
        <v>5.236796</v>
      </c>
      <c r="R49" s="8">
        <v>5.2189690000000004</v>
      </c>
      <c r="S49" s="8">
        <v>5.1589309999999999</v>
      </c>
      <c r="T49" s="8">
        <v>5.1237709999999996</v>
      </c>
      <c r="U49" s="8">
        <v>5.0882870000000002</v>
      </c>
      <c r="V49" s="8">
        <v>5.0554500000000004</v>
      </c>
      <c r="W49" s="8">
        <v>5.0383370000000003</v>
      </c>
      <c r="X49" s="8">
        <v>4.9988320000000002</v>
      </c>
      <c r="Y49" s="8">
        <v>5.0211490000000003</v>
      </c>
      <c r="Z49" s="8">
        <v>4.9568519999999996</v>
      </c>
      <c r="AA49" s="8">
        <v>4.9556899999999997</v>
      </c>
      <c r="AB49" s="8">
        <v>4.946288</v>
      </c>
      <c r="AC49" s="8">
        <v>4.9893010000000002</v>
      </c>
      <c r="AD49" s="8">
        <v>5.0582380000000002</v>
      </c>
      <c r="AE49" s="8">
        <v>5.1228769999999999</v>
      </c>
      <c r="AF49" s="8">
        <v>5.1612140000000002</v>
      </c>
      <c r="AG49" s="8">
        <v>5.1808459999999998</v>
      </c>
      <c r="AH49" s="8">
        <v>5.2164619999999999</v>
      </c>
      <c r="AI49" s="8">
        <v>5.2411279999999998</v>
      </c>
      <c r="AJ49" s="8">
        <v>5.2234350000000003</v>
      </c>
      <c r="AK49" s="8">
        <v>5.2548700000000004</v>
      </c>
      <c r="AL49" s="8">
        <v>5.2905249999999997</v>
      </c>
      <c r="AM49" s="8">
        <v>5.3295789999999998</v>
      </c>
      <c r="AN49" s="9">
        <v>1.8000000000000001E-4</v>
      </c>
    </row>
    <row r="50" spans="1:40" ht="15" customHeight="1" x14ac:dyDescent="0.2">
      <c r="A50" s="3" t="s">
        <v>55</v>
      </c>
      <c r="B50" s="7" t="s">
        <v>56</v>
      </c>
      <c r="C50" s="7"/>
      <c r="D50" s="7"/>
      <c r="E50" s="8">
        <v>14.237997999999999</v>
      </c>
      <c r="F50" s="8">
        <v>14.773</v>
      </c>
      <c r="G50" s="8">
        <v>16.391248999999998</v>
      </c>
      <c r="H50" s="8">
        <v>18.222432999999999</v>
      </c>
      <c r="I50" s="8">
        <v>19.892552999999999</v>
      </c>
      <c r="J50" s="8">
        <v>20.551825999999998</v>
      </c>
      <c r="K50" s="8">
        <v>21.444666000000002</v>
      </c>
      <c r="L50" s="8">
        <v>22.458449999999999</v>
      </c>
      <c r="M50" s="8">
        <v>23.265492999999999</v>
      </c>
      <c r="N50" s="8">
        <v>24.092058000000002</v>
      </c>
      <c r="O50" s="8">
        <v>24.719291999999999</v>
      </c>
      <c r="P50" s="8">
        <v>25.459088999999999</v>
      </c>
      <c r="Q50" s="8">
        <v>26.129125999999999</v>
      </c>
      <c r="R50" s="8">
        <v>26.561260000000001</v>
      </c>
      <c r="S50" s="8">
        <v>26.869816</v>
      </c>
      <c r="T50" s="8">
        <v>27.194655999999998</v>
      </c>
      <c r="U50" s="8">
        <v>27.424424999999999</v>
      </c>
      <c r="V50" s="8">
        <v>27.656483000000001</v>
      </c>
      <c r="W50" s="8">
        <v>27.999144000000001</v>
      </c>
      <c r="X50" s="8">
        <v>28.243563000000002</v>
      </c>
      <c r="Y50" s="8">
        <v>28.610334000000002</v>
      </c>
      <c r="Z50" s="8">
        <v>29.012671999999998</v>
      </c>
      <c r="AA50" s="8">
        <v>29.242811</v>
      </c>
      <c r="AB50" s="8">
        <v>29.498228000000001</v>
      </c>
      <c r="AC50" s="8">
        <v>29.77177</v>
      </c>
      <c r="AD50" s="8">
        <v>30.014336</v>
      </c>
      <c r="AE50" s="8">
        <v>30.31221</v>
      </c>
      <c r="AF50" s="8">
        <v>30.569315</v>
      </c>
      <c r="AG50" s="8">
        <v>30.870743000000001</v>
      </c>
      <c r="AH50" s="8">
        <v>31.100121000000001</v>
      </c>
      <c r="AI50" s="8">
        <v>31.406573999999999</v>
      </c>
      <c r="AJ50" s="8">
        <v>31.725767000000001</v>
      </c>
      <c r="AK50" s="8">
        <v>32.095557999999997</v>
      </c>
      <c r="AL50" s="8">
        <v>32.309662000000003</v>
      </c>
      <c r="AM50" s="8">
        <v>32.696700999999997</v>
      </c>
      <c r="AN50" s="9">
        <v>2.4367E-2</v>
      </c>
    </row>
    <row r="51" spans="1:40" ht="15" customHeight="1" x14ac:dyDescent="0.2">
      <c r="A51" s="3" t="s">
        <v>57</v>
      </c>
      <c r="B51" s="7" t="s">
        <v>58</v>
      </c>
      <c r="C51" s="7"/>
      <c r="D51" s="7"/>
      <c r="E51" s="8">
        <v>0.99902800000000003</v>
      </c>
      <c r="F51" s="8">
        <v>0.89771500000000004</v>
      </c>
      <c r="G51" s="8">
        <v>0.82053200000000004</v>
      </c>
      <c r="H51" s="8">
        <v>0.86127399999999998</v>
      </c>
      <c r="I51" s="8">
        <v>0.85079199999999999</v>
      </c>
      <c r="J51" s="8">
        <v>0.81136299999999995</v>
      </c>
      <c r="K51" s="8">
        <v>0.81005799999999994</v>
      </c>
      <c r="L51" s="8">
        <v>0.80928199999999995</v>
      </c>
      <c r="M51" s="8">
        <v>0.79578800000000005</v>
      </c>
      <c r="N51" s="8">
        <v>0.78398500000000004</v>
      </c>
      <c r="O51" s="8">
        <v>0.76361800000000002</v>
      </c>
      <c r="P51" s="8">
        <v>0.74970499999999995</v>
      </c>
      <c r="Q51" s="8">
        <v>0.733657</v>
      </c>
      <c r="R51" s="8">
        <v>0.72659200000000002</v>
      </c>
      <c r="S51" s="8">
        <v>0.71403499999999998</v>
      </c>
      <c r="T51" s="8">
        <v>0.70518599999999998</v>
      </c>
      <c r="U51" s="8">
        <v>0.69085300000000005</v>
      </c>
      <c r="V51" s="8">
        <v>0.66946000000000006</v>
      </c>
      <c r="W51" s="8">
        <v>0.65242599999999995</v>
      </c>
      <c r="X51" s="8">
        <v>0.641814</v>
      </c>
      <c r="Y51" s="8">
        <v>0.63853300000000002</v>
      </c>
      <c r="Z51" s="8">
        <v>0.626112</v>
      </c>
      <c r="AA51" s="8">
        <v>0.61620399999999997</v>
      </c>
      <c r="AB51" s="8">
        <v>0.61048100000000005</v>
      </c>
      <c r="AC51" s="8">
        <v>0.60346699999999998</v>
      </c>
      <c r="AD51" s="8">
        <v>0.59016400000000002</v>
      </c>
      <c r="AE51" s="8">
        <v>0.58501899999999996</v>
      </c>
      <c r="AF51" s="8">
        <v>0.57955299999999998</v>
      </c>
      <c r="AG51" s="8">
        <v>0.555531</v>
      </c>
      <c r="AH51" s="8">
        <v>0.55227599999999999</v>
      </c>
      <c r="AI51" s="8">
        <v>0.53321600000000002</v>
      </c>
      <c r="AJ51" s="8">
        <v>0.52713500000000002</v>
      </c>
      <c r="AK51" s="8">
        <v>0.51508100000000001</v>
      </c>
      <c r="AL51" s="8">
        <v>0.50903699999999996</v>
      </c>
      <c r="AM51" s="8">
        <v>0.50441000000000003</v>
      </c>
      <c r="AN51" s="9">
        <v>-1.7316999999999999E-2</v>
      </c>
    </row>
    <row r="52" spans="1:40" ht="15" customHeight="1" x14ac:dyDescent="0.2">
      <c r="A52" s="3" t="s">
        <v>59</v>
      </c>
      <c r="B52" s="7" t="s">
        <v>25</v>
      </c>
      <c r="C52" s="7"/>
      <c r="D52" s="7"/>
      <c r="E52" s="8">
        <v>4.6935250000000002</v>
      </c>
      <c r="F52" s="8">
        <v>4.5255789999999996</v>
      </c>
      <c r="G52" s="8">
        <v>4.5688719999999998</v>
      </c>
      <c r="H52" s="8">
        <v>4.6344120000000002</v>
      </c>
      <c r="I52" s="8">
        <v>4.5512129999999997</v>
      </c>
      <c r="J52" s="8">
        <v>4.6204349999999996</v>
      </c>
      <c r="K52" s="8">
        <v>4.4867229999999996</v>
      </c>
      <c r="L52" s="8">
        <v>4.3118359999999996</v>
      </c>
      <c r="M52" s="8">
        <v>4.2358609999999999</v>
      </c>
      <c r="N52" s="8">
        <v>4.134036</v>
      </c>
      <c r="O52" s="8">
        <v>4.0815840000000003</v>
      </c>
      <c r="P52" s="8">
        <v>4.0038289999999996</v>
      </c>
      <c r="Q52" s="8">
        <v>3.9487100000000002</v>
      </c>
      <c r="R52" s="8">
        <v>3.8646340000000001</v>
      </c>
      <c r="S52" s="8">
        <v>3.8161019999999999</v>
      </c>
      <c r="T52" s="8">
        <v>3.7218680000000002</v>
      </c>
      <c r="U52" s="8">
        <v>3.6610659999999999</v>
      </c>
      <c r="V52" s="8">
        <v>3.6002139999999998</v>
      </c>
      <c r="W52" s="8">
        <v>3.5514920000000001</v>
      </c>
      <c r="X52" s="8">
        <v>3.5082469999999999</v>
      </c>
      <c r="Y52" s="8">
        <v>3.4408949999999998</v>
      </c>
      <c r="Z52" s="8">
        <v>3.4243679999999999</v>
      </c>
      <c r="AA52" s="8">
        <v>3.3765550000000002</v>
      </c>
      <c r="AB52" s="8">
        <v>3.3487640000000001</v>
      </c>
      <c r="AC52" s="8">
        <v>3.3135189999999999</v>
      </c>
      <c r="AD52" s="8">
        <v>3.2415229999999999</v>
      </c>
      <c r="AE52" s="8">
        <v>3.1987329999999998</v>
      </c>
      <c r="AF52" s="8">
        <v>3.1641750000000002</v>
      </c>
      <c r="AG52" s="8">
        <v>3.1224810000000001</v>
      </c>
      <c r="AH52" s="8">
        <v>3.0919759999999998</v>
      </c>
      <c r="AI52" s="8">
        <v>3.0582560000000001</v>
      </c>
      <c r="AJ52" s="8">
        <v>3.025954</v>
      </c>
      <c r="AK52" s="8">
        <v>2.987063</v>
      </c>
      <c r="AL52" s="8">
        <v>2.9593509999999998</v>
      </c>
      <c r="AM52" s="8">
        <v>2.9273989999999999</v>
      </c>
      <c r="AN52" s="9">
        <v>-1.3114000000000001E-2</v>
      </c>
    </row>
    <row r="53" spans="1:40" ht="15" customHeight="1" x14ac:dyDescent="0.2">
      <c r="A53" s="3" t="s">
        <v>60</v>
      </c>
      <c r="B53" s="7" t="s">
        <v>27</v>
      </c>
      <c r="C53" s="7"/>
      <c r="D53" s="7"/>
      <c r="E53" s="8">
        <v>1.264966</v>
      </c>
      <c r="F53" s="8">
        <v>1.28911</v>
      </c>
      <c r="G53" s="8">
        <v>1.362514</v>
      </c>
      <c r="H53" s="8">
        <v>1.357532</v>
      </c>
      <c r="I53" s="8">
        <v>1.3419190000000001</v>
      </c>
      <c r="J53" s="8">
        <v>1.3343849999999999</v>
      </c>
      <c r="K53" s="8">
        <v>1.316773</v>
      </c>
      <c r="L53" s="8">
        <v>1.205079</v>
      </c>
      <c r="M53" s="8">
        <v>1.126619</v>
      </c>
      <c r="N53" s="8">
        <v>1.080511</v>
      </c>
      <c r="O53" s="8">
        <v>1.01668</v>
      </c>
      <c r="P53" s="8">
        <v>0.97894700000000001</v>
      </c>
      <c r="Q53" s="8">
        <v>0.96867199999999998</v>
      </c>
      <c r="R53" s="8">
        <v>0.96113899999999997</v>
      </c>
      <c r="S53" s="8">
        <v>0.93952500000000005</v>
      </c>
      <c r="T53" s="8">
        <v>0.92770900000000001</v>
      </c>
      <c r="U53" s="8">
        <v>0.92076100000000005</v>
      </c>
      <c r="V53" s="8">
        <v>0.93767400000000001</v>
      </c>
      <c r="W53" s="8">
        <v>0.97547300000000003</v>
      </c>
      <c r="X53" s="8">
        <v>1.0000150000000001</v>
      </c>
      <c r="Y53" s="8">
        <v>0.97926500000000005</v>
      </c>
      <c r="Z53" s="8">
        <v>1.029307</v>
      </c>
      <c r="AA53" s="8">
        <v>1.0532349999999999</v>
      </c>
      <c r="AB53" s="8">
        <v>1.091699</v>
      </c>
      <c r="AC53" s="8">
        <v>1.1480189999999999</v>
      </c>
      <c r="AD53" s="8">
        <v>1.1690480000000001</v>
      </c>
      <c r="AE53" s="8">
        <v>1.169999</v>
      </c>
      <c r="AF53" s="8">
        <v>1.1895180000000001</v>
      </c>
      <c r="AG53" s="8">
        <v>1.2032510000000001</v>
      </c>
      <c r="AH53" s="8">
        <v>1.181767</v>
      </c>
      <c r="AI53" s="8">
        <v>1.2037469999999999</v>
      </c>
      <c r="AJ53" s="8">
        <v>1.257514</v>
      </c>
      <c r="AK53" s="8">
        <v>1.2329829999999999</v>
      </c>
      <c r="AL53" s="8">
        <v>1.2189160000000001</v>
      </c>
      <c r="AM53" s="8">
        <v>1.210755</v>
      </c>
      <c r="AN53" s="9">
        <v>-1.8979999999999999E-3</v>
      </c>
    </row>
    <row r="54" spans="1:40" ht="15" customHeight="1" x14ac:dyDescent="0.2">
      <c r="A54" s="3" t="s">
        <v>61</v>
      </c>
      <c r="B54" s="7" t="s">
        <v>29</v>
      </c>
      <c r="C54" s="7"/>
      <c r="D54" s="7"/>
      <c r="E54" s="8">
        <v>0.12031600000000001</v>
      </c>
      <c r="F54" s="8">
        <v>9.5935999999999994E-2</v>
      </c>
      <c r="G54" s="8">
        <v>9.5992999999999995E-2</v>
      </c>
      <c r="H54" s="8">
        <v>8.2001000000000004E-2</v>
      </c>
      <c r="I54" s="8">
        <v>6.8558999999999995E-2</v>
      </c>
      <c r="J54" s="8">
        <v>5.7262E-2</v>
      </c>
      <c r="K54" s="8">
        <v>5.1131000000000003E-2</v>
      </c>
      <c r="L54" s="8">
        <v>4.6364000000000002E-2</v>
      </c>
      <c r="M54" s="8">
        <v>4.1986999999999997E-2</v>
      </c>
      <c r="N54" s="8">
        <v>3.8512999999999999E-2</v>
      </c>
      <c r="O54" s="8">
        <v>3.5300999999999999E-2</v>
      </c>
      <c r="P54" s="8">
        <v>3.2853E-2</v>
      </c>
      <c r="Q54" s="8">
        <v>3.0609000000000001E-2</v>
      </c>
      <c r="R54" s="8">
        <v>2.8915E-2</v>
      </c>
      <c r="S54" s="8">
        <v>2.7158999999999999E-2</v>
      </c>
      <c r="T54" s="8">
        <v>2.5746999999999999E-2</v>
      </c>
      <c r="U54" s="8">
        <v>2.4486000000000001E-2</v>
      </c>
      <c r="V54" s="8">
        <v>2.332E-2</v>
      </c>
      <c r="W54" s="8">
        <v>2.231E-2</v>
      </c>
      <c r="X54" s="8">
        <v>2.1353E-2</v>
      </c>
      <c r="Y54" s="8">
        <v>2.0683E-2</v>
      </c>
      <c r="Z54" s="8">
        <v>1.9751000000000001E-2</v>
      </c>
      <c r="AA54" s="8">
        <v>1.9127000000000002E-2</v>
      </c>
      <c r="AB54" s="8">
        <v>1.8428E-2</v>
      </c>
      <c r="AC54" s="8">
        <v>1.7770000000000001E-2</v>
      </c>
      <c r="AD54" s="8">
        <v>1.7219000000000002E-2</v>
      </c>
      <c r="AE54" s="8">
        <v>1.6725E-2</v>
      </c>
      <c r="AF54" s="8">
        <v>1.6216999999999999E-2</v>
      </c>
      <c r="AG54" s="8">
        <v>1.5758999999999999E-2</v>
      </c>
      <c r="AH54" s="8">
        <v>1.5313E-2</v>
      </c>
      <c r="AI54" s="8">
        <v>1.4914E-2</v>
      </c>
      <c r="AJ54" s="8">
        <v>1.4472E-2</v>
      </c>
      <c r="AK54" s="8">
        <v>1.4092E-2</v>
      </c>
      <c r="AL54" s="8">
        <v>1.3672999999999999E-2</v>
      </c>
      <c r="AM54" s="8">
        <v>1.3318999999999999E-2</v>
      </c>
      <c r="AN54" s="9">
        <v>-5.8077999999999998E-2</v>
      </c>
    </row>
    <row r="55" spans="1:40" ht="15" customHeight="1" x14ac:dyDescent="0.2">
      <c r="A55" s="3" t="s">
        <v>62</v>
      </c>
      <c r="B55" s="7" t="s">
        <v>31</v>
      </c>
      <c r="C55" s="7"/>
      <c r="D55" s="7"/>
      <c r="E55" s="8">
        <v>1.1446499999999999</v>
      </c>
      <c r="F55" s="8">
        <v>1.1931750000000001</v>
      </c>
      <c r="G55" s="8">
        <v>1.266521</v>
      </c>
      <c r="H55" s="8">
        <v>1.275531</v>
      </c>
      <c r="I55" s="8">
        <v>1.2733589999999999</v>
      </c>
      <c r="J55" s="8">
        <v>1.277123</v>
      </c>
      <c r="K55" s="8">
        <v>1.2656419999999999</v>
      </c>
      <c r="L55" s="8">
        <v>1.1587149999999999</v>
      </c>
      <c r="M55" s="8">
        <v>1.084632</v>
      </c>
      <c r="N55" s="8">
        <v>1.0419989999999999</v>
      </c>
      <c r="O55" s="8">
        <v>0.98138000000000003</v>
      </c>
      <c r="P55" s="8">
        <v>0.94609399999999999</v>
      </c>
      <c r="Q55" s="8">
        <v>0.93806299999999998</v>
      </c>
      <c r="R55" s="8">
        <v>0.93222400000000005</v>
      </c>
      <c r="S55" s="8">
        <v>0.91236600000000001</v>
      </c>
      <c r="T55" s="8">
        <v>0.90196200000000004</v>
      </c>
      <c r="U55" s="8">
        <v>0.89627500000000004</v>
      </c>
      <c r="V55" s="8">
        <v>0.914354</v>
      </c>
      <c r="W55" s="8">
        <v>0.95316199999999995</v>
      </c>
      <c r="X55" s="8">
        <v>0.97866200000000003</v>
      </c>
      <c r="Y55" s="8">
        <v>0.95858200000000005</v>
      </c>
      <c r="Z55" s="8">
        <v>1.009557</v>
      </c>
      <c r="AA55" s="8">
        <v>1.034108</v>
      </c>
      <c r="AB55" s="8">
        <v>1.0732699999999999</v>
      </c>
      <c r="AC55" s="8">
        <v>1.13025</v>
      </c>
      <c r="AD55" s="8">
        <v>1.151829</v>
      </c>
      <c r="AE55" s="8">
        <v>1.1532739999999999</v>
      </c>
      <c r="AF55" s="8">
        <v>1.1733009999999999</v>
      </c>
      <c r="AG55" s="8">
        <v>1.187492</v>
      </c>
      <c r="AH55" s="8">
        <v>1.1664540000000001</v>
      </c>
      <c r="AI55" s="8">
        <v>1.188833</v>
      </c>
      <c r="AJ55" s="8">
        <v>1.243042</v>
      </c>
      <c r="AK55" s="8">
        <v>1.2188909999999999</v>
      </c>
      <c r="AL55" s="8">
        <v>1.2052419999999999</v>
      </c>
      <c r="AM55" s="8">
        <v>1.1974359999999999</v>
      </c>
      <c r="AN55" s="9">
        <v>1.08E-4</v>
      </c>
    </row>
    <row r="56" spans="1:40" ht="15" customHeight="1" x14ac:dyDescent="0.2">
      <c r="A56" s="3" t="s">
        <v>63</v>
      </c>
      <c r="B56" s="7" t="s">
        <v>33</v>
      </c>
      <c r="C56" s="7"/>
      <c r="D56" s="7"/>
      <c r="E56" s="8">
        <v>0.30376999999999998</v>
      </c>
      <c r="F56" s="8">
        <v>0.31526300000000002</v>
      </c>
      <c r="G56" s="8">
        <v>0.309838</v>
      </c>
      <c r="H56" s="8">
        <v>0.31243599999999999</v>
      </c>
      <c r="I56" s="8">
        <v>0.30591299999999999</v>
      </c>
      <c r="J56" s="8">
        <v>0.318353</v>
      </c>
      <c r="K56" s="8">
        <v>0.31998399999999999</v>
      </c>
      <c r="L56" s="8">
        <v>0.32102599999999998</v>
      </c>
      <c r="M56" s="8">
        <v>0.32192599999999999</v>
      </c>
      <c r="N56" s="8">
        <v>0.32289899999999999</v>
      </c>
      <c r="O56" s="8">
        <v>0.33588200000000001</v>
      </c>
      <c r="P56" s="8">
        <v>0.33241999999999999</v>
      </c>
      <c r="Q56" s="8">
        <v>0.33231300000000003</v>
      </c>
      <c r="R56" s="8">
        <v>0.33040700000000001</v>
      </c>
      <c r="S56" s="8">
        <v>0.33092300000000002</v>
      </c>
      <c r="T56" s="8">
        <v>0.33144000000000001</v>
      </c>
      <c r="U56" s="8">
        <v>0.33161200000000002</v>
      </c>
      <c r="V56" s="8">
        <v>0.330183</v>
      </c>
      <c r="W56" s="8">
        <v>0.32959899999999998</v>
      </c>
      <c r="X56" s="8">
        <v>0.32810299999999998</v>
      </c>
      <c r="Y56" s="8">
        <v>0.327268</v>
      </c>
      <c r="Z56" s="8">
        <v>0.32640400000000003</v>
      </c>
      <c r="AA56" s="8">
        <v>0.32573200000000002</v>
      </c>
      <c r="AB56" s="8">
        <v>0.32519500000000001</v>
      </c>
      <c r="AC56" s="8">
        <v>0.32863999999999999</v>
      </c>
      <c r="AD56" s="8">
        <v>0.33064399999999999</v>
      </c>
      <c r="AE56" s="8">
        <v>0.32947399999999999</v>
      </c>
      <c r="AF56" s="8">
        <v>0.327768</v>
      </c>
      <c r="AG56" s="8">
        <v>0.322737</v>
      </c>
      <c r="AH56" s="8">
        <v>0.32034899999999999</v>
      </c>
      <c r="AI56" s="8">
        <v>0.31721300000000002</v>
      </c>
      <c r="AJ56" s="8">
        <v>0.315415</v>
      </c>
      <c r="AK56" s="8">
        <v>0.31395299999999998</v>
      </c>
      <c r="AL56" s="8">
        <v>0.31236199999999997</v>
      </c>
      <c r="AM56" s="8">
        <v>0.310145</v>
      </c>
      <c r="AN56" s="9">
        <v>-4.9600000000000002E-4</v>
      </c>
    </row>
    <row r="58" spans="1:40" ht="15" customHeight="1" x14ac:dyDescent="0.2">
      <c r="A58" s="3" t="s">
        <v>64</v>
      </c>
      <c r="B58" s="6" t="s">
        <v>65</v>
      </c>
      <c r="C58" s="6"/>
      <c r="D58" s="6"/>
      <c r="E58" s="10">
        <v>5.7188999999999997E-2</v>
      </c>
      <c r="F58" s="10">
        <v>5.5100000000000003E-2</v>
      </c>
      <c r="G58" s="10">
        <v>5.9560000000000002E-2</v>
      </c>
      <c r="H58" s="10">
        <v>5.9306999999999999E-2</v>
      </c>
      <c r="I58" s="10">
        <v>5.9054000000000002E-2</v>
      </c>
      <c r="J58" s="10">
        <v>5.8800999999999999E-2</v>
      </c>
      <c r="K58" s="10">
        <v>5.8548000000000003E-2</v>
      </c>
      <c r="L58" s="10">
        <v>5.8293999999999999E-2</v>
      </c>
      <c r="M58" s="10">
        <v>5.8293999999999999E-2</v>
      </c>
      <c r="N58" s="10">
        <v>5.8293999999999999E-2</v>
      </c>
      <c r="O58" s="10">
        <v>5.8293999999999999E-2</v>
      </c>
      <c r="P58" s="10">
        <v>5.8293999999999999E-2</v>
      </c>
      <c r="Q58" s="10">
        <v>5.8293999999999999E-2</v>
      </c>
      <c r="R58" s="10">
        <v>5.8293999999999999E-2</v>
      </c>
      <c r="S58" s="10">
        <v>5.8293999999999999E-2</v>
      </c>
      <c r="T58" s="10">
        <v>5.8293999999999999E-2</v>
      </c>
      <c r="U58" s="10">
        <v>5.8293999999999999E-2</v>
      </c>
      <c r="V58" s="10">
        <v>5.8293999999999999E-2</v>
      </c>
      <c r="W58" s="10">
        <v>5.8293999999999999E-2</v>
      </c>
      <c r="X58" s="10">
        <v>5.8293999999999999E-2</v>
      </c>
      <c r="Y58" s="10">
        <v>5.8293999999999999E-2</v>
      </c>
      <c r="Z58" s="10">
        <v>5.8293999999999999E-2</v>
      </c>
      <c r="AA58" s="10">
        <v>5.8293999999999999E-2</v>
      </c>
      <c r="AB58" s="10">
        <v>5.8293999999999999E-2</v>
      </c>
      <c r="AC58" s="10">
        <v>5.8293999999999999E-2</v>
      </c>
      <c r="AD58" s="10">
        <v>5.8293999999999999E-2</v>
      </c>
      <c r="AE58" s="10">
        <v>5.8293999999999999E-2</v>
      </c>
      <c r="AF58" s="10">
        <v>5.8293999999999999E-2</v>
      </c>
      <c r="AG58" s="10">
        <v>5.8293999999999999E-2</v>
      </c>
      <c r="AH58" s="10">
        <v>5.8293999999999999E-2</v>
      </c>
      <c r="AI58" s="10">
        <v>5.8293999999999999E-2</v>
      </c>
      <c r="AJ58" s="10">
        <v>5.8293999999999999E-2</v>
      </c>
      <c r="AK58" s="10">
        <v>5.8293999999999999E-2</v>
      </c>
      <c r="AL58" s="10">
        <v>5.8293999999999999E-2</v>
      </c>
      <c r="AM58" s="10">
        <v>5.8293999999999999E-2</v>
      </c>
      <c r="AN58" s="11">
        <v>1.709E-3</v>
      </c>
    </row>
    <row r="60" spans="1:40" ht="15" customHeight="1" x14ac:dyDescent="0.2">
      <c r="A60" s="3" t="s">
        <v>66</v>
      </c>
      <c r="B60" s="6" t="s">
        <v>67</v>
      </c>
      <c r="C60" s="6">
        <v>47.41</v>
      </c>
      <c r="D60" s="6">
        <v>32.24</v>
      </c>
      <c r="E60" s="10">
        <v>14.382001000000001</v>
      </c>
      <c r="F60" s="10">
        <v>25.565269000000001</v>
      </c>
      <c r="G60" s="10">
        <v>22.324684000000001</v>
      </c>
      <c r="H60" s="10">
        <v>24.467072000000002</v>
      </c>
      <c r="I60" s="10">
        <v>26.446670999999998</v>
      </c>
      <c r="J60" s="10">
        <v>27.433783999999999</v>
      </c>
      <c r="K60" s="10">
        <v>28.351928999999998</v>
      </c>
      <c r="L60" s="10">
        <v>29.090395000000001</v>
      </c>
      <c r="M60" s="10">
        <v>29.543932000000002</v>
      </c>
      <c r="N60" s="10">
        <v>29.659742000000001</v>
      </c>
      <c r="O60" s="10">
        <v>30.024819999999998</v>
      </c>
      <c r="P60" s="10">
        <v>30.705234999999998</v>
      </c>
      <c r="Q60" s="10">
        <v>30.975317</v>
      </c>
      <c r="R60" s="10">
        <v>31.253730999999998</v>
      </c>
      <c r="S60" s="10">
        <v>31.605238</v>
      </c>
      <c r="T60" s="10">
        <v>31.885687000000001</v>
      </c>
      <c r="U60" s="10">
        <v>32.079951999999999</v>
      </c>
      <c r="V60" s="10">
        <v>32.185119999999998</v>
      </c>
      <c r="W60" s="10">
        <v>32.824500999999998</v>
      </c>
      <c r="X60" s="10">
        <v>33.085163000000001</v>
      </c>
      <c r="Y60" s="10">
        <v>33.240783999999998</v>
      </c>
      <c r="Z60" s="10">
        <v>33.691906000000003</v>
      </c>
      <c r="AA60" s="10">
        <v>33.661014999999999</v>
      </c>
      <c r="AB60" s="10">
        <v>33.826034999999997</v>
      </c>
      <c r="AC60" s="10">
        <v>34.037208999999997</v>
      </c>
      <c r="AD60" s="10">
        <v>34.231887999999998</v>
      </c>
      <c r="AE60" s="10">
        <v>34.476706999999998</v>
      </c>
      <c r="AF60" s="10">
        <v>34.575767999999997</v>
      </c>
      <c r="AG60" s="10">
        <v>34.779933999999997</v>
      </c>
      <c r="AH60" s="10">
        <v>34.811829000000003</v>
      </c>
      <c r="AI60" s="10">
        <v>34.727573</v>
      </c>
      <c r="AJ60" s="10">
        <v>34.826282999999997</v>
      </c>
      <c r="AK60" s="10">
        <v>34.152290000000001</v>
      </c>
      <c r="AL60" s="10">
        <v>34.152489000000003</v>
      </c>
      <c r="AM60" s="10">
        <v>34.405921999999997</v>
      </c>
      <c r="AN60" s="11">
        <v>9.0399999999999994E-3</v>
      </c>
    </row>
    <row r="61" spans="1:40" ht="15" customHeight="1" thickBot="1" x14ac:dyDescent="0.25"/>
    <row r="62" spans="1:40" ht="15" customHeight="1" x14ac:dyDescent="0.2">
      <c r="B62" s="24" t="s">
        <v>68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</row>
    <row r="63" spans="1:40" ht="15" customHeight="1" x14ac:dyDescent="0.2">
      <c r="B63" s="12" t="s">
        <v>69</v>
      </c>
      <c r="C63" s="12"/>
      <c r="D63" s="12"/>
    </row>
    <row r="64" spans="1:40" ht="15" customHeight="1" x14ac:dyDescent="0.2">
      <c r="B64" s="12" t="s">
        <v>70</v>
      </c>
      <c r="C64" s="12"/>
      <c r="D64" s="12"/>
    </row>
    <row r="65" spans="2:4" ht="15" customHeight="1" x14ac:dyDescent="0.2">
      <c r="B65" s="12" t="s">
        <v>71</v>
      </c>
      <c r="C65" s="12"/>
      <c r="D65" s="12"/>
    </row>
    <row r="66" spans="2:4" ht="15" customHeight="1" x14ac:dyDescent="0.2">
      <c r="B66" s="12" t="s">
        <v>72</v>
      </c>
      <c r="C66" s="12"/>
      <c r="D66" s="12"/>
    </row>
    <row r="67" spans="2:4" ht="15" customHeight="1" x14ac:dyDescent="0.2">
      <c r="B67" s="12" t="s">
        <v>73</v>
      </c>
      <c r="C67" s="12"/>
      <c r="D67" s="12"/>
    </row>
    <row r="68" spans="2:4" ht="15" customHeight="1" x14ac:dyDescent="0.2">
      <c r="B68" s="12" t="s">
        <v>74</v>
      </c>
      <c r="C68" s="12"/>
      <c r="D68" s="12"/>
    </row>
    <row r="69" spans="2:4" ht="15" customHeight="1" x14ac:dyDescent="0.2">
      <c r="B69" s="12" t="s">
        <v>8</v>
      </c>
      <c r="C69" s="12"/>
      <c r="D69" s="12"/>
    </row>
    <row r="70" spans="2:4" ht="15" customHeight="1" x14ac:dyDescent="0.2">
      <c r="B70" s="12" t="s">
        <v>75</v>
      </c>
      <c r="C70" s="12"/>
      <c r="D70" s="12"/>
    </row>
    <row r="71" spans="2:4" ht="15" customHeight="1" x14ac:dyDescent="0.2">
      <c r="B71" s="12" t="s">
        <v>4</v>
      </c>
      <c r="C71" s="12"/>
      <c r="D71" s="12"/>
    </row>
    <row r="72" spans="2:4" ht="15" customHeight="1" x14ac:dyDescent="0.2">
      <c r="B72" s="12" t="s">
        <v>5</v>
      </c>
      <c r="C72" s="12"/>
      <c r="D72" s="12"/>
    </row>
    <row r="73" spans="2:4" ht="15" customHeight="1" x14ac:dyDescent="0.2">
      <c r="B73" s="12" t="s">
        <v>76</v>
      </c>
      <c r="C73" s="12"/>
      <c r="D73" s="12"/>
    </row>
    <row r="74" spans="2:4" ht="15" customHeight="1" x14ac:dyDescent="0.2">
      <c r="B74" s="12" t="s">
        <v>86</v>
      </c>
      <c r="C74" s="12"/>
      <c r="D74" s="12"/>
    </row>
    <row r="75" spans="2:4" ht="15" customHeight="1" x14ac:dyDescent="0.2">
      <c r="B75" s="12" t="s">
        <v>87</v>
      </c>
      <c r="C75" s="12"/>
      <c r="D75" s="12"/>
    </row>
    <row r="76" spans="2:4" ht="15" customHeight="1" x14ac:dyDescent="0.2">
      <c r="B76" s="12" t="s">
        <v>88</v>
      </c>
      <c r="C76" s="12"/>
      <c r="D76" s="12"/>
    </row>
    <row r="77" spans="2:4" ht="15" customHeight="1" x14ac:dyDescent="0.2">
      <c r="B77" s="12" t="s">
        <v>89</v>
      </c>
      <c r="C77" s="12"/>
      <c r="D77" s="12"/>
    </row>
    <row r="78" spans="2:4" ht="15" customHeight="1" x14ac:dyDescent="0.2">
      <c r="B78" s="12" t="s">
        <v>77</v>
      </c>
      <c r="C78" s="12"/>
      <c r="D78" s="12"/>
    </row>
    <row r="79" spans="2:4" ht="15" customHeight="1" x14ac:dyDescent="0.2">
      <c r="B79" s="12" t="s">
        <v>6</v>
      </c>
      <c r="C79" s="12"/>
      <c r="D79" s="12"/>
    </row>
    <row r="80" spans="2:4" ht="15" customHeight="1" x14ac:dyDescent="0.2">
      <c r="B80" s="12" t="s">
        <v>7</v>
      </c>
      <c r="C80" s="12"/>
      <c r="D80" s="12"/>
    </row>
  </sheetData>
  <mergeCells count="1">
    <mergeCell ref="B62:AN6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F18" sqref="F18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2" ht="15" customHeight="1" thickBot="1" x14ac:dyDescent="0.25">
      <c r="B1" s="15" t="s">
        <v>91</v>
      </c>
      <c r="C1" s="16">
        <v>2012</v>
      </c>
      <c r="D1" s="16">
        <v>2013</v>
      </c>
      <c r="E1" s="16">
        <v>2014</v>
      </c>
      <c r="F1" s="16">
        <v>2015</v>
      </c>
      <c r="G1" s="16">
        <v>2016</v>
      </c>
      <c r="H1" s="16">
        <v>2017</v>
      </c>
      <c r="I1" s="16">
        <v>2018</v>
      </c>
      <c r="J1" s="16">
        <v>2019</v>
      </c>
      <c r="K1" s="16">
        <v>2020</v>
      </c>
      <c r="L1" s="16">
        <v>2021</v>
      </c>
      <c r="M1" s="16">
        <v>2022</v>
      </c>
      <c r="N1" s="16">
        <v>2023</v>
      </c>
      <c r="O1" s="16">
        <v>2024</v>
      </c>
      <c r="P1" s="16">
        <v>2025</v>
      </c>
      <c r="Q1" s="16">
        <v>2026</v>
      </c>
      <c r="R1" s="16">
        <v>2027</v>
      </c>
      <c r="S1" s="16">
        <v>2028</v>
      </c>
      <c r="T1" s="16">
        <v>2029</v>
      </c>
      <c r="U1" s="16">
        <v>2030</v>
      </c>
      <c r="V1" s="16">
        <v>2031</v>
      </c>
      <c r="W1" s="16">
        <v>2032</v>
      </c>
      <c r="X1" s="16">
        <v>2033</v>
      </c>
      <c r="Y1" s="16">
        <v>2034</v>
      </c>
      <c r="Z1" s="16">
        <v>2035</v>
      </c>
      <c r="AA1" s="16">
        <v>2036</v>
      </c>
      <c r="AB1" s="16">
        <v>2037</v>
      </c>
      <c r="AC1" s="16">
        <v>2038</v>
      </c>
      <c r="AD1" s="16">
        <v>2039</v>
      </c>
      <c r="AE1" s="16">
        <v>2040</v>
      </c>
    </row>
    <row r="2" spans="1:32" ht="15" customHeight="1" thickTop="1" x14ac:dyDescent="0.2"/>
    <row r="3" spans="1:32" ht="15" customHeight="1" x14ac:dyDescent="0.2">
      <c r="C3" s="13" t="s">
        <v>78</v>
      </c>
      <c r="D3" s="13" t="s">
        <v>92</v>
      </c>
      <c r="E3" s="13"/>
      <c r="F3" s="13"/>
      <c r="G3" s="13"/>
    </row>
    <row r="4" spans="1:32" ht="15" customHeight="1" x14ac:dyDescent="0.2">
      <c r="C4" s="13" t="s">
        <v>79</v>
      </c>
      <c r="D4" s="13" t="s">
        <v>93</v>
      </c>
      <c r="E4" s="13"/>
      <c r="F4" s="13"/>
      <c r="G4" s="13" t="s">
        <v>80</v>
      </c>
    </row>
    <row r="5" spans="1:32" ht="15" customHeight="1" x14ac:dyDescent="0.2">
      <c r="C5" s="13" t="s">
        <v>81</v>
      </c>
      <c r="D5" s="13" t="s">
        <v>94</v>
      </c>
      <c r="E5" s="13"/>
      <c r="F5" s="13"/>
      <c r="G5" s="13"/>
    </row>
    <row r="6" spans="1:32" ht="15" customHeight="1" x14ac:dyDescent="0.2">
      <c r="C6" s="13" t="s">
        <v>82</v>
      </c>
      <c r="D6" s="13"/>
      <c r="E6" s="13" t="s">
        <v>95</v>
      </c>
      <c r="F6" s="13"/>
      <c r="G6" s="13"/>
    </row>
    <row r="10" spans="1:32" ht="15" customHeight="1" x14ac:dyDescent="0.25">
      <c r="A10" s="3" t="s">
        <v>9</v>
      </c>
      <c r="B10" s="4" t="s">
        <v>1</v>
      </c>
    </row>
    <row r="11" spans="1:32" ht="15" customHeight="1" x14ac:dyDescent="0.2">
      <c r="B11" s="1" t="s">
        <v>2</v>
      </c>
    </row>
    <row r="12" spans="1:32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17" t="s">
        <v>96</v>
      </c>
    </row>
    <row r="13" spans="1:32" ht="15" customHeight="1" thickBot="1" x14ac:dyDescent="0.25">
      <c r="B13" s="2" t="s">
        <v>10</v>
      </c>
      <c r="C13" s="2">
        <v>2012</v>
      </c>
      <c r="D13" s="2">
        <v>2013</v>
      </c>
      <c r="E13" s="2">
        <v>2014</v>
      </c>
      <c r="F13" s="2">
        <v>2015</v>
      </c>
      <c r="G13" s="2">
        <v>2016</v>
      </c>
      <c r="H13" s="2">
        <v>2017</v>
      </c>
      <c r="I13" s="2">
        <v>2018</v>
      </c>
      <c r="J13" s="2">
        <v>2019</v>
      </c>
      <c r="K13" s="2">
        <v>2020</v>
      </c>
      <c r="L13" s="2">
        <v>2021</v>
      </c>
      <c r="M13" s="2">
        <v>2022</v>
      </c>
      <c r="N13" s="2">
        <v>2023</v>
      </c>
      <c r="O13" s="2">
        <v>2024</v>
      </c>
      <c r="P13" s="2">
        <v>2025</v>
      </c>
      <c r="Q13" s="2">
        <v>2026</v>
      </c>
      <c r="R13" s="2">
        <v>2027</v>
      </c>
      <c r="S13" s="2">
        <v>2028</v>
      </c>
      <c r="T13" s="2">
        <v>2029</v>
      </c>
      <c r="U13" s="2">
        <v>2030</v>
      </c>
      <c r="V13" s="2">
        <v>2031</v>
      </c>
      <c r="W13" s="2">
        <v>2032</v>
      </c>
      <c r="X13" s="2">
        <v>2033</v>
      </c>
      <c r="Y13" s="2">
        <v>2034</v>
      </c>
      <c r="Z13" s="2">
        <v>2035</v>
      </c>
      <c r="AA13" s="2">
        <v>2036</v>
      </c>
      <c r="AB13" s="2">
        <v>2037</v>
      </c>
      <c r="AC13" s="2">
        <v>2038</v>
      </c>
      <c r="AD13" s="2">
        <v>2039</v>
      </c>
      <c r="AE13" s="2">
        <v>2040</v>
      </c>
      <c r="AF13" s="2">
        <v>2040</v>
      </c>
    </row>
    <row r="14" spans="1:32" ht="15" customHeight="1" thickTop="1" x14ac:dyDescent="0.2"/>
    <row r="15" spans="1:32" ht="15" customHeight="1" x14ac:dyDescent="0.2">
      <c r="B15" s="6" t="s">
        <v>11</v>
      </c>
    </row>
    <row r="17" spans="1:32" ht="15" customHeight="1" x14ac:dyDescent="0.2">
      <c r="B17" s="6" t="s">
        <v>12</v>
      </c>
    </row>
    <row r="18" spans="1:32" ht="15" customHeight="1" x14ac:dyDescent="0.2">
      <c r="A18" s="3" t="s">
        <v>13</v>
      </c>
      <c r="B18" s="6" t="s">
        <v>97</v>
      </c>
      <c r="C18" s="18">
        <v>96.378653999999997</v>
      </c>
      <c r="D18" s="18">
        <v>96.512459000000007</v>
      </c>
      <c r="E18" s="18">
        <v>90.367087999999995</v>
      </c>
      <c r="F18" s="18">
        <v>53.49004</v>
      </c>
      <c r="G18" s="18">
        <v>68.350043999999997</v>
      </c>
      <c r="H18" s="18">
        <v>72.436897000000002</v>
      </c>
      <c r="I18" s="18">
        <v>72.343765000000005</v>
      </c>
      <c r="J18" s="18">
        <v>73.793419</v>
      </c>
      <c r="K18" s="18">
        <v>75.156829999999999</v>
      </c>
      <c r="L18" s="18">
        <v>76.973327999999995</v>
      </c>
      <c r="M18" s="18">
        <v>79.273055999999997</v>
      </c>
      <c r="N18" s="18">
        <v>81.683318999999997</v>
      </c>
      <c r="O18" s="18">
        <v>84.114197000000004</v>
      </c>
      <c r="P18" s="18">
        <v>86.566558999999998</v>
      </c>
      <c r="Q18" s="18">
        <v>89.269463000000002</v>
      </c>
      <c r="R18" s="18">
        <v>92.033432000000005</v>
      </c>
      <c r="S18" s="18">
        <v>94.888358999999994</v>
      </c>
      <c r="T18" s="18">
        <v>97.857894999999999</v>
      </c>
      <c r="U18" s="18">
        <v>100.921654</v>
      </c>
      <c r="V18" s="18">
        <v>104.19004099999999</v>
      </c>
      <c r="W18" s="18">
        <v>107.43512</v>
      </c>
      <c r="X18" s="18">
        <v>110.815994</v>
      </c>
      <c r="Y18" s="18">
        <v>113.856949</v>
      </c>
      <c r="Z18" s="18">
        <v>117.200981</v>
      </c>
      <c r="AA18" s="18">
        <v>120.768433</v>
      </c>
      <c r="AB18" s="18">
        <v>124.330307</v>
      </c>
      <c r="AC18" s="18">
        <v>128.35711699999999</v>
      </c>
      <c r="AD18" s="18">
        <v>132.370148</v>
      </c>
      <c r="AE18" s="18">
        <v>136.13398699999999</v>
      </c>
      <c r="AF18" s="11">
        <v>1.2821000000000001E-2</v>
      </c>
    </row>
    <row r="20" spans="1:32" ht="15" customHeight="1" x14ac:dyDescent="0.2">
      <c r="B20" s="6" t="s">
        <v>15</v>
      </c>
    </row>
    <row r="21" spans="1:32" ht="15" customHeight="1" x14ac:dyDescent="0.2">
      <c r="A21" s="3" t="s">
        <v>16</v>
      </c>
      <c r="B21" s="7" t="s">
        <v>17</v>
      </c>
      <c r="C21" s="19">
        <v>6.5020009999999999</v>
      </c>
      <c r="D21" s="19">
        <v>7.4390000000000001</v>
      </c>
      <c r="E21" s="19">
        <v>8.6320010000000007</v>
      </c>
      <c r="F21" s="19">
        <v>9.3255119999999998</v>
      </c>
      <c r="G21" s="19">
        <v>9.5519639999999999</v>
      </c>
      <c r="H21" s="19">
        <v>10.00243</v>
      </c>
      <c r="I21" s="19">
        <v>10.372097999999999</v>
      </c>
      <c r="J21" s="19">
        <v>10.579167</v>
      </c>
      <c r="K21" s="19">
        <v>10.602862999999999</v>
      </c>
      <c r="L21" s="19">
        <v>10.513101000000001</v>
      </c>
      <c r="M21" s="19">
        <v>10.443853000000001</v>
      </c>
      <c r="N21" s="19">
        <v>10.369358999999999</v>
      </c>
      <c r="O21" s="19">
        <v>10.371548000000001</v>
      </c>
      <c r="P21" s="19">
        <v>10.278995999999999</v>
      </c>
      <c r="Q21" s="19">
        <v>10.113863</v>
      </c>
      <c r="R21" s="19">
        <v>10.087451</v>
      </c>
      <c r="S21" s="19">
        <v>10.137347</v>
      </c>
      <c r="T21" s="19">
        <v>10.083646999999999</v>
      </c>
      <c r="U21" s="19">
        <v>10.041028000000001</v>
      </c>
      <c r="V21" s="19">
        <v>9.7893030000000003</v>
      </c>
      <c r="W21" s="19">
        <v>9.5741910000000008</v>
      </c>
      <c r="X21" s="19">
        <v>9.4453949999999995</v>
      </c>
      <c r="Y21" s="19">
        <v>9.3819280000000003</v>
      </c>
      <c r="Z21" s="19">
        <v>9.3846830000000008</v>
      </c>
      <c r="AA21" s="19">
        <v>9.3339189999999999</v>
      </c>
      <c r="AB21" s="19">
        <v>9.3253889999999995</v>
      </c>
      <c r="AC21" s="19">
        <v>9.3751320000000007</v>
      </c>
      <c r="AD21" s="19">
        <v>9.3707320000000003</v>
      </c>
      <c r="AE21" s="19">
        <v>9.4254599999999993</v>
      </c>
      <c r="AF21" s="9">
        <v>8.8039999999999993E-3</v>
      </c>
    </row>
    <row r="22" spans="1:32" ht="15" customHeight="1" x14ac:dyDescent="0.2">
      <c r="A22" s="3" t="s">
        <v>18</v>
      </c>
      <c r="B22" s="7" t="s">
        <v>19</v>
      </c>
      <c r="C22" s="19">
        <v>4.5970009999999997</v>
      </c>
      <c r="D22" s="19">
        <v>5.5679990000000004</v>
      </c>
      <c r="E22" s="19">
        <v>6.6360000000000001</v>
      </c>
      <c r="F22" s="19">
        <v>7.2336130000000001</v>
      </c>
      <c r="G22" s="19">
        <v>7.3728860000000003</v>
      </c>
      <c r="H22" s="19">
        <v>7.643249</v>
      </c>
      <c r="I22" s="19">
        <v>7.8497690000000002</v>
      </c>
      <c r="J22" s="19">
        <v>7.9612509999999999</v>
      </c>
      <c r="K22" s="19">
        <v>8.0347849999999994</v>
      </c>
      <c r="L22" s="19">
        <v>8.0077960000000008</v>
      </c>
      <c r="M22" s="19">
        <v>7.9950380000000001</v>
      </c>
      <c r="N22" s="19">
        <v>7.9936720000000001</v>
      </c>
      <c r="O22" s="19">
        <v>8.0321990000000003</v>
      </c>
      <c r="P22" s="19">
        <v>8.0097889999999996</v>
      </c>
      <c r="Q22" s="19">
        <v>7.861103</v>
      </c>
      <c r="R22" s="19">
        <v>7.8074539999999999</v>
      </c>
      <c r="S22" s="19">
        <v>7.7728799999999998</v>
      </c>
      <c r="T22" s="19">
        <v>7.6765509999999999</v>
      </c>
      <c r="U22" s="19">
        <v>7.59795</v>
      </c>
      <c r="V22" s="19">
        <v>7.3637800000000002</v>
      </c>
      <c r="W22" s="19">
        <v>7.1841220000000003</v>
      </c>
      <c r="X22" s="19">
        <v>7.0879799999999999</v>
      </c>
      <c r="Y22" s="19">
        <v>7.0633340000000002</v>
      </c>
      <c r="Z22" s="19">
        <v>7.0680909999999999</v>
      </c>
      <c r="AA22" s="19">
        <v>7.0446939999999998</v>
      </c>
      <c r="AB22" s="19">
        <v>7.0043879999999996</v>
      </c>
      <c r="AC22" s="19">
        <v>6.9622060000000001</v>
      </c>
      <c r="AD22" s="19">
        <v>6.941255</v>
      </c>
      <c r="AE22" s="19">
        <v>6.9231949999999998</v>
      </c>
      <c r="AF22" s="9">
        <v>8.1010000000000006E-3</v>
      </c>
    </row>
    <row r="23" spans="1:32" ht="15" customHeight="1" x14ac:dyDescent="0.2">
      <c r="A23" s="3" t="s">
        <v>20</v>
      </c>
      <c r="B23" s="7" t="s">
        <v>21</v>
      </c>
      <c r="C23" s="19">
        <v>2.1930000000000001</v>
      </c>
      <c r="D23" s="19">
        <v>3.149</v>
      </c>
      <c r="E23" s="19">
        <v>4.1887359999999996</v>
      </c>
      <c r="F23" s="19">
        <v>4.7894550000000002</v>
      </c>
      <c r="G23" s="19">
        <v>4.942475</v>
      </c>
      <c r="H23" s="19">
        <v>5.2760590000000001</v>
      </c>
      <c r="I23" s="19">
        <v>5.4687450000000002</v>
      </c>
      <c r="J23" s="19">
        <v>5.5600949999999996</v>
      </c>
      <c r="K23" s="19">
        <v>5.6037879999999998</v>
      </c>
      <c r="L23" s="19">
        <v>5.5302829999999998</v>
      </c>
      <c r="M23" s="19">
        <v>5.4809720000000004</v>
      </c>
      <c r="N23" s="19">
        <v>5.4235280000000001</v>
      </c>
      <c r="O23" s="19">
        <v>5.3937549999999996</v>
      </c>
      <c r="P23" s="19">
        <v>5.3076819999999998</v>
      </c>
      <c r="Q23" s="19">
        <v>5.0937060000000001</v>
      </c>
      <c r="R23" s="19">
        <v>4.9867410000000003</v>
      </c>
      <c r="S23" s="19">
        <v>4.9367830000000001</v>
      </c>
      <c r="T23" s="19">
        <v>4.8846160000000003</v>
      </c>
      <c r="U23" s="19">
        <v>4.8254440000000001</v>
      </c>
      <c r="V23" s="19">
        <v>4.6257950000000001</v>
      </c>
      <c r="W23" s="19">
        <v>4.4641000000000002</v>
      </c>
      <c r="X23" s="19">
        <v>4.3907129999999999</v>
      </c>
      <c r="Y23" s="19">
        <v>4.3806339999999997</v>
      </c>
      <c r="Z23" s="19">
        <v>4.3979629999999998</v>
      </c>
      <c r="AA23" s="19">
        <v>4.3746590000000003</v>
      </c>
      <c r="AB23" s="19">
        <v>4.355086</v>
      </c>
      <c r="AC23" s="19">
        <v>4.3226599999999999</v>
      </c>
      <c r="AD23" s="19">
        <v>4.2990570000000004</v>
      </c>
      <c r="AE23" s="19">
        <v>4.2856160000000001</v>
      </c>
      <c r="AF23" s="9">
        <v>1.1479E-2</v>
      </c>
    </row>
    <row r="24" spans="1:32" ht="15" customHeight="1" x14ac:dyDescent="0.2">
      <c r="A24" s="3" t="s">
        <v>22</v>
      </c>
      <c r="B24" s="7" t="s">
        <v>23</v>
      </c>
      <c r="C24" s="19">
        <v>0.27954000000000001</v>
      </c>
      <c r="D24" s="19">
        <v>0.28051100000000001</v>
      </c>
      <c r="E24" s="19">
        <v>0.28615800000000002</v>
      </c>
      <c r="F24" s="19">
        <v>0.29491400000000001</v>
      </c>
      <c r="G24" s="19">
        <v>0.301931</v>
      </c>
      <c r="H24" s="19">
        <v>0.30766300000000002</v>
      </c>
      <c r="I24" s="19">
        <v>0.31312800000000002</v>
      </c>
      <c r="J24" s="19">
        <v>0.32639299999999999</v>
      </c>
      <c r="K24" s="19">
        <v>0.34911999999999999</v>
      </c>
      <c r="L24" s="19">
        <v>0.37473899999999999</v>
      </c>
      <c r="M24" s="19">
        <v>0.398563</v>
      </c>
      <c r="N24" s="19">
        <v>0.42192400000000002</v>
      </c>
      <c r="O24" s="19">
        <v>0.44678600000000002</v>
      </c>
      <c r="P24" s="19">
        <v>0.47105000000000002</v>
      </c>
      <c r="Q24" s="19">
        <v>0.49424800000000002</v>
      </c>
      <c r="R24" s="19">
        <v>0.518374</v>
      </c>
      <c r="S24" s="19">
        <v>0.53956300000000001</v>
      </c>
      <c r="T24" s="19">
        <v>0.56078099999999997</v>
      </c>
      <c r="U24" s="19">
        <v>0.58225700000000002</v>
      </c>
      <c r="V24" s="19">
        <v>0.60031599999999996</v>
      </c>
      <c r="W24" s="19">
        <v>0.62193200000000004</v>
      </c>
      <c r="X24" s="19">
        <v>0.64093500000000003</v>
      </c>
      <c r="Y24" s="19">
        <v>0.65834899999999996</v>
      </c>
      <c r="Z24" s="19">
        <v>0.68565100000000001</v>
      </c>
      <c r="AA24" s="19">
        <v>0.71406400000000003</v>
      </c>
      <c r="AB24" s="19">
        <v>0.74233499999999997</v>
      </c>
      <c r="AC24" s="19">
        <v>0.77336800000000006</v>
      </c>
      <c r="AD24" s="19">
        <v>0.80931600000000004</v>
      </c>
      <c r="AE24" s="19">
        <v>0.83380399999999999</v>
      </c>
      <c r="AF24" s="9">
        <v>4.1173000000000001E-2</v>
      </c>
    </row>
    <row r="25" spans="1:32" ht="15" customHeight="1" x14ac:dyDescent="0.2">
      <c r="A25" s="3" t="s">
        <v>24</v>
      </c>
      <c r="B25" s="7" t="s">
        <v>25</v>
      </c>
      <c r="C25" s="19">
        <v>2.1244610000000002</v>
      </c>
      <c r="D25" s="19">
        <v>2.1384880000000002</v>
      </c>
      <c r="E25" s="19">
        <v>2.1611050000000001</v>
      </c>
      <c r="F25" s="19">
        <v>2.1492439999999999</v>
      </c>
      <c r="G25" s="19">
        <v>2.1284800000000001</v>
      </c>
      <c r="H25" s="19">
        <v>2.059526</v>
      </c>
      <c r="I25" s="19">
        <v>2.0678960000000002</v>
      </c>
      <c r="J25" s="19">
        <v>2.0747640000000001</v>
      </c>
      <c r="K25" s="19">
        <v>2.081877</v>
      </c>
      <c r="L25" s="19">
        <v>2.1027740000000001</v>
      </c>
      <c r="M25" s="19">
        <v>2.1155040000000001</v>
      </c>
      <c r="N25" s="19">
        <v>2.1482199999999998</v>
      </c>
      <c r="O25" s="19">
        <v>2.1916579999999999</v>
      </c>
      <c r="P25" s="19">
        <v>2.2310560000000002</v>
      </c>
      <c r="Q25" s="19">
        <v>2.2731490000000001</v>
      </c>
      <c r="R25" s="19">
        <v>2.3023400000000001</v>
      </c>
      <c r="S25" s="19">
        <v>2.2965330000000002</v>
      </c>
      <c r="T25" s="19">
        <v>2.2311540000000001</v>
      </c>
      <c r="U25" s="19">
        <v>2.1902490000000001</v>
      </c>
      <c r="V25" s="19">
        <v>2.1376689999999998</v>
      </c>
      <c r="W25" s="19">
        <v>2.0980889999999999</v>
      </c>
      <c r="X25" s="19">
        <v>2.0563319999999998</v>
      </c>
      <c r="Y25" s="19">
        <v>2.0243509999999998</v>
      </c>
      <c r="Z25" s="19">
        <v>1.984478</v>
      </c>
      <c r="AA25" s="19">
        <v>1.9559709999999999</v>
      </c>
      <c r="AB25" s="19">
        <v>1.9069670000000001</v>
      </c>
      <c r="AC25" s="19">
        <v>1.8661779999999999</v>
      </c>
      <c r="AD25" s="19">
        <v>1.832881</v>
      </c>
      <c r="AE25" s="19">
        <v>1.8037749999999999</v>
      </c>
      <c r="AF25" s="9">
        <v>-6.2849999999999998E-3</v>
      </c>
    </row>
    <row r="26" spans="1:32" ht="15" customHeight="1" x14ac:dyDescent="0.2">
      <c r="A26" s="3" t="s">
        <v>26</v>
      </c>
      <c r="B26" s="7" t="s">
        <v>27</v>
      </c>
      <c r="C26" s="19">
        <v>1.3779999999999999</v>
      </c>
      <c r="D26" s="19">
        <v>1.3560000000000001</v>
      </c>
      <c r="E26" s="19">
        <v>1.5029999999999999</v>
      </c>
      <c r="F26" s="19">
        <v>1.6419999999999999</v>
      </c>
      <c r="G26" s="19">
        <v>1.745932</v>
      </c>
      <c r="H26" s="19">
        <v>1.9153039999999999</v>
      </c>
      <c r="I26" s="19">
        <v>2.0737580000000002</v>
      </c>
      <c r="J26" s="19">
        <v>2.1848740000000002</v>
      </c>
      <c r="K26" s="19">
        <v>2.149689</v>
      </c>
      <c r="L26" s="19">
        <v>2.1092170000000001</v>
      </c>
      <c r="M26" s="19">
        <v>2.0736569999999999</v>
      </c>
      <c r="N26" s="19">
        <v>2.0214099999999999</v>
      </c>
      <c r="O26" s="19">
        <v>2.0043099999999998</v>
      </c>
      <c r="P26" s="19">
        <v>1.951916</v>
      </c>
      <c r="Q26" s="19">
        <v>1.9518709999999999</v>
      </c>
      <c r="R26" s="19">
        <v>1.9969730000000001</v>
      </c>
      <c r="S26" s="19">
        <v>2.0980430000000001</v>
      </c>
      <c r="T26" s="19">
        <v>2.1560100000000002</v>
      </c>
      <c r="U26" s="19">
        <v>2.2061839999999999</v>
      </c>
      <c r="V26" s="19">
        <v>2.201781</v>
      </c>
      <c r="W26" s="19">
        <v>2.178528</v>
      </c>
      <c r="X26" s="19">
        <v>2.1572079999999998</v>
      </c>
      <c r="Y26" s="19">
        <v>2.1289349999999998</v>
      </c>
      <c r="Z26" s="19">
        <v>2.1367569999999998</v>
      </c>
      <c r="AA26" s="19">
        <v>2.118554</v>
      </c>
      <c r="AB26" s="19">
        <v>2.0996290000000002</v>
      </c>
      <c r="AC26" s="19">
        <v>2.1205449999999999</v>
      </c>
      <c r="AD26" s="19">
        <v>2.0853320000000002</v>
      </c>
      <c r="AE26" s="19">
        <v>2.165146</v>
      </c>
      <c r="AF26" s="9">
        <v>1.7482999999999999E-2</v>
      </c>
    </row>
    <row r="27" spans="1:32" ht="15" customHeight="1" x14ac:dyDescent="0.2">
      <c r="A27" s="3" t="s">
        <v>28</v>
      </c>
      <c r="B27" s="7" t="s">
        <v>29</v>
      </c>
      <c r="C27" s="19">
        <v>6.6056000000000004E-2</v>
      </c>
      <c r="D27" s="19">
        <v>6.8617999999999998E-2</v>
      </c>
      <c r="E27" s="19">
        <v>6.8608000000000002E-2</v>
      </c>
      <c r="F27" s="19">
        <v>6.8601999999999996E-2</v>
      </c>
      <c r="G27" s="19">
        <v>6.1746000000000002E-2</v>
      </c>
      <c r="H27" s="19">
        <v>5.6307000000000003E-2</v>
      </c>
      <c r="I27" s="19">
        <v>5.2116000000000003E-2</v>
      </c>
      <c r="J27" s="19">
        <v>4.8738999999999998E-2</v>
      </c>
      <c r="K27" s="19">
        <v>4.5928999999999998E-2</v>
      </c>
      <c r="L27" s="19">
        <v>4.3534999999999997E-2</v>
      </c>
      <c r="M27" s="19">
        <v>4.1459000000000003E-2</v>
      </c>
      <c r="N27" s="19">
        <v>3.9632000000000001E-2</v>
      </c>
      <c r="O27" s="19">
        <v>3.8005999999999998E-2</v>
      </c>
      <c r="P27" s="19">
        <v>3.6546000000000002E-2</v>
      </c>
      <c r="Q27" s="19">
        <v>3.5224999999999999E-2</v>
      </c>
      <c r="R27" s="19">
        <v>3.4021000000000003E-2</v>
      </c>
      <c r="S27" s="19">
        <v>3.2917000000000002E-2</v>
      </c>
      <c r="T27" s="19">
        <v>3.1900999999999999E-2</v>
      </c>
      <c r="U27" s="19">
        <v>3.0962E-2</v>
      </c>
      <c r="V27" s="19">
        <v>3.0089999999999999E-2</v>
      </c>
      <c r="W27" s="19">
        <v>2.9277999999999998E-2</v>
      </c>
      <c r="X27" s="19">
        <v>2.8518999999999999E-2</v>
      </c>
      <c r="Y27" s="19">
        <v>2.7807999999999999E-2</v>
      </c>
      <c r="Z27" s="19">
        <v>2.7140000000000001E-2</v>
      </c>
      <c r="AA27" s="19">
        <v>2.6512000000000001E-2</v>
      </c>
      <c r="AB27" s="19">
        <v>2.5919000000000001E-2</v>
      </c>
      <c r="AC27" s="19">
        <v>2.5359E-2</v>
      </c>
      <c r="AD27" s="19">
        <v>2.4827999999999999E-2</v>
      </c>
      <c r="AE27" s="19">
        <v>2.4324999999999999E-2</v>
      </c>
      <c r="AF27" s="9">
        <v>-3.7679999999999998E-2</v>
      </c>
    </row>
    <row r="28" spans="1:32" ht="15" customHeight="1" x14ac:dyDescent="0.2">
      <c r="A28" s="3" t="s">
        <v>30</v>
      </c>
      <c r="B28" s="7" t="s">
        <v>31</v>
      </c>
      <c r="C28" s="19">
        <v>1.311944</v>
      </c>
      <c r="D28" s="19">
        <v>1.2873829999999999</v>
      </c>
      <c r="E28" s="19">
        <v>1.434391</v>
      </c>
      <c r="F28" s="19">
        <v>1.5733980000000001</v>
      </c>
      <c r="G28" s="19">
        <v>1.6841870000000001</v>
      </c>
      <c r="H28" s="19">
        <v>1.858997</v>
      </c>
      <c r="I28" s="19">
        <v>2.0216419999999999</v>
      </c>
      <c r="J28" s="19">
        <v>2.1361349999999999</v>
      </c>
      <c r="K28" s="19">
        <v>2.1037599999999999</v>
      </c>
      <c r="L28" s="19">
        <v>2.0656819999999998</v>
      </c>
      <c r="M28" s="19">
        <v>2.0321980000000002</v>
      </c>
      <c r="N28" s="19">
        <v>1.981778</v>
      </c>
      <c r="O28" s="19">
        <v>1.9663029999999999</v>
      </c>
      <c r="P28" s="19">
        <v>1.91537</v>
      </c>
      <c r="Q28" s="19">
        <v>1.9166460000000001</v>
      </c>
      <c r="R28" s="19">
        <v>1.962952</v>
      </c>
      <c r="S28" s="19">
        <v>2.0651259999999998</v>
      </c>
      <c r="T28" s="19">
        <v>2.1241089999999998</v>
      </c>
      <c r="U28" s="19">
        <v>2.1752220000000002</v>
      </c>
      <c r="V28" s="19">
        <v>2.171691</v>
      </c>
      <c r="W28" s="19">
        <v>2.149251</v>
      </c>
      <c r="X28" s="19">
        <v>2.1286900000000002</v>
      </c>
      <c r="Y28" s="19">
        <v>2.101127</v>
      </c>
      <c r="Z28" s="19">
        <v>2.1096170000000001</v>
      </c>
      <c r="AA28" s="19">
        <v>2.0920420000000002</v>
      </c>
      <c r="AB28" s="19">
        <v>2.0737100000000002</v>
      </c>
      <c r="AC28" s="19">
        <v>2.095186</v>
      </c>
      <c r="AD28" s="19">
        <v>2.0605039999999999</v>
      </c>
      <c r="AE28" s="19">
        <v>2.1408209999999999</v>
      </c>
      <c r="AF28" s="9">
        <v>1.9015000000000001E-2</v>
      </c>
    </row>
    <row r="29" spans="1:32" ht="15" customHeight="1" x14ac:dyDescent="0.2">
      <c r="A29" s="3" t="s">
        <v>32</v>
      </c>
      <c r="B29" s="7" t="s">
        <v>33</v>
      </c>
      <c r="C29" s="19">
        <v>0.52700000000000002</v>
      </c>
      <c r="D29" s="19">
        <v>0.51500000000000001</v>
      </c>
      <c r="E29" s="19">
        <v>0.49299999999999999</v>
      </c>
      <c r="F29" s="19">
        <v>0.44990000000000002</v>
      </c>
      <c r="G29" s="19">
        <v>0.43314599999999998</v>
      </c>
      <c r="H29" s="19">
        <v>0.44387799999999999</v>
      </c>
      <c r="I29" s="19">
        <v>0.448571</v>
      </c>
      <c r="J29" s="19">
        <v>0.43304199999999998</v>
      </c>
      <c r="K29" s="19">
        <v>0.41838999999999998</v>
      </c>
      <c r="L29" s="19">
        <v>0.396088</v>
      </c>
      <c r="M29" s="19">
        <v>0.37515799999999999</v>
      </c>
      <c r="N29" s="19">
        <v>0.35427599999999998</v>
      </c>
      <c r="O29" s="19">
        <v>0.33503899999999998</v>
      </c>
      <c r="P29" s="19">
        <v>0.31729099999999999</v>
      </c>
      <c r="Q29" s="19">
        <v>0.30088999999999999</v>
      </c>
      <c r="R29" s="19">
        <v>0.28302500000000003</v>
      </c>
      <c r="S29" s="19">
        <v>0.26642399999999999</v>
      </c>
      <c r="T29" s="19">
        <v>0.251085</v>
      </c>
      <c r="U29" s="19">
        <v>0.23689299999999999</v>
      </c>
      <c r="V29" s="19">
        <v>0.223742</v>
      </c>
      <c r="W29" s="19">
        <v>0.21154100000000001</v>
      </c>
      <c r="X29" s="19">
        <v>0.200206</v>
      </c>
      <c r="Y29" s="19">
        <v>0.18966</v>
      </c>
      <c r="Z29" s="19">
        <v>0.17983499999999999</v>
      </c>
      <c r="AA29" s="19">
        <v>0.17067099999999999</v>
      </c>
      <c r="AB29" s="19">
        <v>0.22137100000000001</v>
      </c>
      <c r="AC29" s="19">
        <v>0.29237999999999997</v>
      </c>
      <c r="AD29" s="19">
        <v>0.34414600000000001</v>
      </c>
      <c r="AE29" s="19">
        <v>0.337119</v>
      </c>
      <c r="AF29" s="9">
        <v>-1.5571E-2</v>
      </c>
    </row>
    <row r="30" spans="1:32" ht="15" customHeight="1" x14ac:dyDescent="0.2">
      <c r="A30" s="3" t="s">
        <v>34</v>
      </c>
      <c r="B30" s="7" t="s">
        <v>35</v>
      </c>
      <c r="C30" s="19">
        <v>0.46539999999999998</v>
      </c>
      <c r="D30" s="19">
        <v>0.44848500000000002</v>
      </c>
      <c r="E30" s="19">
        <v>0.43718499999999999</v>
      </c>
      <c r="F30" s="19">
        <v>0.39746999999999999</v>
      </c>
      <c r="G30" s="19">
        <v>0.3337</v>
      </c>
      <c r="H30" s="19">
        <v>0.33005000000000001</v>
      </c>
      <c r="I30" s="19">
        <v>0.32437100000000002</v>
      </c>
      <c r="J30" s="19">
        <v>0.310969</v>
      </c>
      <c r="K30" s="19">
        <v>0.298265</v>
      </c>
      <c r="L30" s="19">
        <v>0.282829</v>
      </c>
      <c r="M30" s="19">
        <v>0.26841500000000001</v>
      </c>
      <c r="N30" s="19">
        <v>0.254938</v>
      </c>
      <c r="O30" s="19">
        <v>0.24232000000000001</v>
      </c>
      <c r="P30" s="19">
        <v>0.230491</v>
      </c>
      <c r="Q30" s="19">
        <v>0.219389</v>
      </c>
      <c r="R30" s="19">
        <v>0.208958</v>
      </c>
      <c r="S30" s="19">
        <v>0.19914499999999999</v>
      </c>
      <c r="T30" s="19">
        <v>0.18990499999999999</v>
      </c>
      <c r="U30" s="19">
        <v>0.18119399999999999</v>
      </c>
      <c r="V30" s="19">
        <v>0.17297399999999999</v>
      </c>
      <c r="W30" s="19">
        <v>0.16521</v>
      </c>
      <c r="X30" s="19">
        <v>0.15787000000000001</v>
      </c>
      <c r="Y30" s="19">
        <v>0.150925</v>
      </c>
      <c r="Z30" s="19">
        <v>0.144348</v>
      </c>
      <c r="AA30" s="19">
        <v>0.13811399999999999</v>
      </c>
      <c r="AB30" s="19">
        <v>0.13220199999999999</v>
      </c>
      <c r="AC30" s="19">
        <v>0.12659000000000001</v>
      </c>
      <c r="AD30" s="19">
        <v>0.12126099999999999</v>
      </c>
      <c r="AE30" s="19">
        <v>0.11619500000000001</v>
      </c>
      <c r="AF30" s="9">
        <v>-4.8792000000000002E-2</v>
      </c>
    </row>
    <row r="31" spans="1:32" ht="15" customHeight="1" x14ac:dyDescent="0.2">
      <c r="A31" s="3" t="s">
        <v>36</v>
      </c>
      <c r="B31" s="7" t="s">
        <v>37</v>
      </c>
      <c r="C31" s="19">
        <v>5.8279999999999998E-2</v>
      </c>
      <c r="D31" s="19">
        <v>6.2795000000000004E-2</v>
      </c>
      <c r="E31" s="19">
        <v>5.2815000000000001E-2</v>
      </c>
      <c r="F31" s="19">
        <v>4.9630000000000001E-2</v>
      </c>
      <c r="G31" s="19">
        <v>9.5575999999999994E-2</v>
      </c>
      <c r="H31" s="19">
        <v>0.110427</v>
      </c>
      <c r="I31" s="19">
        <v>0.12121</v>
      </c>
      <c r="J31" s="19">
        <v>0.119445</v>
      </c>
      <c r="K31" s="19">
        <v>0.117815</v>
      </c>
      <c r="L31" s="19">
        <v>0.11122799999999999</v>
      </c>
      <c r="M31" s="19">
        <v>0.104958</v>
      </c>
      <c r="N31" s="19">
        <v>9.7769999999999996E-2</v>
      </c>
      <c r="O31" s="19">
        <v>9.1341000000000006E-2</v>
      </c>
      <c r="P31" s="19">
        <v>8.5587999999999997E-2</v>
      </c>
      <c r="Q31" s="19">
        <v>8.0435000000000006E-2</v>
      </c>
      <c r="R31" s="19">
        <v>7.3130000000000001E-2</v>
      </c>
      <c r="S31" s="19">
        <v>6.6456000000000001E-2</v>
      </c>
      <c r="T31" s="19">
        <v>6.0456999999999997E-2</v>
      </c>
      <c r="U31" s="19">
        <v>5.5063000000000001E-2</v>
      </c>
      <c r="V31" s="19">
        <v>5.0209999999999998E-2</v>
      </c>
      <c r="W31" s="19">
        <v>4.5841E-2</v>
      </c>
      <c r="X31" s="19">
        <v>4.1903999999999997E-2</v>
      </c>
      <c r="Y31" s="19">
        <v>3.8355E-2</v>
      </c>
      <c r="Z31" s="19">
        <v>3.5153999999999998E-2</v>
      </c>
      <c r="AA31" s="19">
        <v>3.2263E-2</v>
      </c>
      <c r="AB31" s="19">
        <v>2.9651E-2</v>
      </c>
      <c r="AC31" s="19">
        <v>2.7289000000000001E-2</v>
      </c>
      <c r="AD31" s="19">
        <v>2.5152000000000001E-2</v>
      </c>
      <c r="AE31" s="19">
        <v>2.3215E-2</v>
      </c>
      <c r="AF31" s="9">
        <v>-3.6184000000000001E-2</v>
      </c>
    </row>
    <row r="32" spans="1:32" ht="15" customHeight="1" x14ac:dyDescent="0.2">
      <c r="A32" s="3" t="s">
        <v>38</v>
      </c>
      <c r="B32" s="7" t="s">
        <v>39</v>
      </c>
      <c r="C32" s="19">
        <v>3.32E-3</v>
      </c>
      <c r="D32" s="19">
        <v>3.7200000000000002E-3</v>
      </c>
      <c r="E32" s="19">
        <v>3.0000000000000001E-3</v>
      </c>
      <c r="F32" s="19">
        <v>2.8E-3</v>
      </c>
      <c r="G32" s="19">
        <v>3.869E-3</v>
      </c>
      <c r="H32" s="19">
        <v>3.4009999999999999E-3</v>
      </c>
      <c r="I32" s="19">
        <v>2.9889999999999999E-3</v>
      </c>
      <c r="J32" s="19">
        <v>2.6280000000000001E-3</v>
      </c>
      <c r="K32" s="19">
        <v>2.31E-3</v>
      </c>
      <c r="L32" s="19">
        <v>2.0300000000000001E-3</v>
      </c>
      <c r="M32" s="19">
        <v>1.7849999999999999E-3</v>
      </c>
      <c r="N32" s="19">
        <v>1.5690000000000001E-3</v>
      </c>
      <c r="O32" s="19">
        <v>1.379E-3</v>
      </c>
      <c r="P32" s="19">
        <v>1.212E-3</v>
      </c>
      <c r="Q32" s="19">
        <v>1.065E-3</v>
      </c>
      <c r="R32" s="19">
        <v>9.3599999999999998E-4</v>
      </c>
      <c r="S32" s="19">
        <v>8.2299999999999995E-4</v>
      </c>
      <c r="T32" s="19">
        <v>7.2400000000000003E-4</v>
      </c>
      <c r="U32" s="19">
        <v>6.3599999999999996E-4</v>
      </c>
      <c r="V32" s="19">
        <v>5.5900000000000004E-4</v>
      </c>
      <c r="W32" s="19">
        <v>4.9100000000000001E-4</v>
      </c>
      <c r="X32" s="19">
        <v>4.3199999999999998E-4</v>
      </c>
      <c r="Y32" s="19">
        <v>3.8000000000000002E-4</v>
      </c>
      <c r="Z32" s="19">
        <v>3.3399999999999999E-4</v>
      </c>
      <c r="AA32" s="19">
        <v>2.9300000000000002E-4</v>
      </c>
      <c r="AB32" s="19">
        <v>5.9518000000000001E-2</v>
      </c>
      <c r="AC32" s="19">
        <v>0.13850100000000001</v>
      </c>
      <c r="AD32" s="19">
        <v>0.19773299999999999</v>
      </c>
      <c r="AE32" s="19">
        <v>0.197709</v>
      </c>
      <c r="AF32" s="9">
        <v>0.158529</v>
      </c>
    </row>
    <row r="34" spans="1:32" ht="15" customHeight="1" x14ac:dyDescent="0.2">
      <c r="B34" s="6" t="s">
        <v>98</v>
      </c>
    </row>
    <row r="35" spans="1:32" ht="15" customHeight="1" x14ac:dyDescent="0.2">
      <c r="A35" s="3" t="s">
        <v>99</v>
      </c>
      <c r="B35" s="6" t="s">
        <v>100</v>
      </c>
      <c r="C35" s="18">
        <v>30.051000999999999</v>
      </c>
      <c r="D35" s="18">
        <v>29.440828</v>
      </c>
      <c r="E35" s="18">
        <v>31.131443000000001</v>
      </c>
      <c r="F35" s="18">
        <v>31.965620000000001</v>
      </c>
      <c r="G35" s="18">
        <v>33.548870000000001</v>
      </c>
      <c r="H35" s="18">
        <v>34.747405999999998</v>
      </c>
      <c r="I35" s="18">
        <v>35.948039999999999</v>
      </c>
      <c r="J35" s="18">
        <v>37.001801</v>
      </c>
      <c r="K35" s="18">
        <v>37.403022999999997</v>
      </c>
      <c r="L35" s="18">
        <v>37.759509999999999</v>
      </c>
      <c r="M35" s="18">
        <v>38.137000999999998</v>
      </c>
      <c r="N35" s="18">
        <v>38.60548</v>
      </c>
      <c r="O35" s="18">
        <v>39.066119999999998</v>
      </c>
      <c r="P35" s="18">
        <v>39.389217000000002</v>
      </c>
      <c r="Q35" s="18">
        <v>39.907783999999999</v>
      </c>
      <c r="R35" s="18">
        <v>40.633102000000001</v>
      </c>
      <c r="S35" s="18">
        <v>41.497143000000001</v>
      </c>
      <c r="T35" s="18">
        <v>42.108764999999998</v>
      </c>
      <c r="U35" s="18">
        <v>42.592590000000001</v>
      </c>
      <c r="V35" s="18">
        <v>42.707970000000003</v>
      </c>
      <c r="W35" s="18">
        <v>42.665244999999999</v>
      </c>
      <c r="X35" s="18">
        <v>42.79504</v>
      </c>
      <c r="Y35" s="18">
        <v>43.065761999999999</v>
      </c>
      <c r="Z35" s="18">
        <v>43.424773999999999</v>
      </c>
      <c r="AA35" s="18">
        <v>43.609363999999999</v>
      </c>
      <c r="AB35" s="18">
        <v>43.807636000000002</v>
      </c>
      <c r="AC35" s="18">
        <v>44.123913000000002</v>
      </c>
      <c r="AD35" s="18">
        <v>44.233902</v>
      </c>
      <c r="AE35" s="18">
        <v>44.778846999999999</v>
      </c>
      <c r="AF35" s="11">
        <v>1.5653E-2</v>
      </c>
    </row>
    <row r="37" spans="1:32" ht="15" customHeight="1" x14ac:dyDescent="0.2">
      <c r="B37" s="6" t="s">
        <v>40</v>
      </c>
    </row>
    <row r="38" spans="1:32" ht="15" customHeight="1" x14ac:dyDescent="0.2">
      <c r="B38" s="6" t="s">
        <v>41</v>
      </c>
    </row>
    <row r="39" spans="1:32" ht="15" customHeight="1" x14ac:dyDescent="0.2">
      <c r="A39" s="3" t="s">
        <v>42</v>
      </c>
      <c r="B39" s="7" t="s">
        <v>17</v>
      </c>
      <c r="C39" s="19">
        <v>2.4060000000000001</v>
      </c>
      <c r="D39" s="19">
        <v>2.6059999999999999</v>
      </c>
      <c r="E39" s="19">
        <v>2.9489999999999998</v>
      </c>
      <c r="F39" s="19">
        <v>3.2032400000000001</v>
      </c>
      <c r="G39" s="19">
        <v>3.5126119999999998</v>
      </c>
      <c r="H39" s="19">
        <v>3.8082639999999999</v>
      </c>
      <c r="I39" s="19">
        <v>3.8908689999999999</v>
      </c>
      <c r="J39" s="19">
        <v>3.9812979999999998</v>
      </c>
      <c r="K39" s="19">
        <v>4.0393400000000002</v>
      </c>
      <c r="L39" s="19">
        <v>4.0871769999999996</v>
      </c>
      <c r="M39" s="19">
        <v>4.1284380000000001</v>
      </c>
      <c r="N39" s="19">
        <v>4.1340250000000003</v>
      </c>
      <c r="O39" s="19">
        <v>4.1508849999999997</v>
      </c>
      <c r="P39" s="19">
        <v>4.1614709999999997</v>
      </c>
      <c r="Q39" s="19">
        <v>4.1594429999999996</v>
      </c>
      <c r="R39" s="19">
        <v>4.1832209999999996</v>
      </c>
      <c r="S39" s="19">
        <v>4.1835170000000002</v>
      </c>
      <c r="T39" s="19">
        <v>4.1917030000000004</v>
      </c>
      <c r="U39" s="19">
        <v>4.1957459999999998</v>
      </c>
      <c r="V39" s="19">
        <v>4.1419290000000002</v>
      </c>
      <c r="W39" s="19">
        <v>4.1186480000000003</v>
      </c>
      <c r="X39" s="19">
        <v>4.1120089999999996</v>
      </c>
      <c r="Y39" s="19">
        <v>4.1152569999999997</v>
      </c>
      <c r="Z39" s="19">
        <v>4.1291719999999996</v>
      </c>
      <c r="AA39" s="19">
        <v>4.1600510000000002</v>
      </c>
      <c r="AB39" s="19">
        <v>4.1782300000000001</v>
      </c>
      <c r="AC39" s="19">
        <v>4.1497359999999999</v>
      </c>
      <c r="AD39" s="19">
        <v>4.0877840000000001</v>
      </c>
      <c r="AE39" s="19">
        <v>4.0680959999999997</v>
      </c>
      <c r="AF39" s="9">
        <v>1.6632000000000001E-2</v>
      </c>
    </row>
    <row r="40" spans="1:32" ht="15" customHeight="1" x14ac:dyDescent="0.2">
      <c r="A40" s="3" t="s">
        <v>43</v>
      </c>
      <c r="B40" s="7" t="s">
        <v>19</v>
      </c>
      <c r="C40" s="19">
        <v>2.1755</v>
      </c>
      <c r="D40" s="19">
        <v>2.3947500000000002</v>
      </c>
      <c r="E40" s="19">
        <v>2.7134</v>
      </c>
      <c r="F40" s="19">
        <v>2.97824</v>
      </c>
      <c r="G40" s="19">
        <v>3.2676120000000002</v>
      </c>
      <c r="H40" s="19">
        <v>3.6326990000000001</v>
      </c>
      <c r="I40" s="19">
        <v>3.6974480000000001</v>
      </c>
      <c r="J40" s="19">
        <v>3.7694459999999999</v>
      </c>
      <c r="K40" s="19">
        <v>3.8210500000000001</v>
      </c>
      <c r="L40" s="19">
        <v>3.8674170000000001</v>
      </c>
      <c r="M40" s="19">
        <v>3.9066489999999998</v>
      </c>
      <c r="N40" s="19">
        <v>3.9131629999999999</v>
      </c>
      <c r="O40" s="19">
        <v>3.9282940000000002</v>
      </c>
      <c r="P40" s="19">
        <v>3.9391250000000002</v>
      </c>
      <c r="Q40" s="19">
        <v>3.9365299999999999</v>
      </c>
      <c r="R40" s="19">
        <v>3.9533429999999998</v>
      </c>
      <c r="S40" s="19">
        <v>3.9388640000000001</v>
      </c>
      <c r="T40" s="19">
        <v>3.9327369999999999</v>
      </c>
      <c r="U40" s="19">
        <v>3.923111</v>
      </c>
      <c r="V40" s="19">
        <v>3.8724940000000001</v>
      </c>
      <c r="W40" s="19">
        <v>3.8517709999999998</v>
      </c>
      <c r="X40" s="19">
        <v>3.8489719999999998</v>
      </c>
      <c r="Y40" s="19">
        <v>3.8573469999999999</v>
      </c>
      <c r="Z40" s="19">
        <v>3.8732989999999998</v>
      </c>
      <c r="AA40" s="19">
        <v>3.9050180000000001</v>
      </c>
      <c r="AB40" s="19">
        <v>3.9211640000000001</v>
      </c>
      <c r="AC40" s="19">
        <v>3.8808609999999999</v>
      </c>
      <c r="AD40" s="19">
        <v>3.8123960000000001</v>
      </c>
      <c r="AE40" s="19">
        <v>3.7875009999999998</v>
      </c>
      <c r="AF40" s="9">
        <v>1.7124E-2</v>
      </c>
    </row>
    <row r="41" spans="1:32" ht="15" customHeight="1" x14ac:dyDescent="0.2">
      <c r="A41" s="3" t="s">
        <v>44</v>
      </c>
      <c r="B41" s="7" t="s">
        <v>27</v>
      </c>
      <c r="C41" s="19">
        <v>0.2</v>
      </c>
      <c r="D41" s="19">
        <v>0.182</v>
      </c>
      <c r="E41" s="19">
        <v>0.20599999999999999</v>
      </c>
      <c r="F41" s="19">
        <v>0.22500000000000001</v>
      </c>
      <c r="G41" s="19">
        <v>0.245</v>
      </c>
      <c r="H41" s="19">
        <v>0.149313</v>
      </c>
      <c r="I41" s="19">
        <v>0.16689200000000001</v>
      </c>
      <c r="J41" s="19">
        <v>0.18624199999999999</v>
      </c>
      <c r="K41" s="19">
        <v>0.193546</v>
      </c>
      <c r="L41" s="19">
        <v>0.19633500000000001</v>
      </c>
      <c r="M41" s="19">
        <v>0.199602</v>
      </c>
      <c r="N41" s="19">
        <v>0.19991</v>
      </c>
      <c r="O41" s="19">
        <v>0.20277600000000001</v>
      </c>
      <c r="P41" s="19">
        <v>0.20358200000000001</v>
      </c>
      <c r="Q41" s="19">
        <v>0.20511799999999999</v>
      </c>
      <c r="R41" s="19">
        <v>0.213139</v>
      </c>
      <c r="S41" s="19">
        <v>0.22889599999999999</v>
      </c>
      <c r="T41" s="19">
        <v>0.244117</v>
      </c>
      <c r="U41" s="19">
        <v>0.25862499999999999</v>
      </c>
      <c r="V41" s="19">
        <v>0.25620199999999999</v>
      </c>
      <c r="W41" s="19">
        <v>0.25436599999999998</v>
      </c>
      <c r="X41" s="19">
        <v>0.25119599999999997</v>
      </c>
      <c r="Y41" s="19">
        <v>0.246694</v>
      </c>
      <c r="Z41" s="19">
        <v>0.24523800000000001</v>
      </c>
      <c r="AA41" s="19">
        <v>0.24493999999999999</v>
      </c>
      <c r="AB41" s="19">
        <v>0.243974</v>
      </c>
      <c r="AC41" s="19">
        <v>0.25158399999999997</v>
      </c>
      <c r="AD41" s="19">
        <v>0.25503599999999998</v>
      </c>
      <c r="AE41" s="19">
        <v>0.26065700000000003</v>
      </c>
      <c r="AF41" s="9">
        <v>1.3393E-2</v>
      </c>
    </row>
    <row r="42" spans="1:32" ht="15" customHeight="1" x14ac:dyDescent="0.2">
      <c r="A42" s="3" t="s">
        <v>45</v>
      </c>
      <c r="B42" s="7" t="s">
        <v>33</v>
      </c>
      <c r="C42" s="19">
        <v>3.0499999999999999E-2</v>
      </c>
      <c r="D42" s="19">
        <v>2.9250000000000002E-2</v>
      </c>
      <c r="E42" s="19">
        <v>2.9600000000000001E-2</v>
      </c>
      <c r="F42" s="19">
        <v>0</v>
      </c>
      <c r="G42" s="19">
        <v>0</v>
      </c>
      <c r="H42" s="19">
        <v>2.6251E-2</v>
      </c>
      <c r="I42" s="19">
        <v>2.6527999999999999E-2</v>
      </c>
      <c r="J42" s="19">
        <v>2.5610000000000001E-2</v>
      </c>
      <c r="K42" s="19">
        <v>2.4743999999999999E-2</v>
      </c>
      <c r="L42" s="19">
        <v>2.3425000000000001E-2</v>
      </c>
      <c r="M42" s="19">
        <v>2.2186999999999998E-2</v>
      </c>
      <c r="N42" s="19">
        <v>2.0951999999999998E-2</v>
      </c>
      <c r="O42" s="19">
        <v>1.9813999999999998E-2</v>
      </c>
      <c r="P42" s="19">
        <v>1.8765E-2</v>
      </c>
      <c r="Q42" s="19">
        <v>1.7794999999999998E-2</v>
      </c>
      <c r="R42" s="19">
        <v>1.6737999999999999E-2</v>
      </c>
      <c r="S42" s="19">
        <v>1.5755999999999999E-2</v>
      </c>
      <c r="T42" s="19">
        <v>1.4848999999999999E-2</v>
      </c>
      <c r="U42" s="19">
        <v>1.401E-2</v>
      </c>
      <c r="V42" s="19">
        <v>1.3232000000000001E-2</v>
      </c>
      <c r="W42" s="19">
        <v>1.2511E-2</v>
      </c>
      <c r="X42" s="19">
        <v>1.184E-2</v>
      </c>
      <c r="Y42" s="19">
        <v>1.1216E-2</v>
      </c>
      <c r="Z42" s="19">
        <v>1.0635E-2</v>
      </c>
      <c r="AA42" s="19">
        <v>1.0093E-2</v>
      </c>
      <c r="AB42" s="19">
        <v>1.3091999999999999E-2</v>
      </c>
      <c r="AC42" s="19">
        <v>1.7291000000000001E-2</v>
      </c>
      <c r="AD42" s="19">
        <v>2.0353E-2</v>
      </c>
      <c r="AE42" s="19">
        <v>1.9937E-2</v>
      </c>
      <c r="AF42" s="9">
        <v>-1.4095999999999999E-2</v>
      </c>
    </row>
    <row r="44" spans="1:32" ht="15" customHeight="1" x14ac:dyDescent="0.2">
      <c r="B44" s="6" t="s">
        <v>46</v>
      </c>
    </row>
    <row r="46" spans="1:32" ht="15" customHeight="1" x14ac:dyDescent="0.2">
      <c r="B46" s="6" t="s">
        <v>101</v>
      </c>
    </row>
    <row r="47" spans="1:32" ht="15" customHeight="1" x14ac:dyDescent="0.2">
      <c r="A47" s="3" t="s">
        <v>48</v>
      </c>
      <c r="B47" s="7" t="s">
        <v>49</v>
      </c>
      <c r="C47" s="19">
        <v>2.79094</v>
      </c>
      <c r="D47" s="19">
        <v>3.73</v>
      </c>
      <c r="E47" s="19">
        <v>4.3684250000000002</v>
      </c>
      <c r="F47" s="19">
        <v>3.6930719999999999</v>
      </c>
      <c r="G47" s="19">
        <v>3.6981470000000001</v>
      </c>
      <c r="H47" s="19">
        <v>3.8043559999999998</v>
      </c>
      <c r="I47" s="19">
        <v>4.211246</v>
      </c>
      <c r="J47" s="19">
        <v>4.551641</v>
      </c>
      <c r="K47" s="19">
        <v>4.8806750000000001</v>
      </c>
      <c r="L47" s="19">
        <v>5.0184519999999999</v>
      </c>
      <c r="M47" s="19">
        <v>5.0896080000000001</v>
      </c>
      <c r="N47" s="19">
        <v>5.2471930000000002</v>
      </c>
      <c r="O47" s="19">
        <v>5.3485769999999997</v>
      </c>
      <c r="P47" s="19">
        <v>5.4570069999999999</v>
      </c>
      <c r="Q47" s="19">
        <v>5.6663100000000002</v>
      </c>
      <c r="R47" s="19">
        <v>5.6650489999999998</v>
      </c>
      <c r="S47" s="19">
        <v>5.6677179999999998</v>
      </c>
      <c r="T47" s="19">
        <v>5.7105360000000003</v>
      </c>
      <c r="U47" s="19">
        <v>5.6898799999999996</v>
      </c>
      <c r="V47" s="19">
        <v>5.9125300000000003</v>
      </c>
      <c r="W47" s="19">
        <v>6.0935389999999998</v>
      </c>
      <c r="X47" s="19">
        <v>6.271903</v>
      </c>
      <c r="Y47" s="19">
        <v>6.4518789999999999</v>
      </c>
      <c r="Z47" s="19">
        <v>6.5998010000000003</v>
      </c>
      <c r="AA47" s="19">
        <v>6.7564070000000003</v>
      </c>
      <c r="AB47" s="19">
        <v>6.8411419999999996</v>
      </c>
      <c r="AC47" s="19">
        <v>7.0190950000000001</v>
      </c>
      <c r="AD47" s="19">
        <v>7.3771659999999999</v>
      </c>
      <c r="AE47" s="19">
        <v>7.8508800000000001</v>
      </c>
      <c r="AF47" s="9">
        <v>2.7947E-2</v>
      </c>
    </row>
    <row r="49" spans="1:32" ht="15" customHeight="1" x14ac:dyDescent="0.2">
      <c r="B49" s="6" t="s">
        <v>50</v>
      </c>
    </row>
    <row r="50" spans="1:32" ht="15" customHeight="1" x14ac:dyDescent="0.2">
      <c r="A50" s="3" t="s">
        <v>51</v>
      </c>
      <c r="B50" s="7" t="s">
        <v>17</v>
      </c>
      <c r="C50" s="19">
        <v>24.057618999999999</v>
      </c>
      <c r="D50" s="19">
        <v>24.401122999999998</v>
      </c>
      <c r="E50" s="19">
        <v>25.572962</v>
      </c>
      <c r="F50" s="19">
        <v>26.431839</v>
      </c>
      <c r="G50" s="19">
        <v>27.298051999999998</v>
      </c>
      <c r="H50" s="19">
        <v>27.178936</v>
      </c>
      <c r="I50" s="19">
        <v>27.675823000000001</v>
      </c>
      <c r="J50" s="19">
        <v>28.273388000000001</v>
      </c>
      <c r="K50" s="19">
        <v>28.820957</v>
      </c>
      <c r="L50" s="19">
        <v>29.168227999999999</v>
      </c>
      <c r="M50" s="19">
        <v>29.531033000000001</v>
      </c>
      <c r="N50" s="19">
        <v>29.851877000000002</v>
      </c>
      <c r="O50" s="19">
        <v>30.171595</v>
      </c>
      <c r="P50" s="19">
        <v>30.508011</v>
      </c>
      <c r="Q50" s="19">
        <v>30.784680999999999</v>
      </c>
      <c r="R50" s="19">
        <v>31.372919</v>
      </c>
      <c r="S50" s="19">
        <v>31.935869</v>
      </c>
      <c r="T50" s="19">
        <v>32.495213</v>
      </c>
      <c r="U50" s="19">
        <v>33.014144999999999</v>
      </c>
      <c r="V50" s="19">
        <v>33.194018999999997</v>
      </c>
      <c r="W50" s="19">
        <v>33.404223999999999</v>
      </c>
      <c r="X50" s="19">
        <v>33.628962999999999</v>
      </c>
      <c r="Y50" s="19">
        <v>33.841754999999999</v>
      </c>
      <c r="Z50" s="19">
        <v>34.138728999999998</v>
      </c>
      <c r="AA50" s="19">
        <v>34.461094000000003</v>
      </c>
      <c r="AB50" s="19">
        <v>34.753692999999998</v>
      </c>
      <c r="AC50" s="19">
        <v>35.035938000000002</v>
      </c>
      <c r="AD50" s="19">
        <v>35.275073999999996</v>
      </c>
      <c r="AE50" s="19">
        <v>35.450896999999998</v>
      </c>
      <c r="AF50" s="9">
        <v>1.393E-2</v>
      </c>
    </row>
    <row r="51" spans="1:32" ht="15" customHeight="1" x14ac:dyDescent="0.2">
      <c r="A51" s="3" t="s">
        <v>52</v>
      </c>
      <c r="B51" s="7" t="s">
        <v>19</v>
      </c>
      <c r="C51" s="19">
        <v>22.158096</v>
      </c>
      <c r="D51" s="19">
        <v>22.629974000000001</v>
      </c>
      <c r="E51" s="19">
        <v>23.587769999999999</v>
      </c>
      <c r="F51" s="19">
        <v>24.521733999999999</v>
      </c>
      <c r="G51" s="19">
        <v>25.412638000000001</v>
      </c>
      <c r="H51" s="19">
        <v>25.264468999999998</v>
      </c>
      <c r="I51" s="19">
        <v>25.605886000000002</v>
      </c>
      <c r="J51" s="19">
        <v>26.034454</v>
      </c>
      <c r="K51" s="19">
        <v>26.515312000000002</v>
      </c>
      <c r="L51" s="19">
        <v>26.837221</v>
      </c>
      <c r="M51" s="19">
        <v>27.171301</v>
      </c>
      <c r="N51" s="19">
        <v>27.483243999999999</v>
      </c>
      <c r="O51" s="19">
        <v>27.772154</v>
      </c>
      <c r="P51" s="19">
        <v>28.095939999999999</v>
      </c>
      <c r="Q51" s="19">
        <v>28.352488999999998</v>
      </c>
      <c r="R51" s="19">
        <v>28.627768</v>
      </c>
      <c r="S51" s="19">
        <v>28.788591</v>
      </c>
      <c r="T51" s="19">
        <v>28.957021999999998</v>
      </c>
      <c r="U51" s="19">
        <v>29.049458999999999</v>
      </c>
      <c r="V51" s="19">
        <v>29.242982999999999</v>
      </c>
      <c r="W51" s="19">
        <v>29.467371</v>
      </c>
      <c r="X51" s="19">
        <v>29.705988000000001</v>
      </c>
      <c r="Y51" s="19">
        <v>29.939007</v>
      </c>
      <c r="Z51" s="19">
        <v>30.257023</v>
      </c>
      <c r="AA51" s="19">
        <v>30.595364</v>
      </c>
      <c r="AB51" s="19">
        <v>30.912773000000001</v>
      </c>
      <c r="AC51" s="19">
        <v>31.13805</v>
      </c>
      <c r="AD51" s="19">
        <v>31.358170999999999</v>
      </c>
      <c r="AE51" s="19">
        <v>31.493186999999999</v>
      </c>
      <c r="AF51" s="9">
        <v>1.2316000000000001E-2</v>
      </c>
    </row>
    <row r="52" spans="1:32" ht="15" customHeight="1" x14ac:dyDescent="0.2">
      <c r="A52" s="3" t="s">
        <v>53</v>
      </c>
      <c r="B52" s="7" t="s">
        <v>54</v>
      </c>
      <c r="C52" s="19">
        <v>4.7815760000000003</v>
      </c>
      <c r="D52" s="19">
        <v>4.3807770000000001</v>
      </c>
      <c r="E52" s="19">
        <v>4.5063789999999999</v>
      </c>
      <c r="F52" s="19">
        <v>4.7031369999999999</v>
      </c>
      <c r="G52" s="19">
        <v>4.9141069999999996</v>
      </c>
      <c r="H52" s="19">
        <v>4.9158010000000001</v>
      </c>
      <c r="I52" s="19">
        <v>4.9855710000000002</v>
      </c>
      <c r="J52" s="19">
        <v>5.1009070000000003</v>
      </c>
      <c r="K52" s="19">
        <v>5.2065830000000002</v>
      </c>
      <c r="L52" s="19">
        <v>5.3221220000000002</v>
      </c>
      <c r="M52" s="19">
        <v>5.3821190000000003</v>
      </c>
      <c r="N52" s="19">
        <v>5.4388870000000002</v>
      </c>
      <c r="O52" s="19">
        <v>5.4652909999999997</v>
      </c>
      <c r="P52" s="19">
        <v>5.5527389999999999</v>
      </c>
      <c r="Q52" s="19">
        <v>5.7189819999999996</v>
      </c>
      <c r="R52" s="19">
        <v>5.8602780000000001</v>
      </c>
      <c r="S52" s="19">
        <v>5.9443159999999997</v>
      </c>
      <c r="T52" s="19">
        <v>5.9977200000000002</v>
      </c>
      <c r="U52" s="19">
        <v>5.9935150000000004</v>
      </c>
      <c r="V52" s="19">
        <v>6.0463820000000004</v>
      </c>
      <c r="W52" s="19">
        <v>6.1414780000000002</v>
      </c>
      <c r="X52" s="19">
        <v>6.2420220000000004</v>
      </c>
      <c r="Y52" s="19">
        <v>6.3116159999999999</v>
      </c>
      <c r="Z52" s="19">
        <v>6.4027070000000004</v>
      </c>
      <c r="AA52" s="19">
        <v>6.51023</v>
      </c>
      <c r="AB52" s="19">
        <v>6.596006</v>
      </c>
      <c r="AC52" s="19">
        <v>6.6805719999999997</v>
      </c>
      <c r="AD52" s="19">
        <v>6.8025169999999999</v>
      </c>
      <c r="AE52" s="19">
        <v>6.9729150000000004</v>
      </c>
      <c r="AF52" s="9">
        <v>1.7364000000000001E-2</v>
      </c>
    </row>
    <row r="53" spans="1:32" ht="15" customHeight="1" x14ac:dyDescent="0.2">
      <c r="A53" s="3" t="s">
        <v>55</v>
      </c>
      <c r="B53" s="7" t="s">
        <v>56</v>
      </c>
      <c r="C53" s="19">
        <v>10.157000999999999</v>
      </c>
      <c r="D53" s="19">
        <v>11.341998999999999</v>
      </c>
      <c r="E53" s="19">
        <v>12.842331</v>
      </c>
      <c r="F53" s="19">
        <v>13.623526999999999</v>
      </c>
      <c r="G53" s="19">
        <v>14.180737000000001</v>
      </c>
      <c r="H53" s="19">
        <v>14.288778000000001</v>
      </c>
      <c r="I53" s="19">
        <v>14.619394</v>
      </c>
      <c r="J53" s="19">
        <v>14.995892</v>
      </c>
      <c r="K53" s="19">
        <v>15.441390999999999</v>
      </c>
      <c r="L53" s="19">
        <v>15.747256</v>
      </c>
      <c r="M53" s="19">
        <v>16.124901000000001</v>
      </c>
      <c r="N53" s="19">
        <v>16.461510000000001</v>
      </c>
      <c r="O53" s="19">
        <v>16.785318</v>
      </c>
      <c r="P53" s="19">
        <v>17.033669</v>
      </c>
      <c r="Q53" s="19">
        <v>17.134036999999999</v>
      </c>
      <c r="R53" s="19">
        <v>17.329792000000001</v>
      </c>
      <c r="S53" s="19">
        <v>17.468492999999999</v>
      </c>
      <c r="T53" s="19">
        <v>17.692083</v>
      </c>
      <c r="U53" s="19">
        <v>17.846588000000001</v>
      </c>
      <c r="V53" s="19">
        <v>18.015841000000002</v>
      </c>
      <c r="W53" s="19">
        <v>18.177588</v>
      </c>
      <c r="X53" s="19">
        <v>18.371663999999999</v>
      </c>
      <c r="Y53" s="19">
        <v>18.586442999999999</v>
      </c>
      <c r="Z53" s="19">
        <v>18.849841999999999</v>
      </c>
      <c r="AA53" s="19">
        <v>19.120899000000001</v>
      </c>
      <c r="AB53" s="19">
        <v>19.381218000000001</v>
      </c>
      <c r="AC53" s="19">
        <v>19.507607</v>
      </c>
      <c r="AD53" s="19">
        <v>19.603106</v>
      </c>
      <c r="AE53" s="19">
        <v>19.584517999999999</v>
      </c>
      <c r="AF53" s="9">
        <v>2.0437E-2</v>
      </c>
    </row>
    <row r="54" spans="1:32" ht="15" customHeight="1" x14ac:dyDescent="0.2">
      <c r="A54" s="3" t="s">
        <v>57</v>
      </c>
      <c r="B54" s="7" t="s">
        <v>58</v>
      </c>
      <c r="C54" s="19">
        <v>1.6425069999999999</v>
      </c>
      <c r="D54" s="19">
        <v>1.2941659999999999</v>
      </c>
      <c r="E54" s="19">
        <v>1.314937</v>
      </c>
      <c r="F54" s="19">
        <v>1.3834439999999999</v>
      </c>
      <c r="G54" s="19">
        <v>1.449079</v>
      </c>
      <c r="H54" s="19">
        <v>1.4348879999999999</v>
      </c>
      <c r="I54" s="19">
        <v>1.441238</v>
      </c>
      <c r="J54" s="19">
        <v>1.450431</v>
      </c>
      <c r="K54" s="19">
        <v>1.449301</v>
      </c>
      <c r="L54" s="19">
        <v>1.427052</v>
      </c>
      <c r="M54" s="19">
        <v>1.4013629999999999</v>
      </c>
      <c r="N54" s="19">
        <v>1.365648</v>
      </c>
      <c r="O54" s="19">
        <v>1.337367</v>
      </c>
      <c r="P54" s="19">
        <v>1.3241179999999999</v>
      </c>
      <c r="Q54" s="19">
        <v>1.3148010000000001</v>
      </c>
      <c r="R54" s="19">
        <v>1.2941069999999999</v>
      </c>
      <c r="S54" s="19">
        <v>1.2599450000000001</v>
      </c>
      <c r="T54" s="19">
        <v>1.246278</v>
      </c>
      <c r="U54" s="19">
        <v>1.238575</v>
      </c>
      <c r="V54" s="19">
        <v>1.2393639999999999</v>
      </c>
      <c r="W54" s="19">
        <v>1.2414050000000001</v>
      </c>
      <c r="X54" s="19">
        <v>1.236694</v>
      </c>
      <c r="Y54" s="19">
        <v>1.234774</v>
      </c>
      <c r="Z54" s="19">
        <v>1.238308</v>
      </c>
      <c r="AA54" s="19">
        <v>1.2400500000000001</v>
      </c>
      <c r="AB54" s="19">
        <v>1.234318</v>
      </c>
      <c r="AC54" s="19">
        <v>1.2384850000000001</v>
      </c>
      <c r="AD54" s="19">
        <v>1.246319</v>
      </c>
      <c r="AE54" s="19">
        <v>1.250108</v>
      </c>
      <c r="AF54" s="9">
        <v>-1.2819999999999999E-3</v>
      </c>
    </row>
    <row r="55" spans="1:32" ht="15" customHeight="1" x14ac:dyDescent="0.2">
      <c r="A55" s="3" t="s">
        <v>59</v>
      </c>
      <c r="B55" s="7" t="s">
        <v>25</v>
      </c>
      <c r="C55" s="19">
        <v>5.577013</v>
      </c>
      <c r="D55" s="19">
        <v>5.6130300000000002</v>
      </c>
      <c r="E55" s="19">
        <v>4.9241229999999998</v>
      </c>
      <c r="F55" s="19">
        <v>4.8116250000000003</v>
      </c>
      <c r="G55" s="19">
        <v>4.8687139999999998</v>
      </c>
      <c r="H55" s="19">
        <v>4.6250020000000003</v>
      </c>
      <c r="I55" s="19">
        <v>4.5596810000000003</v>
      </c>
      <c r="J55" s="19">
        <v>4.4872259999999997</v>
      </c>
      <c r="K55" s="19">
        <v>4.4180359999999999</v>
      </c>
      <c r="L55" s="19">
        <v>4.3407910000000003</v>
      </c>
      <c r="M55" s="19">
        <v>4.2629159999999997</v>
      </c>
      <c r="N55" s="19">
        <v>4.2171979999999998</v>
      </c>
      <c r="O55" s="19">
        <v>4.1841759999999999</v>
      </c>
      <c r="P55" s="19">
        <v>4.1854100000000001</v>
      </c>
      <c r="Q55" s="19">
        <v>4.1846670000000001</v>
      </c>
      <c r="R55" s="19">
        <v>4.1435870000000001</v>
      </c>
      <c r="S55" s="19">
        <v>4.1158359999999998</v>
      </c>
      <c r="T55" s="19">
        <v>4.0209359999999998</v>
      </c>
      <c r="U55" s="19">
        <v>3.97078</v>
      </c>
      <c r="V55" s="19">
        <v>3.9413969999999998</v>
      </c>
      <c r="W55" s="19">
        <v>3.9068990000000001</v>
      </c>
      <c r="X55" s="19">
        <v>3.8556059999999999</v>
      </c>
      <c r="Y55" s="19">
        <v>3.8061729999999998</v>
      </c>
      <c r="Z55" s="19">
        <v>3.766165</v>
      </c>
      <c r="AA55" s="19">
        <v>3.7241840000000002</v>
      </c>
      <c r="AB55" s="19">
        <v>3.7012290000000001</v>
      </c>
      <c r="AC55" s="19">
        <v>3.7113849999999999</v>
      </c>
      <c r="AD55" s="19">
        <v>3.7062300000000001</v>
      </c>
      <c r="AE55" s="19">
        <v>3.6856450000000001</v>
      </c>
      <c r="AF55" s="9">
        <v>-1.5459000000000001E-2</v>
      </c>
    </row>
    <row r="56" spans="1:32" ht="15" customHeight="1" x14ac:dyDescent="0.2">
      <c r="A56" s="3" t="s">
        <v>60</v>
      </c>
      <c r="B56" s="7" t="s">
        <v>27</v>
      </c>
      <c r="C56" s="19">
        <v>1.5697319999999999</v>
      </c>
      <c r="D56" s="19">
        <v>1.4558260000000001</v>
      </c>
      <c r="E56" s="19">
        <v>1.669737</v>
      </c>
      <c r="F56" s="19">
        <v>1.611877</v>
      </c>
      <c r="G56" s="19">
        <v>1.5927830000000001</v>
      </c>
      <c r="H56" s="19">
        <v>1.6274960000000001</v>
      </c>
      <c r="I56" s="19">
        <v>1.788092</v>
      </c>
      <c r="J56" s="19">
        <v>1.962159</v>
      </c>
      <c r="K56" s="19">
        <v>2.03403</v>
      </c>
      <c r="L56" s="19">
        <v>2.0644689999999999</v>
      </c>
      <c r="M56" s="19">
        <v>2.0981930000000002</v>
      </c>
      <c r="N56" s="19">
        <v>2.1120130000000001</v>
      </c>
      <c r="O56" s="19">
        <v>2.1476120000000001</v>
      </c>
      <c r="P56" s="19">
        <v>2.1649949999999998</v>
      </c>
      <c r="Q56" s="19">
        <v>2.1898390000000001</v>
      </c>
      <c r="R56" s="19">
        <v>2.2696170000000002</v>
      </c>
      <c r="S56" s="19">
        <v>2.4384679999999999</v>
      </c>
      <c r="T56" s="19">
        <v>2.5960179999999999</v>
      </c>
      <c r="U56" s="19">
        <v>2.78911</v>
      </c>
      <c r="V56" s="19">
        <v>2.7797969999999999</v>
      </c>
      <c r="W56" s="19">
        <v>2.7698040000000002</v>
      </c>
      <c r="X56" s="19">
        <v>2.7599230000000001</v>
      </c>
      <c r="Y56" s="19">
        <v>2.7435619999999998</v>
      </c>
      <c r="Z56" s="19">
        <v>2.7262110000000002</v>
      </c>
      <c r="AA56" s="19">
        <v>2.7137579999999999</v>
      </c>
      <c r="AB56" s="19">
        <v>2.691481</v>
      </c>
      <c r="AC56" s="19">
        <v>2.7497739999999999</v>
      </c>
      <c r="AD56" s="19">
        <v>2.7692640000000002</v>
      </c>
      <c r="AE56" s="19">
        <v>2.8105509999999998</v>
      </c>
      <c r="AF56" s="9">
        <v>2.4662E-2</v>
      </c>
    </row>
    <row r="57" spans="1:32" ht="15" customHeight="1" x14ac:dyDescent="0.2">
      <c r="A57" s="3" t="s">
        <v>61</v>
      </c>
      <c r="B57" s="7" t="s">
        <v>29</v>
      </c>
      <c r="C57" s="19">
        <v>0.144817</v>
      </c>
      <c r="D57" s="19">
        <v>0.10520500000000001</v>
      </c>
      <c r="E57" s="19">
        <v>0.134439</v>
      </c>
      <c r="F57" s="19">
        <v>0.127139</v>
      </c>
      <c r="G57" s="19">
        <v>0.102174</v>
      </c>
      <c r="H57" s="19">
        <v>8.5367999999999999E-2</v>
      </c>
      <c r="I57" s="19">
        <v>7.3529999999999998E-2</v>
      </c>
      <c r="J57" s="19">
        <v>6.4714999999999995E-2</v>
      </c>
      <c r="K57" s="19">
        <v>5.7883999999999998E-2</v>
      </c>
      <c r="L57" s="19">
        <v>5.2428000000000002E-2</v>
      </c>
      <c r="M57" s="19">
        <v>4.7966000000000002E-2</v>
      </c>
      <c r="N57" s="19">
        <v>4.4247000000000002E-2</v>
      </c>
      <c r="O57" s="19">
        <v>4.1098000000000003E-2</v>
      </c>
      <c r="P57" s="19">
        <v>3.8397000000000001E-2</v>
      </c>
      <c r="Q57" s="19">
        <v>3.6053000000000002E-2</v>
      </c>
      <c r="R57" s="19">
        <v>3.4000000000000002E-2</v>
      </c>
      <c r="S57" s="19">
        <v>3.2185999999999999E-2</v>
      </c>
      <c r="T57" s="19">
        <v>3.0571999999999998E-2</v>
      </c>
      <c r="U57" s="19">
        <v>2.9125999999999999E-2</v>
      </c>
      <c r="V57" s="19">
        <v>2.7823000000000001E-2</v>
      </c>
      <c r="W57" s="19">
        <v>2.6643E-2</v>
      </c>
      <c r="X57" s="19">
        <v>2.5569000000000001E-2</v>
      </c>
      <c r="Y57" s="19">
        <v>2.4587000000000001E-2</v>
      </c>
      <c r="Z57" s="19">
        <v>2.3685999999999999E-2</v>
      </c>
      <c r="AA57" s="19">
        <v>2.2856999999999999E-2</v>
      </c>
      <c r="AB57" s="19">
        <v>2.2089999999999999E-2</v>
      </c>
      <c r="AC57" s="19">
        <v>2.138E-2</v>
      </c>
      <c r="AD57" s="19">
        <v>2.0719999999999999E-2</v>
      </c>
      <c r="AE57" s="19">
        <v>2.0105000000000001E-2</v>
      </c>
      <c r="AF57" s="9">
        <v>-5.9454E-2</v>
      </c>
    </row>
    <row r="58" spans="1:32" ht="15" customHeight="1" x14ac:dyDescent="0.2">
      <c r="A58" s="3" t="s">
        <v>62</v>
      </c>
      <c r="B58" s="7" t="s">
        <v>31</v>
      </c>
      <c r="C58" s="19">
        <v>1.4249149999999999</v>
      </c>
      <c r="D58" s="19">
        <v>1.3506210000000001</v>
      </c>
      <c r="E58" s="19">
        <v>1.5352980000000001</v>
      </c>
      <c r="F58" s="19">
        <v>1.4847379999999999</v>
      </c>
      <c r="G58" s="19">
        <v>1.4906090000000001</v>
      </c>
      <c r="H58" s="19">
        <v>1.5421279999999999</v>
      </c>
      <c r="I58" s="19">
        <v>1.7145619999999999</v>
      </c>
      <c r="J58" s="19">
        <v>1.897445</v>
      </c>
      <c r="K58" s="19">
        <v>1.9761470000000001</v>
      </c>
      <c r="L58" s="19">
        <v>2.0120420000000001</v>
      </c>
      <c r="M58" s="19">
        <v>2.050227</v>
      </c>
      <c r="N58" s="19">
        <v>2.0677650000000001</v>
      </c>
      <c r="O58" s="19">
        <v>2.1065140000000002</v>
      </c>
      <c r="P58" s="19">
        <v>2.126598</v>
      </c>
      <c r="Q58" s="19">
        <v>2.1537860000000002</v>
      </c>
      <c r="R58" s="19">
        <v>2.2356180000000001</v>
      </c>
      <c r="S58" s="19">
        <v>2.406282</v>
      </c>
      <c r="T58" s="19">
        <v>2.5654460000000001</v>
      </c>
      <c r="U58" s="19">
        <v>2.7599849999999999</v>
      </c>
      <c r="V58" s="19">
        <v>2.7519749999999998</v>
      </c>
      <c r="W58" s="19">
        <v>2.7431610000000002</v>
      </c>
      <c r="X58" s="19">
        <v>2.7343540000000002</v>
      </c>
      <c r="Y58" s="19">
        <v>2.7189760000000001</v>
      </c>
      <c r="Z58" s="19">
        <v>2.7025250000000001</v>
      </c>
      <c r="AA58" s="19">
        <v>2.6909019999999999</v>
      </c>
      <c r="AB58" s="19">
        <v>2.6693899999999999</v>
      </c>
      <c r="AC58" s="19">
        <v>2.7283940000000002</v>
      </c>
      <c r="AD58" s="19">
        <v>2.7485439999999999</v>
      </c>
      <c r="AE58" s="19">
        <v>2.7904460000000002</v>
      </c>
      <c r="AF58" s="9">
        <v>2.724E-2</v>
      </c>
    </row>
    <row r="59" spans="1:32" ht="15" customHeight="1" x14ac:dyDescent="0.2">
      <c r="A59" s="3" t="s">
        <v>63</v>
      </c>
      <c r="B59" s="7" t="s">
        <v>33</v>
      </c>
      <c r="C59" s="19">
        <v>0.329789</v>
      </c>
      <c r="D59" s="19">
        <v>0.31532199999999999</v>
      </c>
      <c r="E59" s="19">
        <v>0.31545299999999998</v>
      </c>
      <c r="F59" s="19">
        <v>0.29822799999999999</v>
      </c>
      <c r="G59" s="19">
        <v>0.292632</v>
      </c>
      <c r="H59" s="19">
        <v>0.28697099999999998</v>
      </c>
      <c r="I59" s="19">
        <v>0.28184500000000001</v>
      </c>
      <c r="J59" s="19">
        <v>0.27677499999999999</v>
      </c>
      <c r="K59" s="19">
        <v>0.27161600000000002</v>
      </c>
      <c r="L59" s="19">
        <v>0.266538</v>
      </c>
      <c r="M59" s="19">
        <v>0.26153900000000002</v>
      </c>
      <c r="N59" s="19">
        <v>0.25662200000000002</v>
      </c>
      <c r="O59" s="19">
        <v>0.25183</v>
      </c>
      <c r="P59" s="19">
        <v>0.24707799999999999</v>
      </c>
      <c r="Q59" s="19">
        <v>0.24235100000000001</v>
      </c>
      <c r="R59" s="19">
        <v>0.47553499999999999</v>
      </c>
      <c r="S59" s="19">
        <v>0.70881099999999997</v>
      </c>
      <c r="T59" s="19">
        <v>0.94217499999999998</v>
      </c>
      <c r="U59" s="19">
        <v>1.175578</v>
      </c>
      <c r="V59" s="19">
        <v>1.1712419999999999</v>
      </c>
      <c r="W59" s="19">
        <v>1.1670499999999999</v>
      </c>
      <c r="X59" s="19">
        <v>1.1630510000000001</v>
      </c>
      <c r="Y59" s="19">
        <v>1.159184</v>
      </c>
      <c r="Z59" s="19">
        <v>1.155491</v>
      </c>
      <c r="AA59" s="19">
        <v>1.151977</v>
      </c>
      <c r="AB59" s="19">
        <v>1.1494409999999999</v>
      </c>
      <c r="AC59" s="19">
        <v>1.148115</v>
      </c>
      <c r="AD59" s="19">
        <v>1.1476390000000001</v>
      </c>
      <c r="AE59" s="19">
        <v>1.147162</v>
      </c>
      <c r="AF59" s="9">
        <v>4.8994000000000003E-2</v>
      </c>
    </row>
    <row r="60" spans="1:32" ht="15" customHeight="1" x14ac:dyDescent="0.2">
      <c r="A60" s="3" t="s">
        <v>102</v>
      </c>
      <c r="B60" s="7" t="s">
        <v>35</v>
      </c>
      <c r="C60" s="19">
        <v>0.329789</v>
      </c>
      <c r="D60" s="19">
        <v>0.31532199999999999</v>
      </c>
      <c r="E60" s="19">
        <v>0.31545299999999998</v>
      </c>
      <c r="F60" s="19">
        <v>0.29822799999999999</v>
      </c>
      <c r="G60" s="19">
        <v>0.292632</v>
      </c>
      <c r="H60" s="19">
        <v>0.28697099999999998</v>
      </c>
      <c r="I60" s="19">
        <v>0.28184500000000001</v>
      </c>
      <c r="J60" s="19">
        <v>0.27677499999999999</v>
      </c>
      <c r="K60" s="19">
        <v>0.27161600000000002</v>
      </c>
      <c r="L60" s="19">
        <v>0.266538</v>
      </c>
      <c r="M60" s="19">
        <v>0.26153900000000002</v>
      </c>
      <c r="N60" s="19">
        <v>0.25662200000000002</v>
      </c>
      <c r="O60" s="19">
        <v>0.25183</v>
      </c>
      <c r="P60" s="19">
        <v>0.24707799999999999</v>
      </c>
      <c r="Q60" s="19">
        <v>0.24235100000000001</v>
      </c>
      <c r="R60" s="19">
        <v>0.47553499999999999</v>
      </c>
      <c r="S60" s="19">
        <v>0.70881099999999997</v>
      </c>
      <c r="T60" s="19">
        <v>0.94217499999999998</v>
      </c>
      <c r="U60" s="19">
        <v>1.175578</v>
      </c>
      <c r="V60" s="19">
        <v>1.1712419999999999</v>
      </c>
      <c r="W60" s="19">
        <v>1.1670499999999999</v>
      </c>
      <c r="X60" s="19">
        <v>1.1630510000000001</v>
      </c>
      <c r="Y60" s="19">
        <v>1.159184</v>
      </c>
      <c r="Z60" s="19">
        <v>1.155491</v>
      </c>
      <c r="AA60" s="19">
        <v>1.151977</v>
      </c>
      <c r="AB60" s="19">
        <v>1.1494409999999999</v>
      </c>
      <c r="AC60" s="19">
        <v>1.148115</v>
      </c>
      <c r="AD60" s="19">
        <v>1.1476390000000001</v>
      </c>
      <c r="AE60" s="19">
        <v>1.147162</v>
      </c>
      <c r="AF60" s="9">
        <v>4.8994000000000003E-2</v>
      </c>
    </row>
    <row r="61" spans="1:32" ht="15" customHeight="1" x14ac:dyDescent="0.2">
      <c r="A61" s="3" t="s">
        <v>103</v>
      </c>
      <c r="B61" s="7" t="s">
        <v>37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20" t="s">
        <v>104</v>
      </c>
    </row>
    <row r="62" spans="1:32" ht="15" customHeight="1" x14ac:dyDescent="0.2">
      <c r="A62" s="3" t="s">
        <v>105</v>
      </c>
      <c r="B62" s="7" t="s">
        <v>39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20" t="s">
        <v>104</v>
      </c>
    </row>
    <row r="64" spans="1:32" ht="15" customHeight="1" x14ac:dyDescent="0.2">
      <c r="A64" s="3" t="s">
        <v>106</v>
      </c>
      <c r="B64" s="6" t="s">
        <v>107</v>
      </c>
      <c r="C64" s="18">
        <v>298.45700099999999</v>
      </c>
      <c r="D64" s="18">
        <v>293.23464999999999</v>
      </c>
      <c r="E64" s="18">
        <v>299.03311200000002</v>
      </c>
      <c r="F64" s="18">
        <v>300.79150399999997</v>
      </c>
      <c r="G64" s="18">
        <v>301.50503500000002</v>
      </c>
      <c r="H64" s="18">
        <v>303.74258400000002</v>
      </c>
      <c r="I64" s="18">
        <v>305.46469100000002</v>
      </c>
      <c r="J64" s="18">
        <v>307.485229</v>
      </c>
      <c r="K64" s="18">
        <v>308.88003500000002</v>
      </c>
      <c r="L64" s="18">
        <v>310.55801400000001</v>
      </c>
      <c r="M64" s="18">
        <v>312.06133999999997</v>
      </c>
      <c r="N64" s="18">
        <v>313.34823599999999</v>
      </c>
      <c r="O64" s="18">
        <v>314.700378</v>
      </c>
      <c r="P64" s="18">
        <v>315.67999300000002</v>
      </c>
      <c r="Q64" s="18">
        <v>316.80941799999999</v>
      </c>
      <c r="R64" s="18">
        <v>319.188873</v>
      </c>
      <c r="S64" s="18">
        <v>322.16214000000002</v>
      </c>
      <c r="T64" s="18">
        <v>325.329071</v>
      </c>
      <c r="U64" s="18">
        <v>328.71991000000003</v>
      </c>
      <c r="V64" s="18">
        <v>330.767517</v>
      </c>
      <c r="W64" s="18">
        <v>332.73089599999997</v>
      </c>
      <c r="X64" s="18">
        <v>334.46133400000002</v>
      </c>
      <c r="Y64" s="18">
        <v>336.48458900000003</v>
      </c>
      <c r="Z64" s="18">
        <v>338.29913299999998</v>
      </c>
      <c r="AA64" s="18">
        <v>339.86270100000002</v>
      </c>
      <c r="AB64" s="18">
        <v>341.52255200000002</v>
      </c>
      <c r="AC64" s="18">
        <v>343.286835</v>
      </c>
      <c r="AD64" s="18">
        <v>344.33691399999998</v>
      </c>
      <c r="AE64" s="18">
        <v>345.15338100000002</v>
      </c>
      <c r="AF64" s="11">
        <v>6.0559999999999998E-3</v>
      </c>
    </row>
    <row r="66" spans="1:32" ht="15" customHeight="1" x14ac:dyDescent="0.2">
      <c r="A66" s="3" t="s">
        <v>64</v>
      </c>
      <c r="B66" s="6" t="s">
        <v>108</v>
      </c>
      <c r="C66" s="18">
        <v>6.1365999999999997E-2</v>
      </c>
      <c r="D66" s="18">
        <v>5.4683000000000002E-2</v>
      </c>
      <c r="E66" s="18">
        <v>5.8001999999999998E-2</v>
      </c>
      <c r="F66" s="18">
        <v>6.3997999999999999E-2</v>
      </c>
      <c r="G66" s="18">
        <v>5.8999000000000003E-2</v>
      </c>
      <c r="H66" s="18">
        <v>6.3515000000000002E-2</v>
      </c>
      <c r="I66" s="18">
        <v>6.3515000000000002E-2</v>
      </c>
      <c r="J66" s="18">
        <v>6.3515000000000002E-2</v>
      </c>
      <c r="K66" s="18">
        <v>6.3515000000000002E-2</v>
      </c>
      <c r="L66" s="18">
        <v>6.3515000000000002E-2</v>
      </c>
      <c r="M66" s="18">
        <v>6.3515000000000002E-2</v>
      </c>
      <c r="N66" s="18">
        <v>6.3515000000000002E-2</v>
      </c>
      <c r="O66" s="18">
        <v>6.3515000000000002E-2</v>
      </c>
      <c r="P66" s="18">
        <v>6.3515000000000002E-2</v>
      </c>
      <c r="Q66" s="18">
        <v>6.3515000000000002E-2</v>
      </c>
      <c r="R66" s="18">
        <v>6.3515000000000002E-2</v>
      </c>
      <c r="S66" s="18">
        <v>6.3515000000000002E-2</v>
      </c>
      <c r="T66" s="18">
        <v>6.3515000000000002E-2</v>
      </c>
      <c r="U66" s="18">
        <v>6.3515000000000002E-2</v>
      </c>
      <c r="V66" s="18">
        <v>6.3515000000000002E-2</v>
      </c>
      <c r="W66" s="18">
        <v>6.3515000000000002E-2</v>
      </c>
      <c r="X66" s="18">
        <v>6.3515000000000002E-2</v>
      </c>
      <c r="Y66" s="18">
        <v>6.3515000000000002E-2</v>
      </c>
      <c r="Z66" s="18">
        <v>6.3515000000000002E-2</v>
      </c>
      <c r="AA66" s="18">
        <v>6.3515000000000002E-2</v>
      </c>
      <c r="AB66" s="18">
        <v>6.3515000000000002E-2</v>
      </c>
      <c r="AC66" s="18">
        <v>6.3515000000000002E-2</v>
      </c>
      <c r="AD66" s="18">
        <v>6.3515000000000002E-2</v>
      </c>
      <c r="AE66" s="18">
        <v>6.3515000000000002E-2</v>
      </c>
      <c r="AF66" s="11">
        <v>5.561E-3</v>
      </c>
    </row>
    <row r="68" spans="1:32" ht="15" customHeight="1" x14ac:dyDescent="0.2">
      <c r="A68" s="3" t="s">
        <v>66</v>
      </c>
      <c r="B68" s="6" t="s">
        <v>67</v>
      </c>
      <c r="C68" s="18">
        <v>44.714001000000003</v>
      </c>
      <c r="D68" s="18">
        <v>44.52</v>
      </c>
      <c r="E68" s="18">
        <v>42.108719000000001</v>
      </c>
      <c r="F68" s="18">
        <v>39.907482000000002</v>
      </c>
      <c r="G68" s="18">
        <v>41.921177</v>
      </c>
      <c r="H68" s="18">
        <v>42.306888999999998</v>
      </c>
      <c r="I68" s="18">
        <v>42.790844</v>
      </c>
      <c r="J68" s="18">
        <v>43.4482</v>
      </c>
      <c r="K68" s="18">
        <v>43.350825999999998</v>
      </c>
      <c r="L68" s="18">
        <v>43.413597000000003</v>
      </c>
      <c r="M68" s="18">
        <v>43.816974999999999</v>
      </c>
      <c r="N68" s="18">
        <v>44.706470000000003</v>
      </c>
      <c r="O68" s="18">
        <v>45.925761999999999</v>
      </c>
      <c r="P68" s="18">
        <v>47.407372000000002</v>
      </c>
      <c r="Q68" s="18">
        <v>48.591751000000002</v>
      </c>
      <c r="R68" s="18">
        <v>51.195186999999997</v>
      </c>
      <c r="S68" s="18">
        <v>52.478091999999997</v>
      </c>
      <c r="T68" s="18">
        <v>51.580944000000002</v>
      </c>
      <c r="U68" s="18">
        <v>52.132075999999998</v>
      </c>
      <c r="V68" s="18">
        <v>51.789124000000001</v>
      </c>
      <c r="W68" s="18">
        <v>51.665610999999998</v>
      </c>
      <c r="X68" s="18">
        <v>52.329456</v>
      </c>
      <c r="Y68" s="18">
        <v>53.296920999999998</v>
      </c>
      <c r="Z68" s="18">
        <v>53.969817999999997</v>
      </c>
      <c r="AA68" s="18">
        <v>54.585605999999999</v>
      </c>
      <c r="AB68" s="18">
        <v>55.096504000000003</v>
      </c>
      <c r="AC68" s="18">
        <v>55.756453999999998</v>
      </c>
      <c r="AD68" s="18">
        <v>56.026992999999997</v>
      </c>
      <c r="AE68" s="18">
        <v>56.676696999999997</v>
      </c>
      <c r="AF68" s="11">
        <v>8.9820000000000004E-3</v>
      </c>
    </row>
    <row r="69" spans="1:32" ht="15" customHeight="1" thickBot="1" x14ac:dyDescent="0.25"/>
    <row r="70" spans="1:32" ht="15" customHeight="1" x14ac:dyDescent="0.2">
      <c r="B70" s="24" t="s">
        <v>68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</row>
    <row r="71" spans="1:32" ht="15" customHeight="1" x14ac:dyDescent="0.2">
      <c r="B71" s="12" t="s">
        <v>69</v>
      </c>
    </row>
    <row r="72" spans="1:32" ht="15" customHeight="1" x14ac:dyDescent="0.2">
      <c r="B72" s="12" t="s">
        <v>70</v>
      </c>
    </row>
    <row r="73" spans="1:32" ht="15" customHeight="1" x14ac:dyDescent="0.2">
      <c r="B73" s="12" t="s">
        <v>71</v>
      </c>
    </row>
    <row r="74" spans="1:32" ht="15" customHeight="1" x14ac:dyDescent="0.2">
      <c r="B74" s="12" t="s">
        <v>72</v>
      </c>
    </row>
    <row r="75" spans="1:32" ht="15" customHeight="1" x14ac:dyDescent="0.2">
      <c r="B75" s="12" t="s">
        <v>73</v>
      </c>
    </row>
    <row r="76" spans="1:32" ht="15" customHeight="1" x14ac:dyDescent="0.2">
      <c r="B76" s="12" t="s">
        <v>74</v>
      </c>
    </row>
    <row r="77" spans="1:32" ht="15" customHeight="1" x14ac:dyDescent="0.2">
      <c r="B77" s="12" t="s">
        <v>8</v>
      </c>
    </row>
    <row r="78" spans="1:32" ht="15" customHeight="1" x14ac:dyDescent="0.2">
      <c r="B78" s="12" t="s">
        <v>109</v>
      </c>
    </row>
    <row r="79" spans="1:32" ht="15" customHeight="1" x14ac:dyDescent="0.2">
      <c r="B79" s="12" t="s">
        <v>5</v>
      </c>
    </row>
    <row r="80" spans="1:32" ht="15" customHeight="1" x14ac:dyDescent="0.2">
      <c r="B80" s="12" t="s">
        <v>110</v>
      </c>
    </row>
    <row r="81" spans="2:2" ht="15" customHeight="1" x14ac:dyDescent="0.2">
      <c r="B81" s="12" t="s">
        <v>111</v>
      </c>
    </row>
    <row r="82" spans="2:2" ht="15" customHeight="1" x14ac:dyDescent="0.2">
      <c r="B82" s="12" t="s">
        <v>112</v>
      </c>
    </row>
    <row r="83" spans="2:2" ht="15" customHeight="1" x14ac:dyDescent="0.2">
      <c r="B83" s="12" t="s">
        <v>113</v>
      </c>
    </row>
    <row r="84" spans="2:2" ht="15" customHeight="1" x14ac:dyDescent="0.2">
      <c r="B84" s="12" t="s">
        <v>114</v>
      </c>
    </row>
    <row r="85" spans="2:2" ht="15" customHeight="1" x14ac:dyDescent="0.2">
      <c r="B85" s="12" t="s">
        <v>115</v>
      </c>
    </row>
    <row r="86" spans="2:2" ht="15" customHeight="1" x14ac:dyDescent="0.2">
      <c r="B86" s="12" t="s">
        <v>116</v>
      </c>
    </row>
    <row r="87" spans="2:2" ht="15" customHeight="1" x14ac:dyDescent="0.2">
      <c r="B87" s="12" t="s">
        <v>117</v>
      </c>
    </row>
    <row r="88" spans="2:2" ht="15" customHeight="1" x14ac:dyDescent="0.2">
      <c r="B88" s="12" t="s">
        <v>118</v>
      </c>
    </row>
    <row r="89" spans="2:2" ht="15" customHeight="1" x14ac:dyDescent="0.2">
      <c r="B89" s="12" t="s">
        <v>119</v>
      </c>
    </row>
    <row r="90" spans="2:2" ht="15" customHeight="1" x14ac:dyDescent="0.2">
      <c r="B90" s="12" t="s">
        <v>120</v>
      </c>
    </row>
  </sheetData>
  <mergeCells count="1">
    <mergeCell ref="B70:AF70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J37" sqref="J37"/>
    </sheetView>
  </sheetViews>
  <sheetFormatPr defaultRowHeight="12" x14ac:dyDescent="0.2"/>
  <sheetData>
    <row r="1" spans="1:16" ht="12.75" thickBot="1" x14ac:dyDescent="0.25">
      <c r="C1" s="1">
        <v>2014</v>
      </c>
      <c r="D1" s="1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</row>
    <row r="2" spans="1:16" ht="12.75" thickTop="1" x14ac:dyDescent="0.2"/>
    <row r="4" spans="1:16" x14ac:dyDescent="0.2">
      <c r="A4" t="s">
        <v>121</v>
      </c>
    </row>
    <row r="5" spans="1:16" x14ac:dyDescent="0.2">
      <c r="B5" t="s">
        <v>122</v>
      </c>
      <c r="E5" s="21">
        <f>'ref2018.1213a'!E21</f>
        <v>8.9039999999999999</v>
      </c>
      <c r="F5" s="21">
        <f>'ref2018.1213a'!F21</f>
        <v>9.2425379999999997</v>
      </c>
      <c r="G5" s="21">
        <f>'ref2018.1213a'!G21</f>
        <v>9.9456199999999999</v>
      </c>
      <c r="H5" s="21">
        <f>'ref2018.1213a'!H21</f>
        <v>10.436546999999999</v>
      </c>
      <c r="I5" s="21">
        <f>'ref2018.1213a'!I21</f>
        <v>10.702318999999999</v>
      </c>
      <c r="J5" s="21">
        <f>'ref2018.1213a'!J21</f>
        <v>10.975552</v>
      </c>
      <c r="K5" s="21">
        <f>'ref2018.1213a'!K21</f>
        <v>11.109956</v>
      </c>
      <c r="L5" s="21">
        <f>'ref2018.1213a'!L21</f>
        <v>11.133732999999999</v>
      </c>
      <c r="M5" s="21">
        <f>'ref2018.1213a'!M21</f>
        <v>11.355737</v>
      </c>
      <c r="N5" s="21">
        <f>'ref2018.1213a'!N21</f>
        <v>11.380929</v>
      </c>
    </row>
    <row r="6" spans="1:16" x14ac:dyDescent="0.2">
      <c r="B6" t="s">
        <v>123</v>
      </c>
      <c r="D6" s="22">
        <f>'ref2015.0219a'!F21</f>
        <v>9.3255119999999998</v>
      </c>
      <c r="E6" s="22">
        <f>'ref2015.0219a'!G21</f>
        <v>9.5519639999999999</v>
      </c>
      <c r="F6" s="22">
        <f>'ref2015.0219a'!H21</f>
        <v>10.00243</v>
      </c>
      <c r="G6" s="22">
        <f>'ref2015.0219a'!I21</f>
        <v>10.372097999999999</v>
      </c>
      <c r="H6" s="22">
        <f>'ref2015.0219a'!J21</f>
        <v>10.579167</v>
      </c>
      <c r="I6" s="22">
        <f>'ref2015.0219a'!K21</f>
        <v>10.602862999999999</v>
      </c>
      <c r="J6" s="22">
        <f>'ref2015.0219a'!L21</f>
        <v>10.513101000000001</v>
      </c>
      <c r="K6" s="22">
        <f>'ref2015.0219a'!M21</f>
        <v>10.443853000000001</v>
      </c>
      <c r="L6" s="22">
        <f>'ref2015.0219a'!N21</f>
        <v>10.369358999999999</v>
      </c>
      <c r="M6" s="22">
        <f>'ref2015.0219a'!O21</f>
        <v>10.371548000000001</v>
      </c>
      <c r="N6" s="22">
        <f>'ref2015.0219a'!P21</f>
        <v>10.278995999999999</v>
      </c>
    </row>
    <row r="7" spans="1:16" x14ac:dyDescent="0.2">
      <c r="B7" t="s">
        <v>128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3">
        <f>(N5-N6)/N6</f>
        <v>0.10720239603167477</v>
      </c>
    </row>
    <row r="9" spans="1:16" x14ac:dyDescent="0.2">
      <c r="A9" t="s">
        <v>124</v>
      </c>
    </row>
    <row r="10" spans="1:16" x14ac:dyDescent="0.2">
      <c r="B10" t="s">
        <v>122</v>
      </c>
      <c r="E10" s="21">
        <f>'ref2018.1213a'!E47</f>
        <v>26.939613000000001</v>
      </c>
      <c r="F10" s="21">
        <f>'ref2018.1213a'!F47</f>
        <v>27.098717000000001</v>
      </c>
      <c r="G10" s="21">
        <f>'ref2018.1213a'!G47</f>
        <v>28.957833999999998</v>
      </c>
      <c r="H10" s="21">
        <f>'ref2018.1213a'!H47</f>
        <v>31.190218000000002</v>
      </c>
      <c r="I10" s="21">
        <f>'ref2018.1213a'!I47</f>
        <v>32.661513999999997</v>
      </c>
      <c r="J10" s="21">
        <f>'ref2018.1213a'!J47</f>
        <v>33.089751999999997</v>
      </c>
      <c r="K10" s="21">
        <f>'ref2018.1213a'!K47</f>
        <v>33.844237999999997</v>
      </c>
      <c r="L10" s="21">
        <f>'ref2018.1213a'!L47</f>
        <v>34.606892000000002</v>
      </c>
      <c r="M10" s="21">
        <f>'ref2018.1213a'!M47</f>
        <v>35.178581000000001</v>
      </c>
      <c r="N10" s="21">
        <f>'ref2018.1213a'!N47</f>
        <v>35.785069</v>
      </c>
    </row>
    <row r="11" spans="1:16" x14ac:dyDescent="0.2">
      <c r="B11" t="s">
        <v>123</v>
      </c>
      <c r="D11" s="22">
        <f>'ref2015.0219a'!F50</f>
        <v>26.431839</v>
      </c>
      <c r="E11" s="22">
        <f>'ref2015.0219a'!G50</f>
        <v>27.298051999999998</v>
      </c>
      <c r="F11" s="22">
        <f>'ref2015.0219a'!H50</f>
        <v>27.178936</v>
      </c>
      <c r="G11" s="22">
        <f>'ref2015.0219a'!I50</f>
        <v>27.675823000000001</v>
      </c>
      <c r="H11" s="22">
        <f>'ref2015.0219a'!J50</f>
        <v>28.273388000000001</v>
      </c>
      <c r="I11" s="22">
        <f>'ref2015.0219a'!K50</f>
        <v>28.820957</v>
      </c>
      <c r="J11" s="22">
        <f>'ref2015.0219a'!L50</f>
        <v>29.168227999999999</v>
      </c>
      <c r="K11" s="22">
        <f>'ref2015.0219a'!M50</f>
        <v>29.531033000000001</v>
      </c>
      <c r="L11" s="22">
        <f>'ref2015.0219a'!N50</f>
        <v>29.851877000000002</v>
      </c>
      <c r="M11" s="22">
        <f>'ref2015.0219a'!O50</f>
        <v>30.171595</v>
      </c>
      <c r="N11" s="22">
        <f>'ref2015.0219a'!P50</f>
        <v>30.508011</v>
      </c>
    </row>
    <row r="12" spans="1:16" x14ac:dyDescent="0.2"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>
        <f>(N10-N11)/N11</f>
        <v>0.1729728627670942</v>
      </c>
    </row>
    <row r="14" spans="1:16" x14ac:dyDescent="0.2">
      <c r="A14" t="s">
        <v>125</v>
      </c>
    </row>
    <row r="15" spans="1:16" x14ac:dyDescent="0.2">
      <c r="B15" t="s">
        <v>122</v>
      </c>
      <c r="E15" s="21">
        <f>'ref2018.1213a'!E60</f>
        <v>14.382001000000001</v>
      </c>
      <c r="F15" s="21">
        <f>'ref2018.1213a'!F60</f>
        <v>25.565269000000001</v>
      </c>
      <c r="G15" s="21">
        <f>'ref2018.1213a'!G60</f>
        <v>22.324684000000001</v>
      </c>
      <c r="H15" s="21">
        <f>'ref2018.1213a'!H60</f>
        <v>24.467072000000002</v>
      </c>
      <c r="I15" s="21">
        <f>'ref2018.1213a'!I60</f>
        <v>26.446670999999998</v>
      </c>
      <c r="J15" s="21">
        <f>'ref2018.1213a'!J60</f>
        <v>27.433783999999999</v>
      </c>
      <c r="K15" s="21">
        <f>'ref2018.1213a'!K60</f>
        <v>28.351928999999998</v>
      </c>
      <c r="L15" s="21">
        <f>'ref2018.1213a'!L60</f>
        <v>29.090395000000001</v>
      </c>
      <c r="M15" s="21">
        <f>'ref2018.1213a'!M60</f>
        <v>29.543932000000002</v>
      </c>
      <c r="N15" s="21">
        <f>'ref2018.1213a'!N60</f>
        <v>29.659742000000001</v>
      </c>
      <c r="P15">
        <f>(N15-E15)/E15</f>
        <v>1.0622820148601018</v>
      </c>
    </row>
    <row r="16" spans="1:16" x14ac:dyDescent="0.2">
      <c r="B16" t="s">
        <v>123</v>
      </c>
      <c r="D16" s="22">
        <f>'ref2015.0219a'!F68</f>
        <v>39.907482000000002</v>
      </c>
      <c r="E16" s="22">
        <f>'ref2015.0219a'!G68</f>
        <v>41.921177</v>
      </c>
      <c r="F16" s="22">
        <f>'ref2015.0219a'!H68</f>
        <v>42.306888999999998</v>
      </c>
      <c r="G16" s="22">
        <f>'ref2015.0219a'!I68</f>
        <v>42.790844</v>
      </c>
      <c r="H16" s="22">
        <f>'ref2015.0219a'!J68</f>
        <v>43.4482</v>
      </c>
      <c r="I16" s="22">
        <f>'ref2015.0219a'!K68</f>
        <v>43.350825999999998</v>
      </c>
      <c r="J16" s="22">
        <f>'ref2015.0219a'!L68</f>
        <v>43.413597000000003</v>
      </c>
      <c r="K16" s="22">
        <f>'ref2015.0219a'!M68</f>
        <v>43.816974999999999</v>
      </c>
      <c r="L16" s="22">
        <f>'ref2015.0219a'!N68</f>
        <v>44.706470000000003</v>
      </c>
      <c r="M16" s="22">
        <f>'ref2015.0219a'!O68</f>
        <v>45.925761999999999</v>
      </c>
      <c r="N16" s="22">
        <f>'ref2015.0219a'!P68</f>
        <v>47.407372000000002</v>
      </c>
    </row>
    <row r="17" spans="1:14" x14ac:dyDescent="0.2"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3">
        <f>(N15-N16)/N16</f>
        <v>-0.37436434991587386</v>
      </c>
    </row>
    <row r="19" spans="1:14" x14ac:dyDescent="0.2">
      <c r="A19" t="s">
        <v>127</v>
      </c>
    </row>
    <row r="20" spans="1:14" x14ac:dyDescent="0.2">
      <c r="B20" t="s">
        <v>122</v>
      </c>
      <c r="E20" s="21">
        <f>'ref2018.1213a'!$E$44</f>
        <v>2.5729690000000001</v>
      </c>
      <c r="F20" s="21">
        <f>'ref2018.1213a'!$E$44</f>
        <v>2.5729690000000001</v>
      </c>
      <c r="G20" s="21">
        <f>'ref2018.1213a'!$E$44</f>
        <v>2.5729690000000001</v>
      </c>
      <c r="H20" s="21">
        <f>'ref2018.1213a'!$E$44</f>
        <v>2.5729690000000001</v>
      </c>
      <c r="I20" s="21">
        <f>'ref2018.1213a'!$E$44</f>
        <v>2.5729690000000001</v>
      </c>
      <c r="J20" s="21">
        <f>'ref2018.1213a'!$E$44</f>
        <v>2.5729690000000001</v>
      </c>
      <c r="K20" s="21">
        <f>'ref2018.1213a'!$E$44</f>
        <v>2.5729690000000001</v>
      </c>
      <c r="L20" s="21">
        <f>'ref2018.1213a'!$E$44</f>
        <v>2.5729690000000001</v>
      </c>
      <c r="M20" s="21">
        <f>'ref2018.1213a'!$E$44</f>
        <v>2.5729690000000001</v>
      </c>
      <c r="N20" s="21">
        <f>'ref2018.1213a'!$E$44</f>
        <v>2.5729690000000001</v>
      </c>
    </row>
    <row r="21" spans="1:14" x14ac:dyDescent="0.2">
      <c r="B21" t="s">
        <v>123</v>
      </c>
      <c r="D21" s="22">
        <f>'ref2015.0219a'!$F$47</f>
        <v>3.6930719999999999</v>
      </c>
      <c r="E21" s="22">
        <f>'ref2015.0219a'!$F$47</f>
        <v>3.6930719999999999</v>
      </c>
      <c r="F21" s="22">
        <f>'ref2015.0219a'!$F$47</f>
        <v>3.6930719999999999</v>
      </c>
      <c r="G21" s="22">
        <f>'ref2015.0219a'!$F$47</f>
        <v>3.6930719999999999</v>
      </c>
      <c r="H21" s="22">
        <f>'ref2015.0219a'!$F$47</f>
        <v>3.6930719999999999</v>
      </c>
      <c r="I21" s="22">
        <f>'ref2015.0219a'!$F$47</f>
        <v>3.6930719999999999</v>
      </c>
      <c r="J21" s="22">
        <f>'ref2015.0219a'!$F$47</f>
        <v>3.6930719999999999</v>
      </c>
      <c r="K21" s="22">
        <f>'ref2015.0219a'!$F$47</f>
        <v>3.6930719999999999</v>
      </c>
      <c r="L21" s="22">
        <f>'ref2015.0219a'!$F$47</f>
        <v>3.6930719999999999</v>
      </c>
      <c r="M21" s="22">
        <f>'ref2015.0219a'!$F$47</f>
        <v>3.6930719999999999</v>
      </c>
      <c r="N21" s="22">
        <f>'ref2015.0219a'!$F$47</f>
        <v>3.6930719999999999</v>
      </c>
    </row>
    <row r="22" spans="1:14" x14ac:dyDescent="0.2"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>
        <f>(N21-N20)/N20</f>
        <v>0.43533482136784385</v>
      </c>
    </row>
    <row r="24" spans="1:14" x14ac:dyDescent="0.2">
      <c r="A24" t="s">
        <v>126</v>
      </c>
    </row>
    <row r="25" spans="1:14" x14ac:dyDescent="0.2">
      <c r="B25" t="s">
        <v>122</v>
      </c>
    </row>
    <row r="26" spans="1:14" x14ac:dyDescent="0.2">
      <c r="B2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ref2018.1213a</vt:lpstr>
      <vt:lpstr>ref2015.0219a</vt:lpstr>
      <vt:lpstr>AEOcomp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Jameel Alsalam</cp:lastModifiedBy>
  <dcterms:created xsi:type="dcterms:W3CDTF">2007-11-20T11:35:07Z</dcterms:created>
  <dcterms:modified xsi:type="dcterms:W3CDTF">2018-03-21T13:58:51Z</dcterms:modified>
</cp:coreProperties>
</file>