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IN/CH4_070_francis_case_riverine/dataSheets/"/>
    </mc:Choice>
  </mc:AlternateContent>
  <xr:revisionPtr revIDLastSave="12" documentId="13_ncr:1_{2FA17500-E920-4072-996D-0191A222BF5F}" xr6:coauthVersionLast="47" xr6:coauthVersionMax="47" xr10:uidLastSave="{ADF4D8A2-A9B6-4AF0-A3B4-AC3ECAB98088}"/>
  <bookViews>
    <workbookView xWindow="-108" yWindow="-108" windowWidth="23256" windowHeight="12456" xr2:uid="{00000000-000D-0000-FFFF-FFFF00000000}"/>
  </bookViews>
  <sheets>
    <sheet name="data" sheetId="1" r:id="rId1"/>
    <sheet name="data.dictionary" sheetId="3" r:id="rId2"/>
    <sheet name="dissolved.gas" sheetId="2" r:id="rId3"/>
    <sheet name="dissolved.gas.dictionay" sheetId="4" r:id="rId4"/>
  </sheets>
  <definedNames>
    <definedName name="_xlnm.Database">data!$B$2:$BN$47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" l="1"/>
  <c r="U5" i="1"/>
  <c r="V4" i="1"/>
  <c r="U4" i="1"/>
</calcChain>
</file>

<file path=xl/sharedStrings.xml><?xml version="1.0" encoding="utf-8"?>
<sst xmlns="http://schemas.openxmlformats.org/spreadsheetml/2006/main" count="414" uniqueCount="199">
  <si>
    <t>lake.id</t>
  </si>
  <si>
    <t>site.id</t>
  </si>
  <si>
    <t>eval.status</t>
  </si>
  <si>
    <t>trap.deply.date</t>
  </si>
  <si>
    <t>trap.deply.time</t>
  </si>
  <si>
    <t>trap.rtrvl.date</t>
  </si>
  <si>
    <t>trap.rtrvl.time</t>
  </si>
  <si>
    <t>trap.volume</t>
  </si>
  <si>
    <t>trap.extn1</t>
  </si>
  <si>
    <t>trap.extn2</t>
  </si>
  <si>
    <t>trap.extn3</t>
  </si>
  <si>
    <t>lat</t>
  </si>
  <si>
    <t>long</t>
  </si>
  <si>
    <t>trap.extn1.notes</t>
  </si>
  <si>
    <t>trap.extn2.notes</t>
  </si>
  <si>
    <t>trap.extn3.notes</t>
  </si>
  <si>
    <t>trap.volume.flag</t>
  </si>
  <si>
    <t>chamb.grad.a</t>
  </si>
  <si>
    <t>chamb.grad.b</t>
  </si>
  <si>
    <t>chamb.deply.time</t>
  </si>
  <si>
    <t>chamb.deply.date</t>
  </si>
  <si>
    <t>chamb.water.temp</t>
  </si>
  <si>
    <t>site.depth</t>
  </si>
  <si>
    <t>sample.depth.s</t>
  </si>
  <si>
    <t>temp.s</t>
  </si>
  <si>
    <t>do.mg.s</t>
  </si>
  <si>
    <t>sp.cond.s</t>
  </si>
  <si>
    <t>ph.s</t>
  </si>
  <si>
    <t>turb.s</t>
  </si>
  <si>
    <t>sample.depth.d</t>
  </si>
  <si>
    <t>temp.d</t>
  </si>
  <si>
    <t>do.mg.d</t>
  </si>
  <si>
    <t>sp.cond.d</t>
  </si>
  <si>
    <t>ph.d</t>
  </si>
  <si>
    <t>turb.d</t>
  </si>
  <si>
    <t>temp.s.flag</t>
  </si>
  <si>
    <t>do.mg.s.flag</t>
  </si>
  <si>
    <t>sp.cond.s.flag</t>
  </si>
  <si>
    <t>ph.s.flag</t>
  </si>
  <si>
    <t>turb.s.flag</t>
  </si>
  <si>
    <t>temp.d.flag</t>
  </si>
  <si>
    <t>do.mg.d.flag</t>
  </si>
  <si>
    <t>sp.cond.d.flag</t>
  </si>
  <si>
    <t>ph.d.flag</t>
  </si>
  <si>
    <t>turb.d.flag</t>
  </si>
  <si>
    <t>sample.depth.m</t>
  </si>
  <si>
    <t>dg.extn</t>
  </si>
  <si>
    <t>dg.extn.temp</t>
  </si>
  <si>
    <t>dg.notes</t>
  </si>
  <si>
    <t>air.extn.1</t>
  </si>
  <si>
    <t>air.extn.2</t>
  </si>
  <si>
    <t>air.extn.3</t>
  </si>
  <si>
    <t>ch4.check</t>
  </si>
  <si>
    <t>co2.check</t>
  </si>
  <si>
    <t>F1</t>
  </si>
  <si>
    <t>F2</t>
  </si>
  <si>
    <t>F3</t>
  </si>
  <si>
    <t>F5</t>
  </si>
  <si>
    <t>F7</t>
  </si>
  <si>
    <t>F12</t>
  </si>
  <si>
    <t>unique identifier for each reservoir</t>
  </si>
  <si>
    <t>three digit numeric code</t>
  </si>
  <si>
    <t>unique identifier for each sampling site within a reservoir</t>
  </si>
  <si>
    <t>one or two letters, dash, two numeric digits (i.e. SU-12)</t>
  </si>
  <si>
    <t>status of each evaluated sampling site</t>
  </si>
  <si>
    <t>two digit alphabetic code: 
'TS': target sampled
'NS': Target, not sampled.  Site not sampled due to resource constraints (ran out of time)
'PI': Physically inaccessible</t>
  </si>
  <si>
    <t>sampling site latitude</t>
  </si>
  <si>
    <t>sampling site longitude</t>
  </si>
  <si>
    <t>8 digit numeric (xx.xxxxxx)</t>
  </si>
  <si>
    <t>date of trap deployment</t>
  </si>
  <si>
    <t>time of trap deployment</t>
  </si>
  <si>
    <t>mm.dd.yyyy</t>
  </si>
  <si>
    <t>military time (hh:mm)</t>
  </si>
  <si>
    <t>date of trap retrieval</t>
  </si>
  <si>
    <t>time of trap retrieval</t>
  </si>
  <si>
    <t>total volume of gas recovered from trap</t>
  </si>
  <si>
    <t>mL</t>
  </si>
  <si>
    <t>code for first exetainer collected from trap</t>
  </si>
  <si>
    <t>eight digit alphanumeric code (SG200185)</t>
  </si>
  <si>
    <t>field notes</t>
  </si>
  <si>
    <t>code for second exetainer collected from trap</t>
  </si>
  <si>
    <t>code for third exetainer collected from trap</t>
  </si>
  <si>
    <t>floating chamber deployment date</t>
  </si>
  <si>
    <t>floating chamber deployment time</t>
  </si>
  <si>
    <t>numeric (celcius)</t>
  </si>
  <si>
    <t>numeric</t>
  </si>
  <si>
    <t>field crew recorded chamber graduations on both ends of chamber.  Enter the first value here.</t>
  </si>
  <si>
    <t>field crew recorded chamber graduations on both ends of chamber.  Enter the second value here.</t>
  </si>
  <si>
    <t>total depth at sampling site</t>
  </si>
  <si>
    <t>numeric (meters)</t>
  </si>
  <si>
    <t>shallow sampling depth.  Nearly always 0.1</t>
  </si>
  <si>
    <t>shallow water temperature</t>
  </si>
  <si>
    <t>shallow dissolved oxygen</t>
  </si>
  <si>
    <t>numeric (mg/L)</t>
  </si>
  <si>
    <t>numeric (us/cm)</t>
  </si>
  <si>
    <t>shallow specific conductivity</t>
  </si>
  <si>
    <t>shallow pH</t>
  </si>
  <si>
    <t>shallow chlorophyll</t>
  </si>
  <si>
    <t>numeric (ug/L)</t>
  </si>
  <si>
    <t>shallow turbidity</t>
  </si>
  <si>
    <t>numeric (NTU)</t>
  </si>
  <si>
    <t>shallow water temperature flag.  1 if there was a problem, blank if no problem.</t>
  </si>
  <si>
    <t>shallow dissolved oxygen flag.  1 if there was a problem, blank if no problem.</t>
  </si>
  <si>
    <t>shallow specific conductivity flag.  1 if there was a problem, blank if no problem.</t>
  </si>
  <si>
    <t>shallow pH flag.  1 if there was a problem, blank if no problem.</t>
  </si>
  <si>
    <t>shallow chlorophyll flag.  1 if there was a problem, blank if no problem.</t>
  </si>
  <si>
    <t>shallow turbidity flag.  1 if there was a problem, blank if no problem.</t>
  </si>
  <si>
    <t>deep water temperature</t>
  </si>
  <si>
    <t>deep dissolved oxygen</t>
  </si>
  <si>
    <t>deep specific conductivity</t>
  </si>
  <si>
    <t>deep pH</t>
  </si>
  <si>
    <t>deep chlorophyll</t>
  </si>
  <si>
    <t>deep turbidity</t>
  </si>
  <si>
    <t>deep water temperature flag.  1 if there was a problem, blank if no problem.</t>
  </si>
  <si>
    <t>deep dissolved oxygen flag.  1 if there was a problem, blank if no problem.</t>
  </si>
  <si>
    <t>deep specific conductivity flag.  1 if there was a problem, blank if no problem.</t>
  </si>
  <si>
    <t>deep pH flag.  1 if there was a problem, blank if no problem.</t>
  </si>
  <si>
    <t>deep chlorophyll flag.  1 if there was a problem, blank if no problem.</t>
  </si>
  <si>
    <t>deep turbidity flag.  1 if there was a problem, blank if no problem.</t>
  </si>
  <si>
    <t>deep sampling depth.</t>
  </si>
  <si>
    <t>code for first air exetainer</t>
  </si>
  <si>
    <t>code for second air exetainer</t>
  </si>
  <si>
    <t>code for third air exetainer</t>
  </si>
  <si>
    <t>water.vol</t>
  </si>
  <si>
    <t>air.vol</t>
  </si>
  <si>
    <t>atm.pressure</t>
  </si>
  <si>
    <t>dissolved gas sampling depth</t>
  </si>
  <si>
    <t>numeric (m)</t>
  </si>
  <si>
    <t>dissolved gas exetainer code</t>
  </si>
  <si>
    <t>headspace equilibration temperature</t>
  </si>
  <si>
    <t>water volume for headspace equilibration.  115 unless stated otherwise</t>
  </si>
  <si>
    <t>numeric (mL)</t>
  </si>
  <si>
    <t>air volume for headspace equilibration.  25 unless stated otherwise</t>
  </si>
  <si>
    <t>atmospheric pressure</t>
  </si>
  <si>
    <t>numeric (mm Hg)</t>
  </si>
  <si>
    <t>Field</t>
  </si>
  <si>
    <t>Description</t>
  </si>
  <si>
    <t>Format</t>
  </si>
  <si>
    <t>if shallow sonde measurements were not made when chamber was deployed, then enter water temperature from F3, otherwise blank</t>
  </si>
  <si>
    <t>do.mg.s.comment</t>
  </si>
  <si>
    <t>sp.cond.s.comment</t>
  </si>
  <si>
    <t>ph.s.comment</t>
  </si>
  <si>
    <t>turb.s.comment</t>
  </si>
  <si>
    <t>temp.d.comment</t>
  </si>
  <si>
    <t>do.mg.d.comment</t>
  </si>
  <si>
    <t>sp.cond.d.comment</t>
  </si>
  <si>
    <t>ph.d.comment</t>
  </si>
  <si>
    <t>turb.d.comment</t>
  </si>
  <si>
    <t>chl.s</t>
  </si>
  <si>
    <t>chl.s.flag</t>
  </si>
  <si>
    <t>chl.s.comment</t>
  </si>
  <si>
    <t>chl.d</t>
  </si>
  <si>
    <t>chl.d.flag</t>
  </si>
  <si>
    <t>chl.d.comment</t>
  </si>
  <si>
    <t>temp.s.comment</t>
  </si>
  <si>
    <t>any relevant comments from field and/or calibration data sheets</t>
  </si>
  <si>
    <t>&gt;' if gas was lost during sampling and total volume is an underestimate.  '&lt;' if volume was below recorded graduation (e.g. &lt; 1mL).  Otherwise blank</t>
  </si>
  <si>
    <t>&gt; or &lt;</t>
  </si>
  <si>
    <t>air.temperature</t>
  </si>
  <si>
    <t>air temperature</t>
  </si>
  <si>
    <t>ch4 concentration recorded after standard flow through analyzer for 1 minute.  First cal check entered in first row.  Additional cal checks entered in subsequent rows (only one row populated per cal check)</t>
  </si>
  <si>
    <t>co2 concentration recorded after standard flow through analyzer for 1 minute.  First cal check entered in first row.  Additional cal checks entered in subsequent rows (only one row populated per cal check)</t>
  </si>
  <si>
    <t>ch4.co2.check.date</t>
  </si>
  <si>
    <t>date of greenhouse gas analyzer cal check</t>
  </si>
  <si>
    <t>ch4.co2.check.start.time</t>
  </si>
  <si>
    <t>time greenhouse gas analyzer cal check started</t>
  </si>
  <si>
    <t>U-06</t>
  </si>
  <si>
    <t>TS</t>
  </si>
  <si>
    <t>SG211231</t>
  </si>
  <si>
    <t>06.28.2021</t>
  </si>
  <si>
    <t>SG211278</t>
  </si>
  <si>
    <t>SG211279</t>
  </si>
  <si>
    <t>SG211280</t>
  </si>
  <si>
    <t>SG211272</t>
  </si>
  <si>
    <t>SG211273</t>
  </si>
  <si>
    <t>SG211274</t>
  </si>
  <si>
    <t>SG211275</t>
  </si>
  <si>
    <t>SG211276</t>
  </si>
  <si>
    <t>SG211277</t>
  </si>
  <si>
    <t>25.8 water temp</t>
  </si>
  <si>
    <t>22.5 water temp</t>
  </si>
  <si>
    <t>6.26.2021</t>
  </si>
  <si>
    <t>6.27.2021</t>
  </si>
  <si>
    <t>6.28.2021</t>
  </si>
  <si>
    <t>U-05</t>
  </si>
  <si>
    <t>U-09</t>
  </si>
  <si>
    <t>U-01</t>
  </si>
  <si>
    <t>U-02</t>
  </si>
  <si>
    <t>U-14</t>
  </si>
  <si>
    <t>U-13</t>
  </si>
  <si>
    <t>U-11</t>
  </si>
  <si>
    <t>U-07</t>
  </si>
  <si>
    <t>U-08</t>
  </si>
  <si>
    <t>U-04</t>
  </si>
  <si>
    <t>U-12</t>
  </si>
  <si>
    <t>U-15</t>
  </si>
  <si>
    <t>U-03</t>
  </si>
  <si>
    <t>U-10</t>
  </si>
  <si>
    <t>70_riverine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</si>
</sst>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4" borderId="0" xfId="0" applyFill="1"/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/>
    <xf numFmtId="49" fontId="0" fillId="38" borderId="0" xfId="0" applyNumberFormat="1" applyFill="1"/>
    <xf numFmtId="49" fontId="0" fillId="0" borderId="0" xfId="0" applyNumberFormat="1"/>
    <xf numFmtId="0" fontId="0" fillId="36" borderId="0" xfId="0" applyFill="1"/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7"/>
  <sheetViews>
    <sheetView tabSelected="1" zoomScaleNormal="100" workbookViewId="0">
      <pane xSplit="2" topLeftCell="C1" activePane="topRight" state="frozen"/>
      <selection pane="topRight" activeCell="E11" sqref="E11"/>
    </sheetView>
  </sheetViews>
  <sheetFormatPr defaultRowHeight="14.4" x14ac:dyDescent="0.3"/>
  <cols>
    <col min="1" max="1" width="11.109375" style="25" bestFit="1" customWidth="1"/>
    <col min="2" max="2" width="6.44140625" bestFit="1" customWidth="1"/>
    <col min="3" max="3" width="10.44140625" bestFit="1" customWidth="1"/>
    <col min="4" max="4" width="10.21875" customWidth="1"/>
    <col min="5" max="5" width="9.88671875" customWidth="1"/>
    <col min="6" max="6" width="14.44140625" bestFit="1" customWidth="1"/>
    <col min="7" max="7" width="14.5546875" bestFit="1" customWidth="1"/>
    <col min="8" max="9" width="13.44140625" bestFit="1" customWidth="1"/>
    <col min="10" max="10" width="11.5546875" bestFit="1" customWidth="1"/>
    <col min="11" max="11" width="15.44140625" bestFit="1" customWidth="1"/>
    <col min="12" max="12" width="9.88671875" bestFit="1" customWidth="1"/>
    <col min="13" max="13" width="15.44140625" bestFit="1" customWidth="1"/>
    <col min="14" max="14" width="9.88671875" bestFit="1" customWidth="1"/>
    <col min="15" max="15" width="15.44140625" bestFit="1" customWidth="1"/>
    <col min="16" max="16" width="9.88671875" bestFit="1" customWidth="1"/>
    <col min="17" max="17" width="15.44140625" bestFit="1" customWidth="1"/>
    <col min="18" max="18" width="16.5546875" bestFit="1" customWidth="1"/>
    <col min="19" max="19" width="16.88671875" bestFit="1" customWidth="1"/>
    <col min="20" max="20" width="17.5546875" bestFit="1" customWidth="1"/>
    <col min="21" max="21" width="12.44140625" bestFit="1" customWidth="1"/>
    <col min="22" max="22" width="12.5546875" bestFit="1" customWidth="1"/>
    <col min="23" max="23" width="9.88671875" bestFit="1" customWidth="1"/>
    <col min="24" max="24" width="14.44140625" bestFit="1" customWidth="1"/>
    <col min="25" max="25" width="6.88671875" bestFit="1" customWidth="1"/>
    <col min="26" max="26" width="7.5546875" bestFit="1" customWidth="1"/>
    <col min="27" max="27" width="9" bestFit="1" customWidth="1"/>
    <col min="28" max="28" width="4.5546875" bestFit="1" customWidth="1"/>
    <col min="29" max="29" width="4.88671875" bestFit="1" customWidth="1"/>
    <col min="30" max="30" width="6" bestFit="1" customWidth="1"/>
    <col min="31" max="31" width="10.5546875" bestFit="1" customWidth="1"/>
    <col min="32" max="32" width="11.5546875" bestFit="1" customWidth="1"/>
    <col min="33" max="33" width="12.88671875" bestFit="1" customWidth="1"/>
    <col min="34" max="34" width="8.44140625" bestFit="1" customWidth="1"/>
    <col min="35" max="35" width="8.5546875" bestFit="1" customWidth="1"/>
    <col min="36" max="36" width="9.5546875" bestFit="1" customWidth="1"/>
    <col min="37" max="37" width="16.44140625" bestFit="1" customWidth="1"/>
    <col min="38" max="38" width="16.5546875" bestFit="1" customWidth="1"/>
    <col min="39" max="39" width="18" bestFit="1" customWidth="1"/>
    <col min="40" max="40" width="13.44140625" bestFit="1" customWidth="1"/>
    <col min="41" max="41" width="13.5546875" bestFit="1" customWidth="1"/>
    <col min="42" max="42" width="14.88671875" bestFit="1" customWidth="1"/>
    <col min="43" max="43" width="14.5546875" bestFit="1" customWidth="1"/>
    <col min="44" max="44" width="7.44140625" bestFit="1" customWidth="1"/>
    <col min="45" max="45" width="8" bestFit="1" customWidth="1"/>
    <col min="46" max="46" width="9.44140625" bestFit="1" customWidth="1"/>
    <col min="47" max="47" width="4.88671875" bestFit="1" customWidth="1"/>
    <col min="48" max="48" width="5.109375" bestFit="1" customWidth="1"/>
    <col min="49" max="49" width="6.44140625" bestFit="1" customWidth="1"/>
    <col min="50" max="50" width="11" bestFit="1" customWidth="1"/>
    <col min="51" max="51" width="11.5546875" bestFit="1" customWidth="1"/>
    <col min="52" max="52" width="13.44140625" bestFit="1" customWidth="1"/>
    <col min="53" max="53" width="8.5546875" bestFit="1" customWidth="1"/>
    <col min="54" max="54" width="8.88671875" bestFit="1" customWidth="1"/>
    <col min="55" max="55" width="10" bestFit="1" customWidth="1"/>
    <col min="56" max="56" width="16.109375" bestFit="1" customWidth="1"/>
    <col min="57" max="57" width="17.109375" bestFit="1" customWidth="1"/>
    <col min="58" max="58" width="18.44140625" bestFit="1" customWidth="1"/>
    <col min="59" max="59" width="13.5546875" bestFit="1" customWidth="1"/>
    <col min="60" max="60" width="14" bestFit="1" customWidth="1"/>
    <col min="61" max="61" width="15.109375" bestFit="1" customWidth="1"/>
    <col min="62" max="64" width="9.109375" bestFit="1" customWidth="1"/>
    <col min="65" max="66" width="9.44140625" bestFit="1" customWidth="1"/>
    <col min="67" max="67" width="17.44140625" bestFit="1" customWidth="1"/>
    <col min="68" max="68" width="22.44140625" bestFit="1" customWidth="1"/>
  </cols>
  <sheetData>
    <row r="1" spans="1:68" x14ac:dyDescent="0.3">
      <c r="A1" s="32" t="s">
        <v>54</v>
      </c>
      <c r="B1" s="32"/>
      <c r="C1" s="32"/>
      <c r="D1" s="33" t="s">
        <v>55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 t="s">
        <v>56</v>
      </c>
      <c r="S1" s="34"/>
      <c r="T1" s="34"/>
      <c r="U1" s="34"/>
      <c r="V1" s="34"/>
      <c r="W1" s="36" t="s">
        <v>57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5" t="s">
        <v>58</v>
      </c>
      <c r="BK1" s="35"/>
      <c r="BL1" s="35"/>
      <c r="BM1" s="31" t="s">
        <v>59</v>
      </c>
      <c r="BN1" s="31"/>
      <c r="BO1" s="31"/>
      <c r="BP1" s="31"/>
    </row>
    <row r="2" spans="1:68" x14ac:dyDescent="0.3">
      <c r="A2" s="24" t="s">
        <v>0</v>
      </c>
      <c r="B2" s="15" t="s">
        <v>1</v>
      </c>
      <c r="C2" s="15" t="s">
        <v>2</v>
      </c>
      <c r="D2" s="12" t="s">
        <v>11</v>
      </c>
      <c r="E2" s="12" t="s">
        <v>12</v>
      </c>
      <c r="F2" s="13" t="s">
        <v>3</v>
      </c>
      <c r="G2" s="13" t="s">
        <v>4</v>
      </c>
      <c r="H2" s="13" t="s">
        <v>5</v>
      </c>
      <c r="I2" s="13" t="s">
        <v>6</v>
      </c>
      <c r="J2" s="14" t="s">
        <v>7</v>
      </c>
      <c r="K2" s="14" t="s">
        <v>16</v>
      </c>
      <c r="L2" s="14" t="s">
        <v>8</v>
      </c>
      <c r="M2" s="14" t="s">
        <v>13</v>
      </c>
      <c r="N2" s="14" t="s">
        <v>9</v>
      </c>
      <c r="O2" s="14" t="s">
        <v>14</v>
      </c>
      <c r="P2" s="14" t="s">
        <v>10</v>
      </c>
      <c r="Q2" s="14" t="s">
        <v>15</v>
      </c>
      <c r="R2" s="4" t="s">
        <v>20</v>
      </c>
      <c r="S2" s="4" t="s">
        <v>19</v>
      </c>
      <c r="T2" s="4" t="s">
        <v>21</v>
      </c>
      <c r="U2" s="5" t="s">
        <v>17</v>
      </c>
      <c r="V2" s="5" t="s">
        <v>18</v>
      </c>
      <c r="W2" s="6" t="s">
        <v>22</v>
      </c>
      <c r="X2" s="6" t="s">
        <v>23</v>
      </c>
      <c r="Y2" s="7" t="s">
        <v>24</v>
      </c>
      <c r="Z2" s="7" t="s">
        <v>25</v>
      </c>
      <c r="AA2" s="8" t="s">
        <v>26</v>
      </c>
      <c r="AB2" s="7" t="s">
        <v>27</v>
      </c>
      <c r="AC2" s="7" t="s">
        <v>148</v>
      </c>
      <c r="AD2" s="7" t="s">
        <v>28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149</v>
      </c>
      <c r="AJ2" s="7" t="s">
        <v>39</v>
      </c>
      <c r="AK2" s="7" t="s">
        <v>154</v>
      </c>
      <c r="AL2" s="7" t="s">
        <v>139</v>
      </c>
      <c r="AM2" s="7" t="s">
        <v>140</v>
      </c>
      <c r="AN2" s="7" t="s">
        <v>141</v>
      </c>
      <c r="AO2" s="7" t="s">
        <v>150</v>
      </c>
      <c r="AP2" s="7" t="s">
        <v>142</v>
      </c>
      <c r="AQ2" s="6" t="s">
        <v>29</v>
      </c>
      <c r="AR2" s="18" t="s">
        <v>30</v>
      </c>
      <c r="AS2" s="18" t="s">
        <v>31</v>
      </c>
      <c r="AT2" s="18" t="s">
        <v>32</v>
      </c>
      <c r="AU2" s="18" t="s">
        <v>33</v>
      </c>
      <c r="AV2" s="18" t="s">
        <v>151</v>
      </c>
      <c r="AW2" s="18" t="s">
        <v>34</v>
      </c>
      <c r="AX2" s="7" t="s">
        <v>40</v>
      </c>
      <c r="AY2" s="7" t="s">
        <v>41</v>
      </c>
      <c r="AZ2" s="8" t="s">
        <v>42</v>
      </c>
      <c r="BA2" s="7" t="s">
        <v>43</v>
      </c>
      <c r="BB2" s="7" t="s">
        <v>152</v>
      </c>
      <c r="BC2" s="7" t="s">
        <v>44</v>
      </c>
      <c r="BD2" s="7" t="s">
        <v>143</v>
      </c>
      <c r="BE2" s="7" t="s">
        <v>144</v>
      </c>
      <c r="BF2" s="8" t="s">
        <v>145</v>
      </c>
      <c r="BG2" s="7" t="s">
        <v>146</v>
      </c>
      <c r="BH2" s="7" t="s">
        <v>153</v>
      </c>
      <c r="BI2" s="7" t="s">
        <v>147</v>
      </c>
      <c r="BJ2" s="10" t="s">
        <v>49</v>
      </c>
      <c r="BK2" s="10" t="s">
        <v>50</v>
      </c>
      <c r="BL2" s="10" t="s">
        <v>51</v>
      </c>
      <c r="BM2" s="11" t="s">
        <v>52</v>
      </c>
      <c r="BN2" s="11" t="s">
        <v>53</v>
      </c>
      <c r="BO2" s="26" t="s">
        <v>162</v>
      </c>
      <c r="BP2" s="26" t="s">
        <v>164</v>
      </c>
    </row>
    <row r="3" spans="1:68" x14ac:dyDescent="0.3">
      <c r="A3" s="25" t="s">
        <v>198</v>
      </c>
      <c r="B3" t="s">
        <v>184</v>
      </c>
      <c r="C3" t="s">
        <v>167</v>
      </c>
      <c r="D3">
        <v>43.770699999999998</v>
      </c>
      <c r="E3">
        <v>99.416020000000003</v>
      </c>
      <c r="F3" s="28" t="s">
        <v>181</v>
      </c>
      <c r="G3" s="29">
        <v>0.66319444444444442</v>
      </c>
      <c r="H3" s="28" t="s">
        <v>182</v>
      </c>
      <c r="I3" s="29">
        <v>0.71527777777777779</v>
      </c>
      <c r="J3">
        <v>0</v>
      </c>
      <c r="R3" s="28"/>
      <c r="W3">
        <v>5.6</v>
      </c>
      <c r="X3">
        <v>0.1</v>
      </c>
      <c r="Y3">
        <v>21.3</v>
      </c>
      <c r="Z3">
        <v>7.8</v>
      </c>
      <c r="AA3">
        <v>870</v>
      </c>
      <c r="AB3">
        <v>8.4</v>
      </c>
      <c r="AC3">
        <v>1.3</v>
      </c>
      <c r="AD3">
        <v>15.3</v>
      </c>
      <c r="AQ3">
        <v>4.5</v>
      </c>
      <c r="AR3">
        <v>21.3</v>
      </c>
      <c r="AS3">
        <v>7.7</v>
      </c>
      <c r="AT3">
        <v>870</v>
      </c>
      <c r="AU3">
        <v>8.4</v>
      </c>
      <c r="AV3">
        <v>1.5</v>
      </c>
      <c r="AW3">
        <v>17.399999999999999</v>
      </c>
      <c r="BM3">
        <v>2.06</v>
      </c>
      <c r="BN3">
        <v>409.5</v>
      </c>
      <c r="BO3" t="s">
        <v>169</v>
      </c>
      <c r="BP3" s="27">
        <v>0.77256944444444453</v>
      </c>
    </row>
    <row r="4" spans="1:68" x14ac:dyDescent="0.3">
      <c r="A4" s="25" t="s">
        <v>198</v>
      </c>
      <c r="B4" t="s">
        <v>185</v>
      </c>
      <c r="C4" t="s">
        <v>167</v>
      </c>
      <c r="D4">
        <v>43.770609999999998</v>
      </c>
      <c r="E4">
        <v>99.421199999999999</v>
      </c>
      <c r="F4" s="28" t="s">
        <v>181</v>
      </c>
      <c r="G4" s="29">
        <v>0.6694444444444444</v>
      </c>
      <c r="H4" s="28" t="s">
        <v>182</v>
      </c>
      <c r="I4" s="29">
        <v>0.70833333333333337</v>
      </c>
      <c r="J4">
        <v>0</v>
      </c>
      <c r="R4" s="28" t="s">
        <v>183</v>
      </c>
      <c r="S4" s="27">
        <v>0.7631944444444444</v>
      </c>
      <c r="U4" s="30">
        <f>AVERAGE(U6:U17)</f>
        <v>40.454545454545453</v>
      </c>
      <c r="V4" s="30">
        <f>AVERAGE(V6:V17)</f>
        <v>43.18181818181818</v>
      </c>
      <c r="W4">
        <v>5.8</v>
      </c>
      <c r="X4">
        <v>0.1</v>
      </c>
      <c r="Y4">
        <v>21.6</v>
      </c>
      <c r="Z4">
        <v>8</v>
      </c>
      <c r="AA4">
        <v>867</v>
      </c>
      <c r="AB4">
        <v>8.5</v>
      </c>
      <c r="AC4">
        <v>2.1</v>
      </c>
      <c r="AD4">
        <v>13.6</v>
      </c>
      <c r="AQ4">
        <v>4.5</v>
      </c>
      <c r="AR4">
        <v>21.5</v>
      </c>
      <c r="AS4">
        <v>7.8</v>
      </c>
      <c r="AT4">
        <v>868</v>
      </c>
      <c r="AU4">
        <v>8.4</v>
      </c>
      <c r="AV4">
        <v>1.9</v>
      </c>
      <c r="AW4">
        <v>14.7</v>
      </c>
    </row>
    <row r="5" spans="1:68" x14ac:dyDescent="0.3">
      <c r="A5" s="25" t="s">
        <v>198</v>
      </c>
      <c r="B5" t="s">
        <v>186</v>
      </c>
      <c r="C5" t="s">
        <v>167</v>
      </c>
      <c r="D5">
        <v>43.77055</v>
      </c>
      <c r="E5">
        <v>99.431209999999993</v>
      </c>
      <c r="F5" s="28" t="s">
        <v>181</v>
      </c>
      <c r="G5" s="29">
        <v>0.67499999999999993</v>
      </c>
      <c r="H5" s="28" t="s">
        <v>182</v>
      </c>
      <c r="I5" s="29">
        <v>0.70486111111111116</v>
      </c>
      <c r="J5">
        <v>0</v>
      </c>
      <c r="R5" s="28" t="s">
        <v>183</v>
      </c>
      <c r="S5" s="27">
        <v>0.75277777777777777</v>
      </c>
      <c r="U5" s="30">
        <f>AVERAGE(U6:U17)</f>
        <v>40.454545454545453</v>
      </c>
      <c r="V5" s="30">
        <f>AVERAGE(V6:V17)</f>
        <v>43.18181818181818</v>
      </c>
      <c r="W5">
        <v>4.5</v>
      </c>
      <c r="X5">
        <v>0.1</v>
      </c>
      <c r="Y5">
        <v>23.6</v>
      </c>
      <c r="Z5">
        <v>8.1999999999999993</v>
      </c>
      <c r="AA5">
        <v>871</v>
      </c>
      <c r="AB5">
        <v>8.5</v>
      </c>
      <c r="AC5">
        <v>1.5</v>
      </c>
      <c r="AD5">
        <v>12.1</v>
      </c>
      <c r="AQ5">
        <v>3.5</v>
      </c>
      <c r="AR5">
        <v>23.1</v>
      </c>
      <c r="AS5">
        <v>8.1</v>
      </c>
      <c r="AT5">
        <v>869</v>
      </c>
      <c r="AU5">
        <v>8.5</v>
      </c>
      <c r="AV5">
        <v>2.6</v>
      </c>
      <c r="AW5">
        <v>16</v>
      </c>
    </row>
    <row r="6" spans="1:68" x14ac:dyDescent="0.3">
      <c r="A6" s="25" t="s">
        <v>198</v>
      </c>
      <c r="B6" t="s">
        <v>166</v>
      </c>
      <c r="C6" t="s">
        <v>167</v>
      </c>
      <c r="D6">
        <v>43.761009999999999</v>
      </c>
      <c r="E6">
        <v>99.424220000000005</v>
      </c>
      <c r="F6" s="28" t="s">
        <v>181</v>
      </c>
      <c r="G6" s="29">
        <v>0.6791666666666667</v>
      </c>
      <c r="H6" s="28" t="s">
        <v>182</v>
      </c>
      <c r="I6" s="29">
        <v>0.69444444444444453</v>
      </c>
      <c r="J6">
        <v>1</v>
      </c>
      <c r="R6" s="28" t="s">
        <v>183</v>
      </c>
      <c r="S6" s="27">
        <v>0.74687500000000007</v>
      </c>
      <c r="U6">
        <v>50</v>
      </c>
      <c r="V6">
        <v>40</v>
      </c>
      <c r="W6">
        <v>5.9</v>
      </c>
      <c r="X6">
        <v>0.1</v>
      </c>
      <c r="Y6">
        <v>22.6</v>
      </c>
      <c r="Z6">
        <v>8.1</v>
      </c>
      <c r="AA6">
        <v>871</v>
      </c>
      <c r="AB6">
        <v>8.4</v>
      </c>
      <c r="AC6">
        <v>1.5</v>
      </c>
      <c r="AD6">
        <v>9.6999999999999993</v>
      </c>
      <c r="AQ6">
        <v>4.9000000000000004</v>
      </c>
      <c r="AR6">
        <v>21.7</v>
      </c>
      <c r="AS6">
        <v>7.9</v>
      </c>
      <c r="AT6">
        <v>871</v>
      </c>
      <c r="AU6">
        <v>8.4</v>
      </c>
      <c r="AV6">
        <v>1.6</v>
      </c>
      <c r="AW6">
        <v>11</v>
      </c>
      <c r="BJ6" t="s">
        <v>170</v>
      </c>
      <c r="BK6" t="s">
        <v>171</v>
      </c>
      <c r="BL6" t="s">
        <v>172</v>
      </c>
    </row>
    <row r="7" spans="1:68" x14ac:dyDescent="0.3">
      <c r="A7" s="25" t="s">
        <v>198</v>
      </c>
      <c r="B7" t="s">
        <v>187</v>
      </c>
      <c r="C7" t="s">
        <v>167</v>
      </c>
      <c r="D7">
        <v>43.750369999999997</v>
      </c>
      <c r="E7">
        <v>99.414500000000004</v>
      </c>
      <c r="F7" s="28" t="s">
        <v>181</v>
      </c>
      <c r="G7" s="29">
        <v>0.68472222222222223</v>
      </c>
      <c r="H7" s="28" t="s">
        <v>182</v>
      </c>
      <c r="I7" s="29">
        <v>0.6875</v>
      </c>
      <c r="J7">
        <v>0</v>
      </c>
      <c r="R7" s="28" t="s">
        <v>183</v>
      </c>
      <c r="S7" s="27">
        <v>0.73692129629629621</v>
      </c>
      <c r="U7">
        <v>40</v>
      </c>
      <c r="V7">
        <v>40</v>
      </c>
      <c r="W7">
        <v>5.0999999999999996</v>
      </c>
      <c r="X7">
        <v>0.1</v>
      </c>
      <c r="Y7">
        <v>23</v>
      </c>
      <c r="Z7">
        <v>7.7</v>
      </c>
      <c r="AA7">
        <v>868</v>
      </c>
      <c r="AB7">
        <v>8.4</v>
      </c>
      <c r="AC7">
        <v>1.3</v>
      </c>
      <c r="AD7">
        <v>15.3</v>
      </c>
      <c r="AQ7">
        <v>4</v>
      </c>
      <c r="AR7">
        <v>21.2</v>
      </c>
      <c r="AS7">
        <v>7.7</v>
      </c>
      <c r="AT7">
        <v>868</v>
      </c>
      <c r="AU7">
        <v>8.4</v>
      </c>
      <c r="AV7">
        <v>1.6</v>
      </c>
      <c r="AW7">
        <v>14.7</v>
      </c>
    </row>
    <row r="8" spans="1:68" x14ac:dyDescent="0.3">
      <c r="A8" s="25" t="s">
        <v>198</v>
      </c>
      <c r="B8" t="s">
        <v>188</v>
      </c>
      <c r="C8" t="s">
        <v>167</v>
      </c>
      <c r="D8">
        <v>43.753329999999998</v>
      </c>
      <c r="E8">
        <v>99.411100000000005</v>
      </c>
      <c r="F8" s="28" t="s">
        <v>181</v>
      </c>
      <c r="G8" s="29">
        <v>0.69305555555555554</v>
      </c>
      <c r="H8" s="28" t="s">
        <v>182</v>
      </c>
      <c r="I8" s="29">
        <v>0.68402777777777779</v>
      </c>
      <c r="J8">
        <v>0</v>
      </c>
      <c r="R8" s="28" t="s">
        <v>183</v>
      </c>
      <c r="S8" s="27">
        <v>0.72231481481481474</v>
      </c>
      <c r="U8">
        <v>40</v>
      </c>
      <c r="V8">
        <v>40</v>
      </c>
      <c r="W8">
        <v>5.3</v>
      </c>
      <c r="X8">
        <v>0.1</v>
      </c>
      <c r="Y8">
        <v>23.3</v>
      </c>
      <c r="Z8">
        <v>7.7</v>
      </c>
      <c r="AA8">
        <v>872</v>
      </c>
      <c r="AB8">
        <v>8.4</v>
      </c>
      <c r="AC8">
        <v>0.5</v>
      </c>
      <c r="AD8">
        <v>11.8</v>
      </c>
      <c r="AQ8">
        <v>4</v>
      </c>
      <c r="AR8">
        <v>21.1</v>
      </c>
      <c r="AS8">
        <v>7.4</v>
      </c>
      <c r="AT8">
        <v>872</v>
      </c>
      <c r="AU8">
        <v>8.4</v>
      </c>
      <c r="AV8">
        <v>1.1000000000000001</v>
      </c>
      <c r="AW8">
        <v>13.7</v>
      </c>
    </row>
    <row r="9" spans="1:68" x14ac:dyDescent="0.3">
      <c r="A9" s="25" t="s">
        <v>198</v>
      </c>
      <c r="B9" t="s">
        <v>189</v>
      </c>
      <c r="C9" t="s">
        <v>167</v>
      </c>
      <c r="D9">
        <v>43.75018</v>
      </c>
      <c r="E9">
        <v>99.425359999999998</v>
      </c>
      <c r="F9" s="28" t="s">
        <v>181</v>
      </c>
      <c r="G9" s="29">
        <v>0.6972222222222223</v>
      </c>
      <c r="H9" s="28" t="s">
        <v>182</v>
      </c>
      <c r="I9" s="29">
        <v>0.68055555555555547</v>
      </c>
      <c r="J9">
        <v>1</v>
      </c>
      <c r="R9" s="28" t="s">
        <v>183</v>
      </c>
      <c r="S9" s="27">
        <v>0.71180555555555547</v>
      </c>
      <c r="U9">
        <v>35</v>
      </c>
      <c r="V9">
        <v>45</v>
      </c>
      <c r="W9">
        <v>5.9</v>
      </c>
      <c r="X9">
        <v>0.1</v>
      </c>
      <c r="Y9">
        <v>23.3</v>
      </c>
      <c r="Z9">
        <v>8.1999999999999993</v>
      </c>
      <c r="AA9">
        <v>868</v>
      </c>
      <c r="AB9">
        <v>8.5</v>
      </c>
      <c r="AC9">
        <v>0.7</v>
      </c>
      <c r="AD9">
        <v>8.1999999999999993</v>
      </c>
      <c r="AQ9">
        <v>5</v>
      </c>
      <c r="AR9">
        <v>22.3</v>
      </c>
      <c r="AS9">
        <v>8.3000000000000007</v>
      </c>
      <c r="AT9">
        <v>870</v>
      </c>
      <c r="AU9">
        <v>8.4</v>
      </c>
      <c r="AV9">
        <v>1.4</v>
      </c>
      <c r="AW9">
        <v>8.8000000000000007</v>
      </c>
    </row>
    <row r="10" spans="1:68" x14ac:dyDescent="0.3">
      <c r="A10" s="25" t="s">
        <v>198</v>
      </c>
      <c r="B10" t="s">
        <v>190</v>
      </c>
      <c r="C10" t="s">
        <v>167</v>
      </c>
      <c r="D10">
        <v>43.746940000000002</v>
      </c>
      <c r="E10">
        <v>99.42165</v>
      </c>
      <c r="F10" s="28" t="s">
        <v>181</v>
      </c>
      <c r="G10" s="29">
        <v>0.70277777777777783</v>
      </c>
      <c r="H10" s="28" t="s">
        <v>182</v>
      </c>
      <c r="I10" s="29">
        <v>0.67361111111111116</v>
      </c>
      <c r="J10">
        <v>27</v>
      </c>
      <c r="L10" t="s">
        <v>168</v>
      </c>
    </row>
    <row r="11" spans="1:68" x14ac:dyDescent="0.3">
      <c r="A11" s="25" t="s">
        <v>198</v>
      </c>
      <c r="B11" t="s">
        <v>191</v>
      </c>
      <c r="C11" t="s">
        <v>167</v>
      </c>
      <c r="D11">
        <v>43.744149999999998</v>
      </c>
      <c r="E11">
        <v>99.422460000000001</v>
      </c>
      <c r="F11" s="28" t="s">
        <v>181</v>
      </c>
      <c r="G11" s="29">
        <v>0.70833333333333337</v>
      </c>
      <c r="H11" s="28" t="s">
        <v>182</v>
      </c>
      <c r="I11" s="29">
        <v>0.67013888888888884</v>
      </c>
      <c r="J11">
        <v>0</v>
      </c>
      <c r="R11" s="28" t="s">
        <v>183</v>
      </c>
      <c r="S11" s="27">
        <v>0.70250000000000001</v>
      </c>
      <c r="U11">
        <v>25</v>
      </c>
      <c r="V11">
        <v>35</v>
      </c>
      <c r="W11">
        <v>5.7</v>
      </c>
      <c r="X11">
        <v>0.1</v>
      </c>
      <c r="Y11">
        <v>23.5</v>
      </c>
      <c r="Z11">
        <v>7.9</v>
      </c>
      <c r="AA11">
        <v>871</v>
      </c>
      <c r="AB11">
        <v>8.5</v>
      </c>
      <c r="AC11">
        <v>0.9</v>
      </c>
      <c r="AD11">
        <v>10.1</v>
      </c>
      <c r="AQ11">
        <v>5</v>
      </c>
      <c r="AR11">
        <v>22.5</v>
      </c>
      <c r="AS11">
        <v>7.9</v>
      </c>
      <c r="AT11">
        <v>870</v>
      </c>
      <c r="AU11">
        <v>8.5</v>
      </c>
      <c r="AV11">
        <v>1.5</v>
      </c>
      <c r="AW11">
        <v>12.4</v>
      </c>
    </row>
    <row r="12" spans="1:68" x14ac:dyDescent="0.3">
      <c r="A12" s="25" t="s">
        <v>198</v>
      </c>
      <c r="B12" t="s">
        <v>192</v>
      </c>
      <c r="C12" t="s">
        <v>167</v>
      </c>
      <c r="D12">
        <v>43.726889999999997</v>
      </c>
      <c r="E12">
        <v>99.408289999999994</v>
      </c>
      <c r="F12" s="28" t="s">
        <v>181</v>
      </c>
      <c r="G12" s="29">
        <v>0.72083333333333333</v>
      </c>
      <c r="H12" s="28" t="s">
        <v>182</v>
      </c>
      <c r="I12" s="29">
        <v>0.64652777777777781</v>
      </c>
      <c r="J12">
        <v>0</v>
      </c>
      <c r="R12" s="28" t="s">
        <v>183</v>
      </c>
      <c r="S12" s="27">
        <v>0.66597222222222219</v>
      </c>
      <c r="U12">
        <v>40</v>
      </c>
      <c r="V12">
        <v>45</v>
      </c>
      <c r="W12">
        <v>6</v>
      </c>
      <c r="X12">
        <v>0.1</v>
      </c>
      <c r="Y12">
        <v>23.1</v>
      </c>
      <c r="Z12">
        <v>8.1999999999999993</v>
      </c>
      <c r="AA12">
        <v>869</v>
      </c>
      <c r="AB12">
        <v>8.4</v>
      </c>
      <c r="AC12">
        <v>1.4</v>
      </c>
      <c r="AD12">
        <v>6.6</v>
      </c>
      <c r="AQ12">
        <v>5</v>
      </c>
      <c r="AR12">
        <v>21.7</v>
      </c>
      <c r="AS12">
        <v>7.8</v>
      </c>
      <c r="AT12">
        <v>871</v>
      </c>
      <c r="AU12">
        <v>8.4</v>
      </c>
      <c r="AV12">
        <v>1.9</v>
      </c>
      <c r="AW12">
        <v>11.7</v>
      </c>
    </row>
    <row r="13" spans="1:68" x14ac:dyDescent="0.3">
      <c r="A13" s="25" t="s">
        <v>198</v>
      </c>
      <c r="B13" t="s">
        <v>193</v>
      </c>
      <c r="C13" t="s">
        <v>167</v>
      </c>
      <c r="D13">
        <v>43.721809999999998</v>
      </c>
      <c r="E13">
        <v>99.40307</v>
      </c>
      <c r="F13" s="28" t="s">
        <v>181</v>
      </c>
      <c r="G13" s="29">
        <v>0.72638888888888886</v>
      </c>
      <c r="H13" s="28" t="s">
        <v>182</v>
      </c>
      <c r="I13" s="29">
        <v>0.6333333333333333</v>
      </c>
      <c r="J13">
        <v>0</v>
      </c>
      <c r="R13" s="28" t="s">
        <v>183</v>
      </c>
      <c r="S13" s="27">
        <v>0.64849537037037031</v>
      </c>
      <c r="U13">
        <v>50</v>
      </c>
      <c r="V13">
        <v>50</v>
      </c>
      <c r="W13">
        <v>5.0999999999999996</v>
      </c>
      <c r="X13">
        <v>0.1</v>
      </c>
      <c r="Y13">
        <v>22.3</v>
      </c>
      <c r="Z13">
        <v>8.1999999999999993</v>
      </c>
      <c r="AA13">
        <v>865</v>
      </c>
      <c r="AB13">
        <v>8.3000000000000007</v>
      </c>
      <c r="AC13">
        <v>1.2</v>
      </c>
      <c r="AD13">
        <v>5.6</v>
      </c>
      <c r="AQ13">
        <v>4</v>
      </c>
      <c r="AR13">
        <v>21.2</v>
      </c>
      <c r="AS13">
        <v>7.8</v>
      </c>
      <c r="AT13">
        <v>867</v>
      </c>
      <c r="AU13">
        <v>8.1999999999999993</v>
      </c>
      <c r="AV13">
        <v>1.8</v>
      </c>
      <c r="AW13">
        <v>8.6999999999999993</v>
      </c>
    </row>
    <row r="14" spans="1:68" x14ac:dyDescent="0.3">
      <c r="A14" s="25" t="s">
        <v>198</v>
      </c>
      <c r="B14" t="s">
        <v>194</v>
      </c>
      <c r="C14" t="s">
        <v>167</v>
      </c>
      <c r="D14">
        <v>43.72495</v>
      </c>
      <c r="E14">
        <v>99.395600000000002</v>
      </c>
      <c r="F14" s="28" t="s">
        <v>181</v>
      </c>
      <c r="G14" s="29">
        <v>0.73611111111111116</v>
      </c>
      <c r="H14" s="28" t="s">
        <v>182</v>
      </c>
      <c r="I14" s="29">
        <v>0.63888888888888895</v>
      </c>
      <c r="J14">
        <v>5</v>
      </c>
      <c r="R14" s="28" t="s">
        <v>183</v>
      </c>
      <c r="S14" s="27">
        <v>0.65708333333333335</v>
      </c>
      <c r="U14">
        <v>40</v>
      </c>
      <c r="V14">
        <v>40</v>
      </c>
      <c r="W14">
        <v>1.1000000000000001</v>
      </c>
      <c r="X14">
        <v>0.1</v>
      </c>
      <c r="Y14">
        <v>23</v>
      </c>
      <c r="Z14">
        <v>8.6</v>
      </c>
      <c r="AA14">
        <v>865</v>
      </c>
      <c r="AB14">
        <v>8.4</v>
      </c>
      <c r="AC14">
        <v>1.4</v>
      </c>
      <c r="AD14">
        <v>14.4</v>
      </c>
    </row>
    <row r="15" spans="1:68" x14ac:dyDescent="0.3">
      <c r="A15" s="25" t="s">
        <v>198</v>
      </c>
      <c r="B15" t="s">
        <v>195</v>
      </c>
      <c r="C15" t="s">
        <v>167</v>
      </c>
      <c r="D15">
        <v>43.735700000000001</v>
      </c>
      <c r="E15">
        <v>99.406850000000006</v>
      </c>
      <c r="F15" s="28" t="s">
        <v>182</v>
      </c>
      <c r="G15" s="29">
        <v>0.375</v>
      </c>
      <c r="H15" s="28" t="s">
        <v>183</v>
      </c>
      <c r="I15" s="29">
        <v>0.62777777777777777</v>
      </c>
      <c r="J15">
        <v>0</v>
      </c>
      <c r="R15" s="28" t="s">
        <v>183</v>
      </c>
      <c r="S15" s="27">
        <v>0.67962962962962958</v>
      </c>
      <c r="U15">
        <v>35</v>
      </c>
      <c r="V15">
        <v>50</v>
      </c>
      <c r="W15">
        <v>5.6</v>
      </c>
      <c r="X15">
        <v>0.1</v>
      </c>
      <c r="Y15">
        <v>22.6</v>
      </c>
      <c r="Z15">
        <v>8</v>
      </c>
      <c r="AA15">
        <v>869</v>
      </c>
      <c r="AB15">
        <v>8.5</v>
      </c>
      <c r="AC15">
        <v>0.2</v>
      </c>
      <c r="AD15">
        <v>7.4</v>
      </c>
      <c r="AQ15">
        <v>4.5</v>
      </c>
      <c r="AR15">
        <v>21.3</v>
      </c>
      <c r="AS15">
        <v>7.6</v>
      </c>
      <c r="AT15">
        <v>870</v>
      </c>
      <c r="AU15">
        <v>8.3000000000000007</v>
      </c>
      <c r="AV15">
        <v>1.1000000000000001</v>
      </c>
      <c r="AW15">
        <v>10.1</v>
      </c>
    </row>
    <row r="16" spans="1:68" x14ac:dyDescent="0.3">
      <c r="A16" s="25" t="s">
        <v>198</v>
      </c>
      <c r="B16" t="s">
        <v>196</v>
      </c>
      <c r="C16" t="s">
        <v>167</v>
      </c>
      <c r="D16">
        <v>43.74532</v>
      </c>
      <c r="E16">
        <v>99.405559999999994</v>
      </c>
      <c r="F16" s="28" t="s">
        <v>182</v>
      </c>
      <c r="G16" s="29">
        <v>0.66527777777777775</v>
      </c>
      <c r="H16" s="28" t="s">
        <v>183</v>
      </c>
      <c r="I16" s="29">
        <v>0.64236111111111105</v>
      </c>
      <c r="J16">
        <v>0</v>
      </c>
      <c r="R16" s="28" t="s">
        <v>183</v>
      </c>
      <c r="S16" s="27">
        <v>0.69166666666666676</v>
      </c>
      <c r="U16">
        <v>50</v>
      </c>
      <c r="V16">
        <v>40</v>
      </c>
      <c r="W16">
        <v>2.2999999999999998</v>
      </c>
      <c r="X16">
        <v>0.1</v>
      </c>
      <c r="Y16">
        <v>23</v>
      </c>
      <c r="Z16">
        <v>8.1999999999999993</v>
      </c>
      <c r="AA16">
        <v>871</v>
      </c>
      <c r="AB16">
        <v>8.4</v>
      </c>
      <c r="AC16">
        <v>1.1000000000000001</v>
      </c>
      <c r="AD16">
        <v>12.7</v>
      </c>
      <c r="AQ16">
        <v>1.9</v>
      </c>
      <c r="AR16">
        <v>21.1</v>
      </c>
      <c r="AS16">
        <v>7.8</v>
      </c>
      <c r="AT16">
        <v>871</v>
      </c>
      <c r="AU16">
        <v>8.3000000000000007</v>
      </c>
      <c r="AV16">
        <v>1.5</v>
      </c>
      <c r="AW16">
        <v>13.8</v>
      </c>
    </row>
    <row r="17" spans="1:49" x14ac:dyDescent="0.3">
      <c r="A17" s="25" t="s">
        <v>198</v>
      </c>
      <c r="B17" t="s">
        <v>197</v>
      </c>
      <c r="C17" t="s">
        <v>167</v>
      </c>
      <c r="D17">
        <v>43.7562</v>
      </c>
      <c r="E17">
        <v>99.409639999999996</v>
      </c>
      <c r="F17" s="28" t="s">
        <v>182</v>
      </c>
      <c r="G17" s="29">
        <v>0.69166666666666676</v>
      </c>
      <c r="H17" s="28" t="s">
        <v>183</v>
      </c>
      <c r="I17" s="29">
        <v>0.67708333333333337</v>
      </c>
      <c r="J17">
        <v>3</v>
      </c>
      <c r="R17" s="28" t="s">
        <v>183</v>
      </c>
      <c r="S17" s="27">
        <v>0.72953703703703709</v>
      </c>
      <c r="U17">
        <v>40</v>
      </c>
      <c r="V17">
        <v>50</v>
      </c>
      <c r="W17">
        <v>2.9</v>
      </c>
      <c r="X17">
        <v>0.1</v>
      </c>
      <c r="Y17">
        <v>22.7</v>
      </c>
      <c r="Z17">
        <v>7.7</v>
      </c>
      <c r="AA17">
        <v>871</v>
      </c>
      <c r="AB17">
        <v>8.4</v>
      </c>
      <c r="AC17">
        <v>0.8</v>
      </c>
      <c r="AD17">
        <v>12.7</v>
      </c>
      <c r="AQ17">
        <v>2</v>
      </c>
      <c r="AR17">
        <v>21.5</v>
      </c>
      <c r="AS17">
        <v>7.6</v>
      </c>
      <c r="AT17">
        <v>872</v>
      </c>
      <c r="AU17">
        <v>8.4</v>
      </c>
      <c r="AV17">
        <v>1.3</v>
      </c>
      <c r="AW17">
        <v>13.2</v>
      </c>
    </row>
  </sheetData>
  <mergeCells count="6">
    <mergeCell ref="BM1:BP1"/>
    <mergeCell ref="A1:C1"/>
    <mergeCell ref="D1:Q1"/>
    <mergeCell ref="R1:V1"/>
    <mergeCell ref="BJ1:BL1"/>
    <mergeCell ref="W1:BI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C7D-096F-4A49-B44F-3C66E059D51A}">
  <dimension ref="A1:C69"/>
  <sheetViews>
    <sheetView topLeftCell="A46" workbookViewId="0">
      <selection activeCell="A68" sqref="A68:A69"/>
    </sheetView>
  </sheetViews>
  <sheetFormatPr defaultRowHeight="14.4" x14ac:dyDescent="0.3"/>
  <cols>
    <col min="1" max="1" width="17.5546875" bestFit="1" customWidth="1"/>
    <col min="2" max="2" width="116.5546875" customWidth="1"/>
    <col min="3" max="3" width="49.5546875" bestFit="1" customWidth="1"/>
  </cols>
  <sheetData>
    <row r="1" spans="1:3" x14ac:dyDescent="0.3">
      <c r="A1" t="s">
        <v>135</v>
      </c>
      <c r="B1" t="s">
        <v>136</v>
      </c>
      <c r="C1" t="s">
        <v>137</v>
      </c>
    </row>
    <row r="2" spans="1:3" x14ac:dyDescent="0.3">
      <c r="A2" t="s">
        <v>0</v>
      </c>
      <c r="B2" t="s">
        <v>60</v>
      </c>
      <c r="C2" t="s">
        <v>61</v>
      </c>
    </row>
    <row r="3" spans="1:3" x14ac:dyDescent="0.3">
      <c r="A3" t="s">
        <v>1</v>
      </c>
      <c r="B3" t="s">
        <v>62</v>
      </c>
      <c r="C3" t="s">
        <v>63</v>
      </c>
    </row>
    <row r="4" spans="1:3" ht="72" x14ac:dyDescent="0.3">
      <c r="A4" s="16" t="s">
        <v>2</v>
      </c>
      <c r="B4" s="16" t="s">
        <v>64</v>
      </c>
      <c r="C4" s="17" t="s">
        <v>65</v>
      </c>
    </row>
    <row r="5" spans="1:3" x14ac:dyDescent="0.3">
      <c r="A5" t="s">
        <v>11</v>
      </c>
      <c r="B5" t="s">
        <v>66</v>
      </c>
      <c r="C5" t="s">
        <v>68</v>
      </c>
    </row>
    <row r="6" spans="1:3" x14ac:dyDescent="0.3">
      <c r="A6" t="s">
        <v>12</v>
      </c>
      <c r="B6" t="s">
        <v>67</v>
      </c>
      <c r="C6" t="s">
        <v>68</v>
      </c>
    </row>
    <row r="7" spans="1:3" x14ac:dyDescent="0.3">
      <c r="A7" t="s">
        <v>3</v>
      </c>
      <c r="B7" t="s">
        <v>69</v>
      </c>
      <c r="C7" t="s">
        <v>71</v>
      </c>
    </row>
    <row r="8" spans="1:3" x14ac:dyDescent="0.3">
      <c r="A8" t="s">
        <v>4</v>
      </c>
      <c r="B8" t="s">
        <v>70</v>
      </c>
      <c r="C8" t="s">
        <v>72</v>
      </c>
    </row>
    <row r="9" spans="1:3" x14ac:dyDescent="0.3">
      <c r="A9" t="s">
        <v>5</v>
      </c>
      <c r="B9" t="s">
        <v>73</v>
      </c>
      <c r="C9" t="s">
        <v>71</v>
      </c>
    </row>
    <row r="10" spans="1:3" x14ac:dyDescent="0.3">
      <c r="A10" t="s">
        <v>6</v>
      </c>
      <c r="B10" t="s">
        <v>74</v>
      </c>
      <c r="C10" t="s">
        <v>72</v>
      </c>
    </row>
    <row r="11" spans="1:3" x14ac:dyDescent="0.3">
      <c r="A11" t="s">
        <v>7</v>
      </c>
      <c r="B11" t="s">
        <v>75</v>
      </c>
      <c r="C11" t="s">
        <v>76</v>
      </c>
    </row>
    <row r="12" spans="1:3" x14ac:dyDescent="0.3">
      <c r="A12" t="s">
        <v>16</v>
      </c>
      <c r="B12" s="23" t="s">
        <v>156</v>
      </c>
      <c r="C12" s="23" t="s">
        <v>157</v>
      </c>
    </row>
    <row r="13" spans="1:3" x14ac:dyDescent="0.3">
      <c r="A13" t="s">
        <v>8</v>
      </c>
      <c r="B13" t="s">
        <v>77</v>
      </c>
      <c r="C13" t="s">
        <v>78</v>
      </c>
    </row>
    <row r="14" spans="1:3" x14ac:dyDescent="0.3">
      <c r="A14" t="s">
        <v>13</v>
      </c>
      <c r="B14" t="s">
        <v>79</v>
      </c>
    </row>
    <row r="15" spans="1:3" x14ac:dyDescent="0.3">
      <c r="A15" t="s">
        <v>9</v>
      </c>
      <c r="B15" t="s">
        <v>80</v>
      </c>
      <c r="C15" t="s">
        <v>78</v>
      </c>
    </row>
    <row r="16" spans="1:3" x14ac:dyDescent="0.3">
      <c r="A16" t="s">
        <v>14</v>
      </c>
      <c r="B16" t="s">
        <v>79</v>
      </c>
    </row>
    <row r="17" spans="1:3" x14ac:dyDescent="0.3">
      <c r="A17" t="s">
        <v>10</v>
      </c>
      <c r="B17" t="s">
        <v>81</v>
      </c>
      <c r="C17" t="s">
        <v>78</v>
      </c>
    </row>
    <row r="18" spans="1:3" x14ac:dyDescent="0.3">
      <c r="A18" t="s">
        <v>15</v>
      </c>
      <c r="B18" t="s">
        <v>79</v>
      </c>
    </row>
    <row r="19" spans="1:3" x14ac:dyDescent="0.3">
      <c r="A19" t="s">
        <v>20</v>
      </c>
      <c r="B19" t="s">
        <v>82</v>
      </c>
      <c r="C19" t="s">
        <v>71</v>
      </c>
    </row>
    <row r="20" spans="1:3" x14ac:dyDescent="0.3">
      <c r="A20" t="s">
        <v>19</v>
      </c>
      <c r="B20" t="s">
        <v>83</v>
      </c>
      <c r="C20" t="s">
        <v>72</v>
      </c>
    </row>
    <row r="21" spans="1:3" x14ac:dyDescent="0.3">
      <c r="A21" t="s">
        <v>21</v>
      </c>
      <c r="B21" t="s">
        <v>138</v>
      </c>
      <c r="C21" t="s">
        <v>84</v>
      </c>
    </row>
    <row r="22" spans="1:3" x14ac:dyDescent="0.3">
      <c r="A22" t="s">
        <v>17</v>
      </c>
      <c r="B22" t="s">
        <v>86</v>
      </c>
      <c r="C22" t="s">
        <v>85</v>
      </c>
    </row>
    <row r="23" spans="1:3" x14ac:dyDescent="0.3">
      <c r="A23" t="s">
        <v>18</v>
      </c>
      <c r="B23" t="s">
        <v>87</v>
      </c>
      <c r="C23" t="s">
        <v>85</v>
      </c>
    </row>
    <row r="24" spans="1:3" x14ac:dyDescent="0.3">
      <c r="A24" t="s">
        <v>22</v>
      </c>
      <c r="B24" t="s">
        <v>88</v>
      </c>
      <c r="C24" t="s">
        <v>89</v>
      </c>
    </row>
    <row r="25" spans="1:3" x14ac:dyDescent="0.3">
      <c r="A25" t="s">
        <v>23</v>
      </c>
      <c r="B25" t="s">
        <v>90</v>
      </c>
      <c r="C25" t="s">
        <v>89</v>
      </c>
    </row>
    <row r="26" spans="1:3" x14ac:dyDescent="0.3">
      <c r="A26" t="s">
        <v>24</v>
      </c>
      <c r="B26" t="s">
        <v>91</v>
      </c>
      <c r="C26" t="s">
        <v>84</v>
      </c>
    </row>
    <row r="27" spans="1:3" x14ac:dyDescent="0.3">
      <c r="A27" t="s">
        <v>25</v>
      </c>
      <c r="B27" t="s">
        <v>92</v>
      </c>
      <c r="C27" t="s">
        <v>93</v>
      </c>
    </row>
    <row r="28" spans="1:3" x14ac:dyDescent="0.3">
      <c r="A28" t="s">
        <v>26</v>
      </c>
      <c r="B28" t="s">
        <v>95</v>
      </c>
      <c r="C28" t="s">
        <v>94</v>
      </c>
    </row>
    <row r="29" spans="1:3" x14ac:dyDescent="0.3">
      <c r="A29" t="s">
        <v>27</v>
      </c>
      <c r="B29" t="s">
        <v>96</v>
      </c>
      <c r="C29" t="s">
        <v>85</v>
      </c>
    </row>
    <row r="30" spans="1:3" x14ac:dyDescent="0.3">
      <c r="A30" t="s">
        <v>148</v>
      </c>
      <c r="B30" t="s">
        <v>97</v>
      </c>
      <c r="C30" t="s">
        <v>98</v>
      </c>
    </row>
    <row r="31" spans="1:3" x14ac:dyDescent="0.3">
      <c r="A31" t="s">
        <v>28</v>
      </c>
      <c r="B31" t="s">
        <v>99</v>
      </c>
      <c r="C31" t="s">
        <v>100</v>
      </c>
    </row>
    <row r="32" spans="1:3" x14ac:dyDescent="0.3">
      <c r="A32" t="s">
        <v>35</v>
      </c>
      <c r="B32" t="s">
        <v>101</v>
      </c>
    </row>
    <row r="33" spans="1:3" x14ac:dyDescent="0.3">
      <c r="A33" t="s">
        <v>36</v>
      </c>
      <c r="B33" t="s">
        <v>102</v>
      </c>
    </row>
    <row r="34" spans="1:3" x14ac:dyDescent="0.3">
      <c r="A34" t="s">
        <v>37</v>
      </c>
      <c r="B34" t="s">
        <v>103</v>
      </c>
    </row>
    <row r="35" spans="1:3" x14ac:dyDescent="0.3">
      <c r="A35" t="s">
        <v>38</v>
      </c>
      <c r="B35" t="s">
        <v>104</v>
      </c>
    </row>
    <row r="36" spans="1:3" x14ac:dyDescent="0.3">
      <c r="A36" t="s">
        <v>149</v>
      </c>
      <c r="B36" t="s">
        <v>105</v>
      </c>
    </row>
    <row r="37" spans="1:3" x14ac:dyDescent="0.3">
      <c r="A37" t="s">
        <v>39</v>
      </c>
      <c r="B37" t="s">
        <v>106</v>
      </c>
    </row>
    <row r="38" spans="1:3" x14ac:dyDescent="0.3">
      <c r="A38" t="s">
        <v>154</v>
      </c>
      <c r="B38" t="s">
        <v>155</v>
      </c>
    </row>
    <row r="39" spans="1:3" x14ac:dyDescent="0.3">
      <c r="A39" t="s">
        <v>139</v>
      </c>
      <c r="B39" t="s">
        <v>155</v>
      </c>
    </row>
    <row r="40" spans="1:3" x14ac:dyDescent="0.3">
      <c r="A40" t="s">
        <v>140</v>
      </c>
      <c r="B40" t="s">
        <v>155</v>
      </c>
    </row>
    <row r="41" spans="1:3" x14ac:dyDescent="0.3">
      <c r="A41" t="s">
        <v>141</v>
      </c>
      <c r="B41" t="s">
        <v>155</v>
      </c>
    </row>
    <row r="42" spans="1:3" x14ac:dyDescent="0.3">
      <c r="A42" t="s">
        <v>150</v>
      </c>
      <c r="B42" t="s">
        <v>155</v>
      </c>
    </row>
    <row r="43" spans="1:3" x14ac:dyDescent="0.3">
      <c r="A43" t="s">
        <v>142</v>
      </c>
      <c r="B43" t="s">
        <v>155</v>
      </c>
    </row>
    <row r="44" spans="1:3" x14ac:dyDescent="0.3">
      <c r="A44" t="s">
        <v>29</v>
      </c>
      <c r="B44" t="s">
        <v>119</v>
      </c>
      <c r="C44" t="s">
        <v>89</v>
      </c>
    </row>
    <row r="45" spans="1:3" x14ac:dyDescent="0.3">
      <c r="A45" t="s">
        <v>30</v>
      </c>
      <c r="B45" t="s">
        <v>107</v>
      </c>
      <c r="C45" t="s">
        <v>84</v>
      </c>
    </row>
    <row r="46" spans="1:3" x14ac:dyDescent="0.3">
      <c r="A46" t="s">
        <v>31</v>
      </c>
      <c r="B46" t="s">
        <v>108</v>
      </c>
      <c r="C46" t="s">
        <v>93</v>
      </c>
    </row>
    <row r="47" spans="1:3" x14ac:dyDescent="0.3">
      <c r="A47" t="s">
        <v>32</v>
      </c>
      <c r="B47" t="s">
        <v>109</v>
      </c>
      <c r="C47" t="s">
        <v>94</v>
      </c>
    </row>
    <row r="48" spans="1:3" x14ac:dyDescent="0.3">
      <c r="A48" t="s">
        <v>33</v>
      </c>
      <c r="B48" t="s">
        <v>110</v>
      </c>
      <c r="C48" t="s">
        <v>85</v>
      </c>
    </row>
    <row r="49" spans="1:3" x14ac:dyDescent="0.3">
      <c r="A49" t="s">
        <v>151</v>
      </c>
      <c r="B49" t="s">
        <v>111</v>
      </c>
      <c r="C49" t="s">
        <v>98</v>
      </c>
    </row>
    <row r="50" spans="1:3" x14ac:dyDescent="0.3">
      <c r="A50" t="s">
        <v>34</v>
      </c>
      <c r="B50" t="s">
        <v>112</v>
      </c>
      <c r="C50" t="s">
        <v>100</v>
      </c>
    </row>
    <row r="51" spans="1:3" x14ac:dyDescent="0.3">
      <c r="A51" t="s">
        <v>40</v>
      </c>
      <c r="B51" t="s">
        <v>113</v>
      </c>
    </row>
    <row r="52" spans="1:3" x14ac:dyDescent="0.3">
      <c r="A52" t="s">
        <v>41</v>
      </c>
      <c r="B52" t="s">
        <v>114</v>
      </c>
    </row>
    <row r="53" spans="1:3" x14ac:dyDescent="0.3">
      <c r="A53" t="s">
        <v>42</v>
      </c>
      <c r="B53" t="s">
        <v>115</v>
      </c>
    </row>
    <row r="54" spans="1:3" x14ac:dyDescent="0.3">
      <c r="A54" t="s">
        <v>43</v>
      </c>
      <c r="B54" t="s">
        <v>116</v>
      </c>
    </row>
    <row r="55" spans="1:3" x14ac:dyDescent="0.3">
      <c r="A55" t="s">
        <v>152</v>
      </c>
      <c r="B55" t="s">
        <v>117</v>
      </c>
    </row>
    <row r="56" spans="1:3" x14ac:dyDescent="0.3">
      <c r="A56" t="s">
        <v>44</v>
      </c>
      <c r="B56" t="s">
        <v>118</v>
      </c>
    </row>
    <row r="57" spans="1:3" x14ac:dyDescent="0.3">
      <c r="A57" t="s">
        <v>143</v>
      </c>
      <c r="B57" t="s">
        <v>155</v>
      </c>
    </row>
    <row r="58" spans="1:3" x14ac:dyDescent="0.3">
      <c r="A58" t="s">
        <v>144</v>
      </c>
      <c r="B58" t="s">
        <v>155</v>
      </c>
    </row>
    <row r="59" spans="1:3" x14ac:dyDescent="0.3">
      <c r="A59" t="s">
        <v>145</v>
      </c>
      <c r="B59" t="s">
        <v>155</v>
      </c>
    </row>
    <row r="60" spans="1:3" x14ac:dyDescent="0.3">
      <c r="A60" t="s">
        <v>146</v>
      </c>
      <c r="B60" t="s">
        <v>155</v>
      </c>
    </row>
    <row r="61" spans="1:3" x14ac:dyDescent="0.3">
      <c r="A61" t="s">
        <v>153</v>
      </c>
      <c r="B61" t="s">
        <v>155</v>
      </c>
    </row>
    <row r="62" spans="1:3" x14ac:dyDescent="0.3">
      <c r="A62" t="s">
        <v>147</v>
      </c>
      <c r="B62" t="s">
        <v>155</v>
      </c>
    </row>
    <row r="63" spans="1:3" x14ac:dyDescent="0.3">
      <c r="A63" t="s">
        <v>49</v>
      </c>
      <c r="B63" t="s">
        <v>120</v>
      </c>
      <c r="C63" t="s">
        <v>78</v>
      </c>
    </row>
    <row r="64" spans="1:3" x14ac:dyDescent="0.3">
      <c r="A64" t="s">
        <v>50</v>
      </c>
      <c r="B64" t="s">
        <v>121</v>
      </c>
      <c r="C64" t="s">
        <v>78</v>
      </c>
    </row>
    <row r="65" spans="1:3" x14ac:dyDescent="0.3">
      <c r="A65" t="s">
        <v>51</v>
      </c>
      <c r="B65" t="s">
        <v>122</v>
      </c>
      <c r="C65" t="s">
        <v>78</v>
      </c>
    </row>
    <row r="66" spans="1:3" x14ac:dyDescent="0.3">
      <c r="A66" t="s">
        <v>52</v>
      </c>
      <c r="B66" t="s">
        <v>160</v>
      </c>
      <c r="C66" t="s">
        <v>85</v>
      </c>
    </row>
    <row r="67" spans="1:3" x14ac:dyDescent="0.3">
      <c r="A67" t="s">
        <v>53</v>
      </c>
      <c r="B67" t="s">
        <v>161</v>
      </c>
      <c r="C67" t="s">
        <v>85</v>
      </c>
    </row>
    <row r="68" spans="1:3" x14ac:dyDescent="0.3">
      <c r="A68" t="s">
        <v>162</v>
      </c>
      <c r="B68" t="s">
        <v>163</v>
      </c>
      <c r="C68" t="s">
        <v>71</v>
      </c>
    </row>
    <row r="69" spans="1:3" x14ac:dyDescent="0.3">
      <c r="A69" t="s">
        <v>164</v>
      </c>
      <c r="B69" t="s">
        <v>165</v>
      </c>
      <c r="C6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BD0-DB1A-406D-A526-8D337C57DAFE}">
  <dimension ref="A1:L8"/>
  <sheetViews>
    <sheetView workbookViewId="0">
      <selection activeCell="C15" sqref="C15"/>
    </sheetView>
  </sheetViews>
  <sheetFormatPr defaultRowHeight="14.4" x14ac:dyDescent="0.3"/>
  <cols>
    <col min="1" max="1" width="11.109375" style="25" bestFit="1" customWidth="1"/>
    <col min="3" max="3" width="15.44140625" customWidth="1"/>
    <col min="5" max="5" width="13.44140625" customWidth="1"/>
    <col min="6" max="6" width="14.5546875" bestFit="1" customWidth="1"/>
    <col min="7" max="7" width="12.44140625" customWidth="1"/>
    <col min="9" max="9" width="14.44140625" customWidth="1"/>
    <col min="10" max="10" width="17" customWidth="1"/>
  </cols>
  <sheetData>
    <row r="1" spans="1:12" x14ac:dyDescent="0.3">
      <c r="A1" s="37" t="s">
        <v>59</v>
      </c>
      <c r="B1" s="37"/>
      <c r="C1" s="37"/>
      <c r="D1" s="37"/>
      <c r="E1" s="37"/>
      <c r="F1" s="37"/>
      <c r="G1" s="37"/>
      <c r="H1" s="37"/>
      <c r="I1" s="37"/>
      <c r="J1" s="19"/>
      <c r="K1" s="19"/>
      <c r="L1" s="19"/>
    </row>
    <row r="2" spans="1:12" x14ac:dyDescent="0.3">
      <c r="A2" t="s">
        <v>0</v>
      </c>
      <c r="B2" s="1" t="s">
        <v>1</v>
      </c>
      <c r="C2" s="1" t="s">
        <v>45</v>
      </c>
      <c r="D2" s="1" t="s">
        <v>46</v>
      </c>
      <c r="E2" s="1" t="s">
        <v>47</v>
      </c>
      <c r="F2" s="9" t="s">
        <v>48</v>
      </c>
      <c r="G2" s="2" t="s">
        <v>123</v>
      </c>
      <c r="H2" s="2" t="s">
        <v>124</v>
      </c>
      <c r="I2" s="3" t="s">
        <v>125</v>
      </c>
      <c r="J2" s="2" t="s">
        <v>158</v>
      </c>
      <c r="K2" s="3"/>
      <c r="L2" s="2"/>
    </row>
    <row r="3" spans="1:12" x14ac:dyDescent="0.3">
      <c r="A3" s="25" t="s">
        <v>198</v>
      </c>
      <c r="B3" t="s">
        <v>166</v>
      </c>
      <c r="C3">
        <v>0.1</v>
      </c>
      <c r="D3" t="s">
        <v>176</v>
      </c>
      <c r="E3">
        <v>28.1</v>
      </c>
      <c r="F3" t="s">
        <v>179</v>
      </c>
      <c r="G3">
        <v>115</v>
      </c>
      <c r="H3">
        <v>25</v>
      </c>
      <c r="I3">
        <v>765.06280000000004</v>
      </c>
      <c r="J3">
        <v>28.5</v>
      </c>
    </row>
    <row r="4" spans="1:12" x14ac:dyDescent="0.3">
      <c r="A4" s="25" t="s">
        <v>198</v>
      </c>
      <c r="B4" t="s">
        <v>166</v>
      </c>
      <c r="C4">
        <v>0.1</v>
      </c>
      <c r="D4" t="s">
        <v>177</v>
      </c>
      <c r="E4">
        <v>27.7</v>
      </c>
      <c r="F4" t="s">
        <v>179</v>
      </c>
      <c r="G4">
        <v>115</v>
      </c>
      <c r="H4">
        <v>25</v>
      </c>
      <c r="I4">
        <v>765.06280000000004</v>
      </c>
      <c r="J4">
        <v>28.5</v>
      </c>
    </row>
    <row r="5" spans="1:12" x14ac:dyDescent="0.3">
      <c r="A5" s="25" t="s">
        <v>198</v>
      </c>
      <c r="B5" t="s">
        <v>166</v>
      </c>
      <c r="C5">
        <v>0.1</v>
      </c>
      <c r="D5" t="s">
        <v>178</v>
      </c>
      <c r="E5">
        <v>27.9</v>
      </c>
      <c r="F5" t="s">
        <v>179</v>
      </c>
      <c r="G5">
        <v>115</v>
      </c>
      <c r="H5">
        <v>25</v>
      </c>
      <c r="I5">
        <v>765.06280000000004</v>
      </c>
      <c r="J5">
        <v>28.5</v>
      </c>
    </row>
    <row r="6" spans="1:12" x14ac:dyDescent="0.3">
      <c r="A6" s="25" t="s">
        <v>198</v>
      </c>
      <c r="B6" t="s">
        <v>166</v>
      </c>
      <c r="C6">
        <v>5</v>
      </c>
      <c r="D6" t="s">
        <v>173</v>
      </c>
      <c r="E6">
        <v>25.6</v>
      </c>
      <c r="F6" t="s">
        <v>180</v>
      </c>
      <c r="G6">
        <v>115</v>
      </c>
      <c r="H6">
        <v>25</v>
      </c>
      <c r="I6">
        <v>765.06280000000004</v>
      </c>
      <c r="J6">
        <v>28.5</v>
      </c>
    </row>
    <row r="7" spans="1:12" x14ac:dyDescent="0.3">
      <c r="A7" s="25" t="s">
        <v>198</v>
      </c>
      <c r="B7" t="s">
        <v>166</v>
      </c>
      <c r="C7">
        <v>5</v>
      </c>
      <c r="D7" t="s">
        <v>174</v>
      </c>
      <c r="E7">
        <v>25.9</v>
      </c>
      <c r="F7" t="s">
        <v>180</v>
      </c>
      <c r="G7">
        <v>115</v>
      </c>
      <c r="H7">
        <v>25</v>
      </c>
      <c r="I7">
        <v>765.06280000000004</v>
      </c>
      <c r="J7">
        <v>28.5</v>
      </c>
    </row>
    <row r="8" spans="1:12" x14ac:dyDescent="0.3">
      <c r="A8" s="25" t="s">
        <v>198</v>
      </c>
      <c r="B8" t="s">
        <v>166</v>
      </c>
      <c r="C8">
        <v>5</v>
      </c>
      <c r="D8" t="s">
        <v>175</v>
      </c>
      <c r="E8">
        <v>26.2</v>
      </c>
      <c r="F8" t="s">
        <v>180</v>
      </c>
      <c r="G8">
        <v>115</v>
      </c>
      <c r="H8">
        <v>25</v>
      </c>
      <c r="I8">
        <v>765.06280000000004</v>
      </c>
      <c r="J8">
        <v>28.5</v>
      </c>
    </row>
  </sheetData>
  <mergeCells count="1">
    <mergeCell ref="A1:I1"/>
  </mergeCells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781-11F0-42BE-92DB-835D44D19C85}">
  <dimension ref="A1:C11"/>
  <sheetViews>
    <sheetView workbookViewId="0">
      <selection activeCell="B15" sqref="B15"/>
    </sheetView>
  </sheetViews>
  <sheetFormatPr defaultRowHeight="14.4" x14ac:dyDescent="0.3"/>
  <cols>
    <col min="1" max="1" width="17.5546875" bestFit="1" customWidth="1"/>
    <col min="2" max="2" width="63.5546875" customWidth="1"/>
    <col min="3" max="3" width="49.5546875" bestFit="1" customWidth="1"/>
  </cols>
  <sheetData>
    <row r="1" spans="1:3" x14ac:dyDescent="0.3">
      <c r="A1" t="s">
        <v>135</v>
      </c>
      <c r="B1" t="s">
        <v>136</v>
      </c>
      <c r="C1" t="s">
        <v>137</v>
      </c>
    </row>
    <row r="2" spans="1:3" x14ac:dyDescent="0.3">
      <c r="A2" t="s">
        <v>0</v>
      </c>
      <c r="B2" t="s">
        <v>60</v>
      </c>
      <c r="C2" t="s">
        <v>61</v>
      </c>
    </row>
    <row r="3" spans="1:3" x14ac:dyDescent="0.3">
      <c r="A3" t="s">
        <v>1</v>
      </c>
      <c r="B3" t="s">
        <v>62</v>
      </c>
      <c r="C3" t="s">
        <v>63</v>
      </c>
    </row>
    <row r="4" spans="1:3" x14ac:dyDescent="0.3">
      <c r="A4" s="20" t="s">
        <v>45</v>
      </c>
      <c r="B4" s="16" t="s">
        <v>126</v>
      </c>
      <c r="C4" s="17" t="s">
        <v>127</v>
      </c>
    </row>
    <row r="5" spans="1:3" x14ac:dyDescent="0.3">
      <c r="A5" s="20" t="s">
        <v>46</v>
      </c>
      <c r="B5" t="s">
        <v>128</v>
      </c>
      <c r="C5" t="s">
        <v>78</v>
      </c>
    </row>
    <row r="6" spans="1:3" x14ac:dyDescent="0.3">
      <c r="A6" s="20" t="s">
        <v>47</v>
      </c>
      <c r="B6" t="s">
        <v>129</v>
      </c>
      <c r="C6" t="s">
        <v>84</v>
      </c>
    </row>
    <row r="7" spans="1:3" x14ac:dyDescent="0.3">
      <c r="A7" s="21" t="s">
        <v>48</v>
      </c>
      <c r="B7" t="s">
        <v>79</v>
      </c>
    </row>
    <row r="8" spans="1:3" x14ac:dyDescent="0.3">
      <c r="A8" s="20" t="s">
        <v>123</v>
      </c>
      <c r="B8" t="s">
        <v>130</v>
      </c>
      <c r="C8" t="s">
        <v>131</v>
      </c>
    </row>
    <row r="9" spans="1:3" x14ac:dyDescent="0.3">
      <c r="A9" s="20" t="s">
        <v>124</v>
      </c>
      <c r="B9" t="s">
        <v>132</v>
      </c>
      <c r="C9" t="s">
        <v>131</v>
      </c>
    </row>
    <row r="10" spans="1:3" x14ac:dyDescent="0.3">
      <c r="A10" s="22" t="s">
        <v>125</v>
      </c>
      <c r="B10" t="s">
        <v>133</v>
      </c>
      <c r="C10" t="s">
        <v>134</v>
      </c>
    </row>
    <row r="11" spans="1:3" x14ac:dyDescent="0.3">
      <c r="A11" s="20" t="s">
        <v>158</v>
      </c>
      <c r="B11" t="s">
        <v>159</v>
      </c>
      <c r="C11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2020-10-21T13:32:44+00:00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6D44A-9508-4707-B138-18882E5BA6FE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ed970698-2d60-4bab-a048-d9be527522d9"/>
  </ds:schemaRefs>
</ds:datastoreItem>
</file>

<file path=customXml/itemProps2.xml><?xml version="1.0" encoding="utf-8"?>
<ds:datastoreItem xmlns:ds="http://schemas.openxmlformats.org/officeDocument/2006/customXml" ds:itemID="{F85A6490-A4FD-48A0-8CAA-E2B88EB38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b03727f-4454-4722-b3e6-018d8dcaf2fd"/>
    <ds:schemaRef ds:uri="ed970698-2d60-4bab-a048-d9be5275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5EA28A-135D-4CD8-9991-40FEAFECD172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F4A5FCF-4499-487A-89B0-E215184C1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data.dictionary</vt:lpstr>
      <vt:lpstr>dissolved.gas</vt:lpstr>
      <vt:lpstr>dissolved.gas.dictionay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David</dc:creator>
  <cp:lastModifiedBy>Goodwin, Payton</cp:lastModifiedBy>
  <dcterms:created xsi:type="dcterms:W3CDTF">2018-12-19T15:36:15Z</dcterms:created>
  <dcterms:modified xsi:type="dcterms:W3CDTF">2024-10-07T20:30:15Z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