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L:\Priv\Cin\NRMRL\ReservoirEbullitionStudy\ebullition2019\"/>
    </mc:Choice>
  </mc:AlternateContent>
  <xr:revisionPtr revIDLastSave="0" documentId="13_ncr:1_{5FE80A2C-93F6-4828-B0A0-BF2997D7A23A}" xr6:coauthVersionLast="41" xr6:coauthVersionMax="41" xr10:uidLastSave="{00000000-0000-0000-0000-000000000000}"/>
  <bookViews>
    <workbookView xWindow="-120" yWindow="-120" windowWidth="19440" windowHeight="15000" xr2:uid="{00000000-000D-0000-FFFF-FFFF00000000}"/>
  </bookViews>
  <sheets>
    <sheet name="dissGasData" sheetId="1" r:id="rId1"/>
    <sheet name="15 site survey traps" sheetId="2" r:id="rId2"/>
    <sheet name="floatingChamberData" sheetId="3" r:id="rId3"/>
    <sheet name="sonde cal" sheetId="4" r:id="rId4"/>
    <sheet name="sondeData" sheetId="5" r:id="rId5"/>
    <sheet name="trapData" sheetId="6" r:id="rId6"/>
    <sheet name="Review" sheetId="9" r:id="rId7"/>
  </sheets>
  <definedNames>
    <definedName name="_xlnm._FilterDatabase" localSheetId="0" hidden="1">dissGasData!$A$1:$R$467</definedName>
    <definedName name="_xlnm._FilterDatabase" localSheetId="2" hidden="1">floatingChamberData!$A$1:$K$1</definedName>
    <definedName name="_xlnm._FilterDatabase" localSheetId="3" hidden="1">'sonde cal'!$A$1:$L$79</definedName>
    <definedName name="_xlnm._FilterDatabase" localSheetId="4" hidden="1">sondeData!$A$1:$T$236</definedName>
    <definedName name="_xlnm._FilterDatabase" localSheetId="5" hidden="1">trapData!$A$1:$A$1</definedName>
    <definedName name="circuitNumbers">#REF!</definedName>
    <definedName name="Z_3728494E_8F90_4CFB_8517_25D7404B30C1_.wvu.FilterData" localSheetId="0" hidden="1">dissGasData!$A$1:$R$467</definedName>
    <definedName name="Z_3728494E_8F90_4CFB_8517_25D7404B30C1_.wvu.FilterData" localSheetId="2" hidden="1">floatingChamberData!$A$1:$K$1</definedName>
    <definedName name="Z_3728494E_8F90_4CFB_8517_25D7404B30C1_.wvu.FilterData" localSheetId="3" hidden="1">'sonde cal'!$A$1:$L$79</definedName>
    <definedName name="Z_3728494E_8F90_4CFB_8517_25D7404B30C1_.wvu.FilterData" localSheetId="4" hidden="1">sondeData!$A$1:$T$236</definedName>
    <definedName name="Z_3728494E_8F90_4CFB_8517_25D7404B30C1_.wvu.FilterData" localSheetId="5" hidden="1">trapData!$A$1</definedName>
    <definedName name="Z_3728494E_8F90_4CFB_8517_25D7404B30C1_.wvu.Rows" localSheetId="0" hidden="1">dissGasData!$1:$1</definedName>
    <definedName name="Z_37593C16_F307_4A5C_847D_2248A2A5FDB0_.wvu.FilterData" localSheetId="0" hidden="1">dissGasData!$A$1:$R$467</definedName>
    <definedName name="Z_37593C16_F307_4A5C_847D_2248A2A5FDB0_.wvu.FilterData" localSheetId="2" hidden="1">floatingChamberData!$A$1:$K$1</definedName>
    <definedName name="Z_37593C16_F307_4A5C_847D_2248A2A5FDB0_.wvu.FilterData" localSheetId="3" hidden="1">'sonde cal'!$A$1:$L$79</definedName>
    <definedName name="Z_37593C16_F307_4A5C_847D_2248A2A5FDB0_.wvu.FilterData" localSheetId="4" hidden="1">sondeData!$A$1:$T$236</definedName>
    <definedName name="Z_37593C16_F307_4A5C_847D_2248A2A5FDB0_.wvu.FilterData" localSheetId="5" hidden="1">trapData!$A$1</definedName>
    <definedName name="Z_37593C16_F307_4A5C_847D_2248A2A5FDB0_.wvu.Rows" localSheetId="0" hidden="1">dissGasData!$1:$1</definedName>
    <definedName name="Z_8809D386_16D6_4C06_BEEC_F71BDB79EE07_.wvu.FilterData" localSheetId="0" hidden="1">dissGasData!$A$1:$R$467</definedName>
    <definedName name="Z_8809D386_16D6_4C06_BEEC_F71BDB79EE07_.wvu.FilterData" localSheetId="2" hidden="1">floatingChamberData!$A$1:$K$1</definedName>
    <definedName name="Z_8809D386_16D6_4C06_BEEC_F71BDB79EE07_.wvu.FilterData" localSheetId="3" hidden="1">'sonde cal'!$A$1:$L$79</definedName>
    <definedName name="Z_8809D386_16D6_4C06_BEEC_F71BDB79EE07_.wvu.FilterData" localSheetId="4" hidden="1">sondeData!$A$1:$T$236</definedName>
    <definedName name="Z_8809D386_16D6_4C06_BEEC_F71BDB79EE07_.wvu.FilterData" localSheetId="5" hidden="1">trapData!$A$1</definedName>
    <definedName name="Z_8809D386_16D6_4C06_BEEC_F71BDB79EE07_.wvu.Rows" localSheetId="0" hidden="1">dissGasData!$1:$1</definedName>
  </definedNames>
  <calcPr calcId="191029"/>
  <customWorkbookViews>
    <customWorkbookView name="Balz, Adam - Personal View" guid="{3728494E-8F90-4CFB-8517-25D7404B30C1}" mergeInterval="0" personalView="1" maximized="1" xWindow="-8" yWindow="-8" windowWidth="1296" windowHeight="1000" activeSheetId="8"/>
    <customWorkbookView name="Waldo, Sarah - Personal View" guid="{37593C16-F307-4A5C-847D-2248A2A5FDB0}" mergeInterval="0" personalView="1" maximized="1" xWindow="-8" yWindow="-8" windowWidth="1296" windowHeight="1000" activeSheetId="5"/>
    <customWorkbookView name="Trygstad, Paul - Personal View" guid="{8809D386-16D6-4C06-BEEC-F71BDB79EE07}" mergeInterval="0" personalView="1" maximized="1" xWindow="1272" yWindow="-8" windowWidth="1296" windowHeight="1000" activeSheetId="5"/>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98" i="1" l="1"/>
  <c r="E399" i="1"/>
  <c r="E400" i="1"/>
  <c r="E401" i="1"/>
  <c r="E402" i="1"/>
  <c r="E403" i="1"/>
  <c r="E404" i="1"/>
  <c r="E405" i="1"/>
  <c r="E397" i="1"/>
  <c r="E46" i="1" l="1"/>
  <c r="E45" i="1"/>
  <c r="F53" i="6" l="1"/>
  <c r="F52" i="6"/>
  <c r="F51" i="6"/>
  <c r="F50" i="6"/>
  <c r="F49" i="6"/>
  <c r="F48" i="6"/>
  <c r="F47" i="6"/>
  <c r="F45" i="6"/>
  <c r="F44" i="6"/>
  <c r="F43" i="6"/>
  <c r="F42" i="6"/>
  <c r="F39" i="6"/>
  <c r="F38" i="6"/>
  <c r="F37" i="6"/>
  <c r="F36" i="6"/>
  <c r="F35" i="6"/>
  <c r="F34" i="6"/>
  <c r="F33" i="6"/>
  <c r="F32" i="6"/>
  <c r="F31" i="6"/>
  <c r="F30" i="6"/>
  <c r="F12" i="6"/>
  <c r="F13" i="6"/>
  <c r="F14" i="6"/>
  <c r="F15" i="6"/>
  <c r="F16" i="6"/>
  <c r="F17" i="6"/>
  <c r="F18" i="6"/>
  <c r="F19" i="6"/>
  <c r="F20" i="6"/>
  <c r="F21" i="6"/>
  <c r="F22" i="6"/>
  <c r="F23" i="6"/>
  <c r="F24" i="6"/>
  <c r="F25" i="6"/>
  <c r="F26" i="6"/>
  <c r="F11" i="6"/>
  <c r="F4" i="6"/>
  <c r="F5" i="6"/>
  <c r="F6" i="6"/>
  <c r="F7" i="6"/>
  <c r="F8" i="6"/>
  <c r="F3" i="6"/>
  <c r="D331" i="5" l="1"/>
  <c r="D330" i="5"/>
  <c r="D329" i="5"/>
  <c r="D328" i="5"/>
  <c r="D327" i="5"/>
  <c r="D326" i="5"/>
  <c r="D325" i="5"/>
  <c r="D324" i="5"/>
  <c r="D323" i="5"/>
  <c r="D322" i="5"/>
  <c r="E442" i="1" l="1"/>
  <c r="E438" i="1"/>
  <c r="E437" i="1"/>
  <c r="E436" i="1"/>
  <c r="E435" i="1"/>
  <c r="E431" i="1"/>
  <c r="E430" i="1"/>
  <c r="E429" i="1"/>
  <c r="E428" i="1"/>
  <c r="E427" i="1"/>
  <c r="E426" i="1"/>
  <c r="E422" i="1"/>
  <c r="E421" i="1"/>
  <c r="E420" i="1"/>
  <c r="D311" i="5" l="1"/>
  <c r="D312" i="5"/>
  <c r="D313" i="5"/>
  <c r="D314" i="5"/>
  <c r="D315" i="5"/>
  <c r="D316" i="5"/>
  <c r="D317" i="5"/>
  <c r="D318" i="5"/>
  <c r="D319" i="5"/>
  <c r="D320" i="5"/>
  <c r="D321" i="5"/>
  <c r="D310" i="5"/>
  <c r="D309" i="5"/>
  <c r="D308" i="5"/>
  <c r="D307" i="5"/>
  <c r="D306" i="5"/>
  <c r="D305" i="5"/>
  <c r="D304" i="5"/>
  <c r="D303" i="5"/>
  <c r="D302" i="5"/>
  <c r="D301" i="5"/>
  <c r="D300" i="5"/>
  <c r="D299" i="5"/>
  <c r="D298" i="5"/>
  <c r="E412" i="1"/>
  <c r="E419" i="1"/>
  <c r="E418" i="1"/>
  <c r="E417" i="1"/>
  <c r="E416" i="1"/>
  <c r="E415" i="1"/>
  <c r="E414" i="1"/>
  <c r="E413" i="1"/>
  <c r="E411" i="1"/>
  <c r="E410" i="1"/>
  <c r="E409" i="1"/>
  <c r="E408" i="1"/>
  <c r="E407" i="1"/>
  <c r="E406" i="1"/>
  <c r="E396" i="1" l="1"/>
  <c r="E395" i="1"/>
  <c r="E394" i="1"/>
  <c r="E393" i="1"/>
  <c r="E392" i="1"/>
  <c r="E391" i="1"/>
  <c r="E390" i="1"/>
  <c r="E389" i="1"/>
  <c r="E388" i="1"/>
  <c r="E387" i="1"/>
  <c r="E386" i="1"/>
  <c r="E385" i="1"/>
  <c r="E384" i="1"/>
  <c r="E383" i="1"/>
  <c r="E382" i="1"/>
  <c r="E381" i="1"/>
  <c r="E380" i="1"/>
  <c r="E379" i="1"/>
  <c r="E378" i="1"/>
  <c r="E377" i="1"/>
  <c r="E376" i="1"/>
  <c r="E375" i="1"/>
  <c r="E374" i="1"/>
  <c r="D93" i="5" l="1"/>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G2" i="6" l="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27" i="1"/>
  <c r="E326" i="1"/>
  <c r="E304" i="1"/>
  <c r="E303" i="1"/>
  <c r="E269" i="1"/>
  <c r="E268" i="1"/>
  <c r="E246" i="1"/>
  <c r="E245" i="1"/>
  <c r="E205" i="1"/>
  <c r="E204" i="1"/>
  <c r="E181" i="1"/>
  <c r="E182" i="1"/>
  <c r="E163" i="1"/>
  <c r="E161" i="1"/>
  <c r="E162" i="1"/>
  <c r="E159" i="1"/>
  <c r="E158" i="1"/>
  <c r="D92" i="5" l="1"/>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E92" i="1" l="1"/>
  <c r="E91" i="1"/>
  <c r="E115" i="1"/>
  <c r="E114" i="1"/>
  <c r="E69" i="1"/>
  <c r="E68" i="1"/>
  <c r="E348" i="1"/>
  <c r="E347" i="1"/>
  <c r="E346" i="1"/>
  <c r="E345" i="1"/>
  <c r="E344" i="1"/>
  <c r="E343" i="1"/>
  <c r="E342" i="1"/>
  <c r="E341" i="1"/>
  <c r="E340" i="1"/>
  <c r="E339" i="1"/>
  <c r="E338" i="1"/>
  <c r="E337" i="1"/>
  <c r="E336" i="1"/>
  <c r="E335" i="1"/>
  <c r="E334" i="1"/>
  <c r="E333" i="1"/>
  <c r="E332" i="1"/>
  <c r="E331" i="1"/>
  <c r="E330" i="1"/>
  <c r="E329" i="1"/>
  <c r="E328" i="1"/>
  <c r="E325" i="1"/>
  <c r="E324" i="1"/>
  <c r="E323" i="1"/>
  <c r="E322" i="1"/>
  <c r="E321" i="1"/>
  <c r="E320" i="1"/>
  <c r="E319" i="1"/>
  <c r="E318" i="1"/>
  <c r="E317" i="1"/>
  <c r="E316" i="1"/>
  <c r="E315" i="1"/>
  <c r="E314" i="1"/>
  <c r="E313" i="1"/>
  <c r="E312" i="1"/>
  <c r="E311" i="1"/>
  <c r="E310" i="1"/>
  <c r="E309" i="1"/>
  <c r="E308" i="1"/>
  <c r="E307" i="1"/>
  <c r="E306" i="1"/>
  <c r="E305"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7" i="1"/>
  <c r="E266" i="1"/>
  <c r="E265" i="1"/>
  <c r="E264" i="1"/>
  <c r="E263" i="1"/>
  <c r="E262" i="1"/>
  <c r="E261" i="1"/>
  <c r="E260" i="1"/>
  <c r="E259" i="1"/>
  <c r="E258" i="1"/>
  <c r="E257" i="1"/>
  <c r="E256" i="1"/>
  <c r="E255" i="1"/>
  <c r="E254" i="1"/>
  <c r="E253" i="1"/>
  <c r="E252" i="1"/>
  <c r="E251" i="1"/>
  <c r="E250" i="1"/>
  <c r="E249" i="1"/>
  <c r="E248" i="1"/>
  <c r="E247"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3" i="1"/>
  <c r="E202" i="1"/>
  <c r="E201" i="1"/>
  <c r="E200" i="1"/>
  <c r="E199" i="1"/>
  <c r="E198" i="1"/>
  <c r="E197" i="1"/>
  <c r="E196" i="1"/>
  <c r="E195" i="1"/>
  <c r="E194" i="1"/>
  <c r="E193" i="1"/>
  <c r="E192" i="1"/>
  <c r="E191" i="1"/>
  <c r="E190" i="1"/>
  <c r="E189" i="1"/>
  <c r="E188" i="1"/>
  <c r="E187" i="1"/>
  <c r="E186" i="1"/>
  <c r="E185" i="1"/>
  <c r="E184" i="1"/>
  <c r="E183" i="1"/>
  <c r="E180" i="1"/>
  <c r="E179" i="1"/>
  <c r="E178" i="1"/>
  <c r="E177" i="1"/>
  <c r="E176" i="1"/>
  <c r="E175" i="1"/>
  <c r="E174" i="1"/>
  <c r="E173" i="1"/>
  <c r="E172" i="1"/>
  <c r="E171" i="1"/>
  <c r="E170" i="1"/>
  <c r="E169" i="1"/>
  <c r="E168" i="1"/>
  <c r="E167" i="1"/>
  <c r="E166" i="1"/>
  <c r="E165" i="1"/>
  <c r="E164" i="1"/>
  <c r="E160"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3" i="1"/>
  <c r="E112" i="1"/>
  <c r="E111" i="1"/>
  <c r="E110" i="1"/>
  <c r="E109" i="1"/>
  <c r="E108" i="1"/>
  <c r="E107" i="1"/>
  <c r="E106" i="1"/>
  <c r="E105" i="1"/>
  <c r="E104" i="1"/>
  <c r="E103" i="1"/>
  <c r="E102" i="1"/>
  <c r="E101" i="1"/>
  <c r="E100" i="1"/>
  <c r="E99" i="1"/>
  <c r="E98" i="1"/>
  <c r="E97" i="1"/>
  <c r="E96" i="1"/>
  <c r="E95" i="1"/>
  <c r="E94" i="1"/>
  <c r="E93" i="1"/>
  <c r="E90" i="1"/>
  <c r="E89" i="1"/>
  <c r="E88" i="1"/>
  <c r="E87" i="1"/>
  <c r="E86" i="1"/>
  <c r="E85" i="1"/>
  <c r="E84" i="1"/>
  <c r="E83" i="1"/>
  <c r="E82" i="1"/>
  <c r="E81" i="1"/>
  <c r="E80" i="1"/>
  <c r="E79" i="1"/>
  <c r="E78" i="1"/>
  <c r="E77" i="1"/>
  <c r="E76" i="1"/>
  <c r="E75" i="1"/>
  <c r="E74" i="1"/>
  <c r="E73" i="1"/>
  <c r="E72" i="1"/>
  <c r="E71" i="1"/>
  <c r="E70" i="1"/>
  <c r="E67" i="1"/>
  <c r="E66" i="1"/>
  <c r="E65" i="1"/>
  <c r="E64" i="1"/>
  <c r="E63" i="1"/>
  <c r="E62" i="1"/>
  <c r="E61" i="1"/>
  <c r="E60" i="1"/>
  <c r="E59" i="1"/>
  <c r="E58" i="1"/>
  <c r="E57" i="1"/>
  <c r="E56" i="1"/>
  <c r="E55" i="1"/>
  <c r="E54" i="1"/>
  <c r="E53" i="1"/>
  <c r="E52" i="1"/>
  <c r="E51" i="1"/>
  <c r="E50" i="1"/>
  <c r="E49" i="1"/>
  <c r="E48" i="1"/>
  <c r="E47" i="1"/>
  <c r="E44" i="1"/>
  <c r="E43" i="1"/>
  <c r="E42" i="1"/>
  <c r="E41" i="1"/>
  <c r="E40" i="1"/>
  <c r="E39" i="1"/>
  <c r="E38" i="1"/>
  <c r="E37" i="1"/>
  <c r="E36" i="1"/>
  <c r="E35" i="1"/>
  <c r="E34" i="1"/>
  <c r="E33" i="1"/>
  <c r="E32" i="1"/>
  <c r="E31" i="1"/>
  <c r="E30" i="1"/>
  <c r="E29" i="1"/>
  <c r="E28" i="1"/>
  <c r="E27" i="1"/>
  <c r="E26" i="1"/>
  <c r="E25" i="1"/>
  <c r="E24" i="1"/>
  <c r="E18" i="1"/>
  <c r="E19" i="1"/>
  <c r="E20" i="1"/>
  <c r="E21" i="1"/>
  <c r="E22" i="1"/>
  <c r="E23" i="1"/>
  <c r="E4" i="1"/>
  <c r="E5" i="1"/>
  <c r="E6" i="1"/>
  <c r="E7" i="1"/>
  <c r="E8" i="1"/>
  <c r="E9" i="1"/>
  <c r="E10" i="1"/>
  <c r="E11" i="1"/>
  <c r="E12" i="1"/>
  <c r="E13" i="1"/>
  <c r="E14" i="1"/>
  <c r="E15" i="1"/>
  <c r="E16" i="1"/>
  <c r="E17" i="1"/>
  <c r="E3" i="1"/>
  <c r="G27" i="6"/>
  <c r="G29" i="6"/>
  <c r="G2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Beaulieu, Jake</author>
  </authors>
  <commentList>
    <comment ref="D2" authorId="0" shapeId="0" xr:uid="{00000000-0006-0000-0000-000001000000}">
      <text>
        <r>
          <rPr>
            <b/>
            <sz val="9"/>
            <color indexed="81"/>
            <rFont val="Tahoma"/>
            <family val="2"/>
          </rPr>
          <t>Beaulieu, Jake:</t>
        </r>
        <r>
          <rPr>
            <sz val="9"/>
            <color indexed="81"/>
            <rFont val="Tahoma"/>
            <family val="2"/>
          </rPr>
          <t xml:space="preserve">
dg or air</t>
        </r>
      </text>
    </comment>
    <comment ref="G2" authorId="0" shapeId="0" xr:uid="{00000000-0006-0000-0000-000002000000}">
      <text>
        <r>
          <rPr>
            <b/>
            <sz val="9"/>
            <color indexed="81"/>
            <rFont val="Tahoma"/>
            <family val="2"/>
          </rPr>
          <t>Beaulieu, Jake:</t>
        </r>
        <r>
          <rPr>
            <sz val="9"/>
            <color indexed="81"/>
            <rFont val="Tahoma"/>
            <family val="2"/>
          </rPr>
          <t xml:space="preserve">
Full code "PEG17107" with uppercase letters</t>
        </r>
      </text>
    </comment>
    <comment ref="H2" authorId="0" shapeId="0" xr:uid="{00000000-0006-0000-0000-000003000000}">
      <text>
        <r>
          <rPr>
            <b/>
            <sz val="9"/>
            <color indexed="81"/>
            <rFont val="Tahoma"/>
            <family val="2"/>
          </rPr>
          <t>Beaulieu, Jake:</t>
        </r>
        <r>
          <rPr>
            <sz val="9"/>
            <color indexed="81"/>
            <rFont val="Tahoma"/>
            <family val="2"/>
          </rPr>
          <t xml:space="preserve">
Water volume used in headspace equilibration.  Typically 120.  NA for air samples.</t>
        </r>
      </text>
    </comment>
    <comment ref="I2" authorId="0" shapeId="0" xr:uid="{00000000-0006-0000-0000-000004000000}">
      <text>
        <r>
          <rPr>
            <b/>
            <sz val="9"/>
            <color indexed="81"/>
            <rFont val="Tahoma"/>
            <family val="2"/>
          </rPr>
          <t>Beaulieu, Jake:</t>
        </r>
        <r>
          <rPr>
            <sz val="9"/>
            <color indexed="81"/>
            <rFont val="Tahoma"/>
            <family val="2"/>
          </rPr>
          <t xml:space="preserve">
Gas volume used in headspace equilibration.  Typically 20.  NA for air samples.</t>
        </r>
      </text>
    </comment>
    <comment ref="J2" authorId="0" shapeId="0" xr:uid="{00000000-0006-0000-0000-000005000000}">
      <text>
        <r>
          <rPr>
            <b/>
            <sz val="9"/>
            <color indexed="81"/>
            <rFont val="Tahoma"/>
            <family val="2"/>
          </rPr>
          <t>Beaulieu, Jake:</t>
        </r>
        <r>
          <rPr>
            <sz val="9"/>
            <color indexed="81"/>
            <rFont val="Tahoma"/>
            <family val="2"/>
          </rPr>
          <t xml:space="preserve">
he = helium
air if he was not used</t>
        </r>
      </text>
    </comment>
    <comment ref="K2" authorId="0" shapeId="0" xr:uid="{00000000-0006-0000-0000-000006000000}">
      <text>
        <r>
          <rPr>
            <b/>
            <sz val="9"/>
            <color indexed="81"/>
            <rFont val="Tahoma"/>
            <family val="2"/>
          </rPr>
          <t>Beaulieu, Jake:</t>
        </r>
        <r>
          <rPr>
            <sz val="9"/>
            <color indexed="81"/>
            <rFont val="Tahoma"/>
            <family val="2"/>
          </rPr>
          <t xml:space="preserve">
Water temperature at end of headspace equilibration.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Beaulieu, Jake</author>
    <author>Trygstad, Paul</author>
  </authors>
  <commentList>
    <comment ref="E1" authorId="0" shapeId="0" xr:uid="{00000000-0006-0000-0200-000001000000}">
      <text>
        <r>
          <rPr>
            <b/>
            <sz val="9"/>
            <color indexed="81"/>
            <rFont val="Tahoma"/>
            <family val="2"/>
          </rPr>
          <t>Beaulieu, Jake:</t>
        </r>
        <r>
          <rPr>
            <sz val="9"/>
            <color indexed="81"/>
            <rFont val="Tahoma"/>
            <family val="2"/>
          </rPr>
          <t xml:space="preserve">
y = yes
n = no</t>
        </r>
      </text>
    </comment>
    <comment ref="C30" authorId="1" shapeId="0" xr:uid="{00000000-0006-0000-0200-000002000000}">
      <text>
        <r>
          <rPr>
            <b/>
            <sz val="9"/>
            <color indexed="81"/>
            <rFont val="Tahoma"/>
            <charset val="1"/>
          </rPr>
          <t>Trygstad, Paul:</t>
        </r>
        <r>
          <rPr>
            <sz val="9"/>
            <color indexed="81"/>
            <rFont val="Tahoma"/>
            <charset val="1"/>
          </rPr>
          <t xml:space="preserve">
15 site survey sites</t>
        </r>
      </text>
    </comment>
    <comment ref="C31" authorId="1" shapeId="0" xr:uid="{00000000-0006-0000-0200-000003000000}">
      <text>
        <r>
          <rPr>
            <b/>
            <sz val="9"/>
            <color indexed="81"/>
            <rFont val="Tahoma"/>
            <charset val="1"/>
          </rPr>
          <t>Trygstad, Paul:</t>
        </r>
        <r>
          <rPr>
            <sz val="9"/>
            <color indexed="81"/>
            <rFont val="Tahoma"/>
            <charset val="1"/>
          </rPr>
          <t xml:space="preserve">
15 site survey sites</t>
        </r>
      </text>
    </comment>
    <comment ref="C32" authorId="1" shapeId="0" xr:uid="{00000000-0006-0000-0200-000004000000}">
      <text>
        <r>
          <rPr>
            <b/>
            <sz val="9"/>
            <color indexed="81"/>
            <rFont val="Tahoma"/>
            <charset val="1"/>
          </rPr>
          <t>Trygstad, Paul:</t>
        </r>
        <r>
          <rPr>
            <sz val="9"/>
            <color indexed="81"/>
            <rFont val="Tahoma"/>
            <charset val="1"/>
          </rPr>
          <t xml:space="preserve">
15 site survey sites</t>
        </r>
      </text>
    </comment>
    <comment ref="C33" authorId="1" shapeId="0" xr:uid="{00000000-0006-0000-0200-000005000000}">
      <text>
        <r>
          <rPr>
            <b/>
            <sz val="9"/>
            <color indexed="81"/>
            <rFont val="Tahoma"/>
            <charset val="1"/>
          </rPr>
          <t>Trygstad, Paul:</t>
        </r>
        <r>
          <rPr>
            <sz val="9"/>
            <color indexed="81"/>
            <rFont val="Tahoma"/>
            <charset val="1"/>
          </rPr>
          <t xml:space="preserve">
15 site survey sites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Trygstad, Paul</author>
  </authors>
  <commentList>
    <comment ref="M5" authorId="0" shapeId="0" xr:uid="{00000000-0006-0000-0300-000001000000}">
      <text>
        <r>
          <rPr>
            <b/>
            <sz val="9"/>
            <color indexed="81"/>
            <rFont val="Tahoma"/>
            <charset val="1"/>
          </rPr>
          <t>Trygstad, Paul:</t>
        </r>
        <r>
          <rPr>
            <sz val="9"/>
            <color indexed="81"/>
            <rFont val="Tahoma"/>
            <charset val="1"/>
          </rPr>
          <t xml:space="preserve">
pH sensor post calibrated out of range.</t>
        </r>
      </text>
    </comment>
    <comment ref="M7" authorId="0" shapeId="0" xr:uid="{00000000-0006-0000-0300-000002000000}">
      <text>
        <r>
          <rPr>
            <b/>
            <sz val="9"/>
            <color indexed="81"/>
            <rFont val="Tahoma"/>
            <family val="2"/>
          </rPr>
          <t>Trygstad, Paul:</t>
        </r>
        <r>
          <rPr>
            <sz val="9"/>
            <color indexed="81"/>
            <rFont val="Tahoma"/>
            <family val="2"/>
          </rPr>
          <t xml:space="preserve">
pH10 post calibrated out of range. pH probe was changed on 4/25/19 after this post calibration failure.</t>
        </r>
      </text>
    </comment>
    <comment ref="M13" authorId="0" shapeId="0" xr:uid="{00000000-0006-0000-0300-000003000000}">
      <text>
        <r>
          <rPr>
            <b/>
            <sz val="9"/>
            <color indexed="81"/>
            <rFont val="Tahoma"/>
            <family val="2"/>
          </rPr>
          <t>Trygstad, Paul:</t>
        </r>
        <r>
          <rPr>
            <sz val="9"/>
            <color indexed="81"/>
            <rFont val="Tahoma"/>
            <family val="2"/>
          </rPr>
          <t xml:space="preserve">
Conductivity probe post-calibrated out of range</t>
        </r>
      </text>
    </comment>
    <comment ref="M17" authorId="0" shapeId="0" xr:uid="{00000000-0006-0000-0300-000004000000}">
      <text>
        <r>
          <rPr>
            <b/>
            <sz val="9"/>
            <color indexed="81"/>
            <rFont val="Tahoma"/>
            <family val="2"/>
          </rPr>
          <t>Trygstad, Paul:</t>
        </r>
        <r>
          <rPr>
            <sz val="9"/>
            <color indexed="81"/>
            <rFont val="Tahoma"/>
            <family val="2"/>
          </rPr>
          <t xml:space="preserve">
pH7 and pH10 post calibrated out of range</t>
        </r>
      </text>
    </comment>
    <comment ref="M21" authorId="0" shapeId="0" xr:uid="{00000000-0006-0000-0300-000005000000}">
      <text>
        <r>
          <rPr>
            <b/>
            <sz val="9"/>
            <color indexed="81"/>
            <rFont val="Tahoma"/>
            <family val="2"/>
          </rPr>
          <t>Trygstad, Paul:</t>
        </r>
        <r>
          <rPr>
            <sz val="9"/>
            <color indexed="81"/>
            <rFont val="Tahoma"/>
            <family val="2"/>
          </rPr>
          <t xml:space="preserve">
pH7 and Turbidity126 post checked out of range</t>
        </r>
      </text>
    </comment>
    <comment ref="M23" authorId="0" shapeId="0" xr:uid="{00000000-0006-0000-0300-000006000000}">
      <text>
        <r>
          <rPr>
            <b/>
            <sz val="9"/>
            <color indexed="81"/>
            <rFont val="Tahoma"/>
            <family val="2"/>
          </rPr>
          <t>Trygstad, Paul:</t>
        </r>
        <r>
          <rPr>
            <sz val="9"/>
            <color indexed="81"/>
            <rFont val="Tahoma"/>
            <family val="2"/>
          </rPr>
          <t xml:space="preserve">
pH7 post calibrated out of range</t>
        </r>
      </text>
    </comment>
    <comment ref="K24" authorId="0" shapeId="0" xr:uid="{00000000-0006-0000-0300-000007000000}">
      <text>
        <r>
          <rPr>
            <b/>
            <sz val="9"/>
            <color indexed="81"/>
            <rFont val="Tahoma"/>
            <charset val="1"/>
          </rPr>
          <t>Trygstad, Paul:</t>
        </r>
        <r>
          <rPr>
            <sz val="9"/>
            <color indexed="81"/>
            <rFont val="Tahoma"/>
            <charset val="1"/>
          </rPr>
          <t xml:space="preserve">
New standard solution with new calibration value.
PT </t>
        </r>
      </text>
    </comment>
    <comment ref="M25" authorId="0" shapeId="0" xr:uid="{00000000-0006-0000-0300-000008000000}">
      <text>
        <r>
          <rPr>
            <b/>
            <sz val="9"/>
            <color indexed="81"/>
            <rFont val="Tahoma"/>
            <family val="2"/>
          </rPr>
          <t>Trygstad, Paul:</t>
        </r>
        <r>
          <rPr>
            <sz val="9"/>
            <color indexed="81"/>
            <rFont val="Tahoma"/>
            <family val="2"/>
          </rPr>
          <t xml:space="preserve">
pH7 sensor post calibrated out of range</t>
        </r>
      </text>
    </comment>
    <comment ref="M27" authorId="0" shapeId="0" xr:uid="{00000000-0006-0000-0300-000009000000}">
      <text>
        <r>
          <rPr>
            <b/>
            <sz val="9"/>
            <color indexed="81"/>
            <rFont val="Tahoma"/>
            <family val="2"/>
          </rPr>
          <t>Trygstad, Paul:</t>
        </r>
        <r>
          <rPr>
            <sz val="9"/>
            <color indexed="81"/>
            <rFont val="Tahoma"/>
            <family val="2"/>
          </rPr>
          <t xml:space="preserve">
pH7 and pH10 sensors post-calibrated out of range</t>
        </r>
      </text>
    </comment>
    <comment ref="M31" authorId="0" shapeId="0" xr:uid="{00000000-0006-0000-0300-00000A000000}">
      <text>
        <r>
          <rPr>
            <b/>
            <sz val="9"/>
            <color indexed="81"/>
            <rFont val="Tahoma"/>
            <family val="2"/>
          </rPr>
          <t>Trygstad, Paul:</t>
        </r>
        <r>
          <rPr>
            <sz val="9"/>
            <color indexed="81"/>
            <rFont val="Tahoma"/>
            <family val="2"/>
          </rPr>
          <t xml:space="preserve">
pH7 and pH10 post calibrated out or range</t>
        </r>
      </text>
    </comment>
    <comment ref="G33" authorId="0" shapeId="0" xr:uid="{00000000-0006-0000-0300-00000B000000}">
      <text>
        <r>
          <rPr>
            <b/>
            <sz val="9"/>
            <color indexed="81"/>
            <rFont val="Tahoma"/>
            <charset val="1"/>
          </rPr>
          <t>Trygstad, Paul:</t>
        </r>
        <r>
          <rPr>
            <sz val="9"/>
            <color indexed="81"/>
            <rFont val="Tahoma"/>
            <charset val="1"/>
          </rPr>
          <t xml:space="preserve">
Noted that turbidity probe may need changing, but not noted whether it was changed or not.</t>
        </r>
      </text>
    </comment>
    <comment ref="M33" authorId="0" shapeId="0" xr:uid="{00000000-0006-0000-0300-00000C000000}">
      <text>
        <r>
          <rPr>
            <b/>
            <sz val="9"/>
            <color indexed="81"/>
            <rFont val="Tahoma"/>
            <family val="2"/>
          </rPr>
          <t>Trygstad, Paul:</t>
        </r>
        <r>
          <rPr>
            <sz val="9"/>
            <color indexed="81"/>
            <rFont val="Tahoma"/>
            <family val="2"/>
          </rPr>
          <t xml:space="preserve">
pH10 sensor post calibrated out of range</t>
        </r>
      </text>
    </comment>
    <comment ref="M35" authorId="0" shapeId="0" xr:uid="{00000000-0006-0000-0300-00000D000000}">
      <text>
        <r>
          <rPr>
            <b/>
            <sz val="9"/>
            <color indexed="81"/>
            <rFont val="Tahoma"/>
            <family val="2"/>
          </rPr>
          <t>Trygstad, Paul:</t>
        </r>
        <r>
          <rPr>
            <sz val="9"/>
            <color indexed="81"/>
            <rFont val="Tahoma"/>
            <family val="2"/>
          </rPr>
          <t xml:space="preserve">
pH7 and pH10 post calibrated out of range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Waldo, Sarah</author>
    <author>tc={F7AFC716-DCE6-482E-87CE-2D1D81B7CA6B}</author>
    <author>Balz, Adam</author>
    <author>tc={CFAA2DA6-0CD6-4987-B281-9AD542F18016}</author>
    <author>tc={E7F41227-5428-4739-8C9C-9ED3E3EC3176}</author>
    <author>tc={F4BADAC3-CF6B-4EF7-BB52-A1C482C87184}</author>
  </authors>
  <commentList>
    <comment ref="A1" authorId="0" shapeId="0" xr:uid="{00000000-0006-0000-0400-000001000000}">
      <text>
        <r>
          <rPr>
            <b/>
            <sz val="9"/>
            <color indexed="81"/>
            <rFont val="Tahoma"/>
            <charset val="1"/>
          </rPr>
          <t>Waldo, Sarah:</t>
        </r>
        <r>
          <rPr>
            <sz val="9"/>
            <color indexed="81"/>
            <rFont val="Tahoma"/>
            <charset val="1"/>
          </rPr>
          <t xml:space="preserve">
3/1/2019: SW edited the sheet filling in lake name to all cells for use in R
</t>
        </r>
      </text>
    </comment>
    <comment ref="I1" authorId="1" shapeId="0" xr:uid="{F7AFC716-DCE6-482E-87CE-2D1D81B7CA6B}">
      <text>
        <t>[Threaded comment]
Your version of Excel allows you to read this threaded comment; however, any edits to it will get removed if the file is opened in a newer version of Excel. Learn more: https://go.microsoft.com/fwlink/?linkid=870924
Comment:
    this is mg/cm</t>
      </text>
    </comment>
    <comment ref="N1" authorId="2" shapeId="0" xr:uid="{00000000-0006-0000-0400-000002000000}">
      <text>
        <r>
          <rPr>
            <b/>
            <sz val="9"/>
            <color indexed="81"/>
            <rFont val="Tahoma"/>
            <family val="2"/>
          </rPr>
          <t>Balz, Adam:</t>
        </r>
        <r>
          <rPr>
            <sz val="9"/>
            <color indexed="81"/>
            <rFont val="Tahoma"/>
            <family val="2"/>
          </rPr>
          <t xml:space="preserve">
1 = qa failure or issue
nothing = no problem
</t>
        </r>
      </text>
    </comment>
    <comment ref="M40" authorId="3" shapeId="0" xr:uid="{00000000-0006-0000-0400-000003000000}">
      <text>
        <t>[Threaded comment]
Your version of Excel allows you to read this threaded comment; however, any edits to it will get removed if the file is opened in a newer version of Excel. Learn more: https://go.microsoft.com/fwlink/?linkid=870924
Comment:
    Probes may have contacted lake bottom</t>
      </text>
    </comment>
    <comment ref="B128" authorId="4" shapeId="0" xr:uid="{00000000-0006-0000-0400-000004000000}">
      <text>
        <t>[Threaded comment]
Your version of Excel allows you to read this threaded comment; however, any edits to it will get removed if the file is opened in a newer version of Excel. Learn more: https://go.microsoft.com/fwlink/?linkid=870924
Comment:
    15 site survey - should these be included?</t>
      </text>
    </comment>
    <comment ref="B196" authorId="5"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15 Site Survey</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Beaulieu, Jake</author>
  </authors>
  <commentList>
    <comment ref="F1" authorId="0" shapeId="0" xr:uid="{00000000-0006-0000-0500-000001000000}">
      <text>
        <r>
          <rPr>
            <b/>
            <sz val="9"/>
            <color indexed="81"/>
            <rFont val="Tahoma"/>
            <family val="2"/>
          </rPr>
          <t>Beaulieu, Jake:</t>
        </r>
        <r>
          <rPr>
            <sz val="9"/>
            <color indexed="81"/>
            <rFont val="Tahoma"/>
            <family val="2"/>
          </rPr>
          <t xml:space="preserve">
option field.  Consider using if recorded in ft.  Convert to m in next column.</t>
        </r>
      </text>
    </comment>
    <comment ref="G1" authorId="0" shapeId="0" xr:uid="{00000000-0006-0000-0500-000002000000}">
      <text>
        <r>
          <rPr>
            <b/>
            <sz val="9"/>
            <color indexed="81"/>
            <rFont val="Tahoma"/>
            <family val="2"/>
          </rPr>
          <t>Beaulieu, Jake:</t>
        </r>
        <r>
          <rPr>
            <sz val="9"/>
            <color indexed="81"/>
            <rFont val="Tahoma"/>
            <family val="2"/>
          </rPr>
          <t xml:space="preserve">
required field.  site.depth.ft is optional.
Enter NA if not recorded</t>
        </r>
      </text>
    </comment>
    <comment ref="H1" authorId="0" shapeId="0" xr:uid="{00000000-0006-0000-0500-000003000000}">
      <text>
        <r>
          <rPr>
            <b/>
            <sz val="9"/>
            <color indexed="81"/>
            <rFont val="Tahoma"/>
            <family val="2"/>
          </rPr>
          <t>Beaulieu, Jake:</t>
        </r>
        <r>
          <rPr>
            <sz val="9"/>
            <color indexed="81"/>
            <rFont val="Tahoma"/>
            <family val="2"/>
          </rPr>
          <t xml:space="preserve">
0.5 inch or 1 inch</t>
        </r>
      </text>
    </comment>
    <comment ref="I1" authorId="0" shapeId="0" xr:uid="{00000000-0006-0000-0500-000004000000}">
      <text>
        <r>
          <rPr>
            <b/>
            <sz val="9"/>
            <color indexed="81"/>
            <rFont val="Tahoma"/>
            <family val="2"/>
          </rPr>
          <t>Beaulieu, Jake:</t>
        </r>
        <r>
          <rPr>
            <sz val="9"/>
            <color indexed="81"/>
            <rFont val="Tahoma"/>
            <family val="2"/>
          </rPr>
          <t xml:space="preserve">
 If not recorfded, Pegasus should estimate from previous and/or latter observations.</t>
        </r>
      </text>
    </comment>
    <comment ref="J1" authorId="0" shapeId="0" xr:uid="{00000000-0006-0000-0500-000005000000}">
      <text>
        <r>
          <rPr>
            <b/>
            <sz val="9"/>
            <color indexed="81"/>
            <rFont val="Tahoma"/>
            <family val="2"/>
          </rPr>
          <t>Beaulieu, Jake:</t>
        </r>
        <r>
          <rPr>
            <sz val="9"/>
            <color indexed="81"/>
            <rFont val="Tahoma"/>
            <family val="2"/>
          </rPr>
          <t xml:space="preserve">
NA if trap waqs non-functional
0 if trap was in good shape, but no gas</t>
        </r>
      </text>
    </comment>
    <comment ref="K1" authorId="0" shapeId="0" xr:uid="{00000000-0006-0000-0500-000006000000}">
      <text>
        <r>
          <rPr>
            <b/>
            <sz val="9"/>
            <color indexed="81"/>
            <rFont val="Tahoma"/>
            <family val="2"/>
          </rPr>
          <t>Beaulieu, Jake:</t>
        </r>
        <r>
          <rPr>
            <sz val="9"/>
            <color indexed="81"/>
            <rFont val="Tahoma"/>
            <family val="2"/>
          </rPr>
          <t xml:space="preserve">
Full code "PEG17107" with uppercase letters.
Separate individual codes by ", ".</t>
        </r>
      </text>
    </comment>
  </commentList>
</comments>
</file>

<file path=xl/sharedStrings.xml><?xml version="1.0" encoding="utf-8"?>
<sst xmlns="http://schemas.openxmlformats.org/spreadsheetml/2006/main" count="3591" uniqueCount="406">
  <si>
    <t>Site</t>
  </si>
  <si>
    <t>Lake</t>
  </si>
  <si>
    <t>dg</t>
  </si>
  <si>
    <t>air</t>
  </si>
  <si>
    <t>Temp.C</t>
  </si>
  <si>
    <t>sp.Cond.us/cm</t>
  </si>
  <si>
    <t>pH</t>
  </si>
  <si>
    <t>ORP</t>
  </si>
  <si>
    <t>DO.percent</t>
  </si>
  <si>
    <t>DO.mg/L</t>
  </si>
  <si>
    <t xml:space="preserve">Exetainer Codes </t>
  </si>
  <si>
    <t>Sample.Date</t>
  </si>
  <si>
    <t>Sample.depth.ft</t>
  </si>
  <si>
    <t>chl.a</t>
  </si>
  <si>
    <t>Turbidity.ntu</t>
  </si>
  <si>
    <t>sample.depth.ft</t>
  </si>
  <si>
    <t>water.volume.ml</t>
  </si>
  <si>
    <t>headspace.volume.ml</t>
  </si>
  <si>
    <t>bp.mm.hg</t>
  </si>
  <si>
    <t>sample.date</t>
  </si>
  <si>
    <t>lake</t>
  </si>
  <si>
    <t>site</t>
  </si>
  <si>
    <t>sample.type</t>
  </si>
  <si>
    <t>exetainer.code</t>
  </si>
  <si>
    <t>headspace.equil.temp.c</t>
  </si>
  <si>
    <t>na</t>
  </si>
  <si>
    <t>chm.deply.time</t>
  </si>
  <si>
    <t>bubbling.observed</t>
  </si>
  <si>
    <t>Sample.depth.m</t>
  </si>
  <si>
    <t>sample.depth.m</t>
  </si>
  <si>
    <t>site.visit.date</t>
  </si>
  <si>
    <t>latitude</t>
  </si>
  <si>
    <t>longitude</t>
  </si>
  <si>
    <t>site.depth.ft</t>
  </si>
  <si>
    <t>site.depth.m</t>
  </si>
  <si>
    <t>trap.size</t>
  </si>
  <si>
    <t>circuit</t>
  </si>
  <si>
    <t>gas.volume.ml</t>
  </si>
  <si>
    <t>headspace.gas</t>
  </si>
  <si>
    <t>he</t>
  </si>
  <si>
    <t>NA</t>
  </si>
  <si>
    <t>acton</t>
  </si>
  <si>
    <t>u14</t>
  </si>
  <si>
    <t>u12</t>
  </si>
  <si>
    <t>trap.deply.date</t>
  </si>
  <si>
    <t>trap.deply.time</t>
  </si>
  <si>
    <t>large</t>
  </si>
  <si>
    <t>notes</t>
  </si>
  <si>
    <t>flag.DO.percent</t>
  </si>
  <si>
    <t>flag.DO.mg/L</t>
  </si>
  <si>
    <t>flag.sp.Cond.us/cm</t>
  </si>
  <si>
    <t>flag.pH</t>
  </si>
  <si>
    <t>flag.ORP</t>
  </si>
  <si>
    <t>flag.chl.a</t>
  </si>
  <si>
    <t>flag.Turbidity.ntu</t>
  </si>
  <si>
    <t>Date</t>
  </si>
  <si>
    <t>Calibration Type</t>
  </si>
  <si>
    <t>Sonde ID</t>
  </si>
  <si>
    <t>DO (5% from 100%)</t>
  </si>
  <si>
    <t>Conductivity (10% from 1.413)</t>
  </si>
  <si>
    <t>Turbidity 0 (10%)</t>
  </si>
  <si>
    <t>Turbidity 126 (10%)</t>
  </si>
  <si>
    <t>Chlorophyll (10% from 0)</t>
  </si>
  <si>
    <t>pH 7 (+/-0.1)</t>
  </si>
  <si>
    <t>pH 10 (+/-0.1)</t>
  </si>
  <si>
    <t>Pre</t>
  </si>
  <si>
    <t>Post</t>
  </si>
  <si>
    <t>Acton</t>
  </si>
  <si>
    <t>U12</t>
  </si>
  <si>
    <t>U14</t>
  </si>
  <si>
    <t>u4</t>
  </si>
  <si>
    <t>u8</t>
  </si>
  <si>
    <t>u15</t>
  </si>
  <si>
    <t>u11</t>
  </si>
  <si>
    <t>u07</t>
  </si>
  <si>
    <t>u18</t>
  </si>
  <si>
    <t>u1</t>
  </si>
  <si>
    <t>u13</t>
  </si>
  <si>
    <t>u16</t>
  </si>
  <si>
    <t>u5</t>
  </si>
  <si>
    <t>u9</t>
  </si>
  <si>
    <t>u6</t>
  </si>
  <si>
    <t>u17</t>
  </si>
  <si>
    <t>date</t>
  </si>
  <si>
    <t>lat</t>
  </si>
  <si>
    <t>long</t>
  </si>
  <si>
    <t>volume</t>
  </si>
  <si>
    <t xml:space="preserve">exe </t>
  </si>
  <si>
    <t>exe</t>
  </si>
  <si>
    <t>deploy date</t>
  </si>
  <si>
    <t>retrieve date</t>
  </si>
  <si>
    <t>note</t>
  </si>
  <si>
    <t>impacted by giant log</t>
  </si>
  <si>
    <t>I think this is the beach site, sandy bottom</t>
  </si>
  <si>
    <t>ACT18074</t>
  </si>
  <si>
    <t>ACT18075</t>
  </si>
  <si>
    <t>ACT18076</t>
  </si>
  <si>
    <t>ACT18083</t>
  </si>
  <si>
    <t>ACT18084</t>
  </si>
  <si>
    <t>ACT18085</t>
  </si>
  <si>
    <t>ACT18089</t>
  </si>
  <si>
    <t>ACT18090</t>
  </si>
  <si>
    <t>ACT18091</t>
  </si>
  <si>
    <t>ACT18092</t>
  </si>
  <si>
    <t>ACT18093</t>
  </si>
  <si>
    <t>ACT18095</t>
  </si>
  <si>
    <t>ACT18096</t>
  </si>
  <si>
    <t>ACT18097</t>
  </si>
  <si>
    <t>ACT18098</t>
  </si>
  <si>
    <t>ACT18099</t>
  </si>
  <si>
    <t>ACT18100</t>
  </si>
  <si>
    <t>ACT18101</t>
  </si>
  <si>
    <t>ACT18102</t>
  </si>
  <si>
    <t>ACT18103</t>
  </si>
  <si>
    <t>ACT18104</t>
  </si>
  <si>
    <t>ACT18105</t>
  </si>
  <si>
    <t>ACT18106</t>
  </si>
  <si>
    <t>ACT18107</t>
  </si>
  <si>
    <t>ACT18108</t>
  </si>
  <si>
    <t>ACT18109</t>
  </si>
  <si>
    <t>ACT18112</t>
  </si>
  <si>
    <t>ACT18113</t>
  </si>
  <si>
    <t>ACT18114</t>
  </si>
  <si>
    <t>ACT18115</t>
  </si>
  <si>
    <t>ACT18116</t>
  </si>
  <si>
    <t>ACT18117</t>
  </si>
  <si>
    <t>ACT18118</t>
  </si>
  <si>
    <t>ACT18119</t>
  </si>
  <si>
    <t>ACT18121</t>
  </si>
  <si>
    <t>ACT18122</t>
  </si>
  <si>
    <t>ACT18123</t>
  </si>
  <si>
    <t>ACT18124</t>
  </si>
  <si>
    <t>ACT18125</t>
  </si>
  <si>
    <t>ACT18126</t>
  </si>
  <si>
    <t>ORP (10% of 237)(10% of 200)</t>
  </si>
  <si>
    <t>Data checked green</t>
  </si>
  <si>
    <t>Data Review</t>
  </si>
  <si>
    <t>Reviewer</t>
  </si>
  <si>
    <t>data creator</t>
  </si>
  <si>
    <t>Item Reviewed</t>
  </si>
  <si>
    <t>u36</t>
  </si>
  <si>
    <t>U36</t>
  </si>
  <si>
    <t>chamber.vol.l.a</t>
  </si>
  <si>
    <t>chamber.vol.l.b</t>
  </si>
  <si>
    <t>U04</t>
  </si>
  <si>
    <t>U08</t>
  </si>
  <si>
    <t>U15</t>
  </si>
  <si>
    <t>U11</t>
  </si>
  <si>
    <t>U07</t>
  </si>
  <si>
    <t>U18</t>
  </si>
  <si>
    <t>U01</t>
  </si>
  <si>
    <t>U13</t>
  </si>
  <si>
    <t>U16</t>
  </si>
  <si>
    <t>U05</t>
  </si>
  <si>
    <t>U09</t>
  </si>
  <si>
    <t>U06</t>
  </si>
  <si>
    <t>U17</t>
  </si>
  <si>
    <t>STD-12</t>
  </si>
  <si>
    <t>0.0.</t>
  </si>
  <si>
    <t>Yes</t>
  </si>
  <si>
    <t>No</t>
  </si>
  <si>
    <t xml:space="preserve">No </t>
  </si>
  <si>
    <t>NR</t>
  </si>
  <si>
    <t>764..8</t>
  </si>
  <si>
    <t>Trap deployed for the first time for the year</t>
  </si>
  <si>
    <t>RTP 1</t>
  </si>
  <si>
    <t>RTP 3</t>
  </si>
  <si>
    <t>RTP 2</t>
  </si>
  <si>
    <t>19025, 19026, 19027</t>
  </si>
  <si>
    <t>19038, 19039</t>
  </si>
  <si>
    <t>19045, 19046</t>
  </si>
  <si>
    <t>19068, 19069, 19070</t>
  </si>
  <si>
    <t>19081, 19082, 19083</t>
  </si>
  <si>
    <t>19084, 19085</t>
  </si>
  <si>
    <t>19096, 19097, 19098</t>
  </si>
  <si>
    <t>19107, 19108, 19109</t>
  </si>
  <si>
    <t>19115, 19116, 19117</t>
  </si>
  <si>
    <t>19128, 19129</t>
  </si>
  <si>
    <t>19138, 19139</t>
  </si>
  <si>
    <t>19148, 19149, 19150</t>
  </si>
  <si>
    <t>19161, 19162, 19163</t>
  </si>
  <si>
    <t>19193, 19194, 19173</t>
  </si>
  <si>
    <t>19208, 19174</t>
  </si>
  <si>
    <t>19214, 19215, 19216</t>
  </si>
  <si>
    <t>19222, 19223, 19177</t>
  </si>
  <si>
    <t>19229, 19230</t>
  </si>
  <si>
    <t>19291, 19292</t>
  </si>
  <si>
    <t>19301, 19192</t>
  </si>
  <si>
    <t>19360, 19361</t>
  </si>
  <si>
    <t>19370, 19371</t>
  </si>
  <si>
    <t>19377, 19378, 19379</t>
  </si>
  <si>
    <t>19416, 19417, 19418</t>
  </si>
  <si>
    <t>19424, 19425</t>
  </si>
  <si>
    <t>19513, 19514</t>
  </si>
  <si>
    <t>19557, 19558</t>
  </si>
  <si>
    <t>19567, 19568</t>
  </si>
  <si>
    <t>19574, 19575</t>
  </si>
  <si>
    <t>19586, 19587</t>
  </si>
  <si>
    <t>19596, 19597</t>
  </si>
  <si>
    <t>19632, 19633</t>
  </si>
  <si>
    <t>19664, 19665, 19666</t>
  </si>
  <si>
    <t>19667, 19668, 19669</t>
  </si>
  <si>
    <t>19673, 19674, 19675</t>
  </si>
  <si>
    <t>RTP 4</t>
  </si>
  <si>
    <t>19688, 19689</t>
  </si>
  <si>
    <t>Circuit changed</t>
  </si>
  <si>
    <t>19698, 19699</t>
  </si>
  <si>
    <t>ebullition after 1 minute</t>
  </si>
  <si>
    <t>u7</t>
  </si>
  <si>
    <t>using zero air instead of helium</t>
  </si>
  <si>
    <t>ACT19272</t>
  </si>
  <si>
    <t>ACT19273</t>
  </si>
  <si>
    <t>ACT19274</t>
  </si>
  <si>
    <t>ACT19276</t>
  </si>
  <si>
    <t>ACT19277</t>
  </si>
  <si>
    <t>ACT19278</t>
  </si>
  <si>
    <t>ACT19279</t>
  </si>
  <si>
    <t>ACT19280</t>
  </si>
  <si>
    <t>ACT19281</t>
  </si>
  <si>
    <t>ACT19283</t>
  </si>
  <si>
    <t>ACT19284</t>
  </si>
  <si>
    <t>ACT19285</t>
  </si>
  <si>
    <t>ACT19286</t>
  </si>
  <si>
    <t>ACT19287</t>
  </si>
  <si>
    <t>ACT19288</t>
  </si>
  <si>
    <t>ACT19314</t>
  </si>
  <si>
    <t>ACT19313</t>
  </si>
  <si>
    <t>ACT19315</t>
  </si>
  <si>
    <t>ACT19316</t>
  </si>
  <si>
    <t>ACT19317</t>
  </si>
  <si>
    <t>ACT19318</t>
  </si>
  <si>
    <t>ACT19319</t>
  </si>
  <si>
    <t>ACT19320</t>
  </si>
  <si>
    <t>ACT19321</t>
  </si>
  <si>
    <t>ACT19322</t>
  </si>
  <si>
    <t>ACT19323</t>
  </si>
  <si>
    <t>ACT19324</t>
  </si>
  <si>
    <t>ACT19325</t>
  </si>
  <si>
    <t>ACT19326</t>
  </si>
  <si>
    <t>ACT19327</t>
  </si>
  <si>
    <t>ACT19328</t>
  </si>
  <si>
    <t>ACT19331</t>
  </si>
  <si>
    <t>ACT19332</t>
  </si>
  <si>
    <t>ACT19333</t>
  </si>
  <si>
    <t>ACT19334</t>
  </si>
  <si>
    <t>ACT19335</t>
  </si>
  <si>
    <t>ACT19336</t>
  </si>
  <si>
    <t>ACT19337</t>
  </si>
  <si>
    <t>ACT19338</t>
  </si>
  <si>
    <t>ACT19339</t>
  </si>
  <si>
    <t>ACT19340</t>
  </si>
  <si>
    <t>ACT19341</t>
  </si>
  <si>
    <t>ACT19342</t>
  </si>
  <si>
    <t>trap dismantled</t>
  </si>
  <si>
    <t>ACT19343</t>
  </si>
  <si>
    <t>ACT19345</t>
  </si>
  <si>
    <t>ACT19346</t>
  </si>
  <si>
    <t>third sample lost from valve falling off</t>
  </si>
  <si>
    <t>ACT19347</t>
  </si>
  <si>
    <t>ACT19348</t>
  </si>
  <si>
    <t>ACT19349</t>
  </si>
  <si>
    <t>ACT19507</t>
  </si>
  <si>
    <t>ACT19508</t>
  </si>
  <si>
    <t>ACT19509</t>
  </si>
  <si>
    <t>ACT19510</t>
  </si>
  <si>
    <t>ACT19512</t>
  </si>
  <si>
    <t>ACT19511</t>
  </si>
  <si>
    <t>ACT19535</t>
  </si>
  <si>
    <t>ACT19536</t>
  </si>
  <si>
    <t>ACT19534</t>
  </si>
  <si>
    <t>ACT19532</t>
  </si>
  <si>
    <t>ACT19537</t>
  </si>
  <si>
    <t>ACT19533</t>
  </si>
  <si>
    <t>ACT19531</t>
  </si>
  <si>
    <t>ACT19522</t>
  </si>
  <si>
    <t>ACT19523</t>
  </si>
  <si>
    <t>ACT19524</t>
  </si>
  <si>
    <t>ACT19528</t>
  </si>
  <si>
    <t>ACT19529</t>
  </si>
  <si>
    <t>ACT19530</t>
  </si>
  <si>
    <t>ACT19538</t>
  </si>
  <si>
    <t>ACT19539</t>
  </si>
  <si>
    <t>ACT19540</t>
  </si>
  <si>
    <t>ACT19541</t>
  </si>
  <si>
    <t>ACT19542</t>
  </si>
  <si>
    <t>ACT19543</t>
  </si>
  <si>
    <t>ACT19548</t>
  </si>
  <si>
    <t>ACT19549</t>
  </si>
  <si>
    <t>ACT19550</t>
  </si>
  <si>
    <t>ACT19544</t>
  </si>
  <si>
    <t>ACT19545</t>
  </si>
  <si>
    <t>ACT19546</t>
  </si>
  <si>
    <t>ACT19547</t>
  </si>
  <si>
    <t>ACT19185</t>
  </si>
  <si>
    <t>ACT19175</t>
  </si>
  <si>
    <t>ACT19551</t>
  </si>
  <si>
    <t>ACT19552</t>
  </si>
  <si>
    <t>ACt19553</t>
  </si>
  <si>
    <t>ACT19555</t>
  </si>
  <si>
    <t>ACT19556</t>
  </si>
  <si>
    <t>ACT19554</t>
  </si>
  <si>
    <t>Atmospheric Air used for dissolved gas samples</t>
  </si>
  <si>
    <t>ACT19626</t>
  </si>
  <si>
    <t>ACT19627</t>
  </si>
  <si>
    <t>ACT19628</t>
  </si>
  <si>
    <t>ACT19629</t>
  </si>
  <si>
    <t>ACT19630</t>
  </si>
  <si>
    <t>ACT19631</t>
  </si>
  <si>
    <t>ACT19634</t>
  </si>
  <si>
    <t>ACT19635</t>
  </si>
  <si>
    <t>ACT19636</t>
  </si>
  <si>
    <t>ACT19637</t>
  </si>
  <si>
    <t>ACT19638</t>
  </si>
  <si>
    <t>ACT19639</t>
  </si>
  <si>
    <t>ACT19640</t>
  </si>
  <si>
    <t>ACT19641</t>
  </si>
  <si>
    <t>ACT19645</t>
  </si>
  <si>
    <t>ACT19642</t>
  </si>
  <si>
    <t>ACT19643</t>
  </si>
  <si>
    <t>ACT19644</t>
  </si>
  <si>
    <t>ACT19646</t>
  </si>
  <si>
    <t>ACT19647</t>
  </si>
  <si>
    <t>ACT19649</t>
  </si>
  <si>
    <t>ACT19650</t>
  </si>
  <si>
    <t>ACT19651</t>
  </si>
  <si>
    <t>ACT19648</t>
  </si>
  <si>
    <t>ACT19652</t>
  </si>
  <si>
    <t>ACT19653</t>
  </si>
  <si>
    <t>ACT19654</t>
  </si>
  <si>
    <t>ACT19655</t>
  </si>
  <si>
    <t>ACT19656</t>
  </si>
  <si>
    <t>ACT19657</t>
  </si>
  <si>
    <t>ACT17016</t>
  </si>
  <si>
    <t>ACT19659</t>
  </si>
  <si>
    <t>ACT19660</t>
  </si>
  <si>
    <t>ACT19661</t>
  </si>
  <si>
    <t>ACt19662</t>
  </si>
  <si>
    <t>ACtT9663</t>
  </si>
  <si>
    <t>ACT19658</t>
  </si>
  <si>
    <t>aa</t>
  </si>
  <si>
    <t>19707, 19708</t>
  </si>
  <si>
    <t>19717, 19718, 19719</t>
  </si>
  <si>
    <t>19728, 19729</t>
  </si>
  <si>
    <t>19740, 19741, 19742</t>
  </si>
  <si>
    <t>Trap snapped along central cylinder, removed from lake</t>
  </si>
  <si>
    <t>19751, 19752</t>
  </si>
  <si>
    <t>U14 trap not deployed this time</t>
  </si>
  <si>
    <t>small</t>
  </si>
  <si>
    <t>19757, 19758, 19759</t>
  </si>
  <si>
    <t>19775, 19776</t>
  </si>
  <si>
    <t>all parts of 5/8/2019</t>
  </si>
  <si>
    <t>AB</t>
  </si>
  <si>
    <t>all parts of 8/6/2019</t>
  </si>
  <si>
    <t>no mistakes found</t>
  </si>
  <si>
    <t>second depth on depth profile off by 0.25m on U14 and U36, wrong mm/hg recorded on 7m of depth profile,</t>
  </si>
  <si>
    <t>all parts of 9/17-18/19</t>
  </si>
  <si>
    <t>calculation for feet from meters recorded backward (divided instead of multiplied), U06 and U09 labels switched in sonde data, two transcription errors in chamber deploy times (but hand writing hard to read),</t>
  </si>
  <si>
    <t>all parts of 11/19/19</t>
  </si>
  <si>
    <t>disgas vacutainer codes wrong, all temp data wrong</t>
  </si>
  <si>
    <t>taken at tower due to wind</t>
  </si>
  <si>
    <t>n</t>
  </si>
  <si>
    <t>sonde chlorophyll for u12 depth 8 wrong, u14 DO mg wrong</t>
  </si>
  <si>
    <t>all parts 3/27/2019</t>
  </si>
  <si>
    <t>all parts 4/10-11/2019</t>
  </si>
  <si>
    <t xml:space="preserve">wrong temp recorded on first depth profile gas, wrong depth on u14 depth 2, u36 depth profile % recorded twice instead of mg, </t>
  </si>
  <si>
    <t>all parts 4/24/2019</t>
  </si>
  <si>
    <t>19059, 19060, 19061</t>
  </si>
  <si>
    <t>wrong time on u36 trap deploy, 8m pH recorded wrong, too many decimal points on cond, 0.1m turbidity wrong, exetainer code wrong on u12</t>
  </si>
  <si>
    <t>wrong tube number , depth two for u14 and 136 were wrong for most dissolved gas</t>
  </si>
  <si>
    <t>all parts 5/21/2019</t>
  </si>
  <si>
    <t xml:space="preserve">chlorophyll at 2m recorded incorrectly, </t>
  </si>
  <si>
    <t>all parts 6/11/2019</t>
  </si>
  <si>
    <t>all parts 6/26/2019</t>
  </si>
  <si>
    <t>19234 was recorded twice, adam assumes that 19233 was the third surface dissolved gas</t>
  </si>
  <si>
    <t>y</t>
  </si>
  <si>
    <t>added important note</t>
  </si>
  <si>
    <t>all parts 7/11/2019</t>
  </si>
  <si>
    <t>lgr and vnc viewer restarted multiple times, generated multiple files</t>
  </si>
  <si>
    <t xml:space="preserve">u14 1.2m orp wrong, </t>
  </si>
  <si>
    <t>19278 may be contaminated with air</t>
  </si>
  <si>
    <t>wrong value in sonde data</t>
  </si>
  <si>
    <t>ACT19344</t>
  </si>
  <si>
    <t>ACT19329</t>
  </si>
  <si>
    <t>ACT19330</t>
  </si>
  <si>
    <t>multiple wrong times on greenhouse gas analyzer sheet, multiple wrong entries in sonde data, multiple incorrect exetainer tube values,</t>
  </si>
  <si>
    <t>all parts 7/18/2019</t>
  </si>
  <si>
    <t>all parts 7/23/2019</t>
  </si>
  <si>
    <t>all parts 7/25/2019</t>
  </si>
  <si>
    <t>LGR 1 after this , LGR 2 got water in it</t>
  </si>
  <si>
    <t>Lgr 2 to this point</t>
  </si>
  <si>
    <t>chamber deploy time wrong,</t>
  </si>
  <si>
    <t>all parts of 8/20/2019</t>
  </si>
  <si>
    <t>hit bottom</t>
  </si>
  <si>
    <t>all parts of 8/21/2019</t>
  </si>
  <si>
    <t>chamber time wrong, incorrect cond and pH numbers in sonde data, wrong trap deploy time, wrong trap volume</t>
  </si>
  <si>
    <t>all parts of 9/5/2019</t>
  </si>
  <si>
    <t>ntes</t>
  </si>
  <si>
    <t xml:space="preserve">wrong temp on dissolved gas, every do mg - do% wrong with cond entered as do mg, </t>
  </si>
  <si>
    <t>trap appears to be on bottom weighed down by sediment</t>
  </si>
  <si>
    <t>all parts of 10/15/2018</t>
  </si>
  <si>
    <t xml:space="preserve">multiple wrong DO %, 5 wrong Domg, </t>
  </si>
  <si>
    <t>trap seems to be on bottom</t>
  </si>
  <si>
    <t>trap burried in mud, upright and disconnected</t>
  </si>
  <si>
    <t>trap potentially disconnected and burried in mud</t>
  </si>
  <si>
    <t>all parts of 11/4/2019</t>
  </si>
  <si>
    <t xml:space="preserve">no sample depths for surface dissolved gas, multiple wrong sonde readings,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</si>
</sst>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h:mm;@"/>
    <numFmt numFmtId="166" formatCode="0.000"/>
  </numFmts>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9"/>
      <color indexed="81"/>
      <name val="Tahoma"/>
      <charset val="1"/>
    </font>
    <font>
      <b/>
      <sz val="9"/>
      <color indexed="81"/>
      <name val="Tahoma"/>
      <charset val="1"/>
    </font>
    <font>
      <sz val="1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1">
    <xf numFmtId="0" fontId="0" fillId="0" borderId="0" xfId="0"/>
    <xf numFmtId="14" fontId="0" fillId="0" borderId="0" xfId="0" applyNumberFormat="1"/>
    <xf numFmtId="49" fontId="1" fillId="0" borderId="0" xfId="0" applyNumberFormat="1" applyFont="1" applyAlignment="1">
      <alignment horizontal="center" wrapText="1"/>
    </xf>
    <xf numFmtId="0" fontId="0" fillId="0" borderId="0" xfId="0" applyFill="1"/>
    <xf numFmtId="0" fontId="1" fillId="0" borderId="0" xfId="0" applyFont="1" applyAlignment="1">
      <alignment horizontal="center" wrapText="1"/>
    </xf>
    <xf numFmtId="2" fontId="1" fillId="0" borderId="0" xfId="0" applyNumberFormat="1" applyFont="1" applyFill="1" applyAlignment="1">
      <alignment horizontal="center"/>
    </xf>
    <xf numFmtId="164" fontId="1" fillId="0" borderId="0" xfId="0" applyNumberFormat="1" applyFont="1" applyFill="1" applyAlignment="1">
      <alignment horizontal="center" wrapText="1"/>
    </xf>
    <xf numFmtId="1" fontId="1" fillId="0" borderId="0" xfId="0" applyNumberFormat="1" applyFont="1" applyFill="1" applyAlignment="1">
      <alignment horizontal="center" wrapText="1"/>
    </xf>
    <xf numFmtId="2" fontId="1" fillId="0" borderId="0" xfId="0" applyNumberFormat="1" applyFont="1" applyFill="1" applyAlignment="1">
      <alignment horizontal="center" wrapText="1"/>
    </xf>
    <xf numFmtId="166" fontId="1" fillId="0" borderId="0" xfId="0" applyNumberFormat="1" applyFont="1" applyAlignment="1">
      <alignment horizontal="center" wrapText="1"/>
    </xf>
    <xf numFmtId="14" fontId="0" fillId="0" borderId="0" xfId="0" applyNumberFormat="1" applyAlignment="1">
      <alignment horizontal="center"/>
    </xf>
    <xf numFmtId="0" fontId="0" fillId="0" borderId="0" xfId="0" applyAlignment="1">
      <alignment horizontal="center"/>
    </xf>
    <xf numFmtId="0" fontId="0" fillId="0" borderId="0" xfId="0" applyFill="1" applyAlignment="1">
      <alignment horizontal="center"/>
    </xf>
    <xf numFmtId="165" fontId="0" fillId="0" borderId="0" xfId="0" applyNumberFormat="1" applyAlignment="1">
      <alignment horizontal="center"/>
    </xf>
    <xf numFmtId="14" fontId="1" fillId="0" borderId="0" xfId="0" applyNumberFormat="1" applyFont="1" applyAlignment="1">
      <alignment horizontal="center" wrapText="1"/>
    </xf>
    <xf numFmtId="14" fontId="0" fillId="0" borderId="0" xfId="0" applyNumberFormat="1" applyFill="1" applyAlignment="1">
      <alignment horizontal="center"/>
    </xf>
    <xf numFmtId="0" fontId="1" fillId="0" borderId="0" xfId="0" applyFont="1" applyAlignment="1">
      <alignment horizontal="center"/>
    </xf>
    <xf numFmtId="2" fontId="1" fillId="0" borderId="0" xfId="0" applyNumberFormat="1" applyFont="1" applyAlignment="1">
      <alignment horizontal="center" wrapText="1"/>
    </xf>
    <xf numFmtId="2" fontId="0" fillId="0" borderId="0" xfId="0" applyNumberFormat="1" applyAlignment="1">
      <alignment horizontal="center"/>
    </xf>
    <xf numFmtId="0" fontId="0" fillId="2" borderId="0" xfId="0" applyFill="1"/>
    <xf numFmtId="14" fontId="0" fillId="2" borderId="0" xfId="0" applyNumberFormat="1" applyFill="1" applyAlignment="1">
      <alignment horizontal="center"/>
    </xf>
    <xf numFmtId="0" fontId="0" fillId="2" borderId="0" xfId="0" applyFill="1" applyAlignment="1">
      <alignment horizontal="center"/>
    </xf>
    <xf numFmtId="0" fontId="0" fillId="2" borderId="1" xfId="0" applyFill="1" applyBorder="1" applyAlignment="1">
      <alignment vertical="top" wrapText="1"/>
    </xf>
    <xf numFmtId="0" fontId="0" fillId="0" borderId="1" xfId="0" applyBorder="1" applyAlignment="1">
      <alignment vertical="top"/>
    </xf>
    <xf numFmtId="0" fontId="0" fillId="3" borderId="1" xfId="0" applyFill="1" applyBorder="1" applyAlignment="1">
      <alignment vertical="top"/>
    </xf>
    <xf numFmtId="164" fontId="0" fillId="0" borderId="0" xfId="0" applyNumberFormat="1" applyAlignment="1">
      <alignment horizontal="center"/>
    </xf>
    <xf numFmtId="0" fontId="0" fillId="0" borderId="0" xfId="0" applyFont="1" applyFill="1" applyAlignment="1">
      <alignment horizontal="center" wrapText="1"/>
    </xf>
    <xf numFmtId="0" fontId="0" fillId="0" borderId="0" xfId="0" applyAlignment="1">
      <alignment horizontal="left"/>
    </xf>
    <xf numFmtId="21" fontId="0" fillId="0" borderId="0" xfId="0" applyNumberFormat="1" applyAlignment="1">
      <alignment horizontal="center"/>
    </xf>
    <xf numFmtId="21" fontId="0" fillId="2" borderId="0" xfId="0" applyNumberFormat="1" applyFill="1" applyAlignment="1">
      <alignment horizontal="center"/>
    </xf>
    <xf numFmtId="0" fontId="0" fillId="2" borderId="0" xfId="0" applyFill="1" applyAlignment="1">
      <alignment horizontal="left"/>
    </xf>
    <xf numFmtId="21" fontId="0" fillId="0" borderId="0" xfId="0" applyNumberFormat="1" applyFill="1" applyAlignment="1">
      <alignment horizontal="center"/>
    </xf>
    <xf numFmtId="0" fontId="0" fillId="0" borderId="0" xfId="0" applyFill="1" applyAlignment="1">
      <alignment horizontal="left"/>
    </xf>
    <xf numFmtId="0" fontId="0" fillId="4" borderId="0" xfId="0" applyFill="1"/>
    <xf numFmtId="20" fontId="0" fillId="0" borderId="0" xfId="0" applyNumberFormat="1"/>
    <xf numFmtId="0" fontId="0" fillId="5" borderId="0" xfId="0" applyFill="1" applyAlignment="1">
      <alignment horizontal="center"/>
    </xf>
    <xf numFmtId="14" fontId="0" fillId="0" borderId="1" xfId="0" applyNumberFormat="1" applyBorder="1" applyAlignment="1">
      <alignment vertical="top"/>
    </xf>
    <xf numFmtId="14" fontId="0" fillId="3" borderId="1" xfId="0" applyNumberFormat="1" applyFill="1" applyBorder="1" applyAlignment="1">
      <alignment vertical="top"/>
    </xf>
    <xf numFmtId="14" fontId="0" fillId="5" borderId="0" xfId="0" applyNumberFormat="1" applyFill="1" applyAlignment="1">
      <alignment horizontal="center"/>
    </xf>
    <xf numFmtId="0" fontId="0" fillId="5" borderId="0" xfId="0" applyFill="1"/>
    <xf numFmtId="14" fontId="0" fillId="5" borderId="0" xfId="0" applyNumberFormat="1" applyFill="1"/>
    <xf numFmtId="20" fontId="0" fillId="5" borderId="0" xfId="0" applyNumberFormat="1" applyFill="1"/>
    <xf numFmtId="0" fontId="0" fillId="5" borderId="0" xfId="0" applyFill="1" applyAlignment="1">
      <alignment horizontal="left"/>
    </xf>
    <xf numFmtId="14" fontId="0" fillId="5" borderId="1" xfId="0" applyNumberFormat="1" applyFill="1" applyBorder="1" applyAlignment="1">
      <alignment vertical="top"/>
    </xf>
    <xf numFmtId="0" fontId="0" fillId="5" borderId="1" xfId="0" applyFill="1" applyBorder="1" applyAlignment="1">
      <alignment vertical="top"/>
    </xf>
    <xf numFmtId="0" fontId="0" fillId="0" borderId="1" xfId="0" applyFill="1" applyBorder="1" applyAlignment="1">
      <alignment vertical="top"/>
    </xf>
    <xf numFmtId="14" fontId="0" fillId="0" borderId="1" xfId="0" applyNumberFormat="1" applyFill="1" applyBorder="1" applyAlignment="1">
      <alignment vertical="top"/>
    </xf>
    <xf numFmtId="0" fontId="0" fillId="5" borderId="0" xfId="0" applyFont="1" applyFill="1" applyAlignment="1">
      <alignment horizontal="center" wrapText="1"/>
    </xf>
    <xf numFmtId="165" fontId="0" fillId="5" borderId="0" xfId="0" applyNumberFormat="1" applyFill="1" applyAlignment="1">
      <alignment horizontal="center"/>
    </xf>
    <xf numFmtId="165" fontId="0" fillId="0" borderId="0" xfId="0" applyNumberFormat="1" applyFill="1" applyAlignment="1">
      <alignment horizontal="center"/>
    </xf>
    <xf numFmtId="14" fontId="0" fillId="0" borderId="0" xfId="0" applyNumberFormat="1" applyAlignment="1"/>
    <xf numFmtId="0" fontId="0" fillId="0" borderId="0" xfId="0" applyAlignment="1"/>
    <xf numFmtId="0" fontId="0" fillId="0" borderId="0" xfId="0" applyFill="1" applyAlignment="1"/>
    <xf numFmtId="0" fontId="0" fillId="6" borderId="0" xfId="0" applyFill="1" applyAlignment="1"/>
    <xf numFmtId="0" fontId="0" fillId="6" borderId="0" xfId="0" applyFont="1" applyFill="1" applyAlignment="1"/>
    <xf numFmtId="0" fontId="0" fillId="6" borderId="0" xfId="0" applyFill="1" applyAlignment="1">
      <alignment horizontal="center"/>
    </xf>
    <xf numFmtId="20" fontId="0" fillId="0" borderId="0" xfId="0" applyNumberFormat="1" applyFill="1" applyAlignment="1">
      <alignment horizontal="center"/>
    </xf>
    <xf numFmtId="14" fontId="0" fillId="4" borderId="0" xfId="0" applyNumberFormat="1" applyFill="1" applyAlignment="1">
      <alignment horizontal="center"/>
    </xf>
    <xf numFmtId="0" fontId="0" fillId="4" borderId="0" xfId="0" applyFill="1" applyAlignment="1">
      <alignment horizontal="center"/>
    </xf>
    <xf numFmtId="0" fontId="0" fillId="7" borderId="0" xfId="0" applyFill="1"/>
    <xf numFmtId="0" fontId="6" fillId="0" borderId="1" xfId="0" applyFont="1" applyFill="1" applyBorder="1" applyAlignment="1">
      <alignment vertical="top"/>
    </xf>
    <xf numFmtId="0" fontId="0" fillId="8" borderId="1" xfId="0" applyFill="1" applyBorder="1" applyAlignment="1">
      <alignment vertical="top"/>
    </xf>
    <xf numFmtId="0" fontId="0" fillId="7" borderId="0" xfId="0" applyFill="1" applyAlignment="1">
      <alignment horizontal="center"/>
    </xf>
    <xf numFmtId="14" fontId="0" fillId="0" borderId="0" xfId="0" applyNumberFormat="1" applyAlignment="1">
      <alignment horizontal="left"/>
    </xf>
    <xf numFmtId="16" fontId="0" fillId="0" borderId="0" xfId="0" applyNumberFormat="1" applyAlignment="1">
      <alignment horizontal="left"/>
    </xf>
    <xf numFmtId="165" fontId="0" fillId="2" borderId="0" xfId="0" applyNumberFormat="1" applyFill="1" applyAlignment="1">
      <alignment horizontal="center"/>
    </xf>
    <xf numFmtId="0" fontId="0" fillId="2" borderId="0" xfId="0" applyFont="1" applyFill="1" applyAlignment="1">
      <alignment horizontal="center" wrapText="1"/>
    </xf>
    <xf numFmtId="14" fontId="0" fillId="2" borderId="0" xfId="0" applyNumberFormat="1" applyFill="1" applyAlignment="1">
      <alignment horizontal="left"/>
    </xf>
    <xf numFmtId="3" fontId="0" fillId="2" borderId="0" xfId="0" applyNumberFormat="1" applyFill="1" applyAlignment="1">
      <alignment horizontal="center"/>
    </xf>
    <xf numFmtId="1" fontId="1" fillId="6" borderId="0" xfId="0" applyNumberFormat="1" applyFont="1" applyFill="1" applyAlignment="1">
      <alignment horizontal="center" wrapText="1"/>
    </xf>
    <xf numFmtId="0" fontId="1" fillId="0" borderId="0" xfId="0" applyFont="1" applyAlignment="1">
      <alignment horizontal="center"/>
    </xf>
  </cellXfs>
  <cellStyles count="1">
    <cellStyle name="Normal" xfId="0" builtinId="0"/>
  </cellStyles>
  <dxfs count="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0</xdr:rowOff>
    </xdr:from>
    <xdr:ext cx="184731" cy="264560"/>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516380" y="6934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238250" y="716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238250" y="906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238250" y="1097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1238250" y="1097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238250" y="3192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238250" y="3192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1238250" y="3192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1238250" y="3192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238250" y="3192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1238250" y="3192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1238250" y="3192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205687</xdr:colOff>
      <xdr:row>2</xdr:row>
      <xdr:rowOff>0</xdr:rowOff>
    </xdr:from>
    <xdr:ext cx="45719" cy="390290"/>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205687" y="619125"/>
          <a:ext cx="45719" cy="390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1238250" y="3192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1238250" y="25100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1238250" y="25290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1238250" y="25481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1238250" y="25671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1238250" y="25862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1238250" y="26052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1238250" y="26243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1238250" y="26433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1238250" y="26814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1238250" y="3192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1238250" y="3383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1238250" y="3573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1238250" y="3764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1238250" y="3954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1238250" y="4145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1238250" y="4335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1238250" y="4526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1238250" y="4907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1238250" y="16527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1238250" y="16718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1238250" y="16908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1238250" y="17099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1238250" y="17289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1238250" y="17480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1238250" y="17670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1238250" y="17861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1238250" y="18242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1238250" y="34625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1238250" y="34815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1238250" y="35006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1238250" y="35196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1238250" y="35387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49" name="TextBox 48">
          <a:extLst>
            <a:ext uri="{FF2B5EF4-FFF2-40B4-BE49-F238E27FC236}">
              <a16:creationId xmlns:a16="http://schemas.microsoft.com/office/drawing/2014/main" id="{00000000-0008-0000-0000-000031000000}"/>
            </a:ext>
          </a:extLst>
        </xdr:cNvPr>
        <xdr:cNvSpPr txBox="1"/>
      </xdr:nvSpPr>
      <xdr:spPr>
        <a:xfrm>
          <a:off x="1238250" y="35577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1238250" y="35768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51" name="TextBox 50">
          <a:extLst>
            <a:ext uri="{FF2B5EF4-FFF2-40B4-BE49-F238E27FC236}">
              <a16:creationId xmlns:a16="http://schemas.microsoft.com/office/drawing/2014/main" id="{00000000-0008-0000-0000-000033000000}"/>
            </a:ext>
          </a:extLst>
        </xdr:cNvPr>
        <xdr:cNvSpPr txBox="1"/>
      </xdr:nvSpPr>
      <xdr:spPr>
        <a:xfrm>
          <a:off x="1238250" y="35958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1238250" y="36339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1238250" y="42245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1238250" y="42435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1238250" y="42626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1238250" y="42816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1238250" y="43007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1238250" y="43197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1238250" y="43388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1238250" y="43578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61" name="TextBox 60">
          <a:extLst>
            <a:ext uri="{FF2B5EF4-FFF2-40B4-BE49-F238E27FC236}">
              <a16:creationId xmlns:a16="http://schemas.microsoft.com/office/drawing/2014/main" id="{00000000-0008-0000-0000-00003D000000}"/>
            </a:ext>
          </a:extLst>
        </xdr:cNvPr>
        <xdr:cNvSpPr txBox="1"/>
      </xdr:nvSpPr>
      <xdr:spPr>
        <a:xfrm>
          <a:off x="1238250" y="43959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1238250" y="49865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1238250" y="50055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1238250" y="50246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65" name="TextBox 64">
          <a:extLst>
            <a:ext uri="{FF2B5EF4-FFF2-40B4-BE49-F238E27FC236}">
              <a16:creationId xmlns:a16="http://schemas.microsoft.com/office/drawing/2014/main" id="{00000000-0008-0000-0000-000041000000}"/>
            </a:ext>
          </a:extLst>
        </xdr:cNvPr>
        <xdr:cNvSpPr txBox="1"/>
      </xdr:nvSpPr>
      <xdr:spPr>
        <a:xfrm>
          <a:off x="1238250" y="50436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1238250" y="50627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1238250" y="50817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68" name="TextBox 67">
          <a:extLst>
            <a:ext uri="{FF2B5EF4-FFF2-40B4-BE49-F238E27FC236}">
              <a16:creationId xmlns:a16="http://schemas.microsoft.com/office/drawing/2014/main" id="{00000000-0008-0000-0000-000044000000}"/>
            </a:ext>
          </a:extLst>
        </xdr:cNvPr>
        <xdr:cNvSpPr txBox="1"/>
      </xdr:nvSpPr>
      <xdr:spPr>
        <a:xfrm>
          <a:off x="1238250" y="51008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69" name="TextBox 68">
          <a:extLst>
            <a:ext uri="{FF2B5EF4-FFF2-40B4-BE49-F238E27FC236}">
              <a16:creationId xmlns:a16="http://schemas.microsoft.com/office/drawing/2014/main" id="{00000000-0008-0000-0000-000045000000}"/>
            </a:ext>
          </a:extLst>
        </xdr:cNvPr>
        <xdr:cNvSpPr txBox="1"/>
      </xdr:nvSpPr>
      <xdr:spPr>
        <a:xfrm>
          <a:off x="1238250" y="51198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1238250" y="51579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190500</xdr:colOff>
      <xdr:row>2</xdr:row>
      <xdr:rowOff>0</xdr:rowOff>
    </xdr:from>
    <xdr:ext cx="184731" cy="264560"/>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1238250" y="4907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205687</xdr:colOff>
      <xdr:row>2</xdr:row>
      <xdr:rowOff>0</xdr:rowOff>
    </xdr:from>
    <xdr:ext cx="45719" cy="390290"/>
    <xdr:sp macro="" textlink="">
      <xdr:nvSpPr>
        <xdr:cNvPr id="72" name="TextBox 71">
          <a:extLst>
            <a:ext uri="{FF2B5EF4-FFF2-40B4-BE49-F238E27FC236}">
              <a16:creationId xmlns:a16="http://schemas.microsoft.com/office/drawing/2014/main" id="{AED35A5D-EFC0-4F5C-BEF4-F63B197B079F}"/>
            </a:ext>
          </a:extLst>
        </xdr:cNvPr>
        <xdr:cNvSpPr txBox="1"/>
      </xdr:nvSpPr>
      <xdr:spPr>
        <a:xfrm>
          <a:off x="205687" y="5715000"/>
          <a:ext cx="45719" cy="390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0</xdr:col>
      <xdr:colOff>205687</xdr:colOff>
      <xdr:row>2</xdr:row>
      <xdr:rowOff>0</xdr:rowOff>
    </xdr:from>
    <xdr:ext cx="45719" cy="390290"/>
    <xdr:sp macro="" textlink="">
      <xdr:nvSpPr>
        <xdr:cNvPr id="73" name="TextBox 72">
          <a:extLst>
            <a:ext uri="{FF2B5EF4-FFF2-40B4-BE49-F238E27FC236}">
              <a16:creationId xmlns:a16="http://schemas.microsoft.com/office/drawing/2014/main" id="{C079B2C6-FA09-410A-90CC-E38FB56F8187}"/>
            </a:ext>
          </a:extLst>
        </xdr:cNvPr>
        <xdr:cNvSpPr txBox="1"/>
      </xdr:nvSpPr>
      <xdr:spPr>
        <a:xfrm>
          <a:off x="205687" y="5715000"/>
          <a:ext cx="45719" cy="390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0</xdr:col>
      <xdr:colOff>205687</xdr:colOff>
      <xdr:row>2</xdr:row>
      <xdr:rowOff>0</xdr:rowOff>
    </xdr:from>
    <xdr:ext cx="45719" cy="390290"/>
    <xdr:sp macro="" textlink="">
      <xdr:nvSpPr>
        <xdr:cNvPr id="74" name="TextBox 73">
          <a:extLst>
            <a:ext uri="{FF2B5EF4-FFF2-40B4-BE49-F238E27FC236}">
              <a16:creationId xmlns:a16="http://schemas.microsoft.com/office/drawing/2014/main" id="{BE5C07C9-8FF0-4A13-8B58-EE479F4EDE6B}"/>
            </a:ext>
          </a:extLst>
        </xdr:cNvPr>
        <xdr:cNvSpPr txBox="1"/>
      </xdr:nvSpPr>
      <xdr:spPr>
        <a:xfrm>
          <a:off x="205687" y="5715000"/>
          <a:ext cx="45719" cy="390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0</xdr:col>
      <xdr:colOff>205687</xdr:colOff>
      <xdr:row>2</xdr:row>
      <xdr:rowOff>0</xdr:rowOff>
    </xdr:from>
    <xdr:ext cx="45719" cy="390290"/>
    <xdr:sp macro="" textlink="">
      <xdr:nvSpPr>
        <xdr:cNvPr id="75" name="TextBox 74">
          <a:extLst>
            <a:ext uri="{FF2B5EF4-FFF2-40B4-BE49-F238E27FC236}">
              <a16:creationId xmlns:a16="http://schemas.microsoft.com/office/drawing/2014/main" id="{3CE724D7-114B-406C-8DF5-48D32F5FB8D6}"/>
            </a:ext>
          </a:extLst>
        </xdr:cNvPr>
        <xdr:cNvSpPr txBox="1"/>
      </xdr:nvSpPr>
      <xdr:spPr>
        <a:xfrm>
          <a:off x="205687" y="5715000"/>
          <a:ext cx="45719" cy="390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0</xdr:col>
      <xdr:colOff>205687</xdr:colOff>
      <xdr:row>2</xdr:row>
      <xdr:rowOff>0</xdr:rowOff>
    </xdr:from>
    <xdr:ext cx="45719" cy="390290"/>
    <xdr:sp macro="" textlink="">
      <xdr:nvSpPr>
        <xdr:cNvPr id="76" name="TextBox 75">
          <a:extLst>
            <a:ext uri="{FF2B5EF4-FFF2-40B4-BE49-F238E27FC236}">
              <a16:creationId xmlns:a16="http://schemas.microsoft.com/office/drawing/2014/main" id="{A965D3AB-1DD6-458B-ADEC-A7D5CC26C08A}"/>
            </a:ext>
          </a:extLst>
        </xdr:cNvPr>
        <xdr:cNvSpPr txBox="1"/>
      </xdr:nvSpPr>
      <xdr:spPr>
        <a:xfrm>
          <a:off x="205687" y="5715000"/>
          <a:ext cx="45719" cy="390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0</xdr:col>
      <xdr:colOff>205687</xdr:colOff>
      <xdr:row>2</xdr:row>
      <xdr:rowOff>0</xdr:rowOff>
    </xdr:from>
    <xdr:ext cx="45719" cy="390290"/>
    <xdr:sp macro="" textlink="">
      <xdr:nvSpPr>
        <xdr:cNvPr id="77" name="TextBox 76">
          <a:extLst>
            <a:ext uri="{FF2B5EF4-FFF2-40B4-BE49-F238E27FC236}">
              <a16:creationId xmlns:a16="http://schemas.microsoft.com/office/drawing/2014/main" id="{8712C637-3E9C-4306-8222-7E2D59B1C175}"/>
            </a:ext>
          </a:extLst>
        </xdr:cNvPr>
        <xdr:cNvSpPr txBox="1"/>
      </xdr:nvSpPr>
      <xdr:spPr>
        <a:xfrm>
          <a:off x="205687" y="5715000"/>
          <a:ext cx="45719" cy="390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0</xdr:col>
      <xdr:colOff>205687</xdr:colOff>
      <xdr:row>2</xdr:row>
      <xdr:rowOff>0</xdr:rowOff>
    </xdr:from>
    <xdr:ext cx="45719" cy="390290"/>
    <xdr:sp macro="" textlink="">
      <xdr:nvSpPr>
        <xdr:cNvPr id="78" name="TextBox 77">
          <a:extLst>
            <a:ext uri="{FF2B5EF4-FFF2-40B4-BE49-F238E27FC236}">
              <a16:creationId xmlns:a16="http://schemas.microsoft.com/office/drawing/2014/main" id="{04296050-326E-49ED-833A-FED62446C581}"/>
            </a:ext>
          </a:extLst>
        </xdr:cNvPr>
        <xdr:cNvSpPr txBox="1"/>
      </xdr:nvSpPr>
      <xdr:spPr>
        <a:xfrm>
          <a:off x="205687" y="5715000"/>
          <a:ext cx="45719" cy="390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0</xdr:col>
      <xdr:colOff>205687</xdr:colOff>
      <xdr:row>2</xdr:row>
      <xdr:rowOff>0</xdr:rowOff>
    </xdr:from>
    <xdr:ext cx="45719" cy="390290"/>
    <xdr:sp macro="" textlink="">
      <xdr:nvSpPr>
        <xdr:cNvPr id="79" name="TextBox 78">
          <a:extLst>
            <a:ext uri="{FF2B5EF4-FFF2-40B4-BE49-F238E27FC236}">
              <a16:creationId xmlns:a16="http://schemas.microsoft.com/office/drawing/2014/main" id="{67100578-30BA-43EF-9AA9-39AC50B0C8C0}"/>
            </a:ext>
          </a:extLst>
        </xdr:cNvPr>
        <xdr:cNvSpPr txBox="1"/>
      </xdr:nvSpPr>
      <xdr:spPr>
        <a:xfrm>
          <a:off x="205687" y="5715000"/>
          <a:ext cx="45719" cy="390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0</xdr:col>
      <xdr:colOff>205687</xdr:colOff>
      <xdr:row>2</xdr:row>
      <xdr:rowOff>0</xdr:rowOff>
    </xdr:from>
    <xdr:ext cx="45719" cy="390290"/>
    <xdr:sp macro="" textlink="">
      <xdr:nvSpPr>
        <xdr:cNvPr id="80" name="TextBox 79">
          <a:extLst>
            <a:ext uri="{FF2B5EF4-FFF2-40B4-BE49-F238E27FC236}">
              <a16:creationId xmlns:a16="http://schemas.microsoft.com/office/drawing/2014/main" id="{14921DBA-0A90-4A24-B705-25625432148A}"/>
            </a:ext>
          </a:extLst>
        </xdr:cNvPr>
        <xdr:cNvSpPr txBox="1"/>
      </xdr:nvSpPr>
      <xdr:spPr>
        <a:xfrm>
          <a:off x="205687" y="5715000"/>
          <a:ext cx="45719" cy="390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0</xdr:col>
      <xdr:colOff>205687</xdr:colOff>
      <xdr:row>2</xdr:row>
      <xdr:rowOff>0</xdr:rowOff>
    </xdr:from>
    <xdr:ext cx="45719" cy="390290"/>
    <xdr:sp macro="" textlink="">
      <xdr:nvSpPr>
        <xdr:cNvPr id="81" name="TextBox 80">
          <a:extLst>
            <a:ext uri="{FF2B5EF4-FFF2-40B4-BE49-F238E27FC236}">
              <a16:creationId xmlns:a16="http://schemas.microsoft.com/office/drawing/2014/main" id="{25DB7257-8A2A-4DB2-B2EC-4CF6CFFC0889}"/>
            </a:ext>
          </a:extLst>
        </xdr:cNvPr>
        <xdr:cNvSpPr txBox="1"/>
      </xdr:nvSpPr>
      <xdr:spPr>
        <a:xfrm>
          <a:off x="205687" y="5715000"/>
          <a:ext cx="45719" cy="390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0</xdr:col>
      <xdr:colOff>205687</xdr:colOff>
      <xdr:row>2</xdr:row>
      <xdr:rowOff>0</xdr:rowOff>
    </xdr:from>
    <xdr:ext cx="45719" cy="390290"/>
    <xdr:sp macro="" textlink="">
      <xdr:nvSpPr>
        <xdr:cNvPr id="82" name="TextBox 81">
          <a:extLst>
            <a:ext uri="{FF2B5EF4-FFF2-40B4-BE49-F238E27FC236}">
              <a16:creationId xmlns:a16="http://schemas.microsoft.com/office/drawing/2014/main" id="{44840457-8B07-48D0-BB2C-398035081398}"/>
            </a:ext>
          </a:extLst>
        </xdr:cNvPr>
        <xdr:cNvSpPr txBox="1"/>
      </xdr:nvSpPr>
      <xdr:spPr>
        <a:xfrm>
          <a:off x="205687" y="5715000"/>
          <a:ext cx="45719" cy="390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0</xdr:col>
      <xdr:colOff>205687</xdr:colOff>
      <xdr:row>2</xdr:row>
      <xdr:rowOff>0</xdr:rowOff>
    </xdr:from>
    <xdr:ext cx="45719" cy="390290"/>
    <xdr:sp macro="" textlink="">
      <xdr:nvSpPr>
        <xdr:cNvPr id="83" name="TextBox 82">
          <a:extLst>
            <a:ext uri="{FF2B5EF4-FFF2-40B4-BE49-F238E27FC236}">
              <a16:creationId xmlns:a16="http://schemas.microsoft.com/office/drawing/2014/main" id="{20CC50E5-399A-4F0E-BF65-210E35B836D5}"/>
            </a:ext>
          </a:extLst>
        </xdr:cNvPr>
        <xdr:cNvSpPr txBox="1"/>
      </xdr:nvSpPr>
      <xdr:spPr>
        <a:xfrm>
          <a:off x="205687" y="5715000"/>
          <a:ext cx="45719" cy="390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0</xdr:col>
      <xdr:colOff>205687</xdr:colOff>
      <xdr:row>2</xdr:row>
      <xdr:rowOff>0</xdr:rowOff>
    </xdr:from>
    <xdr:ext cx="45719" cy="390290"/>
    <xdr:sp macro="" textlink="">
      <xdr:nvSpPr>
        <xdr:cNvPr id="84" name="TextBox 83">
          <a:extLst>
            <a:ext uri="{FF2B5EF4-FFF2-40B4-BE49-F238E27FC236}">
              <a16:creationId xmlns:a16="http://schemas.microsoft.com/office/drawing/2014/main" id="{272CA35C-2CB0-4450-AB87-1589824735A2}"/>
            </a:ext>
          </a:extLst>
        </xdr:cNvPr>
        <xdr:cNvSpPr txBox="1"/>
      </xdr:nvSpPr>
      <xdr:spPr>
        <a:xfrm>
          <a:off x="205687" y="5715000"/>
          <a:ext cx="45719" cy="390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0</xdr:col>
      <xdr:colOff>205687</xdr:colOff>
      <xdr:row>2</xdr:row>
      <xdr:rowOff>0</xdr:rowOff>
    </xdr:from>
    <xdr:ext cx="45719" cy="390290"/>
    <xdr:sp macro="" textlink="">
      <xdr:nvSpPr>
        <xdr:cNvPr id="85" name="TextBox 84">
          <a:extLst>
            <a:ext uri="{FF2B5EF4-FFF2-40B4-BE49-F238E27FC236}">
              <a16:creationId xmlns:a16="http://schemas.microsoft.com/office/drawing/2014/main" id="{AA273CDD-75A8-4047-861C-58F4A10C2D5A}"/>
            </a:ext>
          </a:extLst>
        </xdr:cNvPr>
        <xdr:cNvSpPr txBox="1"/>
      </xdr:nvSpPr>
      <xdr:spPr>
        <a:xfrm>
          <a:off x="205687" y="5715000"/>
          <a:ext cx="45719" cy="390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0</xdr:col>
      <xdr:colOff>205687</xdr:colOff>
      <xdr:row>2</xdr:row>
      <xdr:rowOff>0</xdr:rowOff>
    </xdr:from>
    <xdr:ext cx="45719" cy="390290"/>
    <xdr:sp macro="" textlink="">
      <xdr:nvSpPr>
        <xdr:cNvPr id="86" name="TextBox 85">
          <a:extLst>
            <a:ext uri="{FF2B5EF4-FFF2-40B4-BE49-F238E27FC236}">
              <a16:creationId xmlns:a16="http://schemas.microsoft.com/office/drawing/2014/main" id="{C4CCA9F0-D44F-44AB-9FA9-B6394B44089F}"/>
            </a:ext>
          </a:extLst>
        </xdr:cNvPr>
        <xdr:cNvSpPr txBox="1"/>
      </xdr:nvSpPr>
      <xdr:spPr>
        <a:xfrm>
          <a:off x="205687" y="5715000"/>
          <a:ext cx="45719" cy="390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0</xdr:col>
      <xdr:colOff>205687</xdr:colOff>
      <xdr:row>2</xdr:row>
      <xdr:rowOff>0</xdr:rowOff>
    </xdr:from>
    <xdr:ext cx="45719" cy="390290"/>
    <xdr:sp macro="" textlink="">
      <xdr:nvSpPr>
        <xdr:cNvPr id="87" name="TextBox 86">
          <a:extLst>
            <a:ext uri="{FF2B5EF4-FFF2-40B4-BE49-F238E27FC236}">
              <a16:creationId xmlns:a16="http://schemas.microsoft.com/office/drawing/2014/main" id="{49216026-0457-4BFE-AFEE-69BBDF39ACE9}"/>
            </a:ext>
          </a:extLst>
        </xdr:cNvPr>
        <xdr:cNvSpPr txBox="1"/>
      </xdr:nvSpPr>
      <xdr:spPr>
        <a:xfrm>
          <a:off x="205687" y="5715000"/>
          <a:ext cx="45719" cy="390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0</xdr:col>
      <xdr:colOff>205687</xdr:colOff>
      <xdr:row>2</xdr:row>
      <xdr:rowOff>0</xdr:rowOff>
    </xdr:from>
    <xdr:ext cx="45719" cy="390290"/>
    <xdr:sp macro="" textlink="">
      <xdr:nvSpPr>
        <xdr:cNvPr id="88" name="TextBox 87">
          <a:extLst>
            <a:ext uri="{FF2B5EF4-FFF2-40B4-BE49-F238E27FC236}">
              <a16:creationId xmlns:a16="http://schemas.microsoft.com/office/drawing/2014/main" id="{FD11E77A-0857-48AE-9861-2AC178CEA438}"/>
            </a:ext>
          </a:extLst>
        </xdr:cNvPr>
        <xdr:cNvSpPr txBox="1"/>
      </xdr:nvSpPr>
      <xdr:spPr>
        <a:xfrm>
          <a:off x="205687" y="5715000"/>
          <a:ext cx="45719" cy="390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wsDr>
</file>

<file path=xl/persons/person.xml><?xml version="1.0" encoding="utf-8"?>
<personList xmlns="http://schemas.microsoft.com/office/spreadsheetml/2018/threadedcomments" xmlns:x="http://schemas.openxmlformats.org/spreadsheetml/2006/main">
  <person displayName="Balz, Adam" id="{879ADA86-8C32-4E72-B574-2F34C530E072}" userId="S::balz.adam@epa.gov::b82098b3-6a57-45ff-9563-40c9ea9c59ca" providerId="AD"/>
  <person displayName="Trygstad, Paul" id="{B23B970D-CE41-4F1D-B568-991AFF6B49F1}" userId="S::trygstad.paul@epa.gov::f9b665b7-4813-4f2c-af2f-ce7f987eb2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0-02-04T14:39:27.42" personId="{879ADA86-8C32-4E72-B574-2F34C530E072}" id="{F7AFC716-DCE6-482E-87CE-2D1D81B7CA6B}">
    <text>this is mg/cm</text>
  </threadedComment>
  <threadedComment ref="M40" dT="2019-10-14T17:45:42.36" personId="{B23B970D-CE41-4F1D-B568-991AFF6B49F1}" id="{CFAA2DA6-0CD6-4987-B281-9AD542F18016}">
    <text>Probes may have contacted lake bottom</text>
  </threadedComment>
  <threadedComment ref="B128" dT="2019-10-14T19:45:00.00" personId="{B23B970D-CE41-4F1D-B568-991AFF6B49F1}" id="{E7F41227-5428-4739-8C9C-9ED3E3EC3176}">
    <text>15 site survey - should these be included?</text>
  </threadedComment>
  <threadedComment ref="B196" dT="2019-10-14T21:34:50.17" personId="{B23B970D-CE41-4F1D-B568-991AFF6B49F1}" id="{F4BADAC3-CF6B-4EF7-BB52-A1C482C87184}">
    <text>15 Site Survey</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7" Type="http://schemas.microsoft.com/office/2017/10/relationships/threadedComment" Target="../threadedComments/threadedComment1.x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67"/>
  <sheetViews>
    <sheetView tabSelected="1" topLeftCell="A2" zoomScale="80" zoomScaleNormal="80" workbookViewId="0">
      <pane ySplit="1" topLeftCell="A3" activePane="bottomLeft" state="frozen"/>
      <selection activeCell="A2" sqref="A2"/>
      <selection pane="bottomLeft" activeCell="A2" sqref="A2"/>
    </sheetView>
  </sheetViews>
  <sheetFormatPr defaultRowHeight="15" x14ac:dyDescent="0.25"/>
  <cols>
    <col min="1" max="1" width="12" style="11" customWidth="1"/>
    <col min="2" max="2" width="9.7109375" style="11" bestFit="1" customWidth="1"/>
    <col min="3" max="3" width="7.85546875" style="11" bestFit="1" customWidth="1"/>
    <col min="4" max="4" width="8" style="11" bestFit="1" customWidth="1"/>
    <col min="5" max="5" width="15.42578125" style="11" bestFit="1" customWidth="1"/>
    <col min="6" max="6" width="15.7109375" style="11" bestFit="1" customWidth="1"/>
    <col min="7" max="7" width="14.5703125" style="11" bestFit="1" customWidth="1"/>
    <col min="8" max="8" width="8.140625" style="11" customWidth="1"/>
    <col min="9" max="9" width="6.140625" style="11" customWidth="1"/>
    <col min="10" max="10" width="6" style="11" customWidth="1"/>
    <col min="11" max="11" width="11.42578125" style="11" customWidth="1"/>
    <col min="12" max="12" width="11.140625" style="11" customWidth="1"/>
  </cols>
  <sheetData>
    <row r="1" spans="1:18" hidden="1" x14ac:dyDescent="0.25">
      <c r="A1" s="70" t="s">
        <v>10</v>
      </c>
      <c r="B1" s="70"/>
      <c r="C1" s="70"/>
      <c r="D1" s="70"/>
      <c r="E1" s="70"/>
      <c r="F1" s="70"/>
      <c r="G1" s="70"/>
      <c r="H1" s="70"/>
      <c r="I1" s="70"/>
      <c r="J1" s="70"/>
      <c r="K1" s="70"/>
      <c r="L1" s="70"/>
      <c r="M1" s="70"/>
      <c r="N1" s="70"/>
      <c r="O1" s="70"/>
      <c r="P1" s="70"/>
      <c r="Q1" s="70"/>
      <c r="R1" s="70"/>
    </row>
    <row r="2" spans="1:18" ht="75" x14ac:dyDescent="0.25">
      <c r="A2" s="4" t="s">
        <v>19</v>
      </c>
      <c r="B2" s="4" t="s">
        <v>20</v>
      </c>
      <c r="C2" s="4" t="s">
        <v>21</v>
      </c>
      <c r="D2" s="4" t="s">
        <v>22</v>
      </c>
      <c r="E2" s="4" t="s">
        <v>15</v>
      </c>
      <c r="F2" s="4" t="s">
        <v>29</v>
      </c>
      <c r="G2" s="2" t="s">
        <v>23</v>
      </c>
      <c r="H2" s="4" t="s">
        <v>16</v>
      </c>
      <c r="I2" s="4" t="s">
        <v>17</v>
      </c>
      <c r="J2" s="4" t="s">
        <v>38</v>
      </c>
      <c r="K2" s="4" t="s">
        <v>24</v>
      </c>
      <c r="L2" s="4" t="s">
        <v>18</v>
      </c>
      <c r="M2" s="4" t="s">
        <v>47</v>
      </c>
    </row>
    <row r="3" spans="1:18" s="19" customFormat="1" x14ac:dyDescent="0.25">
      <c r="A3" s="20">
        <v>43551</v>
      </c>
      <c r="B3" s="21" t="s">
        <v>41</v>
      </c>
      <c r="C3" s="21" t="s">
        <v>43</v>
      </c>
      <c r="D3" s="21" t="s">
        <v>2</v>
      </c>
      <c r="E3" s="21">
        <f t="shared" ref="E3:E23" si="0">F3*3.28</f>
        <v>0.32800000000000001</v>
      </c>
      <c r="F3" s="21">
        <v>0.1</v>
      </c>
      <c r="G3" s="21">
        <v>19004</v>
      </c>
      <c r="H3" s="21">
        <v>115</v>
      </c>
      <c r="I3" s="21">
        <v>25</v>
      </c>
      <c r="J3" s="21" t="s">
        <v>39</v>
      </c>
      <c r="K3" s="21">
        <v>14.5</v>
      </c>
      <c r="L3" s="21">
        <v>747.6</v>
      </c>
    </row>
    <row r="4" spans="1:18" s="19" customFormat="1" x14ac:dyDescent="0.25">
      <c r="A4" s="20">
        <v>43551</v>
      </c>
      <c r="B4" s="21" t="s">
        <v>41</v>
      </c>
      <c r="C4" s="21" t="s">
        <v>43</v>
      </c>
      <c r="D4" s="21" t="s">
        <v>2</v>
      </c>
      <c r="E4" s="21">
        <f t="shared" si="0"/>
        <v>0.32800000000000001</v>
      </c>
      <c r="F4" s="21">
        <v>0.1</v>
      </c>
      <c r="G4" s="21">
        <v>19005</v>
      </c>
      <c r="H4" s="21">
        <v>115</v>
      </c>
      <c r="I4" s="21">
        <v>25</v>
      </c>
      <c r="J4" s="21" t="s">
        <v>39</v>
      </c>
      <c r="K4" s="21">
        <v>14.5</v>
      </c>
      <c r="L4" s="21">
        <v>747.6</v>
      </c>
    </row>
    <row r="5" spans="1:18" s="19" customFormat="1" x14ac:dyDescent="0.25">
      <c r="A5" s="20">
        <v>43551</v>
      </c>
      <c r="B5" s="21" t="s">
        <v>41</v>
      </c>
      <c r="C5" s="21" t="s">
        <v>43</v>
      </c>
      <c r="D5" s="21" t="s">
        <v>2</v>
      </c>
      <c r="E5" s="21">
        <f t="shared" si="0"/>
        <v>0.32800000000000001</v>
      </c>
      <c r="F5" s="21">
        <v>0.1</v>
      </c>
      <c r="G5" s="21">
        <v>19006</v>
      </c>
      <c r="H5" s="21">
        <v>115</v>
      </c>
      <c r="I5" s="21">
        <v>25</v>
      </c>
      <c r="J5" s="21" t="s">
        <v>39</v>
      </c>
      <c r="K5" s="21">
        <v>14.5</v>
      </c>
      <c r="L5" s="21">
        <v>747.6</v>
      </c>
    </row>
    <row r="6" spans="1:18" s="19" customFormat="1" x14ac:dyDescent="0.25">
      <c r="A6" s="20">
        <v>43551</v>
      </c>
      <c r="B6" s="21" t="s">
        <v>41</v>
      </c>
      <c r="C6" s="21" t="s">
        <v>42</v>
      </c>
      <c r="D6" s="21" t="s">
        <v>2</v>
      </c>
      <c r="E6" s="21">
        <f t="shared" si="0"/>
        <v>0.32800000000000001</v>
      </c>
      <c r="F6" s="21">
        <v>0.1</v>
      </c>
      <c r="G6" s="21">
        <v>19014</v>
      </c>
      <c r="H6" s="21">
        <v>115</v>
      </c>
      <c r="I6" s="21">
        <v>25</v>
      </c>
      <c r="J6" s="21" t="s">
        <v>39</v>
      </c>
      <c r="K6" s="21">
        <v>13</v>
      </c>
      <c r="L6" s="21">
        <v>746.5</v>
      </c>
    </row>
    <row r="7" spans="1:18" s="19" customFormat="1" x14ac:dyDescent="0.25">
      <c r="A7" s="20">
        <v>43551</v>
      </c>
      <c r="B7" s="21" t="s">
        <v>41</v>
      </c>
      <c r="C7" s="21" t="s">
        <v>42</v>
      </c>
      <c r="D7" s="21" t="s">
        <v>2</v>
      </c>
      <c r="E7" s="21">
        <f t="shared" si="0"/>
        <v>0.32800000000000001</v>
      </c>
      <c r="F7" s="21">
        <v>0.1</v>
      </c>
      <c r="G7" s="21">
        <v>19015</v>
      </c>
      <c r="H7" s="21">
        <v>115</v>
      </c>
      <c r="I7" s="21">
        <v>25</v>
      </c>
      <c r="J7" s="21" t="s">
        <v>39</v>
      </c>
      <c r="K7" s="21">
        <v>12</v>
      </c>
      <c r="L7" s="21">
        <v>746.5</v>
      </c>
    </row>
    <row r="8" spans="1:18" s="19" customFormat="1" x14ac:dyDescent="0.25">
      <c r="A8" s="20">
        <v>43551</v>
      </c>
      <c r="B8" s="21" t="s">
        <v>41</v>
      </c>
      <c r="C8" s="21" t="s">
        <v>42</v>
      </c>
      <c r="D8" s="21" t="s">
        <v>2</v>
      </c>
      <c r="E8" s="21">
        <f t="shared" si="0"/>
        <v>0.32800000000000001</v>
      </c>
      <c r="F8" s="21">
        <v>0.1</v>
      </c>
      <c r="G8" s="21">
        <v>19016</v>
      </c>
      <c r="H8" s="21">
        <v>115</v>
      </c>
      <c r="I8" s="21">
        <v>25</v>
      </c>
      <c r="J8" s="21" t="s">
        <v>39</v>
      </c>
      <c r="K8" s="21">
        <v>13</v>
      </c>
      <c r="L8" s="21">
        <v>746.5</v>
      </c>
    </row>
    <row r="9" spans="1:18" s="19" customFormat="1" x14ac:dyDescent="0.25">
      <c r="A9" s="20">
        <v>43551</v>
      </c>
      <c r="B9" s="21" t="s">
        <v>41</v>
      </c>
      <c r="C9" s="21" t="s">
        <v>140</v>
      </c>
      <c r="D9" s="21" t="s">
        <v>2</v>
      </c>
      <c r="E9" s="21">
        <f t="shared" si="0"/>
        <v>0.32800000000000001</v>
      </c>
      <c r="F9" s="21">
        <v>0.1</v>
      </c>
      <c r="G9" s="21">
        <v>19019</v>
      </c>
      <c r="H9" s="21">
        <v>115</v>
      </c>
      <c r="I9" s="21">
        <v>25</v>
      </c>
      <c r="J9" s="21" t="s">
        <v>39</v>
      </c>
      <c r="K9" s="21">
        <v>12.5</v>
      </c>
      <c r="L9" s="21">
        <v>747</v>
      </c>
    </row>
    <row r="10" spans="1:18" s="19" customFormat="1" x14ac:dyDescent="0.25">
      <c r="A10" s="20">
        <v>43551</v>
      </c>
      <c r="B10" s="21" t="s">
        <v>41</v>
      </c>
      <c r="C10" s="21" t="s">
        <v>140</v>
      </c>
      <c r="D10" s="21" t="s">
        <v>2</v>
      </c>
      <c r="E10" s="21">
        <f t="shared" si="0"/>
        <v>0.32800000000000001</v>
      </c>
      <c r="F10" s="21">
        <v>0.1</v>
      </c>
      <c r="G10" s="21">
        <v>19020</v>
      </c>
      <c r="H10" s="21">
        <v>115</v>
      </c>
      <c r="I10" s="21">
        <v>25</v>
      </c>
      <c r="J10" s="21" t="s">
        <v>39</v>
      </c>
      <c r="K10" s="21">
        <v>12.3</v>
      </c>
      <c r="L10" s="21">
        <v>747</v>
      </c>
    </row>
    <row r="11" spans="1:18" s="19" customFormat="1" x14ac:dyDescent="0.25">
      <c r="A11" s="20">
        <v>43551</v>
      </c>
      <c r="B11" s="21" t="s">
        <v>41</v>
      </c>
      <c r="C11" s="21" t="s">
        <v>140</v>
      </c>
      <c r="D11" s="21" t="s">
        <v>2</v>
      </c>
      <c r="E11" s="21">
        <f t="shared" si="0"/>
        <v>0.32800000000000001</v>
      </c>
      <c r="F11" s="21">
        <v>0.1</v>
      </c>
      <c r="G11" s="21">
        <v>19021</v>
      </c>
      <c r="H11" s="21">
        <v>115</v>
      </c>
      <c r="I11" s="21">
        <v>25</v>
      </c>
      <c r="J11" s="21" t="s">
        <v>39</v>
      </c>
      <c r="K11" s="21">
        <v>12.5</v>
      </c>
      <c r="L11" s="21">
        <v>747</v>
      </c>
    </row>
    <row r="12" spans="1:18" s="19" customFormat="1" x14ac:dyDescent="0.25">
      <c r="A12" s="20">
        <v>43551</v>
      </c>
      <c r="B12" s="21" t="s">
        <v>41</v>
      </c>
      <c r="C12" s="21" t="s">
        <v>43</v>
      </c>
      <c r="D12" s="21" t="s">
        <v>3</v>
      </c>
      <c r="E12" s="21">
        <f t="shared" si="0"/>
        <v>0</v>
      </c>
      <c r="F12" s="21">
        <v>0</v>
      </c>
      <c r="G12" s="21">
        <v>19001</v>
      </c>
      <c r="H12" s="21"/>
      <c r="I12" s="21"/>
      <c r="J12" s="21"/>
      <c r="K12" s="21"/>
      <c r="L12" s="21"/>
    </row>
    <row r="13" spans="1:18" s="19" customFormat="1" x14ac:dyDescent="0.25">
      <c r="A13" s="20">
        <v>43551</v>
      </c>
      <c r="B13" s="21" t="s">
        <v>41</v>
      </c>
      <c r="C13" s="21" t="s">
        <v>43</v>
      </c>
      <c r="D13" s="21" t="s">
        <v>3</v>
      </c>
      <c r="E13" s="21">
        <f t="shared" si="0"/>
        <v>0</v>
      </c>
      <c r="F13" s="21">
        <v>0</v>
      </c>
      <c r="G13" s="21">
        <v>19002</v>
      </c>
      <c r="H13" s="21"/>
      <c r="I13" s="21"/>
      <c r="J13" s="21"/>
      <c r="K13" s="21"/>
      <c r="L13" s="21"/>
    </row>
    <row r="14" spans="1:18" s="19" customFormat="1" x14ac:dyDescent="0.25">
      <c r="A14" s="20">
        <v>43551</v>
      </c>
      <c r="B14" s="21" t="s">
        <v>41</v>
      </c>
      <c r="C14" s="21" t="s">
        <v>43</v>
      </c>
      <c r="D14" s="21" t="s">
        <v>3</v>
      </c>
      <c r="E14" s="21">
        <f t="shared" si="0"/>
        <v>0</v>
      </c>
      <c r="F14" s="21">
        <v>0</v>
      </c>
      <c r="G14" s="21">
        <v>19003</v>
      </c>
      <c r="H14" s="21"/>
      <c r="I14" s="21"/>
      <c r="J14" s="21"/>
      <c r="K14" s="21"/>
      <c r="L14" s="21"/>
    </row>
    <row r="15" spans="1:18" s="19" customFormat="1" x14ac:dyDescent="0.25">
      <c r="A15" s="20">
        <v>43551</v>
      </c>
      <c r="B15" s="21" t="s">
        <v>41</v>
      </c>
      <c r="C15" s="21" t="s">
        <v>42</v>
      </c>
      <c r="D15" s="21" t="s">
        <v>3</v>
      </c>
      <c r="E15" s="21">
        <f t="shared" si="0"/>
        <v>0</v>
      </c>
      <c r="F15" s="21">
        <v>0</v>
      </c>
      <c r="G15" s="21">
        <v>19011</v>
      </c>
      <c r="H15" s="21"/>
      <c r="I15" s="21"/>
      <c r="J15" s="21"/>
      <c r="K15" s="21"/>
      <c r="L15" s="21"/>
    </row>
    <row r="16" spans="1:18" s="19" customFormat="1" x14ac:dyDescent="0.25">
      <c r="A16" s="20">
        <v>43551</v>
      </c>
      <c r="B16" s="21" t="s">
        <v>41</v>
      </c>
      <c r="C16" s="21" t="s">
        <v>42</v>
      </c>
      <c r="D16" s="21" t="s">
        <v>3</v>
      </c>
      <c r="E16" s="21">
        <f t="shared" si="0"/>
        <v>0</v>
      </c>
      <c r="F16" s="21">
        <v>0</v>
      </c>
      <c r="G16" s="21">
        <v>19012</v>
      </c>
      <c r="H16" s="21"/>
      <c r="I16" s="21"/>
      <c r="J16" s="21"/>
      <c r="K16" s="21"/>
      <c r="L16" s="21"/>
    </row>
    <row r="17" spans="1:12" s="19" customFormat="1" x14ac:dyDescent="0.25">
      <c r="A17" s="20">
        <v>43551</v>
      </c>
      <c r="B17" s="21" t="s">
        <v>41</v>
      </c>
      <c r="C17" s="21" t="s">
        <v>42</v>
      </c>
      <c r="D17" s="21" t="s">
        <v>3</v>
      </c>
      <c r="E17" s="21">
        <f t="shared" si="0"/>
        <v>0</v>
      </c>
      <c r="F17" s="21">
        <v>0</v>
      </c>
      <c r="G17" s="21">
        <v>19013</v>
      </c>
      <c r="H17" s="21"/>
      <c r="I17" s="21"/>
      <c r="J17" s="21"/>
      <c r="K17" s="21"/>
      <c r="L17" s="21"/>
    </row>
    <row r="18" spans="1:12" s="19" customFormat="1" x14ac:dyDescent="0.25">
      <c r="A18" s="20">
        <v>43551</v>
      </c>
      <c r="B18" s="21" t="s">
        <v>41</v>
      </c>
      <c r="C18" s="21" t="s">
        <v>43</v>
      </c>
      <c r="D18" s="21" t="s">
        <v>2</v>
      </c>
      <c r="E18" s="21">
        <f t="shared" si="0"/>
        <v>6.56</v>
      </c>
      <c r="F18" s="21">
        <v>2</v>
      </c>
      <c r="G18" s="21">
        <v>19007</v>
      </c>
      <c r="H18" s="21">
        <v>115</v>
      </c>
      <c r="I18" s="21">
        <v>25</v>
      </c>
      <c r="J18" s="21" t="s">
        <v>39</v>
      </c>
      <c r="K18" s="21">
        <v>14.5</v>
      </c>
      <c r="L18" s="21">
        <v>747.6</v>
      </c>
    </row>
    <row r="19" spans="1:12" s="19" customFormat="1" x14ac:dyDescent="0.25">
      <c r="A19" s="20">
        <v>43551</v>
      </c>
      <c r="B19" s="21" t="s">
        <v>41</v>
      </c>
      <c r="C19" s="21" t="s">
        <v>43</v>
      </c>
      <c r="D19" s="21" t="s">
        <v>2</v>
      </c>
      <c r="E19" s="21">
        <f t="shared" si="0"/>
        <v>13.12</v>
      </c>
      <c r="F19" s="21">
        <v>4</v>
      </c>
      <c r="G19" s="21">
        <v>19008</v>
      </c>
      <c r="H19" s="21">
        <v>115</v>
      </c>
      <c r="I19" s="21">
        <v>25</v>
      </c>
      <c r="J19" s="21" t="s">
        <v>39</v>
      </c>
      <c r="K19" s="21">
        <v>13.5</v>
      </c>
      <c r="L19" s="21">
        <v>747.6</v>
      </c>
    </row>
    <row r="20" spans="1:12" s="19" customFormat="1" x14ac:dyDescent="0.25">
      <c r="A20" s="20">
        <v>43551</v>
      </c>
      <c r="B20" s="21" t="s">
        <v>41</v>
      </c>
      <c r="C20" s="21" t="s">
        <v>43</v>
      </c>
      <c r="D20" s="21" t="s">
        <v>2</v>
      </c>
      <c r="E20" s="21">
        <f t="shared" si="0"/>
        <v>19.68</v>
      </c>
      <c r="F20" s="21">
        <v>6</v>
      </c>
      <c r="G20" s="21">
        <v>19009</v>
      </c>
      <c r="H20" s="21">
        <v>115</v>
      </c>
      <c r="I20" s="21">
        <v>25</v>
      </c>
      <c r="J20" s="21" t="s">
        <v>39</v>
      </c>
      <c r="K20" s="21">
        <v>13</v>
      </c>
      <c r="L20" s="21">
        <v>747.6</v>
      </c>
    </row>
    <row r="21" spans="1:12" s="19" customFormat="1" x14ac:dyDescent="0.25">
      <c r="A21" s="20">
        <v>43551</v>
      </c>
      <c r="B21" s="21" t="s">
        <v>41</v>
      </c>
      <c r="C21" s="21" t="s">
        <v>43</v>
      </c>
      <c r="D21" s="21" t="s">
        <v>2</v>
      </c>
      <c r="E21" s="21">
        <f t="shared" si="0"/>
        <v>22.959999999999997</v>
      </c>
      <c r="F21" s="21">
        <v>7</v>
      </c>
      <c r="G21" s="21">
        <v>19010</v>
      </c>
      <c r="H21" s="21">
        <v>115</v>
      </c>
      <c r="I21" s="21">
        <v>25</v>
      </c>
      <c r="J21" s="21" t="s">
        <v>39</v>
      </c>
      <c r="K21" s="21">
        <v>12.5</v>
      </c>
      <c r="L21" s="21">
        <v>747.6</v>
      </c>
    </row>
    <row r="22" spans="1:12" s="19" customFormat="1" x14ac:dyDescent="0.25">
      <c r="A22" s="20">
        <v>43551</v>
      </c>
      <c r="B22" s="21" t="s">
        <v>41</v>
      </c>
      <c r="C22" s="21" t="s">
        <v>42</v>
      </c>
      <c r="D22" s="21" t="s">
        <v>2</v>
      </c>
      <c r="E22" s="21">
        <f t="shared" si="0"/>
        <v>2.46</v>
      </c>
      <c r="F22" s="21">
        <v>0.75</v>
      </c>
      <c r="G22" s="21">
        <v>19017</v>
      </c>
      <c r="H22" s="21">
        <v>115</v>
      </c>
      <c r="I22" s="21">
        <v>25</v>
      </c>
      <c r="J22" s="21" t="s">
        <v>39</v>
      </c>
      <c r="K22" s="21">
        <v>14.5</v>
      </c>
      <c r="L22" s="21">
        <v>746.5</v>
      </c>
    </row>
    <row r="23" spans="1:12" s="19" customFormat="1" x14ac:dyDescent="0.25">
      <c r="A23" s="20">
        <v>43551</v>
      </c>
      <c r="B23" s="21" t="s">
        <v>41</v>
      </c>
      <c r="C23" s="21" t="s">
        <v>42</v>
      </c>
      <c r="D23" s="21" t="s">
        <v>2</v>
      </c>
      <c r="E23" s="21">
        <f t="shared" si="0"/>
        <v>4.92</v>
      </c>
      <c r="F23" s="21">
        <v>1.5</v>
      </c>
      <c r="G23" s="21">
        <v>19018</v>
      </c>
      <c r="H23" s="21">
        <v>115</v>
      </c>
      <c r="I23" s="21">
        <v>25</v>
      </c>
      <c r="J23" s="21" t="s">
        <v>39</v>
      </c>
      <c r="K23" s="21">
        <v>12.5</v>
      </c>
      <c r="L23" s="21">
        <v>746.5</v>
      </c>
    </row>
    <row r="24" spans="1:12" s="3" customFormat="1" x14ac:dyDescent="0.25">
      <c r="A24" s="15">
        <v>43565</v>
      </c>
      <c r="B24" s="12" t="s">
        <v>41</v>
      </c>
      <c r="C24" s="12" t="s">
        <v>43</v>
      </c>
      <c r="D24" s="12" t="s">
        <v>2</v>
      </c>
      <c r="E24" s="12">
        <f t="shared" ref="E24:E67" si="1">F24*3.28</f>
        <v>0.32800000000000001</v>
      </c>
      <c r="F24" s="12">
        <v>0.1</v>
      </c>
      <c r="G24" s="12">
        <v>19028</v>
      </c>
      <c r="H24" s="12">
        <v>115</v>
      </c>
      <c r="I24" s="12">
        <v>25</v>
      </c>
      <c r="J24" s="12" t="s">
        <v>39</v>
      </c>
      <c r="K24" s="11">
        <v>16.5</v>
      </c>
      <c r="L24" s="12">
        <v>737.3</v>
      </c>
    </row>
    <row r="25" spans="1:12" s="3" customFormat="1" x14ac:dyDescent="0.25">
      <c r="A25" s="15">
        <v>43565</v>
      </c>
      <c r="B25" s="12" t="s">
        <v>41</v>
      </c>
      <c r="C25" s="12" t="s">
        <v>43</v>
      </c>
      <c r="D25" s="12" t="s">
        <v>2</v>
      </c>
      <c r="E25" s="12">
        <f t="shared" si="1"/>
        <v>0.32800000000000001</v>
      </c>
      <c r="F25" s="12">
        <v>0.1</v>
      </c>
      <c r="G25" s="12">
        <v>19029</v>
      </c>
      <c r="H25" s="12">
        <v>115</v>
      </c>
      <c r="I25" s="12">
        <v>25</v>
      </c>
      <c r="J25" s="12" t="s">
        <v>39</v>
      </c>
      <c r="K25" s="11">
        <v>16</v>
      </c>
      <c r="L25" s="12">
        <v>737.3</v>
      </c>
    </row>
    <row r="26" spans="1:12" s="3" customFormat="1" x14ac:dyDescent="0.25">
      <c r="A26" s="15">
        <v>43565</v>
      </c>
      <c r="B26" s="12" t="s">
        <v>41</v>
      </c>
      <c r="C26" s="12" t="s">
        <v>43</v>
      </c>
      <c r="D26" s="12" t="s">
        <v>2</v>
      </c>
      <c r="E26" s="12">
        <f t="shared" si="1"/>
        <v>0.32800000000000001</v>
      </c>
      <c r="F26" s="12">
        <v>0.1</v>
      </c>
      <c r="G26" s="12">
        <v>19030</v>
      </c>
      <c r="H26" s="12">
        <v>115</v>
      </c>
      <c r="I26" s="12">
        <v>25</v>
      </c>
      <c r="J26" s="12" t="s">
        <v>39</v>
      </c>
      <c r="K26" s="11">
        <v>16</v>
      </c>
      <c r="L26" s="12">
        <v>737.3</v>
      </c>
    </row>
    <row r="27" spans="1:12" s="3" customFormat="1" x14ac:dyDescent="0.25">
      <c r="A27" s="15">
        <v>43566</v>
      </c>
      <c r="B27" s="12" t="s">
        <v>41</v>
      </c>
      <c r="C27" s="12" t="s">
        <v>42</v>
      </c>
      <c r="D27" s="12" t="s">
        <v>2</v>
      </c>
      <c r="E27" s="12">
        <f t="shared" si="1"/>
        <v>0.32800000000000001</v>
      </c>
      <c r="F27" s="12">
        <v>0.1</v>
      </c>
      <c r="G27" s="12">
        <v>19040</v>
      </c>
      <c r="H27" s="12">
        <v>115</v>
      </c>
      <c r="I27" s="12">
        <v>25</v>
      </c>
      <c r="J27" s="12" t="s">
        <v>39</v>
      </c>
      <c r="K27" s="11">
        <v>22</v>
      </c>
      <c r="L27" s="12">
        <v>734.1</v>
      </c>
    </row>
    <row r="28" spans="1:12" s="3" customFormat="1" x14ac:dyDescent="0.25">
      <c r="A28" s="15">
        <v>43566</v>
      </c>
      <c r="B28" s="12" t="s">
        <v>41</v>
      </c>
      <c r="C28" s="12" t="s">
        <v>42</v>
      </c>
      <c r="D28" s="12" t="s">
        <v>2</v>
      </c>
      <c r="E28" s="12">
        <f t="shared" si="1"/>
        <v>0.32800000000000001</v>
      </c>
      <c r="F28" s="12">
        <v>0.1</v>
      </c>
      <c r="G28" s="12">
        <v>19041</v>
      </c>
      <c r="H28" s="12">
        <v>115</v>
      </c>
      <c r="I28" s="12">
        <v>25</v>
      </c>
      <c r="J28" s="12" t="s">
        <v>39</v>
      </c>
      <c r="K28" s="11">
        <v>22.5</v>
      </c>
      <c r="L28" s="12">
        <v>734.1</v>
      </c>
    </row>
    <row r="29" spans="1:12" s="3" customFormat="1" x14ac:dyDescent="0.25">
      <c r="A29" s="15">
        <v>43566</v>
      </c>
      <c r="B29" s="12" t="s">
        <v>41</v>
      </c>
      <c r="C29" s="12" t="s">
        <v>42</v>
      </c>
      <c r="D29" s="12" t="s">
        <v>2</v>
      </c>
      <c r="E29" s="12">
        <f t="shared" si="1"/>
        <v>0.32800000000000001</v>
      </c>
      <c r="F29" s="12">
        <v>0.1</v>
      </c>
      <c r="G29" s="12">
        <v>19042</v>
      </c>
      <c r="H29" s="12">
        <v>115</v>
      </c>
      <c r="I29" s="12">
        <v>25</v>
      </c>
      <c r="J29" s="12" t="s">
        <v>39</v>
      </c>
      <c r="K29" s="11">
        <v>22.5</v>
      </c>
      <c r="L29" s="12">
        <v>734.1</v>
      </c>
    </row>
    <row r="30" spans="1:12" x14ac:dyDescent="0.25">
      <c r="A30" s="15">
        <v>43566</v>
      </c>
      <c r="B30" s="12" t="s">
        <v>41</v>
      </c>
      <c r="C30" s="12" t="s">
        <v>140</v>
      </c>
      <c r="D30" s="12" t="s">
        <v>2</v>
      </c>
      <c r="E30" s="12">
        <f t="shared" si="1"/>
        <v>0.32800000000000001</v>
      </c>
      <c r="F30" s="12">
        <v>0.1</v>
      </c>
      <c r="G30" s="11">
        <v>19047</v>
      </c>
      <c r="H30" s="12">
        <v>115</v>
      </c>
      <c r="I30" s="12">
        <v>25</v>
      </c>
      <c r="J30" s="12" t="s">
        <v>39</v>
      </c>
      <c r="K30" s="11">
        <v>21.5</v>
      </c>
      <c r="L30" s="12">
        <v>734.1</v>
      </c>
    </row>
    <row r="31" spans="1:12" x14ac:dyDescent="0.25">
      <c r="A31" s="15">
        <v>43566</v>
      </c>
      <c r="B31" s="12" t="s">
        <v>41</v>
      </c>
      <c r="C31" s="12" t="s">
        <v>140</v>
      </c>
      <c r="D31" s="12" t="s">
        <v>2</v>
      </c>
      <c r="E31" s="12">
        <f t="shared" si="1"/>
        <v>0.32800000000000001</v>
      </c>
      <c r="F31" s="12">
        <v>0.1</v>
      </c>
      <c r="G31" s="11">
        <v>19048</v>
      </c>
      <c r="H31" s="12">
        <v>115</v>
      </c>
      <c r="I31" s="12">
        <v>25</v>
      </c>
      <c r="J31" s="12" t="s">
        <v>39</v>
      </c>
      <c r="K31" s="11">
        <v>22.5</v>
      </c>
      <c r="L31" s="12">
        <v>734.1</v>
      </c>
    </row>
    <row r="32" spans="1:12" x14ac:dyDescent="0.25">
      <c r="A32" s="15">
        <v>43566</v>
      </c>
      <c r="B32" s="12" t="s">
        <v>41</v>
      </c>
      <c r="C32" s="12" t="s">
        <v>140</v>
      </c>
      <c r="D32" s="12" t="s">
        <v>2</v>
      </c>
      <c r="E32" s="12">
        <f t="shared" si="1"/>
        <v>0.32800000000000001</v>
      </c>
      <c r="F32" s="12">
        <v>0.1</v>
      </c>
      <c r="G32" s="12">
        <v>19049</v>
      </c>
      <c r="H32" s="12">
        <v>115</v>
      </c>
      <c r="I32" s="12">
        <v>25</v>
      </c>
      <c r="J32" s="12" t="s">
        <v>39</v>
      </c>
      <c r="K32" s="11">
        <v>21.5</v>
      </c>
      <c r="L32" s="12">
        <v>734.1</v>
      </c>
    </row>
    <row r="33" spans="1:12" x14ac:dyDescent="0.25">
      <c r="A33" s="15">
        <v>43565</v>
      </c>
      <c r="B33" s="12" t="s">
        <v>41</v>
      </c>
      <c r="C33" s="12" t="s">
        <v>43</v>
      </c>
      <c r="D33" s="12" t="s">
        <v>3</v>
      </c>
      <c r="E33" s="12">
        <f t="shared" si="1"/>
        <v>0</v>
      </c>
      <c r="F33" s="12">
        <v>0</v>
      </c>
      <c r="G33" s="12">
        <v>19022</v>
      </c>
      <c r="H33" s="12"/>
      <c r="I33" s="12"/>
      <c r="J33" s="12"/>
      <c r="L33" s="12">
        <v>737.3</v>
      </c>
    </row>
    <row r="34" spans="1:12" x14ac:dyDescent="0.25">
      <c r="A34" s="15">
        <v>43565</v>
      </c>
      <c r="B34" s="12" t="s">
        <v>41</v>
      </c>
      <c r="C34" s="12" t="s">
        <v>43</v>
      </c>
      <c r="D34" s="12" t="s">
        <v>3</v>
      </c>
      <c r="E34" s="12">
        <f t="shared" si="1"/>
        <v>0</v>
      </c>
      <c r="F34" s="12">
        <v>0</v>
      </c>
      <c r="G34" s="12">
        <v>19023</v>
      </c>
      <c r="H34" s="12"/>
      <c r="I34" s="12"/>
      <c r="J34" s="12"/>
      <c r="L34" s="12">
        <v>737.3</v>
      </c>
    </row>
    <row r="35" spans="1:12" x14ac:dyDescent="0.25">
      <c r="A35" s="15">
        <v>43565</v>
      </c>
      <c r="B35" s="12" t="s">
        <v>41</v>
      </c>
      <c r="C35" s="12" t="s">
        <v>43</v>
      </c>
      <c r="D35" s="12" t="s">
        <v>3</v>
      </c>
      <c r="E35" s="12">
        <f t="shared" si="1"/>
        <v>0</v>
      </c>
      <c r="F35" s="12">
        <v>0</v>
      </c>
      <c r="G35" s="12">
        <v>19024</v>
      </c>
      <c r="H35" s="12"/>
      <c r="I35" s="12"/>
      <c r="J35" s="12"/>
      <c r="L35" s="12">
        <v>737.3</v>
      </c>
    </row>
    <row r="36" spans="1:12" s="3" customFormat="1" x14ac:dyDescent="0.25">
      <c r="A36" s="15">
        <v>43566</v>
      </c>
      <c r="B36" s="12" t="s">
        <v>41</v>
      </c>
      <c r="C36" s="12" t="s">
        <v>42</v>
      </c>
      <c r="D36" s="12" t="s">
        <v>3</v>
      </c>
      <c r="E36" s="12">
        <f t="shared" si="1"/>
        <v>0</v>
      </c>
      <c r="F36" s="12">
        <v>0</v>
      </c>
      <c r="G36" s="12">
        <v>19035</v>
      </c>
      <c r="H36" s="12"/>
      <c r="I36" s="12"/>
      <c r="J36" s="12"/>
      <c r="K36" s="11"/>
      <c r="L36" s="12">
        <v>734.1</v>
      </c>
    </row>
    <row r="37" spans="1:12" s="3" customFormat="1" x14ac:dyDescent="0.25">
      <c r="A37" s="15">
        <v>43566</v>
      </c>
      <c r="B37" s="12" t="s">
        <v>41</v>
      </c>
      <c r="C37" s="12" t="s">
        <v>42</v>
      </c>
      <c r="D37" s="12" t="s">
        <v>3</v>
      </c>
      <c r="E37" s="12">
        <f t="shared" si="1"/>
        <v>0</v>
      </c>
      <c r="F37" s="12">
        <v>0</v>
      </c>
      <c r="G37" s="12">
        <v>19036</v>
      </c>
      <c r="H37" s="12"/>
      <c r="I37" s="12"/>
      <c r="J37" s="12"/>
      <c r="K37" s="11"/>
      <c r="L37" s="12">
        <v>734.1</v>
      </c>
    </row>
    <row r="38" spans="1:12" s="3" customFormat="1" x14ac:dyDescent="0.25">
      <c r="A38" s="15">
        <v>43566</v>
      </c>
      <c r="B38" s="12" t="s">
        <v>41</v>
      </c>
      <c r="C38" s="12" t="s">
        <v>42</v>
      </c>
      <c r="D38" s="12" t="s">
        <v>3</v>
      </c>
      <c r="E38" s="12">
        <f t="shared" si="1"/>
        <v>0</v>
      </c>
      <c r="F38" s="12">
        <v>0</v>
      </c>
      <c r="G38" s="12">
        <v>19037</v>
      </c>
      <c r="H38" s="12"/>
      <c r="I38" s="12"/>
      <c r="J38" s="12"/>
      <c r="K38" s="11"/>
      <c r="L38" s="12">
        <v>734.1</v>
      </c>
    </row>
    <row r="39" spans="1:12" x14ac:dyDescent="0.25">
      <c r="A39" s="15">
        <v>43565</v>
      </c>
      <c r="B39" s="12" t="s">
        <v>41</v>
      </c>
      <c r="C39" s="12" t="s">
        <v>43</v>
      </c>
      <c r="D39" s="12" t="s">
        <v>2</v>
      </c>
      <c r="E39" s="12">
        <f t="shared" si="1"/>
        <v>6.56</v>
      </c>
      <c r="F39" s="12">
        <v>2</v>
      </c>
      <c r="G39" s="11">
        <v>19031</v>
      </c>
      <c r="H39" s="12">
        <v>115</v>
      </c>
      <c r="I39" s="12">
        <v>25</v>
      </c>
      <c r="J39" s="12" t="s">
        <v>39</v>
      </c>
      <c r="K39" s="11">
        <v>16</v>
      </c>
      <c r="L39" s="12">
        <v>737.3</v>
      </c>
    </row>
    <row r="40" spans="1:12" x14ac:dyDescent="0.25">
      <c r="A40" s="15">
        <v>43565</v>
      </c>
      <c r="B40" s="12" t="s">
        <v>41</v>
      </c>
      <c r="C40" s="12" t="s">
        <v>43</v>
      </c>
      <c r="D40" s="12" t="s">
        <v>2</v>
      </c>
      <c r="E40" s="12">
        <f t="shared" si="1"/>
        <v>13.12</v>
      </c>
      <c r="F40" s="12">
        <v>4</v>
      </c>
      <c r="G40" s="11">
        <v>19032</v>
      </c>
      <c r="H40" s="12">
        <v>115</v>
      </c>
      <c r="I40" s="12">
        <v>25</v>
      </c>
      <c r="J40" s="12" t="s">
        <v>39</v>
      </c>
      <c r="K40" s="11">
        <v>16</v>
      </c>
      <c r="L40" s="12">
        <v>737.3</v>
      </c>
    </row>
    <row r="41" spans="1:12" x14ac:dyDescent="0.25">
      <c r="A41" s="15">
        <v>43565</v>
      </c>
      <c r="B41" s="12" t="s">
        <v>41</v>
      </c>
      <c r="C41" s="12" t="s">
        <v>43</v>
      </c>
      <c r="D41" s="12" t="s">
        <v>2</v>
      </c>
      <c r="E41" s="12">
        <f t="shared" si="1"/>
        <v>19.68</v>
      </c>
      <c r="F41" s="12">
        <v>6</v>
      </c>
      <c r="G41" s="12">
        <v>19033</v>
      </c>
      <c r="H41" s="12">
        <v>115</v>
      </c>
      <c r="I41" s="12">
        <v>25</v>
      </c>
      <c r="J41" s="12" t="s">
        <v>39</v>
      </c>
      <c r="K41" s="11">
        <v>15</v>
      </c>
      <c r="L41" s="12">
        <v>737.3</v>
      </c>
    </row>
    <row r="42" spans="1:12" x14ac:dyDescent="0.25">
      <c r="A42" s="15">
        <v>43566</v>
      </c>
      <c r="B42" s="12" t="s">
        <v>41</v>
      </c>
      <c r="C42" s="12" t="s">
        <v>43</v>
      </c>
      <c r="D42" s="12" t="s">
        <v>2</v>
      </c>
      <c r="E42" s="12">
        <f t="shared" si="1"/>
        <v>22.959999999999997</v>
      </c>
      <c r="F42" s="12">
        <v>7</v>
      </c>
      <c r="G42" s="12">
        <v>19034</v>
      </c>
      <c r="H42" s="12">
        <v>115</v>
      </c>
      <c r="I42" s="12">
        <v>25</v>
      </c>
      <c r="J42" s="12" t="s">
        <v>39</v>
      </c>
      <c r="K42" s="11">
        <v>14</v>
      </c>
      <c r="L42" s="12">
        <v>737.3</v>
      </c>
    </row>
    <row r="43" spans="1:12" x14ac:dyDescent="0.25">
      <c r="A43" s="15">
        <v>43566</v>
      </c>
      <c r="B43" s="12" t="s">
        <v>41</v>
      </c>
      <c r="C43" s="12" t="s">
        <v>42</v>
      </c>
      <c r="D43" s="12" t="s">
        <v>2</v>
      </c>
      <c r="E43" s="12">
        <f t="shared" si="1"/>
        <v>2.46</v>
      </c>
      <c r="F43" s="12">
        <v>0.75</v>
      </c>
      <c r="G43" s="12">
        <v>19043</v>
      </c>
      <c r="H43" s="12">
        <v>115</v>
      </c>
      <c r="I43" s="12">
        <v>25</v>
      </c>
      <c r="J43" s="12" t="s">
        <v>39</v>
      </c>
      <c r="K43" s="11">
        <v>22</v>
      </c>
      <c r="L43" s="12">
        <v>734.1</v>
      </c>
    </row>
    <row r="44" spans="1:12" x14ac:dyDescent="0.25">
      <c r="A44" s="15">
        <v>43566</v>
      </c>
      <c r="B44" s="12" t="s">
        <v>41</v>
      </c>
      <c r="C44" s="12" t="s">
        <v>42</v>
      </c>
      <c r="D44" s="12" t="s">
        <v>2</v>
      </c>
      <c r="E44" s="12">
        <f t="shared" si="1"/>
        <v>4.0999999999999996</v>
      </c>
      <c r="F44" s="12">
        <v>1.25</v>
      </c>
      <c r="G44" s="12">
        <v>19044</v>
      </c>
      <c r="H44" s="12">
        <v>115</v>
      </c>
      <c r="I44" s="12">
        <v>25</v>
      </c>
      <c r="J44" s="12" t="s">
        <v>39</v>
      </c>
      <c r="K44" s="11">
        <v>21.5</v>
      </c>
      <c r="L44" s="12">
        <v>734.1</v>
      </c>
    </row>
    <row r="45" spans="1:12" x14ac:dyDescent="0.25">
      <c r="A45" s="15">
        <v>43566</v>
      </c>
      <c r="B45" s="12" t="s">
        <v>41</v>
      </c>
      <c r="C45" s="12" t="s">
        <v>140</v>
      </c>
      <c r="D45" s="12" t="s">
        <v>2</v>
      </c>
      <c r="E45" s="12">
        <f t="shared" ref="E45:E46" si="2">F45*3.28</f>
        <v>1.64</v>
      </c>
      <c r="F45" s="12">
        <v>0.5</v>
      </c>
      <c r="G45" s="12">
        <v>19050</v>
      </c>
      <c r="H45" s="12">
        <v>115</v>
      </c>
      <c r="I45" s="12">
        <v>25</v>
      </c>
      <c r="J45" s="12" t="s">
        <v>39</v>
      </c>
      <c r="K45" s="11">
        <v>21</v>
      </c>
      <c r="L45" s="12">
        <v>734.1</v>
      </c>
    </row>
    <row r="46" spans="1:12" x14ac:dyDescent="0.25">
      <c r="A46" s="15">
        <v>43566</v>
      </c>
      <c r="B46" s="12" t="s">
        <v>41</v>
      </c>
      <c r="C46" s="12" t="s">
        <v>140</v>
      </c>
      <c r="D46" s="12" t="s">
        <v>2</v>
      </c>
      <c r="E46" s="12">
        <f t="shared" si="2"/>
        <v>3.28</v>
      </c>
      <c r="F46" s="12">
        <v>1</v>
      </c>
      <c r="G46" s="12">
        <v>19051</v>
      </c>
      <c r="H46" s="12">
        <v>115</v>
      </c>
      <c r="I46" s="12">
        <v>25</v>
      </c>
      <c r="J46" s="12" t="s">
        <v>39</v>
      </c>
      <c r="K46" s="11">
        <v>19.5</v>
      </c>
      <c r="L46" s="12">
        <v>734.1</v>
      </c>
    </row>
    <row r="47" spans="1:12" s="19" customFormat="1" x14ac:dyDescent="0.25">
      <c r="A47" s="20">
        <v>43579</v>
      </c>
      <c r="B47" s="21" t="s">
        <v>41</v>
      </c>
      <c r="C47" s="21" t="s">
        <v>43</v>
      </c>
      <c r="D47" s="21" t="s">
        <v>2</v>
      </c>
      <c r="E47" s="21">
        <f t="shared" si="1"/>
        <v>0.32800000000000001</v>
      </c>
      <c r="F47" s="21">
        <v>0.1</v>
      </c>
      <c r="G47" s="21">
        <v>19052</v>
      </c>
      <c r="H47" s="21">
        <v>115</v>
      </c>
      <c r="I47" s="21">
        <v>25</v>
      </c>
      <c r="J47" s="21" t="s">
        <v>39</v>
      </c>
      <c r="K47" s="21">
        <v>20</v>
      </c>
      <c r="L47" s="21">
        <v>738.9</v>
      </c>
    </row>
    <row r="48" spans="1:12" s="19" customFormat="1" x14ac:dyDescent="0.25">
      <c r="A48" s="20">
        <v>43579</v>
      </c>
      <c r="B48" s="21" t="s">
        <v>41</v>
      </c>
      <c r="C48" s="21" t="s">
        <v>43</v>
      </c>
      <c r="D48" s="21" t="s">
        <v>2</v>
      </c>
      <c r="E48" s="21">
        <f t="shared" si="1"/>
        <v>0.32800000000000001</v>
      </c>
      <c r="F48" s="21">
        <v>0.1</v>
      </c>
      <c r="G48" s="21">
        <v>19053</v>
      </c>
      <c r="H48" s="21">
        <v>115</v>
      </c>
      <c r="I48" s="21">
        <v>25</v>
      </c>
      <c r="J48" s="21" t="s">
        <v>39</v>
      </c>
      <c r="K48" s="21">
        <v>20.5</v>
      </c>
      <c r="L48" s="21">
        <v>738.9</v>
      </c>
    </row>
    <row r="49" spans="1:12" s="19" customFormat="1" x14ac:dyDescent="0.25">
      <c r="A49" s="20">
        <v>43579</v>
      </c>
      <c r="B49" s="21" t="s">
        <v>41</v>
      </c>
      <c r="C49" s="21" t="s">
        <v>43</v>
      </c>
      <c r="D49" s="21" t="s">
        <v>2</v>
      </c>
      <c r="E49" s="21">
        <f t="shared" si="1"/>
        <v>0.32800000000000001</v>
      </c>
      <c r="F49" s="21">
        <v>0.1</v>
      </c>
      <c r="G49" s="21">
        <v>19054</v>
      </c>
      <c r="H49" s="21">
        <v>115</v>
      </c>
      <c r="I49" s="21">
        <v>25</v>
      </c>
      <c r="J49" s="21" t="s">
        <v>39</v>
      </c>
      <c r="K49" s="21">
        <v>20.5</v>
      </c>
      <c r="L49" s="21">
        <v>738.9</v>
      </c>
    </row>
    <row r="50" spans="1:12" s="19" customFormat="1" x14ac:dyDescent="0.25">
      <c r="A50" s="20">
        <v>43579</v>
      </c>
      <c r="B50" s="21" t="s">
        <v>41</v>
      </c>
      <c r="C50" s="21" t="s">
        <v>42</v>
      </c>
      <c r="D50" s="21" t="s">
        <v>2</v>
      </c>
      <c r="E50" s="21">
        <f t="shared" si="1"/>
        <v>0.32800000000000001</v>
      </c>
      <c r="F50" s="21">
        <v>0.1</v>
      </c>
      <c r="G50" s="21">
        <v>19071</v>
      </c>
      <c r="H50" s="21">
        <v>115</v>
      </c>
      <c r="I50" s="21">
        <v>25</v>
      </c>
      <c r="J50" s="21" t="s">
        <v>39</v>
      </c>
      <c r="K50" s="21">
        <v>19</v>
      </c>
      <c r="L50" s="21">
        <v>738.6</v>
      </c>
    </row>
    <row r="51" spans="1:12" s="19" customFormat="1" x14ac:dyDescent="0.25">
      <c r="A51" s="20">
        <v>43579</v>
      </c>
      <c r="B51" s="21" t="s">
        <v>41</v>
      </c>
      <c r="C51" s="21" t="s">
        <v>42</v>
      </c>
      <c r="D51" s="21" t="s">
        <v>2</v>
      </c>
      <c r="E51" s="21">
        <f t="shared" si="1"/>
        <v>0.32800000000000001</v>
      </c>
      <c r="F51" s="21">
        <v>0.1</v>
      </c>
      <c r="G51" s="21">
        <v>19072</v>
      </c>
      <c r="H51" s="21">
        <v>115</v>
      </c>
      <c r="I51" s="21">
        <v>25</v>
      </c>
      <c r="J51" s="21" t="s">
        <v>39</v>
      </c>
      <c r="K51" s="21">
        <v>19</v>
      </c>
      <c r="L51" s="21">
        <v>738.6</v>
      </c>
    </row>
    <row r="52" spans="1:12" s="19" customFormat="1" x14ac:dyDescent="0.25">
      <c r="A52" s="20">
        <v>43579</v>
      </c>
      <c r="B52" s="21" t="s">
        <v>41</v>
      </c>
      <c r="C52" s="21" t="s">
        <v>42</v>
      </c>
      <c r="D52" s="21" t="s">
        <v>2</v>
      </c>
      <c r="E52" s="21">
        <f t="shared" si="1"/>
        <v>0.32800000000000001</v>
      </c>
      <c r="F52" s="21">
        <v>0.1</v>
      </c>
      <c r="G52" s="21">
        <v>19073</v>
      </c>
      <c r="H52" s="21">
        <v>115</v>
      </c>
      <c r="I52" s="21">
        <v>25</v>
      </c>
      <c r="J52" s="21" t="s">
        <v>39</v>
      </c>
      <c r="K52" s="21">
        <v>20</v>
      </c>
      <c r="L52" s="21">
        <v>738.6</v>
      </c>
    </row>
    <row r="53" spans="1:12" s="19" customFormat="1" x14ac:dyDescent="0.25">
      <c r="A53" s="20">
        <v>43579</v>
      </c>
      <c r="B53" s="21" t="s">
        <v>41</v>
      </c>
      <c r="C53" s="21" t="s">
        <v>140</v>
      </c>
      <c r="D53" s="21" t="s">
        <v>2</v>
      </c>
      <c r="E53" s="21">
        <f t="shared" si="1"/>
        <v>0.32800000000000001</v>
      </c>
      <c r="F53" s="21">
        <v>0.1</v>
      </c>
      <c r="G53" s="21">
        <v>19076</v>
      </c>
      <c r="H53" s="21">
        <v>115</v>
      </c>
      <c r="I53" s="21">
        <v>25</v>
      </c>
      <c r="J53" s="21" t="s">
        <v>39</v>
      </c>
      <c r="K53" s="21">
        <v>19</v>
      </c>
      <c r="L53" s="21">
        <v>740</v>
      </c>
    </row>
    <row r="54" spans="1:12" s="19" customFormat="1" x14ac:dyDescent="0.25">
      <c r="A54" s="20">
        <v>43579</v>
      </c>
      <c r="B54" s="21" t="s">
        <v>41</v>
      </c>
      <c r="C54" s="21" t="s">
        <v>140</v>
      </c>
      <c r="D54" s="21" t="s">
        <v>2</v>
      </c>
      <c r="E54" s="21">
        <f t="shared" si="1"/>
        <v>0.32800000000000001</v>
      </c>
      <c r="F54" s="21">
        <v>0.1</v>
      </c>
      <c r="G54" s="21">
        <v>19077</v>
      </c>
      <c r="H54" s="21">
        <v>115</v>
      </c>
      <c r="I54" s="21">
        <v>25</v>
      </c>
      <c r="J54" s="21" t="s">
        <v>39</v>
      </c>
      <c r="K54" s="21">
        <v>19</v>
      </c>
      <c r="L54" s="21">
        <v>740</v>
      </c>
    </row>
    <row r="55" spans="1:12" s="19" customFormat="1" x14ac:dyDescent="0.25">
      <c r="A55" s="20">
        <v>43579</v>
      </c>
      <c r="B55" s="21" t="s">
        <v>41</v>
      </c>
      <c r="C55" s="21" t="s">
        <v>140</v>
      </c>
      <c r="D55" s="21" t="s">
        <v>2</v>
      </c>
      <c r="E55" s="21">
        <f t="shared" si="1"/>
        <v>0.32800000000000001</v>
      </c>
      <c r="F55" s="21">
        <v>0.1</v>
      </c>
      <c r="G55" s="21">
        <v>19078</v>
      </c>
      <c r="H55" s="21">
        <v>115</v>
      </c>
      <c r="I55" s="21">
        <v>25</v>
      </c>
      <c r="J55" s="21" t="s">
        <v>39</v>
      </c>
      <c r="K55" s="21">
        <v>19</v>
      </c>
      <c r="L55" s="21">
        <v>740</v>
      </c>
    </row>
    <row r="56" spans="1:12" s="19" customFormat="1" x14ac:dyDescent="0.25">
      <c r="A56" s="20">
        <v>43579</v>
      </c>
      <c r="B56" s="21" t="s">
        <v>41</v>
      </c>
      <c r="C56" s="21" t="s">
        <v>43</v>
      </c>
      <c r="D56" s="21" t="s">
        <v>3</v>
      </c>
      <c r="E56" s="21">
        <f t="shared" si="1"/>
        <v>0</v>
      </c>
      <c r="F56" s="21">
        <v>0</v>
      </c>
      <c r="G56" s="21">
        <v>19062</v>
      </c>
      <c r="H56" s="21"/>
      <c r="I56" s="21"/>
      <c r="J56" s="21"/>
      <c r="K56" s="21"/>
      <c r="L56" s="21">
        <v>738.9</v>
      </c>
    </row>
    <row r="57" spans="1:12" s="19" customFormat="1" x14ac:dyDescent="0.25">
      <c r="A57" s="20">
        <v>43579</v>
      </c>
      <c r="B57" s="21" t="s">
        <v>41</v>
      </c>
      <c r="C57" s="21" t="s">
        <v>43</v>
      </c>
      <c r="D57" s="21" t="s">
        <v>3</v>
      </c>
      <c r="E57" s="21">
        <f t="shared" si="1"/>
        <v>0</v>
      </c>
      <c r="F57" s="21">
        <v>0</v>
      </c>
      <c r="G57" s="21">
        <v>19063</v>
      </c>
      <c r="H57" s="21"/>
      <c r="I57" s="21"/>
      <c r="J57" s="21"/>
      <c r="K57" s="21"/>
      <c r="L57" s="21">
        <v>738.9</v>
      </c>
    </row>
    <row r="58" spans="1:12" s="19" customFormat="1" x14ac:dyDescent="0.25">
      <c r="A58" s="20">
        <v>43579</v>
      </c>
      <c r="B58" s="21" t="s">
        <v>41</v>
      </c>
      <c r="C58" s="21" t="s">
        <v>43</v>
      </c>
      <c r="D58" s="21" t="s">
        <v>3</v>
      </c>
      <c r="E58" s="21">
        <f t="shared" si="1"/>
        <v>0</v>
      </c>
      <c r="F58" s="21">
        <v>0</v>
      </c>
      <c r="G58" s="21">
        <v>19064</v>
      </c>
      <c r="H58" s="21"/>
      <c r="I58" s="21"/>
      <c r="J58" s="21"/>
      <c r="K58" s="21"/>
      <c r="L58" s="21">
        <v>738.9</v>
      </c>
    </row>
    <row r="59" spans="1:12" s="19" customFormat="1" x14ac:dyDescent="0.25">
      <c r="A59" s="20">
        <v>43579</v>
      </c>
      <c r="B59" s="21" t="s">
        <v>41</v>
      </c>
      <c r="C59" s="21" t="s">
        <v>42</v>
      </c>
      <c r="D59" s="21" t="s">
        <v>3</v>
      </c>
      <c r="E59" s="21">
        <f t="shared" si="1"/>
        <v>0</v>
      </c>
      <c r="F59" s="21">
        <v>0</v>
      </c>
      <c r="G59" s="21">
        <v>19065</v>
      </c>
      <c r="H59" s="21"/>
      <c r="I59" s="21"/>
      <c r="J59" s="21"/>
      <c r="K59" s="21"/>
      <c r="L59" s="21">
        <v>738.6</v>
      </c>
    </row>
    <row r="60" spans="1:12" s="19" customFormat="1" x14ac:dyDescent="0.25">
      <c r="A60" s="20">
        <v>43579</v>
      </c>
      <c r="B60" s="21" t="s">
        <v>41</v>
      </c>
      <c r="C60" s="21" t="s">
        <v>42</v>
      </c>
      <c r="D60" s="21" t="s">
        <v>3</v>
      </c>
      <c r="E60" s="21">
        <f t="shared" si="1"/>
        <v>0</v>
      </c>
      <c r="F60" s="21">
        <v>0</v>
      </c>
      <c r="G60" s="21">
        <v>19066</v>
      </c>
      <c r="H60" s="21"/>
      <c r="I60" s="21"/>
      <c r="J60" s="21"/>
      <c r="K60" s="21"/>
      <c r="L60" s="21">
        <v>738.6</v>
      </c>
    </row>
    <row r="61" spans="1:12" s="19" customFormat="1" x14ac:dyDescent="0.25">
      <c r="A61" s="20">
        <v>43579</v>
      </c>
      <c r="B61" s="21" t="s">
        <v>41</v>
      </c>
      <c r="C61" s="21" t="s">
        <v>42</v>
      </c>
      <c r="D61" s="21" t="s">
        <v>3</v>
      </c>
      <c r="E61" s="21">
        <f t="shared" si="1"/>
        <v>0</v>
      </c>
      <c r="F61" s="21">
        <v>0</v>
      </c>
      <c r="G61" s="21">
        <v>19067</v>
      </c>
      <c r="H61" s="21"/>
      <c r="I61" s="21"/>
      <c r="J61" s="21"/>
      <c r="K61" s="21"/>
      <c r="L61" s="21">
        <v>738.6</v>
      </c>
    </row>
    <row r="62" spans="1:12" s="19" customFormat="1" x14ac:dyDescent="0.25">
      <c r="A62" s="20">
        <v>43579</v>
      </c>
      <c r="B62" s="21" t="s">
        <v>41</v>
      </c>
      <c r="C62" s="21" t="s">
        <v>43</v>
      </c>
      <c r="D62" s="21" t="s">
        <v>2</v>
      </c>
      <c r="E62" s="21">
        <f t="shared" si="1"/>
        <v>6.56</v>
      </c>
      <c r="F62" s="21">
        <v>2</v>
      </c>
      <c r="G62" s="21">
        <v>19055</v>
      </c>
      <c r="H62" s="21">
        <v>115</v>
      </c>
      <c r="I62" s="21">
        <v>25</v>
      </c>
      <c r="J62" s="21" t="s">
        <v>39</v>
      </c>
      <c r="K62" s="21">
        <v>20</v>
      </c>
      <c r="L62" s="21">
        <v>738.9</v>
      </c>
    </row>
    <row r="63" spans="1:12" s="19" customFormat="1" x14ac:dyDescent="0.25">
      <c r="A63" s="20">
        <v>43579</v>
      </c>
      <c r="B63" s="21" t="s">
        <v>41</v>
      </c>
      <c r="C63" s="21" t="s">
        <v>43</v>
      </c>
      <c r="D63" s="21" t="s">
        <v>2</v>
      </c>
      <c r="E63" s="21">
        <f t="shared" si="1"/>
        <v>13.12</v>
      </c>
      <c r="F63" s="21">
        <v>4</v>
      </c>
      <c r="G63" s="21">
        <v>19056</v>
      </c>
      <c r="H63" s="21">
        <v>115</v>
      </c>
      <c r="I63" s="21">
        <v>25</v>
      </c>
      <c r="J63" s="21" t="s">
        <v>39</v>
      </c>
      <c r="K63" s="21">
        <v>19.5</v>
      </c>
      <c r="L63" s="21">
        <v>738.9</v>
      </c>
    </row>
    <row r="64" spans="1:12" s="19" customFormat="1" x14ac:dyDescent="0.25">
      <c r="A64" s="20">
        <v>43579</v>
      </c>
      <c r="B64" s="21" t="s">
        <v>41</v>
      </c>
      <c r="C64" s="21" t="s">
        <v>43</v>
      </c>
      <c r="D64" s="21" t="s">
        <v>2</v>
      </c>
      <c r="E64" s="21">
        <f t="shared" si="1"/>
        <v>19.68</v>
      </c>
      <c r="F64" s="21">
        <v>6</v>
      </c>
      <c r="G64" s="21">
        <v>19057</v>
      </c>
      <c r="H64" s="21">
        <v>115</v>
      </c>
      <c r="I64" s="21">
        <v>25</v>
      </c>
      <c r="J64" s="21" t="s">
        <v>39</v>
      </c>
      <c r="K64" s="21">
        <v>19</v>
      </c>
      <c r="L64" s="21">
        <v>738.9</v>
      </c>
    </row>
    <row r="65" spans="1:12" s="19" customFormat="1" x14ac:dyDescent="0.25">
      <c r="A65" s="20">
        <v>43579</v>
      </c>
      <c r="B65" s="21" t="s">
        <v>41</v>
      </c>
      <c r="C65" s="21" t="s">
        <v>43</v>
      </c>
      <c r="D65" s="21" t="s">
        <v>2</v>
      </c>
      <c r="E65" s="21">
        <f t="shared" si="1"/>
        <v>22.959999999999997</v>
      </c>
      <c r="F65" s="21">
        <v>7</v>
      </c>
      <c r="G65" s="21">
        <v>19058</v>
      </c>
      <c r="H65" s="21">
        <v>115</v>
      </c>
      <c r="I65" s="21">
        <v>25</v>
      </c>
      <c r="J65" s="21" t="s">
        <v>39</v>
      </c>
      <c r="K65" s="21">
        <v>19</v>
      </c>
      <c r="L65" s="21">
        <v>738.9</v>
      </c>
    </row>
    <row r="66" spans="1:12" s="19" customFormat="1" x14ac:dyDescent="0.25">
      <c r="A66" s="20">
        <v>43579</v>
      </c>
      <c r="B66" s="21" t="s">
        <v>41</v>
      </c>
      <c r="C66" s="21" t="s">
        <v>42</v>
      </c>
      <c r="D66" s="21" t="s">
        <v>2</v>
      </c>
      <c r="E66" s="21">
        <f t="shared" si="1"/>
        <v>2.46</v>
      </c>
      <c r="F66" s="21">
        <v>0.75</v>
      </c>
      <c r="G66" s="21">
        <v>19074</v>
      </c>
      <c r="H66" s="21">
        <v>115</v>
      </c>
      <c r="I66" s="21">
        <v>25</v>
      </c>
      <c r="J66" s="21" t="s">
        <v>39</v>
      </c>
      <c r="K66" s="21">
        <v>20</v>
      </c>
      <c r="L66" s="21">
        <v>738.6</v>
      </c>
    </row>
    <row r="67" spans="1:12" s="19" customFormat="1" x14ac:dyDescent="0.25">
      <c r="A67" s="20">
        <v>43579</v>
      </c>
      <c r="B67" s="21" t="s">
        <v>41</v>
      </c>
      <c r="C67" s="21" t="s">
        <v>42</v>
      </c>
      <c r="D67" s="21" t="s">
        <v>2</v>
      </c>
      <c r="E67" s="21">
        <f t="shared" si="1"/>
        <v>4.0999999999999996</v>
      </c>
      <c r="F67" s="21">
        <v>1.25</v>
      </c>
      <c r="G67" s="21">
        <v>19075</v>
      </c>
      <c r="H67" s="21">
        <v>115</v>
      </c>
      <c r="I67" s="21">
        <v>25</v>
      </c>
      <c r="J67" s="21" t="s">
        <v>39</v>
      </c>
      <c r="K67" s="21">
        <v>20</v>
      </c>
      <c r="L67" s="21">
        <v>738.6</v>
      </c>
    </row>
    <row r="68" spans="1:12" s="19" customFormat="1" x14ac:dyDescent="0.25">
      <c r="A68" s="20">
        <v>43579</v>
      </c>
      <c r="B68" s="21" t="s">
        <v>41</v>
      </c>
      <c r="C68" s="21" t="s">
        <v>140</v>
      </c>
      <c r="D68" s="21" t="s">
        <v>2</v>
      </c>
      <c r="E68" s="21">
        <f t="shared" ref="E68:E69" si="3">F68*3.28</f>
        <v>2.46</v>
      </c>
      <c r="F68" s="21">
        <v>0.75</v>
      </c>
      <c r="G68" s="21">
        <v>19079</v>
      </c>
      <c r="H68" s="21">
        <v>115</v>
      </c>
      <c r="I68" s="21">
        <v>25</v>
      </c>
      <c r="J68" s="21" t="s">
        <v>39</v>
      </c>
      <c r="K68" s="21">
        <v>20</v>
      </c>
      <c r="L68" s="21">
        <v>740</v>
      </c>
    </row>
    <row r="69" spans="1:12" s="19" customFormat="1" x14ac:dyDescent="0.25">
      <c r="A69" s="20">
        <v>43579</v>
      </c>
      <c r="B69" s="21" t="s">
        <v>41</v>
      </c>
      <c r="C69" s="21" t="s">
        <v>140</v>
      </c>
      <c r="D69" s="21" t="s">
        <v>2</v>
      </c>
      <c r="E69" s="21">
        <f t="shared" si="3"/>
        <v>4.0999999999999996</v>
      </c>
      <c r="F69" s="21">
        <v>1.25</v>
      </c>
      <c r="G69" s="21">
        <v>19080</v>
      </c>
      <c r="H69" s="21">
        <v>115</v>
      </c>
      <c r="I69" s="21">
        <v>25</v>
      </c>
      <c r="J69" s="21" t="s">
        <v>39</v>
      </c>
      <c r="K69" s="21">
        <v>20</v>
      </c>
      <c r="L69" s="21">
        <v>740</v>
      </c>
    </row>
    <row r="70" spans="1:12" s="3" customFormat="1" x14ac:dyDescent="0.25">
      <c r="A70" s="15">
        <v>43593</v>
      </c>
      <c r="B70" s="12" t="s">
        <v>41</v>
      </c>
      <c r="C70" s="12" t="s">
        <v>43</v>
      </c>
      <c r="D70" s="12" t="s">
        <v>2</v>
      </c>
      <c r="E70" s="12">
        <f t="shared" ref="E70:E137" si="4">F70*3.28</f>
        <v>0.32800000000000001</v>
      </c>
      <c r="F70" s="12">
        <v>0.1</v>
      </c>
      <c r="G70" s="12">
        <v>19089</v>
      </c>
      <c r="H70" s="12">
        <v>115</v>
      </c>
      <c r="I70" s="12">
        <v>25</v>
      </c>
      <c r="J70" s="12" t="s">
        <v>39</v>
      </c>
      <c r="K70" s="11">
        <v>22</v>
      </c>
      <c r="L70" s="12">
        <v>743.6</v>
      </c>
    </row>
    <row r="71" spans="1:12" s="3" customFormat="1" x14ac:dyDescent="0.25">
      <c r="A71" s="15">
        <v>43593</v>
      </c>
      <c r="B71" s="12" t="s">
        <v>41</v>
      </c>
      <c r="C71" s="12" t="s">
        <v>43</v>
      </c>
      <c r="D71" s="12" t="s">
        <v>2</v>
      </c>
      <c r="E71" s="12">
        <f t="shared" si="4"/>
        <v>0.32800000000000001</v>
      </c>
      <c r="F71" s="12">
        <v>0.1</v>
      </c>
      <c r="G71" s="12">
        <v>19090</v>
      </c>
      <c r="H71" s="12">
        <v>115</v>
      </c>
      <c r="I71" s="12">
        <v>25</v>
      </c>
      <c r="J71" s="12" t="s">
        <v>39</v>
      </c>
      <c r="K71" s="11">
        <v>22</v>
      </c>
      <c r="L71" s="12">
        <v>743.6</v>
      </c>
    </row>
    <row r="72" spans="1:12" s="3" customFormat="1" x14ac:dyDescent="0.25">
      <c r="A72" s="15">
        <v>43593</v>
      </c>
      <c r="B72" s="12" t="s">
        <v>41</v>
      </c>
      <c r="C72" s="12" t="s">
        <v>43</v>
      </c>
      <c r="D72" s="12" t="s">
        <v>2</v>
      </c>
      <c r="E72" s="12">
        <f t="shared" si="4"/>
        <v>0.32800000000000001</v>
      </c>
      <c r="F72" s="12">
        <v>0.1</v>
      </c>
      <c r="G72" s="12">
        <v>19091</v>
      </c>
      <c r="H72" s="12">
        <v>115</v>
      </c>
      <c r="I72" s="12">
        <v>25</v>
      </c>
      <c r="J72" s="12" t="s">
        <v>39</v>
      </c>
      <c r="K72" s="11">
        <v>21</v>
      </c>
      <c r="L72" s="12">
        <v>743.6</v>
      </c>
    </row>
    <row r="73" spans="1:12" s="3" customFormat="1" x14ac:dyDescent="0.25">
      <c r="A73" s="15">
        <v>43593</v>
      </c>
      <c r="B73" s="12" t="s">
        <v>41</v>
      </c>
      <c r="C73" s="12" t="s">
        <v>42</v>
      </c>
      <c r="D73" s="12" t="s">
        <v>2</v>
      </c>
      <c r="E73" s="12">
        <f t="shared" si="4"/>
        <v>0.32800000000000001</v>
      </c>
      <c r="F73" s="12">
        <v>0.1</v>
      </c>
      <c r="G73" s="12">
        <v>19102</v>
      </c>
      <c r="H73" s="12">
        <v>115</v>
      </c>
      <c r="I73" s="12">
        <v>25</v>
      </c>
      <c r="J73" s="12" t="s">
        <v>39</v>
      </c>
      <c r="K73" s="11">
        <v>23</v>
      </c>
      <c r="L73" s="12">
        <v>743.9</v>
      </c>
    </row>
    <row r="74" spans="1:12" s="3" customFormat="1" x14ac:dyDescent="0.25">
      <c r="A74" s="15">
        <v>43593</v>
      </c>
      <c r="B74" s="12" t="s">
        <v>41</v>
      </c>
      <c r="C74" s="12" t="s">
        <v>42</v>
      </c>
      <c r="D74" s="12" t="s">
        <v>2</v>
      </c>
      <c r="E74" s="12">
        <f t="shared" si="4"/>
        <v>0.32800000000000001</v>
      </c>
      <c r="F74" s="12">
        <v>0.1</v>
      </c>
      <c r="G74" s="12">
        <v>19103</v>
      </c>
      <c r="H74" s="12">
        <v>115</v>
      </c>
      <c r="I74" s="12">
        <v>25</v>
      </c>
      <c r="J74" s="12" t="s">
        <v>39</v>
      </c>
      <c r="K74" s="11">
        <v>22</v>
      </c>
      <c r="L74" s="12">
        <v>743.9</v>
      </c>
    </row>
    <row r="75" spans="1:12" s="3" customFormat="1" x14ac:dyDescent="0.25">
      <c r="A75" s="15">
        <v>43593</v>
      </c>
      <c r="B75" s="12" t="s">
        <v>41</v>
      </c>
      <c r="C75" s="12" t="s">
        <v>42</v>
      </c>
      <c r="D75" s="12" t="s">
        <v>2</v>
      </c>
      <c r="E75" s="12">
        <f t="shared" si="4"/>
        <v>0.32800000000000001</v>
      </c>
      <c r="F75" s="12">
        <v>0.1</v>
      </c>
      <c r="G75" s="12">
        <v>19104</v>
      </c>
      <c r="H75" s="12">
        <v>115</v>
      </c>
      <c r="I75" s="12">
        <v>25</v>
      </c>
      <c r="J75" s="12" t="s">
        <v>39</v>
      </c>
      <c r="K75" s="11">
        <v>22</v>
      </c>
      <c r="L75" s="12">
        <v>743.9</v>
      </c>
    </row>
    <row r="76" spans="1:12" x14ac:dyDescent="0.25">
      <c r="A76" s="15">
        <v>43593</v>
      </c>
      <c r="B76" s="12" t="s">
        <v>41</v>
      </c>
      <c r="C76" s="12" t="s">
        <v>140</v>
      </c>
      <c r="D76" s="12" t="s">
        <v>2</v>
      </c>
      <c r="E76" s="12">
        <f t="shared" si="4"/>
        <v>0.32800000000000001</v>
      </c>
      <c r="F76" s="12">
        <v>0.1</v>
      </c>
      <c r="G76" s="11">
        <v>19110</v>
      </c>
      <c r="H76" s="12">
        <v>115</v>
      </c>
      <c r="I76" s="12">
        <v>25</v>
      </c>
      <c r="J76" s="12" t="s">
        <v>39</v>
      </c>
      <c r="K76" s="11">
        <v>24</v>
      </c>
      <c r="L76" s="12" t="s">
        <v>162</v>
      </c>
    </row>
    <row r="77" spans="1:12" x14ac:dyDescent="0.25">
      <c r="A77" s="15">
        <v>43593</v>
      </c>
      <c r="B77" s="12" t="s">
        <v>41</v>
      </c>
      <c r="C77" s="12" t="s">
        <v>140</v>
      </c>
      <c r="D77" s="12" t="s">
        <v>2</v>
      </c>
      <c r="E77" s="12">
        <f t="shared" si="4"/>
        <v>0.32800000000000001</v>
      </c>
      <c r="F77" s="12">
        <v>0.1</v>
      </c>
      <c r="G77" s="11">
        <v>19111</v>
      </c>
      <c r="H77" s="12">
        <v>115</v>
      </c>
      <c r="I77" s="12">
        <v>25</v>
      </c>
      <c r="J77" s="12" t="s">
        <v>39</v>
      </c>
      <c r="K77" s="11">
        <v>23</v>
      </c>
      <c r="L77" s="12" t="s">
        <v>162</v>
      </c>
    </row>
    <row r="78" spans="1:12" x14ac:dyDescent="0.25">
      <c r="A78" s="15">
        <v>43593</v>
      </c>
      <c r="B78" s="12" t="s">
        <v>41</v>
      </c>
      <c r="C78" s="12" t="s">
        <v>140</v>
      </c>
      <c r="D78" s="12" t="s">
        <v>2</v>
      </c>
      <c r="E78" s="12">
        <f t="shared" si="4"/>
        <v>0.32800000000000001</v>
      </c>
      <c r="F78" s="12">
        <v>0.1</v>
      </c>
      <c r="G78" s="12">
        <v>19112</v>
      </c>
      <c r="H78" s="12">
        <v>115</v>
      </c>
      <c r="I78" s="12">
        <v>25</v>
      </c>
      <c r="J78" s="12" t="s">
        <v>39</v>
      </c>
      <c r="K78" s="11">
        <v>23.5</v>
      </c>
      <c r="L78" s="12" t="s">
        <v>162</v>
      </c>
    </row>
    <row r="79" spans="1:12" x14ac:dyDescent="0.25">
      <c r="A79" s="15">
        <v>43593</v>
      </c>
      <c r="B79" s="12" t="s">
        <v>41</v>
      </c>
      <c r="C79" s="12" t="s">
        <v>43</v>
      </c>
      <c r="D79" s="12" t="s">
        <v>3</v>
      </c>
      <c r="E79" s="12">
        <f t="shared" si="4"/>
        <v>0</v>
      </c>
      <c r="F79" s="12">
        <v>0</v>
      </c>
      <c r="G79" s="12">
        <v>19086</v>
      </c>
      <c r="H79" s="12"/>
      <c r="I79" s="12"/>
      <c r="J79" s="12"/>
      <c r="L79" s="12">
        <v>743.6</v>
      </c>
    </row>
    <row r="80" spans="1:12" x14ac:dyDescent="0.25">
      <c r="A80" s="15">
        <v>43593</v>
      </c>
      <c r="B80" s="12" t="s">
        <v>41</v>
      </c>
      <c r="C80" s="12" t="s">
        <v>43</v>
      </c>
      <c r="D80" s="12" t="s">
        <v>3</v>
      </c>
      <c r="E80" s="12">
        <f t="shared" si="4"/>
        <v>0</v>
      </c>
      <c r="F80" s="12">
        <v>0</v>
      </c>
      <c r="G80" s="12">
        <v>19087</v>
      </c>
      <c r="H80" s="12"/>
      <c r="I80" s="12"/>
      <c r="J80" s="12"/>
      <c r="L80" s="12">
        <v>743.6</v>
      </c>
    </row>
    <row r="81" spans="1:12" x14ac:dyDescent="0.25">
      <c r="A81" s="15">
        <v>43593</v>
      </c>
      <c r="B81" s="12" t="s">
        <v>41</v>
      </c>
      <c r="C81" s="12" t="s">
        <v>43</v>
      </c>
      <c r="D81" s="12" t="s">
        <v>3</v>
      </c>
      <c r="E81" s="12">
        <f t="shared" si="4"/>
        <v>0</v>
      </c>
      <c r="F81" s="12">
        <v>0</v>
      </c>
      <c r="G81" s="12">
        <v>19088</v>
      </c>
      <c r="H81" s="12"/>
      <c r="I81" s="12"/>
      <c r="J81" s="12"/>
      <c r="L81" s="12">
        <v>743.6</v>
      </c>
    </row>
    <row r="82" spans="1:12" s="3" customFormat="1" x14ac:dyDescent="0.25">
      <c r="A82" s="15">
        <v>43593</v>
      </c>
      <c r="B82" s="12" t="s">
        <v>41</v>
      </c>
      <c r="C82" s="12" t="s">
        <v>42</v>
      </c>
      <c r="D82" s="12" t="s">
        <v>3</v>
      </c>
      <c r="E82" s="12">
        <f t="shared" si="4"/>
        <v>0</v>
      </c>
      <c r="F82" s="12">
        <v>0</v>
      </c>
      <c r="G82" s="12">
        <v>19099</v>
      </c>
      <c r="H82" s="12"/>
      <c r="I82" s="12"/>
      <c r="J82" s="12"/>
      <c r="K82" s="11"/>
      <c r="L82" s="12">
        <v>743.9</v>
      </c>
    </row>
    <row r="83" spans="1:12" s="3" customFormat="1" x14ac:dyDescent="0.25">
      <c r="A83" s="15">
        <v>43593</v>
      </c>
      <c r="B83" s="12" t="s">
        <v>41</v>
      </c>
      <c r="C83" s="12" t="s">
        <v>42</v>
      </c>
      <c r="D83" s="12" t="s">
        <v>3</v>
      </c>
      <c r="E83" s="12">
        <f t="shared" si="4"/>
        <v>0</v>
      </c>
      <c r="F83" s="12">
        <v>0</v>
      </c>
      <c r="G83" s="12">
        <v>19100</v>
      </c>
      <c r="H83" s="12"/>
      <c r="I83" s="12"/>
      <c r="J83" s="12"/>
      <c r="K83" s="11"/>
      <c r="L83" s="12">
        <v>743.9</v>
      </c>
    </row>
    <row r="84" spans="1:12" s="3" customFormat="1" x14ac:dyDescent="0.25">
      <c r="A84" s="15">
        <v>43593</v>
      </c>
      <c r="B84" s="12" t="s">
        <v>41</v>
      </c>
      <c r="C84" s="12" t="s">
        <v>42</v>
      </c>
      <c r="D84" s="12" t="s">
        <v>3</v>
      </c>
      <c r="E84" s="12">
        <f t="shared" si="4"/>
        <v>0</v>
      </c>
      <c r="F84" s="12">
        <v>0</v>
      </c>
      <c r="G84" s="12">
        <v>19101</v>
      </c>
      <c r="H84" s="12"/>
      <c r="I84" s="12"/>
      <c r="J84" s="12"/>
      <c r="K84" s="11"/>
      <c r="L84" s="12">
        <v>743.9</v>
      </c>
    </row>
    <row r="85" spans="1:12" x14ac:dyDescent="0.25">
      <c r="A85" s="15">
        <v>43593</v>
      </c>
      <c r="B85" s="12" t="s">
        <v>41</v>
      </c>
      <c r="C85" s="12" t="s">
        <v>43</v>
      </c>
      <c r="D85" s="12" t="s">
        <v>2</v>
      </c>
      <c r="E85" s="12">
        <f t="shared" si="4"/>
        <v>6.56</v>
      </c>
      <c r="F85" s="12">
        <v>2</v>
      </c>
      <c r="G85" s="11">
        <v>19092</v>
      </c>
      <c r="H85" s="12">
        <v>115</v>
      </c>
      <c r="I85" s="12">
        <v>25</v>
      </c>
      <c r="J85" s="12" t="s">
        <v>39</v>
      </c>
      <c r="K85" s="11">
        <v>21</v>
      </c>
      <c r="L85" s="12">
        <v>743.6</v>
      </c>
    </row>
    <row r="86" spans="1:12" x14ac:dyDescent="0.25">
      <c r="A86" s="15">
        <v>43593</v>
      </c>
      <c r="B86" s="12" t="s">
        <v>41</v>
      </c>
      <c r="C86" s="12" t="s">
        <v>43</v>
      </c>
      <c r="D86" s="12" t="s">
        <v>2</v>
      </c>
      <c r="E86" s="12">
        <f t="shared" si="4"/>
        <v>13.12</v>
      </c>
      <c r="F86" s="12">
        <v>4</v>
      </c>
      <c r="G86" s="11">
        <v>19093</v>
      </c>
      <c r="H86" s="12">
        <v>115</v>
      </c>
      <c r="I86" s="12">
        <v>25</v>
      </c>
      <c r="J86" s="12" t="s">
        <v>39</v>
      </c>
      <c r="K86" s="11">
        <v>20</v>
      </c>
      <c r="L86" s="12">
        <v>743.6</v>
      </c>
    </row>
    <row r="87" spans="1:12" x14ac:dyDescent="0.25">
      <c r="A87" s="15">
        <v>43593</v>
      </c>
      <c r="B87" s="12" t="s">
        <v>41</v>
      </c>
      <c r="C87" s="12" t="s">
        <v>43</v>
      </c>
      <c r="D87" s="12" t="s">
        <v>2</v>
      </c>
      <c r="E87" s="12">
        <f t="shared" si="4"/>
        <v>19.68</v>
      </c>
      <c r="F87" s="12">
        <v>6</v>
      </c>
      <c r="G87" s="12">
        <v>19094</v>
      </c>
      <c r="H87" s="12">
        <v>115</v>
      </c>
      <c r="I87" s="12">
        <v>25</v>
      </c>
      <c r="J87" s="12" t="s">
        <v>39</v>
      </c>
      <c r="K87" s="11">
        <v>20.5</v>
      </c>
      <c r="L87" s="12">
        <v>743.6</v>
      </c>
    </row>
    <row r="88" spans="1:12" x14ac:dyDescent="0.25">
      <c r="A88" s="15">
        <v>43593</v>
      </c>
      <c r="B88" s="12" t="s">
        <v>41</v>
      </c>
      <c r="C88" s="12" t="s">
        <v>43</v>
      </c>
      <c r="D88" s="12" t="s">
        <v>2</v>
      </c>
      <c r="E88" s="12">
        <f t="shared" si="4"/>
        <v>22.959999999999997</v>
      </c>
      <c r="F88" s="12">
        <v>7</v>
      </c>
      <c r="G88" s="12">
        <v>19095</v>
      </c>
      <c r="H88" s="12">
        <v>115</v>
      </c>
      <c r="I88" s="12">
        <v>25</v>
      </c>
      <c r="J88" s="12" t="s">
        <v>39</v>
      </c>
      <c r="K88" s="11">
        <v>20</v>
      </c>
      <c r="L88" s="12">
        <v>743.6</v>
      </c>
    </row>
    <row r="89" spans="1:12" x14ac:dyDescent="0.25">
      <c r="A89" s="15">
        <v>43593</v>
      </c>
      <c r="B89" s="12" t="s">
        <v>41</v>
      </c>
      <c r="C89" s="12" t="s">
        <v>42</v>
      </c>
      <c r="D89" s="12" t="s">
        <v>2</v>
      </c>
      <c r="E89" s="12">
        <f t="shared" si="4"/>
        <v>2.46</v>
      </c>
      <c r="F89" s="12">
        <v>0.75</v>
      </c>
      <c r="G89" s="12">
        <v>19105</v>
      </c>
      <c r="H89" s="12">
        <v>115</v>
      </c>
      <c r="I89" s="12">
        <v>25</v>
      </c>
      <c r="J89" s="12" t="s">
        <v>39</v>
      </c>
      <c r="K89" s="11">
        <v>22</v>
      </c>
      <c r="L89" s="12">
        <v>743.9</v>
      </c>
    </row>
    <row r="90" spans="1:12" x14ac:dyDescent="0.25">
      <c r="A90" s="15">
        <v>43593</v>
      </c>
      <c r="B90" s="12" t="s">
        <v>41</v>
      </c>
      <c r="C90" s="12" t="s">
        <v>42</v>
      </c>
      <c r="D90" s="12" t="s">
        <v>2</v>
      </c>
      <c r="E90" s="12">
        <f t="shared" si="4"/>
        <v>4.0999999999999996</v>
      </c>
      <c r="F90" s="12">
        <v>1.25</v>
      </c>
      <c r="G90" s="12">
        <v>19106</v>
      </c>
      <c r="H90" s="12">
        <v>115</v>
      </c>
      <c r="I90" s="12">
        <v>25</v>
      </c>
      <c r="J90" s="12" t="s">
        <v>39</v>
      </c>
      <c r="K90" s="11">
        <v>22</v>
      </c>
      <c r="L90" s="12">
        <v>743.9</v>
      </c>
    </row>
    <row r="91" spans="1:12" x14ac:dyDescent="0.25">
      <c r="A91" s="15">
        <v>43593</v>
      </c>
      <c r="B91" s="12" t="s">
        <v>41</v>
      </c>
      <c r="C91" s="12" t="s">
        <v>140</v>
      </c>
      <c r="D91" s="12" t="s">
        <v>2</v>
      </c>
      <c r="E91" s="12">
        <f t="shared" ref="E91:E92" si="5">F91*3.28</f>
        <v>2.46</v>
      </c>
      <c r="F91" s="12">
        <v>0.75</v>
      </c>
      <c r="G91" s="12">
        <v>19113</v>
      </c>
      <c r="H91" s="12">
        <v>115</v>
      </c>
      <c r="I91" s="12">
        <v>25</v>
      </c>
      <c r="J91" s="12" t="s">
        <v>39</v>
      </c>
      <c r="K91" s="11">
        <v>24</v>
      </c>
      <c r="L91" s="12" t="s">
        <v>162</v>
      </c>
    </row>
    <row r="92" spans="1:12" x14ac:dyDescent="0.25">
      <c r="A92" s="15">
        <v>43593</v>
      </c>
      <c r="B92" s="12" t="s">
        <v>41</v>
      </c>
      <c r="C92" s="12" t="s">
        <v>140</v>
      </c>
      <c r="D92" s="12" t="s">
        <v>2</v>
      </c>
      <c r="E92" s="12">
        <f t="shared" si="5"/>
        <v>4.0999999999999996</v>
      </c>
      <c r="F92" s="12">
        <v>1.25</v>
      </c>
      <c r="G92" s="12">
        <v>19114</v>
      </c>
      <c r="H92" s="12">
        <v>115</v>
      </c>
      <c r="I92" s="12">
        <v>25</v>
      </c>
      <c r="J92" s="12" t="s">
        <v>39</v>
      </c>
      <c r="K92" s="11">
        <v>24.5</v>
      </c>
      <c r="L92" s="12" t="s">
        <v>162</v>
      </c>
    </row>
    <row r="93" spans="1:12" s="19" customFormat="1" x14ac:dyDescent="0.25">
      <c r="A93" s="20">
        <v>43606</v>
      </c>
      <c r="B93" s="21" t="s">
        <v>41</v>
      </c>
      <c r="C93" s="21" t="s">
        <v>43</v>
      </c>
      <c r="D93" s="21" t="s">
        <v>2</v>
      </c>
      <c r="E93" s="21">
        <f t="shared" si="4"/>
        <v>0.32800000000000001</v>
      </c>
      <c r="F93" s="21">
        <v>0.1</v>
      </c>
      <c r="G93" s="21">
        <v>19118</v>
      </c>
      <c r="H93" s="21">
        <v>115</v>
      </c>
      <c r="I93" s="21">
        <v>25</v>
      </c>
      <c r="J93" s="21" t="s">
        <v>39</v>
      </c>
      <c r="K93" s="21">
        <v>18.5</v>
      </c>
      <c r="L93" s="21">
        <v>741.5</v>
      </c>
    </row>
    <row r="94" spans="1:12" s="19" customFormat="1" x14ac:dyDescent="0.25">
      <c r="A94" s="20">
        <v>43606</v>
      </c>
      <c r="B94" s="21" t="s">
        <v>41</v>
      </c>
      <c r="C94" s="21" t="s">
        <v>43</v>
      </c>
      <c r="D94" s="21" t="s">
        <v>2</v>
      </c>
      <c r="E94" s="21">
        <f t="shared" si="4"/>
        <v>0.32800000000000001</v>
      </c>
      <c r="F94" s="21">
        <v>0.1</v>
      </c>
      <c r="G94" s="21">
        <v>19119</v>
      </c>
      <c r="H94" s="21">
        <v>115</v>
      </c>
      <c r="I94" s="21">
        <v>25</v>
      </c>
      <c r="J94" s="21" t="s">
        <v>39</v>
      </c>
      <c r="K94" s="21">
        <v>19.5</v>
      </c>
      <c r="L94" s="21">
        <v>741.5</v>
      </c>
    </row>
    <row r="95" spans="1:12" s="19" customFormat="1" x14ac:dyDescent="0.25">
      <c r="A95" s="20">
        <v>43606</v>
      </c>
      <c r="B95" s="21" t="s">
        <v>41</v>
      </c>
      <c r="C95" s="21" t="s">
        <v>43</v>
      </c>
      <c r="D95" s="21" t="s">
        <v>2</v>
      </c>
      <c r="E95" s="21">
        <f t="shared" si="4"/>
        <v>0.32800000000000001</v>
      </c>
      <c r="F95" s="21">
        <v>0.1</v>
      </c>
      <c r="G95" s="21">
        <v>19120</v>
      </c>
      <c r="H95" s="21">
        <v>115</v>
      </c>
      <c r="I95" s="21">
        <v>25</v>
      </c>
      <c r="J95" s="21" t="s">
        <v>39</v>
      </c>
      <c r="K95" s="21">
        <v>18</v>
      </c>
      <c r="L95" s="21">
        <v>741.5</v>
      </c>
    </row>
    <row r="96" spans="1:12" s="19" customFormat="1" x14ac:dyDescent="0.25">
      <c r="A96" s="20">
        <v>43606</v>
      </c>
      <c r="B96" s="21" t="s">
        <v>41</v>
      </c>
      <c r="C96" s="21" t="s">
        <v>42</v>
      </c>
      <c r="D96" s="21" t="s">
        <v>2</v>
      </c>
      <c r="E96" s="21">
        <f t="shared" si="4"/>
        <v>0.32800000000000001</v>
      </c>
      <c r="F96" s="21">
        <v>0.1</v>
      </c>
      <c r="G96" s="21">
        <v>19130</v>
      </c>
      <c r="H96" s="21">
        <v>115</v>
      </c>
      <c r="I96" s="21">
        <v>25</v>
      </c>
      <c r="J96" s="21" t="s">
        <v>39</v>
      </c>
      <c r="K96" s="21">
        <v>18</v>
      </c>
      <c r="L96" s="21">
        <v>741.7</v>
      </c>
    </row>
    <row r="97" spans="1:12" s="19" customFormat="1" x14ac:dyDescent="0.25">
      <c r="A97" s="20">
        <v>43606</v>
      </c>
      <c r="B97" s="21" t="s">
        <v>41</v>
      </c>
      <c r="C97" s="21" t="s">
        <v>42</v>
      </c>
      <c r="D97" s="21" t="s">
        <v>2</v>
      </c>
      <c r="E97" s="21">
        <f t="shared" si="4"/>
        <v>0.32800000000000001</v>
      </c>
      <c r="F97" s="21">
        <v>0.1</v>
      </c>
      <c r="G97" s="21">
        <v>19131</v>
      </c>
      <c r="H97" s="21">
        <v>115</v>
      </c>
      <c r="I97" s="21">
        <v>25</v>
      </c>
      <c r="J97" s="21" t="s">
        <v>39</v>
      </c>
      <c r="K97" s="21">
        <v>18.5</v>
      </c>
      <c r="L97" s="21">
        <v>741.7</v>
      </c>
    </row>
    <row r="98" spans="1:12" s="19" customFormat="1" x14ac:dyDescent="0.25">
      <c r="A98" s="20">
        <v>43606</v>
      </c>
      <c r="B98" s="21" t="s">
        <v>41</v>
      </c>
      <c r="C98" s="21" t="s">
        <v>42</v>
      </c>
      <c r="D98" s="21" t="s">
        <v>2</v>
      </c>
      <c r="E98" s="21">
        <f t="shared" si="4"/>
        <v>0.32800000000000001</v>
      </c>
      <c r="F98" s="21">
        <v>0.1</v>
      </c>
      <c r="G98" s="21">
        <v>19132</v>
      </c>
      <c r="H98" s="21">
        <v>115</v>
      </c>
      <c r="I98" s="21">
        <v>25</v>
      </c>
      <c r="J98" s="21" t="s">
        <v>39</v>
      </c>
      <c r="K98" s="21">
        <v>19</v>
      </c>
      <c r="L98" s="21">
        <v>741.7</v>
      </c>
    </row>
    <row r="99" spans="1:12" s="19" customFormat="1" x14ac:dyDescent="0.25">
      <c r="A99" s="20">
        <v>43606</v>
      </c>
      <c r="B99" s="21" t="s">
        <v>41</v>
      </c>
      <c r="C99" s="21" t="s">
        <v>140</v>
      </c>
      <c r="D99" s="21" t="s">
        <v>2</v>
      </c>
      <c r="E99" s="21">
        <f t="shared" si="4"/>
        <v>0.32800000000000001</v>
      </c>
      <c r="F99" s="21">
        <v>0.1</v>
      </c>
      <c r="G99" s="21">
        <v>19140</v>
      </c>
      <c r="H99" s="21">
        <v>115</v>
      </c>
      <c r="I99" s="21">
        <v>25</v>
      </c>
      <c r="J99" s="21" t="s">
        <v>39</v>
      </c>
      <c r="K99" s="21">
        <v>18.5</v>
      </c>
      <c r="L99" s="21">
        <v>741.6</v>
      </c>
    </row>
    <row r="100" spans="1:12" s="19" customFormat="1" x14ac:dyDescent="0.25">
      <c r="A100" s="20">
        <v>43606</v>
      </c>
      <c r="B100" s="21" t="s">
        <v>41</v>
      </c>
      <c r="C100" s="21" t="s">
        <v>140</v>
      </c>
      <c r="D100" s="21" t="s">
        <v>2</v>
      </c>
      <c r="E100" s="21">
        <f t="shared" si="4"/>
        <v>0.32800000000000001</v>
      </c>
      <c r="F100" s="21">
        <v>0.1</v>
      </c>
      <c r="G100" s="21">
        <v>19141</v>
      </c>
      <c r="H100" s="21">
        <v>115</v>
      </c>
      <c r="I100" s="21">
        <v>25</v>
      </c>
      <c r="J100" s="21" t="s">
        <v>39</v>
      </c>
      <c r="K100" s="21">
        <v>18.5</v>
      </c>
      <c r="L100" s="21">
        <v>741.6</v>
      </c>
    </row>
    <row r="101" spans="1:12" s="19" customFormat="1" x14ac:dyDescent="0.25">
      <c r="A101" s="20">
        <v>43606</v>
      </c>
      <c r="B101" s="21" t="s">
        <v>41</v>
      </c>
      <c r="C101" s="21" t="s">
        <v>140</v>
      </c>
      <c r="D101" s="21" t="s">
        <v>2</v>
      </c>
      <c r="E101" s="21">
        <f t="shared" si="4"/>
        <v>0.32800000000000001</v>
      </c>
      <c r="F101" s="21">
        <v>0.1</v>
      </c>
      <c r="G101" s="21">
        <v>19142</v>
      </c>
      <c r="H101" s="21">
        <v>115</v>
      </c>
      <c r="I101" s="21">
        <v>25</v>
      </c>
      <c r="J101" s="21" t="s">
        <v>39</v>
      </c>
      <c r="K101" s="21">
        <v>19</v>
      </c>
      <c r="L101" s="21">
        <v>741.6</v>
      </c>
    </row>
    <row r="102" spans="1:12" s="19" customFormat="1" x14ac:dyDescent="0.25">
      <c r="A102" s="20">
        <v>43606</v>
      </c>
      <c r="B102" s="21" t="s">
        <v>41</v>
      </c>
      <c r="C102" s="21" t="s">
        <v>43</v>
      </c>
      <c r="D102" s="21" t="s">
        <v>3</v>
      </c>
      <c r="E102" s="21">
        <f t="shared" si="4"/>
        <v>0</v>
      </c>
      <c r="F102" s="21">
        <v>0</v>
      </c>
      <c r="G102" s="21">
        <v>19125</v>
      </c>
      <c r="H102" s="21"/>
      <c r="I102" s="21"/>
      <c r="J102" s="21"/>
      <c r="K102" s="21"/>
      <c r="L102" s="21">
        <v>741.5</v>
      </c>
    </row>
    <row r="103" spans="1:12" s="19" customFormat="1" x14ac:dyDescent="0.25">
      <c r="A103" s="20">
        <v>43606</v>
      </c>
      <c r="B103" s="21" t="s">
        <v>41</v>
      </c>
      <c r="C103" s="21" t="s">
        <v>43</v>
      </c>
      <c r="D103" s="21" t="s">
        <v>3</v>
      </c>
      <c r="E103" s="21">
        <f t="shared" si="4"/>
        <v>0</v>
      </c>
      <c r="F103" s="21">
        <v>0</v>
      </c>
      <c r="G103" s="21">
        <v>19126</v>
      </c>
      <c r="H103" s="21"/>
      <c r="I103" s="21"/>
      <c r="J103" s="21"/>
      <c r="K103" s="21"/>
      <c r="L103" s="21">
        <v>741.5</v>
      </c>
    </row>
    <row r="104" spans="1:12" s="19" customFormat="1" x14ac:dyDescent="0.25">
      <c r="A104" s="20">
        <v>43606</v>
      </c>
      <c r="B104" s="21" t="s">
        <v>41</v>
      </c>
      <c r="C104" s="21" t="s">
        <v>43</v>
      </c>
      <c r="D104" s="21" t="s">
        <v>3</v>
      </c>
      <c r="E104" s="21">
        <f t="shared" si="4"/>
        <v>0</v>
      </c>
      <c r="F104" s="21">
        <v>0</v>
      </c>
      <c r="G104" s="21">
        <v>19127</v>
      </c>
      <c r="H104" s="21"/>
      <c r="I104" s="21"/>
      <c r="J104" s="21"/>
      <c r="K104" s="21"/>
      <c r="L104" s="21">
        <v>741.5</v>
      </c>
    </row>
    <row r="105" spans="1:12" s="19" customFormat="1" x14ac:dyDescent="0.25">
      <c r="A105" s="20">
        <v>43606</v>
      </c>
      <c r="B105" s="21" t="s">
        <v>41</v>
      </c>
      <c r="C105" s="21" t="s">
        <v>42</v>
      </c>
      <c r="D105" s="21" t="s">
        <v>3</v>
      </c>
      <c r="E105" s="21">
        <f t="shared" si="4"/>
        <v>0</v>
      </c>
      <c r="F105" s="21">
        <v>0</v>
      </c>
      <c r="G105" s="21">
        <v>19135</v>
      </c>
      <c r="H105" s="21"/>
      <c r="I105" s="21"/>
      <c r="J105" s="21"/>
      <c r="K105" s="21"/>
      <c r="L105" s="21">
        <v>741.7</v>
      </c>
    </row>
    <row r="106" spans="1:12" s="19" customFormat="1" x14ac:dyDescent="0.25">
      <c r="A106" s="20">
        <v>43606</v>
      </c>
      <c r="B106" s="21" t="s">
        <v>41</v>
      </c>
      <c r="C106" s="21" t="s">
        <v>42</v>
      </c>
      <c r="D106" s="21" t="s">
        <v>3</v>
      </c>
      <c r="E106" s="21">
        <f t="shared" si="4"/>
        <v>0</v>
      </c>
      <c r="F106" s="21">
        <v>0</v>
      </c>
      <c r="G106" s="21">
        <v>19136</v>
      </c>
      <c r="H106" s="21"/>
      <c r="I106" s="21"/>
      <c r="J106" s="21"/>
      <c r="K106" s="21"/>
      <c r="L106" s="21">
        <v>741.7</v>
      </c>
    </row>
    <row r="107" spans="1:12" s="19" customFormat="1" x14ac:dyDescent="0.25">
      <c r="A107" s="20">
        <v>43606</v>
      </c>
      <c r="B107" s="21" t="s">
        <v>41</v>
      </c>
      <c r="C107" s="21" t="s">
        <v>42</v>
      </c>
      <c r="D107" s="21" t="s">
        <v>3</v>
      </c>
      <c r="E107" s="21">
        <f t="shared" si="4"/>
        <v>0</v>
      </c>
      <c r="F107" s="21">
        <v>0</v>
      </c>
      <c r="G107" s="21">
        <v>19137</v>
      </c>
      <c r="H107" s="21"/>
      <c r="I107" s="21"/>
      <c r="J107" s="21"/>
      <c r="K107" s="21"/>
      <c r="L107" s="21">
        <v>741.7</v>
      </c>
    </row>
    <row r="108" spans="1:12" s="19" customFormat="1" x14ac:dyDescent="0.25">
      <c r="A108" s="20">
        <v>43606</v>
      </c>
      <c r="B108" s="21" t="s">
        <v>41</v>
      </c>
      <c r="C108" s="21" t="s">
        <v>43</v>
      </c>
      <c r="D108" s="21" t="s">
        <v>2</v>
      </c>
      <c r="E108" s="21">
        <f t="shared" si="4"/>
        <v>6.56</v>
      </c>
      <c r="F108" s="21">
        <v>2</v>
      </c>
      <c r="G108" s="21">
        <v>19121</v>
      </c>
      <c r="H108" s="21">
        <v>115</v>
      </c>
      <c r="I108" s="21">
        <v>25</v>
      </c>
      <c r="J108" s="21" t="s">
        <v>39</v>
      </c>
      <c r="K108" s="21">
        <v>18</v>
      </c>
      <c r="L108" s="21">
        <v>741.5</v>
      </c>
    </row>
    <row r="109" spans="1:12" s="19" customFormat="1" x14ac:dyDescent="0.25">
      <c r="A109" s="20">
        <v>43606</v>
      </c>
      <c r="B109" s="21" t="s">
        <v>41</v>
      </c>
      <c r="C109" s="21" t="s">
        <v>43</v>
      </c>
      <c r="D109" s="21" t="s">
        <v>2</v>
      </c>
      <c r="E109" s="21">
        <f t="shared" si="4"/>
        <v>13.12</v>
      </c>
      <c r="F109" s="21">
        <v>4</v>
      </c>
      <c r="G109" s="21">
        <v>19122</v>
      </c>
      <c r="H109" s="21">
        <v>115</v>
      </c>
      <c r="I109" s="21">
        <v>25</v>
      </c>
      <c r="J109" s="21" t="s">
        <v>39</v>
      </c>
      <c r="K109" s="21">
        <v>18</v>
      </c>
      <c r="L109" s="21">
        <v>741.5</v>
      </c>
    </row>
    <row r="110" spans="1:12" s="19" customFormat="1" x14ac:dyDescent="0.25">
      <c r="A110" s="20">
        <v>43606</v>
      </c>
      <c r="B110" s="21" t="s">
        <v>41</v>
      </c>
      <c r="C110" s="21" t="s">
        <v>43</v>
      </c>
      <c r="D110" s="21" t="s">
        <v>2</v>
      </c>
      <c r="E110" s="21">
        <f t="shared" si="4"/>
        <v>19.68</v>
      </c>
      <c r="F110" s="21">
        <v>6</v>
      </c>
      <c r="G110" s="21">
        <v>19123</v>
      </c>
      <c r="H110" s="21">
        <v>115</v>
      </c>
      <c r="I110" s="21">
        <v>25</v>
      </c>
      <c r="J110" s="21" t="s">
        <v>39</v>
      </c>
      <c r="K110" s="21">
        <v>17.5</v>
      </c>
      <c r="L110" s="21">
        <v>741.5</v>
      </c>
    </row>
    <row r="111" spans="1:12" s="19" customFormat="1" x14ac:dyDescent="0.25">
      <c r="A111" s="20">
        <v>43606</v>
      </c>
      <c r="B111" s="21" t="s">
        <v>41</v>
      </c>
      <c r="C111" s="21" t="s">
        <v>43</v>
      </c>
      <c r="D111" s="21" t="s">
        <v>2</v>
      </c>
      <c r="E111" s="21">
        <f t="shared" si="4"/>
        <v>22.959999999999997</v>
      </c>
      <c r="F111" s="21">
        <v>7</v>
      </c>
      <c r="G111" s="21">
        <v>19124</v>
      </c>
      <c r="H111" s="21">
        <v>115</v>
      </c>
      <c r="I111" s="21">
        <v>25</v>
      </c>
      <c r="J111" s="21" t="s">
        <v>39</v>
      </c>
      <c r="K111" s="21">
        <v>16</v>
      </c>
      <c r="L111" s="21">
        <v>741.5</v>
      </c>
    </row>
    <row r="112" spans="1:12" s="19" customFormat="1" x14ac:dyDescent="0.25">
      <c r="A112" s="20">
        <v>43606</v>
      </c>
      <c r="B112" s="21" t="s">
        <v>41</v>
      </c>
      <c r="C112" s="21" t="s">
        <v>42</v>
      </c>
      <c r="D112" s="21" t="s">
        <v>2</v>
      </c>
      <c r="E112" s="21">
        <f t="shared" si="4"/>
        <v>2.46</v>
      </c>
      <c r="F112" s="21">
        <v>0.75</v>
      </c>
      <c r="G112" s="21">
        <v>19133</v>
      </c>
      <c r="H112" s="21">
        <v>115</v>
      </c>
      <c r="I112" s="21">
        <v>25</v>
      </c>
      <c r="J112" s="21" t="s">
        <v>39</v>
      </c>
      <c r="K112" s="21">
        <v>19</v>
      </c>
      <c r="L112" s="21">
        <v>741.7</v>
      </c>
    </row>
    <row r="113" spans="1:12" s="19" customFormat="1" x14ac:dyDescent="0.25">
      <c r="A113" s="20">
        <v>43606</v>
      </c>
      <c r="B113" s="21" t="s">
        <v>41</v>
      </c>
      <c r="C113" s="21" t="s">
        <v>42</v>
      </c>
      <c r="D113" s="21" t="s">
        <v>2</v>
      </c>
      <c r="E113" s="21">
        <f t="shared" si="4"/>
        <v>4.0999999999999996</v>
      </c>
      <c r="F113" s="21">
        <v>1.25</v>
      </c>
      <c r="G113" s="21">
        <v>19134</v>
      </c>
      <c r="H113" s="21">
        <v>115</v>
      </c>
      <c r="I113" s="21">
        <v>25</v>
      </c>
      <c r="J113" s="21" t="s">
        <v>39</v>
      </c>
      <c r="K113" s="21">
        <v>19</v>
      </c>
      <c r="L113" s="21">
        <v>741.7</v>
      </c>
    </row>
    <row r="114" spans="1:12" s="19" customFormat="1" x14ac:dyDescent="0.25">
      <c r="A114" s="20">
        <v>43606</v>
      </c>
      <c r="B114" s="21" t="s">
        <v>41</v>
      </c>
      <c r="C114" s="21" t="s">
        <v>140</v>
      </c>
      <c r="D114" s="21" t="s">
        <v>2</v>
      </c>
      <c r="E114" s="21">
        <f t="shared" ref="E114:E115" si="6">F114*3.28</f>
        <v>2.46</v>
      </c>
      <c r="F114" s="21">
        <v>0.75</v>
      </c>
      <c r="G114" s="21">
        <v>19143</v>
      </c>
      <c r="H114" s="21">
        <v>115</v>
      </c>
      <c r="I114" s="21">
        <v>25</v>
      </c>
      <c r="J114" s="21" t="s">
        <v>39</v>
      </c>
      <c r="K114" s="21">
        <v>18</v>
      </c>
      <c r="L114" s="21">
        <v>741.6</v>
      </c>
    </row>
    <row r="115" spans="1:12" s="19" customFormat="1" x14ac:dyDescent="0.25">
      <c r="A115" s="20">
        <v>43606</v>
      </c>
      <c r="B115" s="21" t="s">
        <v>41</v>
      </c>
      <c r="C115" s="21" t="s">
        <v>140</v>
      </c>
      <c r="D115" s="21" t="s">
        <v>2</v>
      </c>
      <c r="E115" s="21">
        <f t="shared" si="6"/>
        <v>4.0999999999999996</v>
      </c>
      <c r="F115" s="21">
        <v>1.25</v>
      </c>
      <c r="G115" s="21">
        <v>19144</v>
      </c>
      <c r="H115" s="21">
        <v>115</v>
      </c>
      <c r="I115" s="21">
        <v>25</v>
      </c>
      <c r="J115" s="21" t="s">
        <v>39</v>
      </c>
      <c r="K115" s="21">
        <v>18</v>
      </c>
      <c r="L115" s="21">
        <v>741.6</v>
      </c>
    </row>
    <row r="116" spans="1:12" s="3" customFormat="1" x14ac:dyDescent="0.25">
      <c r="A116" s="15">
        <v>43620</v>
      </c>
      <c r="B116" s="12" t="s">
        <v>41</v>
      </c>
      <c r="C116" s="12" t="s">
        <v>43</v>
      </c>
      <c r="D116" s="12" t="s">
        <v>2</v>
      </c>
      <c r="E116" s="12">
        <f t="shared" si="4"/>
        <v>0.32800000000000001</v>
      </c>
      <c r="F116" s="12">
        <v>0.1</v>
      </c>
      <c r="G116" s="12">
        <v>19151</v>
      </c>
      <c r="H116" s="12">
        <v>115</v>
      </c>
      <c r="I116" s="12">
        <v>25</v>
      </c>
      <c r="J116" s="12" t="s">
        <v>39</v>
      </c>
      <c r="K116" s="11">
        <v>24.5</v>
      </c>
      <c r="L116" s="12">
        <v>743.3</v>
      </c>
    </row>
    <row r="117" spans="1:12" s="3" customFormat="1" x14ac:dyDescent="0.25">
      <c r="A117" s="15">
        <v>43620</v>
      </c>
      <c r="B117" s="12" t="s">
        <v>41</v>
      </c>
      <c r="C117" s="12" t="s">
        <v>43</v>
      </c>
      <c r="D117" s="12" t="s">
        <v>2</v>
      </c>
      <c r="E117" s="12">
        <f t="shared" si="4"/>
        <v>0.32800000000000001</v>
      </c>
      <c r="F117" s="12">
        <v>0.1</v>
      </c>
      <c r="G117" s="12">
        <v>19152</v>
      </c>
      <c r="H117" s="12">
        <v>115</v>
      </c>
      <c r="I117" s="12">
        <v>25</v>
      </c>
      <c r="J117" s="12" t="s">
        <v>39</v>
      </c>
      <c r="K117" s="11">
        <v>23.5</v>
      </c>
      <c r="L117" s="12">
        <v>743.3</v>
      </c>
    </row>
    <row r="118" spans="1:12" s="3" customFormat="1" x14ac:dyDescent="0.25">
      <c r="A118" s="15">
        <v>43620</v>
      </c>
      <c r="B118" s="12" t="s">
        <v>41</v>
      </c>
      <c r="C118" s="12" t="s">
        <v>43</v>
      </c>
      <c r="D118" s="12" t="s">
        <v>2</v>
      </c>
      <c r="E118" s="12">
        <f t="shared" si="4"/>
        <v>0.32800000000000001</v>
      </c>
      <c r="F118" s="12">
        <v>0.1</v>
      </c>
      <c r="G118" s="12">
        <v>19153</v>
      </c>
      <c r="H118" s="12">
        <v>115</v>
      </c>
      <c r="I118" s="12">
        <v>25</v>
      </c>
      <c r="J118" s="12" t="s">
        <v>39</v>
      </c>
      <c r="K118" s="11">
        <v>24</v>
      </c>
      <c r="L118" s="12">
        <v>743.3</v>
      </c>
    </row>
    <row r="119" spans="1:12" s="3" customFormat="1" x14ac:dyDescent="0.25">
      <c r="A119" s="15">
        <v>43620</v>
      </c>
      <c r="B119" s="12" t="s">
        <v>41</v>
      </c>
      <c r="C119" s="12" t="s">
        <v>42</v>
      </c>
      <c r="D119" s="12" t="s">
        <v>2</v>
      </c>
      <c r="E119" s="12">
        <f t="shared" si="4"/>
        <v>0.32800000000000001</v>
      </c>
      <c r="F119" s="12">
        <v>0.1</v>
      </c>
      <c r="G119" s="12">
        <v>19164</v>
      </c>
      <c r="H119" s="12">
        <v>115</v>
      </c>
      <c r="I119" s="12">
        <v>25</v>
      </c>
      <c r="J119" s="12" t="s">
        <v>39</v>
      </c>
      <c r="K119" s="11">
        <v>25</v>
      </c>
      <c r="L119" s="12">
        <v>743.3</v>
      </c>
    </row>
    <row r="120" spans="1:12" s="3" customFormat="1" x14ac:dyDescent="0.25">
      <c r="A120" s="15">
        <v>43620</v>
      </c>
      <c r="B120" s="12" t="s">
        <v>41</v>
      </c>
      <c r="C120" s="12" t="s">
        <v>42</v>
      </c>
      <c r="D120" s="12" t="s">
        <v>2</v>
      </c>
      <c r="E120" s="12">
        <f t="shared" si="4"/>
        <v>0.32800000000000001</v>
      </c>
      <c r="F120" s="12">
        <v>0.1</v>
      </c>
      <c r="G120" s="12">
        <v>19165</v>
      </c>
      <c r="H120" s="12">
        <v>115</v>
      </c>
      <c r="I120" s="12">
        <v>25</v>
      </c>
      <c r="J120" s="12" t="s">
        <v>39</v>
      </c>
      <c r="K120" s="11">
        <v>24.5</v>
      </c>
      <c r="L120" s="12">
        <v>743.3</v>
      </c>
    </row>
    <row r="121" spans="1:12" s="3" customFormat="1" x14ac:dyDescent="0.25">
      <c r="A121" s="15">
        <v>43620</v>
      </c>
      <c r="B121" s="12" t="s">
        <v>41</v>
      </c>
      <c r="C121" s="12" t="s">
        <v>42</v>
      </c>
      <c r="D121" s="12" t="s">
        <v>2</v>
      </c>
      <c r="E121" s="12">
        <f t="shared" si="4"/>
        <v>0.32800000000000001</v>
      </c>
      <c r="F121" s="12">
        <v>0.1</v>
      </c>
      <c r="G121" s="12">
        <v>19166</v>
      </c>
      <c r="H121" s="12">
        <v>115</v>
      </c>
      <c r="I121" s="12">
        <v>25</v>
      </c>
      <c r="J121" s="12" t="s">
        <v>39</v>
      </c>
      <c r="K121" s="11">
        <v>24</v>
      </c>
      <c r="L121" s="12">
        <v>743.3</v>
      </c>
    </row>
    <row r="122" spans="1:12" x14ac:dyDescent="0.25">
      <c r="A122" s="15">
        <v>43620</v>
      </c>
      <c r="B122" s="12" t="s">
        <v>41</v>
      </c>
      <c r="C122" s="12" t="s">
        <v>140</v>
      </c>
      <c r="D122" s="12" t="s">
        <v>2</v>
      </c>
      <c r="E122" s="12">
        <f t="shared" si="4"/>
        <v>0.32800000000000001</v>
      </c>
      <c r="F122" s="12">
        <v>0.1</v>
      </c>
      <c r="G122" s="11">
        <v>19170</v>
      </c>
      <c r="H122" s="12">
        <v>115</v>
      </c>
      <c r="I122" s="12">
        <v>25</v>
      </c>
      <c r="J122" s="12" t="s">
        <v>39</v>
      </c>
      <c r="K122" s="11">
        <v>24.5</v>
      </c>
      <c r="L122" s="12">
        <v>743.3</v>
      </c>
    </row>
    <row r="123" spans="1:12" x14ac:dyDescent="0.25">
      <c r="A123" s="15">
        <v>43620</v>
      </c>
      <c r="B123" s="12" t="s">
        <v>41</v>
      </c>
      <c r="C123" s="12" t="s">
        <v>140</v>
      </c>
      <c r="D123" s="12" t="s">
        <v>2</v>
      </c>
      <c r="E123" s="12">
        <f t="shared" si="4"/>
        <v>0.32800000000000001</v>
      </c>
      <c r="F123" s="12">
        <v>0.1</v>
      </c>
      <c r="G123" s="11">
        <v>19171</v>
      </c>
      <c r="H123" s="12">
        <v>115</v>
      </c>
      <c r="I123" s="12">
        <v>25</v>
      </c>
      <c r="J123" s="12" t="s">
        <v>39</v>
      </c>
      <c r="K123" s="11">
        <v>24.5</v>
      </c>
      <c r="L123" s="12">
        <v>743.3</v>
      </c>
    </row>
    <row r="124" spans="1:12" x14ac:dyDescent="0.25">
      <c r="A124" s="15">
        <v>43620</v>
      </c>
      <c r="B124" s="12" t="s">
        <v>41</v>
      </c>
      <c r="C124" s="12" t="s">
        <v>140</v>
      </c>
      <c r="D124" s="12" t="s">
        <v>2</v>
      </c>
      <c r="E124" s="12">
        <f t="shared" si="4"/>
        <v>0.32800000000000001</v>
      </c>
      <c r="F124" s="12">
        <v>0.1</v>
      </c>
      <c r="G124" s="12">
        <v>19172</v>
      </c>
      <c r="H124" s="12">
        <v>115</v>
      </c>
      <c r="I124" s="12">
        <v>25</v>
      </c>
      <c r="J124" s="12" t="s">
        <v>39</v>
      </c>
      <c r="K124" s="11">
        <v>24.5</v>
      </c>
      <c r="L124" s="12">
        <v>743.3</v>
      </c>
    </row>
    <row r="125" spans="1:12" x14ac:dyDescent="0.25">
      <c r="A125" s="15">
        <v>43620</v>
      </c>
      <c r="B125" s="12" t="s">
        <v>41</v>
      </c>
      <c r="C125" s="12" t="s">
        <v>43</v>
      </c>
      <c r="D125" s="12" t="s">
        <v>3</v>
      </c>
      <c r="E125" s="12">
        <f t="shared" si="4"/>
        <v>0</v>
      </c>
      <c r="F125" s="12">
        <v>0</v>
      </c>
      <c r="G125" s="12">
        <v>19145</v>
      </c>
      <c r="H125" s="12"/>
      <c r="I125" s="12"/>
      <c r="J125" s="12"/>
      <c r="L125" s="12">
        <v>743.3</v>
      </c>
    </row>
    <row r="126" spans="1:12" x14ac:dyDescent="0.25">
      <c r="A126" s="15">
        <v>43620</v>
      </c>
      <c r="B126" s="12" t="s">
        <v>41</v>
      </c>
      <c r="C126" s="12" t="s">
        <v>43</v>
      </c>
      <c r="D126" s="12" t="s">
        <v>3</v>
      </c>
      <c r="E126" s="12">
        <f t="shared" si="4"/>
        <v>0</v>
      </c>
      <c r="F126" s="12">
        <v>0</v>
      </c>
      <c r="G126" s="12">
        <v>19146</v>
      </c>
      <c r="H126" s="12"/>
      <c r="I126" s="12"/>
      <c r="J126" s="12"/>
      <c r="L126" s="12">
        <v>743.3</v>
      </c>
    </row>
    <row r="127" spans="1:12" x14ac:dyDescent="0.25">
      <c r="A127" s="15">
        <v>43620</v>
      </c>
      <c r="B127" s="12" t="s">
        <v>41</v>
      </c>
      <c r="C127" s="12" t="s">
        <v>43</v>
      </c>
      <c r="D127" s="12" t="s">
        <v>3</v>
      </c>
      <c r="E127" s="12">
        <f t="shared" si="4"/>
        <v>0</v>
      </c>
      <c r="F127" s="12">
        <v>0</v>
      </c>
      <c r="G127" s="12">
        <v>19147</v>
      </c>
      <c r="H127" s="12"/>
      <c r="I127" s="12"/>
      <c r="J127" s="12"/>
      <c r="L127" s="12">
        <v>743.3</v>
      </c>
    </row>
    <row r="128" spans="1:12" s="3" customFormat="1" x14ac:dyDescent="0.25">
      <c r="A128" s="15">
        <v>43620</v>
      </c>
      <c r="B128" s="12" t="s">
        <v>41</v>
      </c>
      <c r="C128" s="12" t="s">
        <v>42</v>
      </c>
      <c r="D128" s="12" t="s">
        <v>3</v>
      </c>
      <c r="E128" s="12">
        <f t="shared" si="4"/>
        <v>0</v>
      </c>
      <c r="F128" s="12">
        <v>0</v>
      </c>
      <c r="G128" s="12">
        <v>19158</v>
      </c>
      <c r="H128" s="12"/>
      <c r="I128" s="12"/>
      <c r="J128" s="12"/>
      <c r="K128" s="11"/>
      <c r="L128" s="12">
        <v>743.3</v>
      </c>
    </row>
    <row r="129" spans="1:12" s="3" customFormat="1" x14ac:dyDescent="0.25">
      <c r="A129" s="15">
        <v>43620</v>
      </c>
      <c r="B129" s="12" t="s">
        <v>41</v>
      </c>
      <c r="C129" s="12" t="s">
        <v>42</v>
      </c>
      <c r="D129" s="12" t="s">
        <v>3</v>
      </c>
      <c r="E129" s="12">
        <f t="shared" si="4"/>
        <v>0</v>
      </c>
      <c r="F129" s="12">
        <v>0</v>
      </c>
      <c r="G129" s="12">
        <v>19159</v>
      </c>
      <c r="H129" s="12"/>
      <c r="I129" s="12"/>
      <c r="J129" s="12"/>
      <c r="K129" s="11"/>
      <c r="L129" s="12">
        <v>743.3</v>
      </c>
    </row>
    <row r="130" spans="1:12" s="3" customFormat="1" x14ac:dyDescent="0.25">
      <c r="A130" s="15">
        <v>43620</v>
      </c>
      <c r="B130" s="12" t="s">
        <v>41</v>
      </c>
      <c r="C130" s="12" t="s">
        <v>42</v>
      </c>
      <c r="D130" s="12" t="s">
        <v>3</v>
      </c>
      <c r="E130" s="12">
        <f t="shared" si="4"/>
        <v>0</v>
      </c>
      <c r="F130" s="12">
        <v>0</v>
      </c>
      <c r="G130" s="12">
        <v>19160</v>
      </c>
      <c r="H130" s="12"/>
      <c r="I130" s="12"/>
      <c r="J130" s="12"/>
      <c r="K130" s="11"/>
      <c r="L130" s="12">
        <v>743.3</v>
      </c>
    </row>
    <row r="131" spans="1:12" x14ac:dyDescent="0.25">
      <c r="A131" s="15">
        <v>43620</v>
      </c>
      <c r="B131" s="12" t="s">
        <v>41</v>
      </c>
      <c r="C131" s="12" t="s">
        <v>43</v>
      </c>
      <c r="D131" s="12" t="s">
        <v>2</v>
      </c>
      <c r="E131" s="12">
        <f t="shared" si="4"/>
        <v>6.56</v>
      </c>
      <c r="F131" s="12">
        <v>2</v>
      </c>
      <c r="G131" s="11">
        <v>19154</v>
      </c>
      <c r="H131" s="12">
        <v>115</v>
      </c>
      <c r="I131" s="12">
        <v>25</v>
      </c>
      <c r="J131" s="12" t="s">
        <v>39</v>
      </c>
      <c r="K131" s="11">
        <v>24</v>
      </c>
      <c r="L131" s="12">
        <v>743.3</v>
      </c>
    </row>
    <row r="132" spans="1:12" x14ac:dyDescent="0.25">
      <c r="A132" s="15">
        <v>43620</v>
      </c>
      <c r="B132" s="12" t="s">
        <v>41</v>
      </c>
      <c r="C132" s="12" t="s">
        <v>43</v>
      </c>
      <c r="D132" s="12" t="s">
        <v>2</v>
      </c>
      <c r="E132" s="12">
        <f t="shared" si="4"/>
        <v>13.12</v>
      </c>
      <c r="F132" s="12">
        <v>4</v>
      </c>
      <c r="G132" s="11">
        <v>19155</v>
      </c>
      <c r="H132" s="12">
        <v>115</v>
      </c>
      <c r="I132" s="12">
        <v>25</v>
      </c>
      <c r="J132" s="12" t="s">
        <v>39</v>
      </c>
      <c r="K132" s="11">
        <v>24</v>
      </c>
      <c r="L132" s="12">
        <v>743.3</v>
      </c>
    </row>
    <row r="133" spans="1:12" x14ac:dyDescent="0.25">
      <c r="A133" s="15">
        <v>43620</v>
      </c>
      <c r="B133" s="12" t="s">
        <v>41</v>
      </c>
      <c r="C133" s="12" t="s">
        <v>43</v>
      </c>
      <c r="D133" s="12" t="s">
        <v>2</v>
      </c>
      <c r="E133" s="12">
        <f t="shared" si="4"/>
        <v>19.68</v>
      </c>
      <c r="F133" s="12">
        <v>6</v>
      </c>
      <c r="G133" s="12">
        <v>19156</v>
      </c>
      <c r="H133" s="12">
        <v>115</v>
      </c>
      <c r="I133" s="12">
        <v>25</v>
      </c>
      <c r="J133" s="12" t="s">
        <v>39</v>
      </c>
      <c r="K133" s="11">
        <v>23.5</v>
      </c>
      <c r="L133" s="12">
        <v>743.3</v>
      </c>
    </row>
    <row r="134" spans="1:12" x14ac:dyDescent="0.25">
      <c r="A134" s="15">
        <v>43620</v>
      </c>
      <c r="B134" s="12" t="s">
        <v>41</v>
      </c>
      <c r="C134" s="12" t="s">
        <v>43</v>
      </c>
      <c r="D134" s="12" t="s">
        <v>2</v>
      </c>
      <c r="E134" s="12">
        <f t="shared" si="4"/>
        <v>22.959999999999997</v>
      </c>
      <c r="F134" s="12">
        <v>7</v>
      </c>
      <c r="G134" s="12">
        <v>19157</v>
      </c>
      <c r="H134" s="12">
        <v>115</v>
      </c>
      <c r="I134" s="12">
        <v>25</v>
      </c>
      <c r="J134" s="12" t="s">
        <v>39</v>
      </c>
      <c r="K134" s="11">
        <v>24</v>
      </c>
      <c r="L134" s="12">
        <v>743.3</v>
      </c>
    </row>
    <row r="135" spans="1:12" x14ac:dyDescent="0.25">
      <c r="A135" s="15">
        <v>43620</v>
      </c>
      <c r="B135" s="12" t="s">
        <v>41</v>
      </c>
      <c r="C135" s="12" t="s">
        <v>42</v>
      </c>
      <c r="D135" s="12" t="s">
        <v>2</v>
      </c>
      <c r="E135" s="12">
        <f t="shared" si="4"/>
        <v>2.46</v>
      </c>
      <c r="F135" s="12">
        <v>0.75</v>
      </c>
      <c r="G135" s="12">
        <v>19167</v>
      </c>
      <c r="H135" s="12">
        <v>115</v>
      </c>
      <c r="I135" s="12">
        <v>25</v>
      </c>
      <c r="J135" s="12" t="s">
        <v>39</v>
      </c>
      <c r="K135" s="11">
        <v>24</v>
      </c>
      <c r="L135" s="12">
        <v>743.3</v>
      </c>
    </row>
    <row r="136" spans="1:12" x14ac:dyDescent="0.25">
      <c r="A136" s="15">
        <v>43620</v>
      </c>
      <c r="B136" s="12" t="s">
        <v>41</v>
      </c>
      <c r="C136" s="12" t="s">
        <v>42</v>
      </c>
      <c r="D136" s="12" t="s">
        <v>2</v>
      </c>
      <c r="E136" s="12">
        <f t="shared" si="4"/>
        <v>4.0999999999999996</v>
      </c>
      <c r="F136" s="12">
        <v>1.25</v>
      </c>
      <c r="G136" s="12">
        <v>19168</v>
      </c>
      <c r="H136" s="12">
        <v>115</v>
      </c>
      <c r="I136" s="12">
        <v>25</v>
      </c>
      <c r="J136" s="12" t="s">
        <v>39</v>
      </c>
      <c r="K136" s="11">
        <v>24</v>
      </c>
      <c r="L136" s="12">
        <v>743.3</v>
      </c>
    </row>
    <row r="137" spans="1:12" s="19" customFormat="1" x14ac:dyDescent="0.25">
      <c r="A137" s="20">
        <v>43627</v>
      </c>
      <c r="B137" s="21" t="s">
        <v>41</v>
      </c>
      <c r="C137" s="21" t="s">
        <v>43</v>
      </c>
      <c r="D137" s="21" t="s">
        <v>2</v>
      </c>
      <c r="E137" s="21">
        <f t="shared" si="4"/>
        <v>0.32800000000000001</v>
      </c>
      <c r="F137" s="21">
        <v>0.1</v>
      </c>
      <c r="G137" s="21">
        <v>19195</v>
      </c>
      <c r="H137" s="21">
        <v>115</v>
      </c>
      <c r="I137" s="21">
        <v>25</v>
      </c>
      <c r="J137" s="21" t="s">
        <v>39</v>
      </c>
      <c r="K137" s="21">
        <v>23.5</v>
      </c>
      <c r="L137" s="21">
        <v>755.5</v>
      </c>
    </row>
    <row r="138" spans="1:12" s="19" customFormat="1" x14ac:dyDescent="0.25">
      <c r="A138" s="20">
        <v>43627</v>
      </c>
      <c r="B138" s="21" t="s">
        <v>41</v>
      </c>
      <c r="C138" s="21" t="s">
        <v>43</v>
      </c>
      <c r="D138" s="21" t="s">
        <v>2</v>
      </c>
      <c r="E138" s="21">
        <f t="shared" ref="E138:E207" si="7">F138*3.28</f>
        <v>0.32800000000000001</v>
      </c>
      <c r="F138" s="21">
        <v>0.1</v>
      </c>
      <c r="G138" s="21">
        <v>19196</v>
      </c>
      <c r="H138" s="21">
        <v>115</v>
      </c>
      <c r="I138" s="21">
        <v>25</v>
      </c>
      <c r="J138" s="21" t="s">
        <v>39</v>
      </c>
      <c r="K138" s="21">
        <v>23</v>
      </c>
      <c r="L138" s="21">
        <v>755.5</v>
      </c>
    </row>
    <row r="139" spans="1:12" s="19" customFormat="1" x14ac:dyDescent="0.25">
      <c r="A139" s="20">
        <v>43627</v>
      </c>
      <c r="B139" s="21" t="s">
        <v>41</v>
      </c>
      <c r="C139" s="21" t="s">
        <v>43</v>
      </c>
      <c r="D139" s="21" t="s">
        <v>2</v>
      </c>
      <c r="E139" s="21">
        <f t="shared" si="7"/>
        <v>0.32800000000000001</v>
      </c>
      <c r="F139" s="21">
        <v>0.1</v>
      </c>
      <c r="G139" s="21">
        <v>19197</v>
      </c>
      <c r="H139" s="21">
        <v>115</v>
      </c>
      <c r="I139" s="21">
        <v>25</v>
      </c>
      <c r="J139" s="21" t="s">
        <v>39</v>
      </c>
      <c r="K139" s="21">
        <v>23.5</v>
      </c>
      <c r="L139" s="21">
        <v>755.5</v>
      </c>
    </row>
    <row r="140" spans="1:12" s="19" customFormat="1" x14ac:dyDescent="0.25">
      <c r="A140" s="20">
        <v>43627</v>
      </c>
      <c r="B140" s="21" t="s">
        <v>41</v>
      </c>
      <c r="C140" s="21" t="s">
        <v>42</v>
      </c>
      <c r="D140" s="21" t="s">
        <v>2</v>
      </c>
      <c r="E140" s="21">
        <f t="shared" si="7"/>
        <v>0.32800000000000001</v>
      </c>
      <c r="F140" s="21">
        <v>0.1</v>
      </c>
      <c r="G140" s="21">
        <v>19209</v>
      </c>
      <c r="H140" s="21">
        <v>115</v>
      </c>
      <c r="I140" s="21">
        <v>25</v>
      </c>
      <c r="J140" s="21" t="s">
        <v>39</v>
      </c>
      <c r="K140" s="21">
        <v>25</v>
      </c>
      <c r="L140" s="21">
        <v>752.6</v>
      </c>
    </row>
    <row r="141" spans="1:12" s="19" customFormat="1" x14ac:dyDescent="0.25">
      <c r="A141" s="20">
        <v>43627</v>
      </c>
      <c r="B141" s="21" t="s">
        <v>41</v>
      </c>
      <c r="C141" s="21" t="s">
        <v>42</v>
      </c>
      <c r="D141" s="21" t="s">
        <v>2</v>
      </c>
      <c r="E141" s="21">
        <f t="shared" si="7"/>
        <v>0.32800000000000001</v>
      </c>
      <c r="F141" s="21">
        <v>0.1</v>
      </c>
      <c r="G141" s="21">
        <v>19210</v>
      </c>
      <c r="H141" s="21">
        <v>115</v>
      </c>
      <c r="I141" s="21">
        <v>25</v>
      </c>
      <c r="J141" s="21" t="s">
        <v>39</v>
      </c>
      <c r="K141" s="21">
        <v>24</v>
      </c>
      <c r="L141" s="21">
        <v>752.6</v>
      </c>
    </row>
    <row r="142" spans="1:12" s="19" customFormat="1" x14ac:dyDescent="0.25">
      <c r="A142" s="20">
        <v>43627</v>
      </c>
      <c r="B142" s="21" t="s">
        <v>41</v>
      </c>
      <c r="C142" s="21" t="s">
        <v>42</v>
      </c>
      <c r="D142" s="21" t="s">
        <v>2</v>
      </c>
      <c r="E142" s="21">
        <f t="shared" si="7"/>
        <v>0.32800000000000001</v>
      </c>
      <c r="F142" s="21">
        <v>0.1</v>
      </c>
      <c r="G142" s="21">
        <v>19211</v>
      </c>
      <c r="H142" s="21">
        <v>115</v>
      </c>
      <c r="I142" s="21">
        <v>25</v>
      </c>
      <c r="J142" s="21" t="s">
        <v>39</v>
      </c>
      <c r="K142" s="21">
        <v>24</v>
      </c>
      <c r="L142" s="21">
        <v>752.6</v>
      </c>
    </row>
    <row r="143" spans="1:12" s="19" customFormat="1" x14ac:dyDescent="0.25">
      <c r="A143" s="20">
        <v>43627</v>
      </c>
      <c r="B143" s="21" t="s">
        <v>41</v>
      </c>
      <c r="C143" s="21" t="s">
        <v>140</v>
      </c>
      <c r="D143" s="21" t="s">
        <v>2</v>
      </c>
      <c r="E143" s="21">
        <f t="shared" si="7"/>
        <v>0.32800000000000001</v>
      </c>
      <c r="F143" s="21">
        <v>0.1</v>
      </c>
      <c r="G143" s="21">
        <v>19217</v>
      </c>
      <c r="H143" s="21">
        <v>115</v>
      </c>
      <c r="I143" s="21">
        <v>25</v>
      </c>
      <c r="J143" s="21" t="s">
        <v>39</v>
      </c>
      <c r="K143" s="21">
        <v>24.5</v>
      </c>
      <c r="L143" s="21">
        <v>754.7</v>
      </c>
    </row>
    <row r="144" spans="1:12" s="19" customFormat="1" x14ac:dyDescent="0.25">
      <c r="A144" s="20">
        <v>43627</v>
      </c>
      <c r="B144" s="21" t="s">
        <v>41</v>
      </c>
      <c r="C144" s="21" t="s">
        <v>140</v>
      </c>
      <c r="D144" s="21" t="s">
        <v>2</v>
      </c>
      <c r="E144" s="21">
        <f t="shared" si="7"/>
        <v>0.32800000000000001</v>
      </c>
      <c r="F144" s="21">
        <v>0.1</v>
      </c>
      <c r="G144" s="21">
        <v>19218</v>
      </c>
      <c r="H144" s="21">
        <v>115</v>
      </c>
      <c r="I144" s="21">
        <v>25</v>
      </c>
      <c r="J144" s="21" t="s">
        <v>39</v>
      </c>
      <c r="K144" s="21">
        <v>24</v>
      </c>
      <c r="L144" s="21">
        <v>754.7</v>
      </c>
    </row>
    <row r="145" spans="1:12" s="19" customFormat="1" x14ac:dyDescent="0.25">
      <c r="A145" s="20">
        <v>43627</v>
      </c>
      <c r="B145" s="21" t="s">
        <v>41</v>
      </c>
      <c r="C145" s="21" t="s">
        <v>140</v>
      </c>
      <c r="D145" s="21" t="s">
        <v>2</v>
      </c>
      <c r="E145" s="21">
        <f t="shared" si="7"/>
        <v>0.32800000000000001</v>
      </c>
      <c r="F145" s="21">
        <v>0.1</v>
      </c>
      <c r="G145" s="21">
        <v>19219</v>
      </c>
      <c r="H145" s="21">
        <v>115</v>
      </c>
      <c r="I145" s="21">
        <v>25</v>
      </c>
      <c r="J145" s="21" t="s">
        <v>39</v>
      </c>
      <c r="K145" s="21">
        <v>24</v>
      </c>
      <c r="L145" s="21">
        <v>754.7</v>
      </c>
    </row>
    <row r="146" spans="1:12" s="19" customFormat="1" x14ac:dyDescent="0.25">
      <c r="A146" s="20">
        <v>43627</v>
      </c>
      <c r="B146" s="21" t="s">
        <v>41</v>
      </c>
      <c r="C146" s="21" t="s">
        <v>43</v>
      </c>
      <c r="D146" s="21" t="s">
        <v>3</v>
      </c>
      <c r="E146" s="21">
        <f t="shared" si="7"/>
        <v>0</v>
      </c>
      <c r="F146" s="21">
        <v>0</v>
      </c>
      <c r="G146" s="21">
        <v>19202</v>
      </c>
      <c r="H146" s="21"/>
      <c r="I146" s="21"/>
      <c r="J146" s="21"/>
      <c r="K146" s="21"/>
      <c r="L146" s="21">
        <v>755.5</v>
      </c>
    </row>
    <row r="147" spans="1:12" s="19" customFormat="1" x14ac:dyDescent="0.25">
      <c r="A147" s="20">
        <v>43627</v>
      </c>
      <c r="B147" s="21" t="s">
        <v>41</v>
      </c>
      <c r="C147" s="21" t="s">
        <v>43</v>
      </c>
      <c r="D147" s="21" t="s">
        <v>3</v>
      </c>
      <c r="E147" s="21">
        <f t="shared" si="7"/>
        <v>0</v>
      </c>
      <c r="F147" s="21">
        <v>0</v>
      </c>
      <c r="G147" s="21">
        <v>19203</v>
      </c>
      <c r="H147" s="21"/>
      <c r="I147" s="21"/>
      <c r="J147" s="21"/>
      <c r="K147" s="21"/>
      <c r="L147" s="21">
        <v>755.5</v>
      </c>
    </row>
    <row r="148" spans="1:12" s="19" customFormat="1" x14ac:dyDescent="0.25">
      <c r="A148" s="20">
        <v>43627</v>
      </c>
      <c r="B148" s="21" t="s">
        <v>41</v>
      </c>
      <c r="C148" s="21" t="s">
        <v>43</v>
      </c>
      <c r="D148" s="21" t="s">
        <v>3</v>
      </c>
      <c r="E148" s="21">
        <f t="shared" si="7"/>
        <v>0</v>
      </c>
      <c r="F148" s="21">
        <v>0</v>
      </c>
      <c r="G148" s="21">
        <v>19204</v>
      </c>
      <c r="H148" s="21"/>
      <c r="I148" s="21"/>
      <c r="J148" s="21"/>
      <c r="K148" s="21"/>
      <c r="L148" s="21">
        <v>755.5</v>
      </c>
    </row>
    <row r="149" spans="1:12" s="19" customFormat="1" x14ac:dyDescent="0.25">
      <c r="A149" s="20">
        <v>43627</v>
      </c>
      <c r="B149" s="21" t="s">
        <v>41</v>
      </c>
      <c r="C149" s="21" t="s">
        <v>42</v>
      </c>
      <c r="D149" s="21" t="s">
        <v>3</v>
      </c>
      <c r="E149" s="21">
        <f t="shared" si="7"/>
        <v>0</v>
      </c>
      <c r="F149" s="21">
        <v>0</v>
      </c>
      <c r="G149" s="21">
        <v>19205</v>
      </c>
      <c r="H149" s="21"/>
      <c r="I149" s="21"/>
      <c r="J149" s="21"/>
      <c r="K149" s="21"/>
      <c r="L149" s="21">
        <v>752.6</v>
      </c>
    </row>
    <row r="150" spans="1:12" s="19" customFormat="1" x14ac:dyDescent="0.25">
      <c r="A150" s="20">
        <v>43627</v>
      </c>
      <c r="B150" s="21" t="s">
        <v>41</v>
      </c>
      <c r="C150" s="21" t="s">
        <v>42</v>
      </c>
      <c r="D150" s="21" t="s">
        <v>3</v>
      </c>
      <c r="E150" s="21">
        <f t="shared" si="7"/>
        <v>0</v>
      </c>
      <c r="F150" s="21">
        <v>0</v>
      </c>
      <c r="G150" s="21">
        <v>19206</v>
      </c>
      <c r="H150" s="21"/>
      <c r="I150" s="21"/>
      <c r="J150" s="21"/>
      <c r="K150" s="21"/>
      <c r="L150" s="21">
        <v>752.6</v>
      </c>
    </row>
    <row r="151" spans="1:12" s="19" customFormat="1" x14ac:dyDescent="0.25">
      <c r="A151" s="20">
        <v>43627</v>
      </c>
      <c r="B151" s="21" t="s">
        <v>41</v>
      </c>
      <c r="C151" s="21" t="s">
        <v>42</v>
      </c>
      <c r="D151" s="21" t="s">
        <v>3</v>
      </c>
      <c r="E151" s="21">
        <f t="shared" si="7"/>
        <v>0</v>
      </c>
      <c r="F151" s="21">
        <v>0</v>
      </c>
      <c r="G151" s="21">
        <v>19207</v>
      </c>
      <c r="H151" s="21"/>
      <c r="I151" s="21"/>
      <c r="J151" s="21"/>
      <c r="K151" s="21"/>
      <c r="L151" s="21">
        <v>752.6</v>
      </c>
    </row>
    <row r="152" spans="1:12" s="19" customFormat="1" x14ac:dyDescent="0.25">
      <c r="A152" s="20">
        <v>43627</v>
      </c>
      <c r="B152" s="21" t="s">
        <v>41</v>
      </c>
      <c r="C152" s="21" t="s">
        <v>43</v>
      </c>
      <c r="D152" s="21" t="s">
        <v>2</v>
      </c>
      <c r="E152" s="21">
        <f t="shared" si="7"/>
        <v>6.56</v>
      </c>
      <c r="F152" s="21">
        <v>2</v>
      </c>
      <c r="G152" s="21">
        <v>19198</v>
      </c>
      <c r="H152" s="21">
        <v>115</v>
      </c>
      <c r="I152" s="21">
        <v>25</v>
      </c>
      <c r="J152" s="21" t="s">
        <v>39</v>
      </c>
      <c r="K152" s="21">
        <v>23</v>
      </c>
      <c r="L152" s="21">
        <v>755.5</v>
      </c>
    </row>
    <row r="153" spans="1:12" s="19" customFormat="1" x14ac:dyDescent="0.25">
      <c r="A153" s="20">
        <v>43627</v>
      </c>
      <c r="B153" s="21" t="s">
        <v>41</v>
      </c>
      <c r="C153" s="21" t="s">
        <v>43</v>
      </c>
      <c r="D153" s="21" t="s">
        <v>2</v>
      </c>
      <c r="E153" s="21">
        <f t="shared" si="7"/>
        <v>13.12</v>
      </c>
      <c r="F153" s="21">
        <v>4</v>
      </c>
      <c r="G153" s="21">
        <v>19199</v>
      </c>
      <c r="H153" s="21">
        <v>115</v>
      </c>
      <c r="I153" s="21">
        <v>25</v>
      </c>
      <c r="J153" s="21" t="s">
        <v>39</v>
      </c>
      <c r="K153" s="21">
        <v>23.5</v>
      </c>
      <c r="L153" s="21">
        <v>755.5</v>
      </c>
    </row>
    <row r="154" spans="1:12" s="19" customFormat="1" x14ac:dyDescent="0.25">
      <c r="A154" s="20">
        <v>43627</v>
      </c>
      <c r="B154" s="21" t="s">
        <v>41</v>
      </c>
      <c r="C154" s="21" t="s">
        <v>43</v>
      </c>
      <c r="D154" s="21" t="s">
        <v>2</v>
      </c>
      <c r="E154" s="21">
        <f t="shared" si="7"/>
        <v>19.68</v>
      </c>
      <c r="F154" s="21">
        <v>6</v>
      </c>
      <c r="G154" s="21">
        <v>19200</v>
      </c>
      <c r="H154" s="21">
        <v>115</v>
      </c>
      <c r="I154" s="21">
        <v>25</v>
      </c>
      <c r="J154" s="21" t="s">
        <v>39</v>
      </c>
      <c r="K154" s="21">
        <v>23</v>
      </c>
      <c r="L154" s="21">
        <v>755.5</v>
      </c>
    </row>
    <row r="155" spans="1:12" s="19" customFormat="1" x14ac:dyDescent="0.25">
      <c r="A155" s="20">
        <v>43627</v>
      </c>
      <c r="B155" s="21" t="s">
        <v>41</v>
      </c>
      <c r="C155" s="21" t="s">
        <v>43</v>
      </c>
      <c r="D155" s="21" t="s">
        <v>2</v>
      </c>
      <c r="E155" s="21">
        <f t="shared" si="7"/>
        <v>22.959999999999997</v>
      </c>
      <c r="F155" s="21">
        <v>7</v>
      </c>
      <c r="G155" s="21">
        <v>19201</v>
      </c>
      <c r="H155" s="21">
        <v>115</v>
      </c>
      <c r="I155" s="21">
        <v>25</v>
      </c>
      <c r="J155" s="21" t="s">
        <v>39</v>
      </c>
      <c r="K155" s="21">
        <v>22</v>
      </c>
      <c r="L155" s="21">
        <v>755.5</v>
      </c>
    </row>
    <row r="156" spans="1:12" s="19" customFormat="1" x14ac:dyDescent="0.25">
      <c r="A156" s="20">
        <v>43627</v>
      </c>
      <c r="B156" s="21" t="s">
        <v>41</v>
      </c>
      <c r="C156" s="21" t="s">
        <v>42</v>
      </c>
      <c r="D156" s="21" t="s">
        <v>2</v>
      </c>
      <c r="E156" s="21">
        <f t="shared" si="7"/>
        <v>2.46</v>
      </c>
      <c r="F156" s="21">
        <v>0.75</v>
      </c>
      <c r="G156" s="21">
        <v>19212</v>
      </c>
      <c r="H156" s="21">
        <v>115</v>
      </c>
      <c r="I156" s="21">
        <v>25</v>
      </c>
      <c r="J156" s="21" t="s">
        <v>39</v>
      </c>
      <c r="K156" s="21">
        <v>24</v>
      </c>
      <c r="L156" s="21">
        <v>752.6</v>
      </c>
    </row>
    <row r="157" spans="1:12" s="19" customFormat="1" x14ac:dyDescent="0.25">
      <c r="A157" s="20">
        <v>43627</v>
      </c>
      <c r="B157" s="21" t="s">
        <v>41</v>
      </c>
      <c r="C157" s="21" t="s">
        <v>42</v>
      </c>
      <c r="D157" s="21" t="s">
        <v>2</v>
      </c>
      <c r="E157" s="21">
        <f t="shared" si="7"/>
        <v>4.0999999999999996</v>
      </c>
      <c r="F157" s="21">
        <v>1.25</v>
      </c>
      <c r="G157" s="21">
        <v>19213</v>
      </c>
      <c r="H157" s="21">
        <v>115</v>
      </c>
      <c r="I157" s="21">
        <v>25</v>
      </c>
      <c r="J157" s="21" t="s">
        <v>39</v>
      </c>
      <c r="K157" s="21">
        <v>23.5</v>
      </c>
      <c r="L157" s="21">
        <v>752.6</v>
      </c>
    </row>
    <row r="158" spans="1:12" s="19" customFormat="1" x14ac:dyDescent="0.25">
      <c r="A158" s="20">
        <v>43627</v>
      </c>
      <c r="B158" s="21" t="s">
        <v>41</v>
      </c>
      <c r="C158" s="21" t="s">
        <v>140</v>
      </c>
      <c r="D158" s="21" t="s">
        <v>2</v>
      </c>
      <c r="E158" s="21">
        <f t="shared" ref="E158:E159" si="8">F158*3.28</f>
        <v>2.46</v>
      </c>
      <c r="F158" s="21">
        <v>0.75</v>
      </c>
      <c r="G158" s="21">
        <v>19220</v>
      </c>
      <c r="H158" s="21">
        <v>115</v>
      </c>
      <c r="I158" s="21">
        <v>25</v>
      </c>
      <c r="J158" s="21" t="s">
        <v>39</v>
      </c>
      <c r="K158" s="21">
        <v>24.5</v>
      </c>
      <c r="L158" s="21">
        <v>754.7</v>
      </c>
    </row>
    <row r="159" spans="1:12" s="19" customFormat="1" x14ac:dyDescent="0.25">
      <c r="A159" s="20">
        <v>43627</v>
      </c>
      <c r="B159" s="21" t="s">
        <v>41</v>
      </c>
      <c r="C159" s="21" t="s">
        <v>140</v>
      </c>
      <c r="D159" s="21" t="s">
        <v>2</v>
      </c>
      <c r="E159" s="21">
        <f t="shared" si="8"/>
        <v>4.0999999999999996</v>
      </c>
      <c r="F159" s="21">
        <v>1.25</v>
      </c>
      <c r="G159" s="21">
        <v>19221</v>
      </c>
      <c r="H159" s="21">
        <v>115</v>
      </c>
      <c r="I159" s="21">
        <v>25</v>
      </c>
      <c r="J159" s="21" t="s">
        <v>39</v>
      </c>
      <c r="K159" s="21">
        <v>24</v>
      </c>
      <c r="L159" s="21">
        <v>754.7</v>
      </c>
    </row>
    <row r="160" spans="1:12" s="3" customFormat="1" x14ac:dyDescent="0.25">
      <c r="A160" s="15">
        <v>43642</v>
      </c>
      <c r="B160" s="12" t="s">
        <v>41</v>
      </c>
      <c r="C160" s="12" t="s">
        <v>43</v>
      </c>
      <c r="D160" s="12" t="s">
        <v>2</v>
      </c>
      <c r="E160" s="12">
        <f t="shared" si="7"/>
        <v>0.32800000000000001</v>
      </c>
      <c r="F160" s="12">
        <v>0.1</v>
      </c>
      <c r="G160" s="12">
        <v>19243</v>
      </c>
      <c r="H160" s="12">
        <v>115</v>
      </c>
      <c r="I160" s="12">
        <v>25</v>
      </c>
      <c r="J160" s="12" t="s">
        <v>39</v>
      </c>
      <c r="K160" s="11">
        <v>30</v>
      </c>
      <c r="L160" s="12">
        <v>757.2</v>
      </c>
    </row>
    <row r="161" spans="1:13" s="3" customFormat="1" x14ac:dyDescent="0.25">
      <c r="A161" s="15">
        <v>43642</v>
      </c>
      <c r="B161" s="12" t="s">
        <v>41</v>
      </c>
      <c r="C161" s="12" t="s">
        <v>43</v>
      </c>
      <c r="D161" s="12" t="s">
        <v>2</v>
      </c>
      <c r="E161" s="12">
        <f t="shared" si="7"/>
        <v>0.32800000000000001</v>
      </c>
      <c r="F161" s="12">
        <v>0.1</v>
      </c>
      <c r="G161" s="12">
        <v>19244</v>
      </c>
      <c r="H161" s="12">
        <v>115</v>
      </c>
      <c r="I161" s="12">
        <v>25</v>
      </c>
      <c r="J161" s="12" t="s">
        <v>39</v>
      </c>
      <c r="K161" s="11">
        <v>30</v>
      </c>
      <c r="L161" s="12">
        <v>757.2</v>
      </c>
    </row>
    <row r="162" spans="1:13" s="3" customFormat="1" x14ac:dyDescent="0.25">
      <c r="A162" s="15">
        <v>43642</v>
      </c>
      <c r="B162" s="12" t="s">
        <v>41</v>
      </c>
      <c r="C162" s="12" t="s">
        <v>43</v>
      </c>
      <c r="D162" s="12" t="s">
        <v>2</v>
      </c>
      <c r="E162" s="12">
        <f t="shared" ref="E162:E163" si="9">F162*3.28</f>
        <v>0.32800000000000001</v>
      </c>
      <c r="F162" s="12">
        <v>0.1</v>
      </c>
      <c r="G162" s="12">
        <v>19245</v>
      </c>
      <c r="H162" s="12">
        <v>115</v>
      </c>
      <c r="I162" s="12">
        <v>25</v>
      </c>
      <c r="J162" s="12" t="s">
        <v>39</v>
      </c>
      <c r="K162" s="11">
        <v>30</v>
      </c>
      <c r="L162" s="12">
        <v>757.2</v>
      </c>
    </row>
    <row r="163" spans="1:13" s="3" customFormat="1" x14ac:dyDescent="0.25">
      <c r="A163" s="15">
        <v>43642</v>
      </c>
      <c r="B163" s="12" t="s">
        <v>41</v>
      </c>
      <c r="C163" s="12" t="s">
        <v>42</v>
      </c>
      <c r="D163" s="12" t="s">
        <v>2</v>
      </c>
      <c r="E163" s="12">
        <f t="shared" si="9"/>
        <v>0.32800000000000001</v>
      </c>
      <c r="F163" s="12">
        <v>0.1</v>
      </c>
      <c r="G163" s="12">
        <v>19231</v>
      </c>
      <c r="H163" s="12">
        <v>115</v>
      </c>
      <c r="I163" s="12">
        <v>25</v>
      </c>
      <c r="J163" s="12" t="s">
        <v>39</v>
      </c>
      <c r="K163" s="11">
        <v>27.5</v>
      </c>
      <c r="L163" s="12">
        <v>778.5</v>
      </c>
    </row>
    <row r="164" spans="1:13" s="3" customFormat="1" x14ac:dyDescent="0.25">
      <c r="A164" s="15">
        <v>43642</v>
      </c>
      <c r="B164" s="12" t="s">
        <v>41</v>
      </c>
      <c r="C164" s="12" t="s">
        <v>42</v>
      </c>
      <c r="D164" s="12" t="s">
        <v>2</v>
      </c>
      <c r="E164" s="12">
        <f t="shared" si="7"/>
        <v>0.32800000000000001</v>
      </c>
      <c r="F164" s="12">
        <v>0.1</v>
      </c>
      <c r="G164" s="12">
        <v>19232</v>
      </c>
      <c r="H164" s="12">
        <v>115</v>
      </c>
      <c r="I164" s="12">
        <v>25</v>
      </c>
      <c r="J164" s="12" t="s">
        <v>39</v>
      </c>
      <c r="K164" s="11">
        <v>27.5</v>
      </c>
      <c r="L164" s="12">
        <v>778.5</v>
      </c>
    </row>
    <row r="165" spans="1:13" s="3" customFormat="1" x14ac:dyDescent="0.25">
      <c r="A165" s="15">
        <v>43642</v>
      </c>
      <c r="B165" s="12" t="s">
        <v>41</v>
      </c>
      <c r="C165" s="12" t="s">
        <v>42</v>
      </c>
      <c r="D165" s="12" t="s">
        <v>2</v>
      </c>
      <c r="E165" s="12">
        <f t="shared" si="7"/>
        <v>0.32800000000000001</v>
      </c>
      <c r="F165" s="12">
        <v>0.1</v>
      </c>
      <c r="G165" s="12">
        <v>19233</v>
      </c>
      <c r="H165" s="12">
        <v>115</v>
      </c>
      <c r="I165" s="12">
        <v>25</v>
      </c>
      <c r="J165" s="12" t="s">
        <v>39</v>
      </c>
      <c r="K165" s="11">
        <v>28</v>
      </c>
      <c r="L165" s="12">
        <v>778.5</v>
      </c>
      <c r="M165" t="s">
        <v>373</v>
      </c>
    </row>
    <row r="166" spans="1:13" x14ac:dyDescent="0.25">
      <c r="A166" s="15">
        <v>43642</v>
      </c>
      <c r="B166" s="12" t="s">
        <v>41</v>
      </c>
      <c r="C166" s="12" t="s">
        <v>140</v>
      </c>
      <c r="D166" s="12" t="s">
        <v>2</v>
      </c>
      <c r="E166" s="12">
        <f t="shared" si="7"/>
        <v>0.32800000000000001</v>
      </c>
      <c r="F166" s="12">
        <v>0.1</v>
      </c>
      <c r="G166" s="11">
        <v>19226</v>
      </c>
      <c r="H166" s="12">
        <v>115</v>
      </c>
      <c r="I166" s="12">
        <v>25</v>
      </c>
      <c r="J166" s="12" t="s">
        <v>39</v>
      </c>
      <c r="K166" s="11">
        <v>25.8</v>
      </c>
      <c r="L166" s="12">
        <v>778.5</v>
      </c>
    </row>
    <row r="167" spans="1:13" x14ac:dyDescent="0.25">
      <c r="A167" s="15">
        <v>43642</v>
      </c>
      <c r="B167" s="12" t="s">
        <v>41</v>
      </c>
      <c r="C167" s="12" t="s">
        <v>140</v>
      </c>
      <c r="D167" s="12" t="s">
        <v>2</v>
      </c>
      <c r="E167" s="12">
        <f t="shared" si="7"/>
        <v>0.32800000000000001</v>
      </c>
      <c r="F167" s="12">
        <v>0.1</v>
      </c>
      <c r="G167" s="11">
        <v>19225</v>
      </c>
      <c r="H167" s="12">
        <v>115</v>
      </c>
      <c r="I167" s="12">
        <v>25</v>
      </c>
      <c r="J167" s="12" t="s">
        <v>39</v>
      </c>
      <c r="K167" s="11">
        <v>25.8</v>
      </c>
      <c r="L167" s="12">
        <v>778.5</v>
      </c>
    </row>
    <row r="168" spans="1:13" x14ac:dyDescent="0.25">
      <c r="A168" s="15">
        <v>43642</v>
      </c>
      <c r="B168" s="12" t="s">
        <v>41</v>
      </c>
      <c r="C168" s="12" t="s">
        <v>140</v>
      </c>
      <c r="D168" s="12" t="s">
        <v>2</v>
      </c>
      <c r="E168" s="12">
        <f t="shared" si="7"/>
        <v>0.32800000000000001</v>
      </c>
      <c r="F168" s="12">
        <v>0.1</v>
      </c>
      <c r="G168" s="12">
        <v>19227</v>
      </c>
      <c r="H168" s="12">
        <v>115</v>
      </c>
      <c r="I168" s="12">
        <v>25</v>
      </c>
      <c r="J168" s="12" t="s">
        <v>39</v>
      </c>
      <c r="K168" s="11">
        <v>26</v>
      </c>
      <c r="L168" s="12">
        <v>778.5</v>
      </c>
    </row>
    <row r="169" spans="1:13" x14ac:dyDescent="0.25">
      <c r="A169" s="15">
        <v>43642</v>
      </c>
      <c r="B169" s="12" t="s">
        <v>41</v>
      </c>
      <c r="C169" s="12" t="s">
        <v>43</v>
      </c>
      <c r="D169" s="12" t="s">
        <v>3</v>
      </c>
      <c r="E169" s="12">
        <f t="shared" si="7"/>
        <v>0</v>
      </c>
      <c r="F169" s="12">
        <v>0</v>
      </c>
      <c r="G169" s="12">
        <v>19240</v>
      </c>
      <c r="H169" s="12"/>
      <c r="I169" s="12"/>
      <c r="J169" s="12"/>
      <c r="L169" s="12">
        <v>757.2</v>
      </c>
    </row>
    <row r="170" spans="1:13" x14ac:dyDescent="0.25">
      <c r="A170" s="15">
        <v>43642</v>
      </c>
      <c r="B170" s="12" t="s">
        <v>41</v>
      </c>
      <c r="C170" s="12" t="s">
        <v>43</v>
      </c>
      <c r="D170" s="12" t="s">
        <v>3</v>
      </c>
      <c r="E170" s="12">
        <f t="shared" si="7"/>
        <v>0</v>
      </c>
      <c r="F170" s="12">
        <v>0</v>
      </c>
      <c r="G170" s="12">
        <v>19241</v>
      </c>
      <c r="H170" s="12"/>
      <c r="I170" s="12"/>
      <c r="J170" s="12"/>
      <c r="L170" s="12">
        <v>757.2</v>
      </c>
    </row>
    <row r="171" spans="1:13" x14ac:dyDescent="0.25">
      <c r="A171" s="15">
        <v>43642</v>
      </c>
      <c r="B171" s="12" t="s">
        <v>41</v>
      </c>
      <c r="C171" s="12" t="s">
        <v>43</v>
      </c>
      <c r="D171" s="12" t="s">
        <v>3</v>
      </c>
      <c r="E171" s="12">
        <f t="shared" si="7"/>
        <v>0</v>
      </c>
      <c r="F171" s="12">
        <v>0</v>
      </c>
      <c r="G171" s="12">
        <v>19242</v>
      </c>
      <c r="H171" s="12"/>
      <c r="I171" s="12"/>
      <c r="J171" s="12"/>
      <c r="L171" s="12">
        <v>757.2</v>
      </c>
    </row>
    <row r="172" spans="1:13" s="3" customFormat="1" x14ac:dyDescent="0.25">
      <c r="A172" s="15">
        <v>43642</v>
      </c>
      <c r="B172" s="12" t="s">
        <v>41</v>
      </c>
      <c r="C172" s="12" t="s">
        <v>42</v>
      </c>
      <c r="D172" s="12" t="s">
        <v>3</v>
      </c>
      <c r="E172" s="12">
        <f t="shared" si="7"/>
        <v>0</v>
      </c>
      <c r="F172" s="12">
        <v>0</v>
      </c>
      <c r="G172" s="12">
        <v>19236</v>
      </c>
      <c r="H172" s="12"/>
      <c r="I172" s="12"/>
      <c r="J172" s="12"/>
      <c r="K172" s="11"/>
      <c r="L172" s="12">
        <v>778.5</v>
      </c>
    </row>
    <row r="173" spans="1:13" s="3" customFormat="1" x14ac:dyDescent="0.25">
      <c r="A173" s="15">
        <v>43642</v>
      </c>
      <c r="B173" s="12" t="s">
        <v>41</v>
      </c>
      <c r="C173" s="12" t="s">
        <v>42</v>
      </c>
      <c r="D173" s="12" t="s">
        <v>3</v>
      </c>
      <c r="E173" s="12">
        <f t="shared" si="7"/>
        <v>0</v>
      </c>
      <c r="F173" s="12">
        <v>0</v>
      </c>
      <c r="G173" s="12">
        <v>19237</v>
      </c>
      <c r="H173" s="12"/>
      <c r="I173" s="12"/>
      <c r="J173" s="12"/>
      <c r="K173" s="11"/>
      <c r="L173" s="12">
        <v>778.5</v>
      </c>
    </row>
    <row r="174" spans="1:13" s="3" customFormat="1" x14ac:dyDescent="0.25">
      <c r="A174" s="15">
        <v>43642</v>
      </c>
      <c r="B174" s="12" t="s">
        <v>41</v>
      </c>
      <c r="C174" s="12" t="s">
        <v>42</v>
      </c>
      <c r="D174" s="12" t="s">
        <v>3</v>
      </c>
      <c r="E174" s="12">
        <f t="shared" si="7"/>
        <v>0</v>
      </c>
      <c r="F174" s="12">
        <v>0</v>
      </c>
      <c r="G174" s="12">
        <v>19238</v>
      </c>
      <c r="H174" s="12"/>
      <c r="I174" s="12"/>
      <c r="J174" s="12"/>
      <c r="K174" s="11"/>
      <c r="L174" s="12">
        <v>778.5</v>
      </c>
    </row>
    <row r="175" spans="1:13" x14ac:dyDescent="0.25">
      <c r="A175" s="15">
        <v>43642</v>
      </c>
      <c r="B175" s="12" t="s">
        <v>41</v>
      </c>
      <c r="C175" s="12" t="s">
        <v>43</v>
      </c>
      <c r="D175" s="12" t="s">
        <v>2</v>
      </c>
      <c r="E175" s="12">
        <f t="shared" si="7"/>
        <v>6.56</v>
      </c>
      <c r="F175" s="12">
        <v>2</v>
      </c>
      <c r="G175" s="11">
        <v>19246</v>
      </c>
      <c r="H175" s="12">
        <v>115</v>
      </c>
      <c r="I175" s="12">
        <v>25</v>
      </c>
      <c r="J175" s="12" t="s">
        <v>39</v>
      </c>
      <c r="K175" s="11">
        <v>30</v>
      </c>
      <c r="L175" s="12">
        <v>757.2</v>
      </c>
    </row>
    <row r="176" spans="1:13" x14ac:dyDescent="0.25">
      <c r="A176" s="15">
        <v>43642</v>
      </c>
      <c r="B176" s="12" t="s">
        <v>41</v>
      </c>
      <c r="C176" s="12" t="s">
        <v>43</v>
      </c>
      <c r="D176" s="12" t="s">
        <v>2</v>
      </c>
      <c r="E176" s="12">
        <f t="shared" si="7"/>
        <v>13.12</v>
      </c>
      <c r="F176" s="12">
        <v>4</v>
      </c>
      <c r="G176" s="11">
        <v>19247</v>
      </c>
      <c r="H176" s="12">
        <v>115</v>
      </c>
      <c r="I176" s="12">
        <v>25</v>
      </c>
      <c r="J176" s="12" t="s">
        <v>39</v>
      </c>
      <c r="K176" s="11">
        <v>29.5</v>
      </c>
      <c r="L176" s="12">
        <v>757.2</v>
      </c>
    </row>
    <row r="177" spans="1:13" x14ac:dyDescent="0.25">
      <c r="A177" s="15">
        <v>43642</v>
      </c>
      <c r="B177" s="12" t="s">
        <v>41</v>
      </c>
      <c r="C177" s="12" t="s">
        <v>43</v>
      </c>
      <c r="D177" s="12" t="s">
        <v>2</v>
      </c>
      <c r="E177" s="12">
        <f t="shared" si="7"/>
        <v>19.68</v>
      </c>
      <c r="F177" s="12">
        <v>6</v>
      </c>
      <c r="G177" s="12">
        <v>19248</v>
      </c>
      <c r="H177" s="12">
        <v>115</v>
      </c>
      <c r="I177" s="12">
        <v>25</v>
      </c>
      <c r="J177" s="12" t="s">
        <v>39</v>
      </c>
      <c r="K177" s="11">
        <v>29.5</v>
      </c>
      <c r="L177" s="12">
        <v>757.2</v>
      </c>
    </row>
    <row r="178" spans="1:13" x14ac:dyDescent="0.25">
      <c r="A178" s="15">
        <v>43642</v>
      </c>
      <c r="B178" s="12" t="s">
        <v>41</v>
      </c>
      <c r="C178" s="12" t="s">
        <v>43</v>
      </c>
      <c r="D178" s="12" t="s">
        <v>2</v>
      </c>
      <c r="E178" s="12">
        <f t="shared" si="7"/>
        <v>22.959999999999997</v>
      </c>
      <c r="F178" s="12">
        <v>7</v>
      </c>
      <c r="G178" s="12">
        <v>19249</v>
      </c>
      <c r="H178" s="12">
        <v>115</v>
      </c>
      <c r="I178" s="12">
        <v>25</v>
      </c>
      <c r="J178" s="12" t="s">
        <v>39</v>
      </c>
      <c r="K178" s="11">
        <v>29.5</v>
      </c>
      <c r="L178" s="12">
        <v>757.2</v>
      </c>
    </row>
    <row r="179" spans="1:13" x14ac:dyDescent="0.25">
      <c r="A179" s="15">
        <v>43642</v>
      </c>
      <c r="B179" s="12" t="s">
        <v>41</v>
      </c>
      <c r="C179" s="12" t="s">
        <v>42</v>
      </c>
      <c r="D179" s="12" t="s">
        <v>2</v>
      </c>
      <c r="E179" s="12">
        <f t="shared" si="7"/>
        <v>2.46</v>
      </c>
      <c r="F179" s="12">
        <v>0.75</v>
      </c>
      <c r="G179" s="12">
        <v>19234</v>
      </c>
      <c r="H179" s="12">
        <v>115</v>
      </c>
      <c r="I179" s="12">
        <v>25</v>
      </c>
      <c r="J179" s="12" t="s">
        <v>39</v>
      </c>
      <c r="K179" s="11">
        <v>27.5</v>
      </c>
      <c r="L179" s="12">
        <v>778.5</v>
      </c>
      <c r="M179" t="s">
        <v>373</v>
      </c>
    </row>
    <row r="180" spans="1:13" x14ac:dyDescent="0.25">
      <c r="A180" s="15">
        <v>43642</v>
      </c>
      <c r="B180" s="12" t="s">
        <v>41</v>
      </c>
      <c r="C180" s="12" t="s">
        <v>42</v>
      </c>
      <c r="D180" s="12" t="s">
        <v>2</v>
      </c>
      <c r="E180" s="12">
        <f t="shared" si="7"/>
        <v>4.0999999999999996</v>
      </c>
      <c r="F180" s="12">
        <v>1.25</v>
      </c>
      <c r="G180" s="12">
        <v>19235</v>
      </c>
      <c r="H180" s="12">
        <v>115</v>
      </c>
      <c r="I180" s="12">
        <v>25</v>
      </c>
      <c r="J180" s="12" t="s">
        <v>39</v>
      </c>
      <c r="K180" s="11">
        <v>27</v>
      </c>
      <c r="L180" s="12">
        <v>778.5</v>
      </c>
    </row>
    <row r="181" spans="1:13" x14ac:dyDescent="0.25">
      <c r="A181" s="15">
        <v>43642</v>
      </c>
      <c r="B181" s="12" t="s">
        <v>41</v>
      </c>
      <c r="C181" s="12" t="s">
        <v>140</v>
      </c>
      <c r="D181" s="12" t="s">
        <v>2</v>
      </c>
      <c r="E181" s="12">
        <f t="shared" si="7"/>
        <v>2.46</v>
      </c>
      <c r="F181" s="12">
        <v>0.75</v>
      </c>
      <c r="G181" s="12">
        <v>19224</v>
      </c>
      <c r="H181" s="12">
        <v>115</v>
      </c>
      <c r="I181" s="12">
        <v>25</v>
      </c>
      <c r="J181" s="12" t="s">
        <v>39</v>
      </c>
      <c r="K181" s="11">
        <v>26</v>
      </c>
      <c r="L181" s="12">
        <v>778.5</v>
      </c>
    </row>
    <row r="182" spans="1:13" x14ac:dyDescent="0.25">
      <c r="A182" s="15">
        <v>43642</v>
      </c>
      <c r="B182" s="12" t="s">
        <v>41</v>
      </c>
      <c r="C182" s="12" t="s">
        <v>140</v>
      </c>
      <c r="D182" s="12" t="s">
        <v>2</v>
      </c>
      <c r="E182" s="12">
        <f t="shared" ref="E182" si="10">F182*3.28</f>
        <v>4.0999999999999996</v>
      </c>
      <c r="F182" s="12">
        <v>1.25</v>
      </c>
      <c r="G182" s="12">
        <v>19228</v>
      </c>
      <c r="H182" s="12">
        <v>115</v>
      </c>
      <c r="I182" s="12">
        <v>25</v>
      </c>
      <c r="J182" s="12" t="s">
        <v>39</v>
      </c>
      <c r="K182" s="11">
        <v>25.5</v>
      </c>
      <c r="L182" s="12">
        <v>778.5</v>
      </c>
    </row>
    <row r="183" spans="1:13" s="19" customFormat="1" x14ac:dyDescent="0.25">
      <c r="A183" s="20">
        <v>43657</v>
      </c>
      <c r="B183" s="21" t="s">
        <v>41</v>
      </c>
      <c r="C183" s="21" t="s">
        <v>43</v>
      </c>
      <c r="D183" s="21" t="s">
        <v>2</v>
      </c>
      <c r="E183" s="21">
        <f t="shared" si="7"/>
        <v>0.32800000000000001</v>
      </c>
      <c r="F183" s="21">
        <v>0.1</v>
      </c>
      <c r="G183" s="21">
        <v>19254</v>
      </c>
      <c r="H183" s="21">
        <v>115</v>
      </c>
      <c r="I183" s="21">
        <v>25</v>
      </c>
      <c r="J183" s="21" t="s">
        <v>39</v>
      </c>
      <c r="K183" s="21">
        <v>29</v>
      </c>
      <c r="L183" s="21">
        <v>736.2</v>
      </c>
    </row>
    <row r="184" spans="1:13" s="19" customFormat="1" x14ac:dyDescent="0.25">
      <c r="A184" s="20">
        <v>43657</v>
      </c>
      <c r="B184" s="21" t="s">
        <v>41</v>
      </c>
      <c r="C184" s="21" t="s">
        <v>43</v>
      </c>
      <c r="D184" s="21" t="s">
        <v>2</v>
      </c>
      <c r="E184" s="21">
        <f t="shared" si="7"/>
        <v>0.32800000000000001</v>
      </c>
      <c r="F184" s="21">
        <v>0.1</v>
      </c>
      <c r="G184" s="21">
        <v>19257</v>
      </c>
      <c r="H184" s="21">
        <v>115</v>
      </c>
      <c r="I184" s="21">
        <v>25</v>
      </c>
      <c r="J184" s="21" t="s">
        <v>39</v>
      </c>
      <c r="K184" s="21">
        <v>28.5</v>
      </c>
      <c r="L184" s="21">
        <v>736.2</v>
      </c>
    </row>
    <row r="185" spans="1:13" s="19" customFormat="1" x14ac:dyDescent="0.25">
      <c r="A185" s="20">
        <v>43657</v>
      </c>
      <c r="B185" s="21" t="s">
        <v>41</v>
      </c>
      <c r="C185" s="21" t="s">
        <v>43</v>
      </c>
      <c r="D185" s="21" t="s">
        <v>2</v>
      </c>
      <c r="E185" s="21">
        <f t="shared" si="7"/>
        <v>0.32800000000000001</v>
      </c>
      <c r="F185" s="21">
        <v>0.1</v>
      </c>
      <c r="G185" s="21">
        <v>19256</v>
      </c>
      <c r="H185" s="21">
        <v>115</v>
      </c>
      <c r="I185" s="21">
        <v>25</v>
      </c>
      <c r="J185" s="21" t="s">
        <v>39</v>
      </c>
      <c r="K185" s="21">
        <v>29</v>
      </c>
      <c r="L185" s="21">
        <v>736.2</v>
      </c>
    </row>
    <row r="186" spans="1:13" s="19" customFormat="1" x14ac:dyDescent="0.25">
      <c r="A186" s="20">
        <v>43657</v>
      </c>
      <c r="B186" s="21" t="s">
        <v>41</v>
      </c>
      <c r="C186" s="21" t="s">
        <v>42</v>
      </c>
      <c r="D186" s="21" t="s">
        <v>2</v>
      </c>
      <c r="E186" s="21">
        <f t="shared" si="7"/>
        <v>0.32800000000000001</v>
      </c>
      <c r="F186" s="21">
        <v>0.1</v>
      </c>
      <c r="G186" s="21">
        <v>19296</v>
      </c>
      <c r="H186" s="21">
        <v>115</v>
      </c>
      <c r="I186" s="21">
        <v>25</v>
      </c>
      <c r="J186" s="21" t="s">
        <v>39</v>
      </c>
      <c r="K186" s="21">
        <v>30</v>
      </c>
      <c r="L186" s="21">
        <v>748.5</v>
      </c>
    </row>
    <row r="187" spans="1:13" s="19" customFormat="1" x14ac:dyDescent="0.25">
      <c r="A187" s="20">
        <v>43657</v>
      </c>
      <c r="B187" s="21" t="s">
        <v>41</v>
      </c>
      <c r="C187" s="21" t="s">
        <v>42</v>
      </c>
      <c r="D187" s="21" t="s">
        <v>2</v>
      </c>
      <c r="E187" s="21">
        <f t="shared" si="7"/>
        <v>0.32800000000000001</v>
      </c>
      <c r="F187" s="21">
        <v>0.1</v>
      </c>
      <c r="G187" s="21">
        <v>19297</v>
      </c>
      <c r="H187" s="21">
        <v>115</v>
      </c>
      <c r="I187" s="21">
        <v>25</v>
      </c>
      <c r="J187" s="21" t="s">
        <v>39</v>
      </c>
      <c r="K187" s="21">
        <v>29.5</v>
      </c>
      <c r="L187" s="21">
        <v>748.5</v>
      </c>
    </row>
    <row r="188" spans="1:13" s="19" customFormat="1" x14ac:dyDescent="0.25">
      <c r="A188" s="20">
        <v>43657</v>
      </c>
      <c r="B188" s="21" t="s">
        <v>41</v>
      </c>
      <c r="C188" s="21" t="s">
        <v>42</v>
      </c>
      <c r="D188" s="21" t="s">
        <v>2</v>
      </c>
      <c r="E188" s="21">
        <f t="shared" si="7"/>
        <v>0.32800000000000001</v>
      </c>
      <c r="F188" s="21">
        <v>0.1</v>
      </c>
      <c r="G188" s="21">
        <v>19298</v>
      </c>
      <c r="H188" s="21">
        <v>115</v>
      </c>
      <c r="I188" s="21">
        <v>25</v>
      </c>
      <c r="J188" s="21" t="s">
        <v>39</v>
      </c>
      <c r="K188" s="21">
        <v>29.5</v>
      </c>
      <c r="L188" s="21">
        <v>748.5</v>
      </c>
    </row>
    <row r="189" spans="1:13" s="19" customFormat="1" x14ac:dyDescent="0.25">
      <c r="A189" s="20">
        <v>43657</v>
      </c>
      <c r="B189" s="21" t="s">
        <v>41</v>
      </c>
      <c r="C189" s="21" t="s">
        <v>140</v>
      </c>
      <c r="D189" s="21" t="s">
        <v>2</v>
      </c>
      <c r="E189" s="21">
        <f t="shared" si="7"/>
        <v>0.32800000000000001</v>
      </c>
      <c r="F189" s="21">
        <v>0.1</v>
      </c>
      <c r="G189" s="21">
        <v>19302</v>
      </c>
      <c r="H189" s="21">
        <v>115</v>
      </c>
      <c r="I189" s="21">
        <v>25</v>
      </c>
      <c r="J189" s="21" t="s">
        <v>39</v>
      </c>
      <c r="K189" s="21">
        <v>31</v>
      </c>
      <c r="L189" s="21">
        <v>741.9</v>
      </c>
    </row>
    <row r="190" spans="1:13" s="19" customFormat="1" x14ac:dyDescent="0.25">
      <c r="A190" s="20">
        <v>43657</v>
      </c>
      <c r="B190" s="21" t="s">
        <v>41</v>
      </c>
      <c r="C190" s="21" t="s">
        <v>140</v>
      </c>
      <c r="D190" s="21" t="s">
        <v>2</v>
      </c>
      <c r="E190" s="21">
        <f t="shared" si="7"/>
        <v>0.32800000000000001</v>
      </c>
      <c r="F190" s="21">
        <v>0.1</v>
      </c>
      <c r="G190" s="21">
        <v>19250</v>
      </c>
      <c r="H190" s="21">
        <v>115</v>
      </c>
      <c r="I190" s="21">
        <v>25</v>
      </c>
      <c r="J190" s="21" t="s">
        <v>39</v>
      </c>
      <c r="K190" s="21">
        <v>31.5</v>
      </c>
      <c r="L190" s="21">
        <v>741.9</v>
      </c>
    </row>
    <row r="191" spans="1:13" s="19" customFormat="1" x14ac:dyDescent="0.25">
      <c r="A191" s="20">
        <v>43657</v>
      </c>
      <c r="B191" s="21" t="s">
        <v>41</v>
      </c>
      <c r="C191" s="21" t="s">
        <v>140</v>
      </c>
      <c r="D191" s="21" t="s">
        <v>2</v>
      </c>
      <c r="E191" s="21">
        <f t="shared" si="7"/>
        <v>0.32800000000000001</v>
      </c>
      <c r="F191" s="21">
        <v>0.1</v>
      </c>
      <c r="G191" s="21">
        <v>19251</v>
      </c>
      <c r="H191" s="21">
        <v>115</v>
      </c>
      <c r="I191" s="21">
        <v>25</v>
      </c>
      <c r="J191" s="21" t="s">
        <v>39</v>
      </c>
      <c r="K191" s="21">
        <v>31</v>
      </c>
      <c r="L191" s="21">
        <v>741.9</v>
      </c>
    </row>
    <row r="192" spans="1:13" s="19" customFormat="1" x14ac:dyDescent="0.25">
      <c r="A192" s="20">
        <v>43657</v>
      </c>
      <c r="B192" s="21" t="s">
        <v>41</v>
      </c>
      <c r="C192" s="21" t="s">
        <v>43</v>
      </c>
      <c r="D192" s="21" t="s">
        <v>3</v>
      </c>
      <c r="E192" s="21">
        <f t="shared" si="7"/>
        <v>0</v>
      </c>
      <c r="F192" s="21">
        <v>0</v>
      </c>
      <c r="G192" s="21">
        <v>19263</v>
      </c>
      <c r="H192" s="21"/>
      <c r="I192" s="21"/>
      <c r="J192" s="21"/>
      <c r="K192" s="21"/>
      <c r="L192" s="21">
        <v>736.2</v>
      </c>
    </row>
    <row r="193" spans="1:12" s="19" customFormat="1" x14ac:dyDescent="0.25">
      <c r="A193" s="20">
        <v>43657</v>
      </c>
      <c r="B193" s="21" t="s">
        <v>41</v>
      </c>
      <c r="C193" s="21" t="s">
        <v>43</v>
      </c>
      <c r="D193" s="21" t="s">
        <v>3</v>
      </c>
      <c r="E193" s="21">
        <f t="shared" si="7"/>
        <v>0</v>
      </c>
      <c r="F193" s="21">
        <v>0</v>
      </c>
      <c r="G193" s="21">
        <v>19264</v>
      </c>
      <c r="H193" s="21"/>
      <c r="I193" s="21"/>
      <c r="J193" s="21"/>
      <c r="K193" s="21"/>
      <c r="L193" s="21">
        <v>736.2</v>
      </c>
    </row>
    <row r="194" spans="1:12" s="19" customFormat="1" x14ac:dyDescent="0.25">
      <c r="A194" s="20">
        <v>43657</v>
      </c>
      <c r="B194" s="21" t="s">
        <v>41</v>
      </c>
      <c r="C194" s="21" t="s">
        <v>43</v>
      </c>
      <c r="D194" s="21" t="s">
        <v>3</v>
      </c>
      <c r="E194" s="21">
        <f t="shared" si="7"/>
        <v>0</v>
      </c>
      <c r="F194" s="21">
        <v>0</v>
      </c>
      <c r="G194" s="21">
        <v>19265</v>
      </c>
      <c r="H194" s="21"/>
      <c r="I194" s="21"/>
      <c r="J194" s="21"/>
      <c r="K194" s="21"/>
      <c r="L194" s="21">
        <v>736.2</v>
      </c>
    </row>
    <row r="195" spans="1:12" s="19" customFormat="1" x14ac:dyDescent="0.25">
      <c r="A195" s="20">
        <v>43657</v>
      </c>
      <c r="B195" s="21" t="s">
        <v>41</v>
      </c>
      <c r="C195" s="21" t="s">
        <v>42</v>
      </c>
      <c r="D195" s="21" t="s">
        <v>3</v>
      </c>
      <c r="E195" s="21">
        <f t="shared" si="7"/>
        <v>0</v>
      </c>
      <c r="F195" s="21">
        <v>0</v>
      </c>
      <c r="G195" s="21">
        <v>19293</v>
      </c>
      <c r="H195" s="21"/>
      <c r="I195" s="21"/>
      <c r="J195" s="21"/>
      <c r="K195" s="21"/>
      <c r="L195" s="21">
        <v>748.5</v>
      </c>
    </row>
    <row r="196" spans="1:12" s="19" customFormat="1" x14ac:dyDescent="0.25">
      <c r="A196" s="20">
        <v>43657</v>
      </c>
      <c r="B196" s="21" t="s">
        <v>41</v>
      </c>
      <c r="C196" s="21" t="s">
        <v>42</v>
      </c>
      <c r="D196" s="21" t="s">
        <v>3</v>
      </c>
      <c r="E196" s="21">
        <f t="shared" si="7"/>
        <v>0</v>
      </c>
      <c r="F196" s="21">
        <v>0</v>
      </c>
      <c r="G196" s="21">
        <v>19294</v>
      </c>
      <c r="H196" s="21"/>
      <c r="I196" s="21"/>
      <c r="J196" s="21"/>
      <c r="K196" s="21"/>
      <c r="L196" s="21">
        <v>748.5</v>
      </c>
    </row>
    <row r="197" spans="1:12" s="19" customFormat="1" x14ac:dyDescent="0.25">
      <c r="A197" s="20">
        <v>43657</v>
      </c>
      <c r="B197" s="21" t="s">
        <v>41</v>
      </c>
      <c r="C197" s="21" t="s">
        <v>42</v>
      </c>
      <c r="D197" s="21" t="s">
        <v>3</v>
      </c>
      <c r="E197" s="21">
        <f t="shared" si="7"/>
        <v>0</v>
      </c>
      <c r="F197" s="21">
        <v>0</v>
      </c>
      <c r="G197" s="21">
        <v>19295</v>
      </c>
      <c r="H197" s="21"/>
      <c r="I197" s="21"/>
      <c r="J197" s="21"/>
      <c r="K197" s="21"/>
      <c r="L197" s="21">
        <v>748.5</v>
      </c>
    </row>
    <row r="198" spans="1:12" s="19" customFormat="1" x14ac:dyDescent="0.25">
      <c r="A198" s="20">
        <v>43657</v>
      </c>
      <c r="B198" s="21" t="s">
        <v>41</v>
      </c>
      <c r="C198" s="21" t="s">
        <v>43</v>
      </c>
      <c r="D198" s="21" t="s">
        <v>2</v>
      </c>
      <c r="E198" s="21">
        <f t="shared" si="7"/>
        <v>6.56</v>
      </c>
      <c r="F198" s="21">
        <v>2</v>
      </c>
      <c r="G198" s="21">
        <v>19258</v>
      </c>
      <c r="H198" s="21">
        <v>115</v>
      </c>
      <c r="I198" s="21">
        <v>25</v>
      </c>
      <c r="J198" s="21" t="s">
        <v>39</v>
      </c>
      <c r="K198" s="21">
        <v>28.5</v>
      </c>
      <c r="L198" s="21">
        <v>736.2</v>
      </c>
    </row>
    <row r="199" spans="1:12" s="19" customFormat="1" x14ac:dyDescent="0.25">
      <c r="A199" s="20">
        <v>43657</v>
      </c>
      <c r="B199" s="21" t="s">
        <v>41</v>
      </c>
      <c r="C199" s="21" t="s">
        <v>43</v>
      </c>
      <c r="D199" s="21" t="s">
        <v>2</v>
      </c>
      <c r="E199" s="21">
        <f t="shared" si="7"/>
        <v>13.12</v>
      </c>
      <c r="F199" s="21">
        <v>4</v>
      </c>
      <c r="G199" s="21">
        <v>19255</v>
      </c>
      <c r="H199" s="21">
        <v>115</v>
      </c>
      <c r="I199" s="21">
        <v>25</v>
      </c>
      <c r="J199" s="21" t="s">
        <v>39</v>
      </c>
      <c r="K199" s="21">
        <v>28.5</v>
      </c>
      <c r="L199" s="21">
        <v>736.2</v>
      </c>
    </row>
    <row r="200" spans="1:12" s="19" customFormat="1" x14ac:dyDescent="0.25">
      <c r="A200" s="20">
        <v>43657</v>
      </c>
      <c r="B200" s="21" t="s">
        <v>41</v>
      </c>
      <c r="C200" s="21" t="s">
        <v>43</v>
      </c>
      <c r="D200" s="21" t="s">
        <v>2</v>
      </c>
      <c r="E200" s="21">
        <f t="shared" si="7"/>
        <v>19.68</v>
      </c>
      <c r="F200" s="21">
        <v>6</v>
      </c>
      <c r="G200" s="21">
        <v>19260</v>
      </c>
      <c r="H200" s="21">
        <v>115</v>
      </c>
      <c r="I200" s="21">
        <v>25</v>
      </c>
      <c r="J200" s="21" t="s">
        <v>39</v>
      </c>
      <c r="K200" s="21">
        <v>28</v>
      </c>
      <c r="L200" s="21">
        <v>736.2</v>
      </c>
    </row>
    <row r="201" spans="1:12" s="19" customFormat="1" x14ac:dyDescent="0.25">
      <c r="A201" s="20">
        <v>43657</v>
      </c>
      <c r="B201" s="21" t="s">
        <v>41</v>
      </c>
      <c r="C201" s="21" t="s">
        <v>43</v>
      </c>
      <c r="D201" s="21" t="s">
        <v>2</v>
      </c>
      <c r="E201" s="21">
        <f t="shared" si="7"/>
        <v>22.959999999999997</v>
      </c>
      <c r="F201" s="21">
        <v>7</v>
      </c>
      <c r="G201" s="21">
        <v>19261</v>
      </c>
      <c r="H201" s="21">
        <v>115</v>
      </c>
      <c r="I201" s="21">
        <v>25</v>
      </c>
      <c r="J201" s="21" t="s">
        <v>39</v>
      </c>
      <c r="K201" s="21">
        <v>28</v>
      </c>
      <c r="L201" s="21">
        <v>736.2</v>
      </c>
    </row>
    <row r="202" spans="1:12" s="19" customFormat="1" x14ac:dyDescent="0.25">
      <c r="A202" s="20">
        <v>43657</v>
      </c>
      <c r="B202" s="21" t="s">
        <v>41</v>
      </c>
      <c r="C202" s="21" t="s">
        <v>42</v>
      </c>
      <c r="D202" s="21" t="s">
        <v>2</v>
      </c>
      <c r="E202" s="21">
        <f t="shared" si="7"/>
        <v>2.46</v>
      </c>
      <c r="F202" s="21">
        <v>0.75</v>
      </c>
      <c r="G202" s="21">
        <v>19299</v>
      </c>
      <c r="H202" s="21">
        <v>115</v>
      </c>
      <c r="I202" s="21">
        <v>25</v>
      </c>
      <c r="J202" s="21" t="s">
        <v>39</v>
      </c>
      <c r="K202" s="21">
        <v>29.5</v>
      </c>
      <c r="L202" s="21">
        <v>748.5</v>
      </c>
    </row>
    <row r="203" spans="1:12" s="19" customFormat="1" x14ac:dyDescent="0.25">
      <c r="A203" s="20">
        <v>43657</v>
      </c>
      <c r="B203" s="21" t="s">
        <v>41</v>
      </c>
      <c r="C203" s="21" t="s">
        <v>42</v>
      </c>
      <c r="D203" s="21" t="s">
        <v>2</v>
      </c>
      <c r="E203" s="21">
        <f t="shared" si="7"/>
        <v>4.0999999999999996</v>
      </c>
      <c r="F203" s="21">
        <v>1.25</v>
      </c>
      <c r="G203" s="21">
        <v>19300</v>
      </c>
      <c r="H203" s="21">
        <v>115</v>
      </c>
      <c r="I203" s="21">
        <v>25</v>
      </c>
      <c r="J203" s="21" t="s">
        <v>39</v>
      </c>
      <c r="K203" s="21">
        <v>29.5</v>
      </c>
      <c r="L203" s="21">
        <v>748.5</v>
      </c>
    </row>
    <row r="204" spans="1:12" s="19" customFormat="1" x14ac:dyDescent="0.25">
      <c r="A204" s="20">
        <v>43657</v>
      </c>
      <c r="B204" s="21" t="s">
        <v>41</v>
      </c>
      <c r="C204" s="21" t="s">
        <v>140</v>
      </c>
      <c r="D204" s="21" t="s">
        <v>2</v>
      </c>
      <c r="E204" s="21">
        <f t="shared" ref="E204:E205" si="11">F204*3.28</f>
        <v>2.46</v>
      </c>
      <c r="F204" s="21">
        <v>0.75</v>
      </c>
      <c r="G204" s="21">
        <v>19252</v>
      </c>
      <c r="H204" s="21">
        <v>115</v>
      </c>
      <c r="I204" s="21">
        <v>25</v>
      </c>
      <c r="J204" s="21" t="s">
        <v>39</v>
      </c>
      <c r="K204" s="21">
        <v>30.5</v>
      </c>
      <c r="L204" s="21">
        <v>741.9</v>
      </c>
    </row>
    <row r="205" spans="1:12" s="19" customFormat="1" x14ac:dyDescent="0.25">
      <c r="A205" s="20">
        <v>43657</v>
      </c>
      <c r="B205" s="21" t="s">
        <v>41</v>
      </c>
      <c r="C205" s="21" t="s">
        <v>140</v>
      </c>
      <c r="D205" s="21" t="s">
        <v>2</v>
      </c>
      <c r="E205" s="21">
        <f t="shared" si="11"/>
        <v>4.0999999999999996</v>
      </c>
      <c r="F205" s="21">
        <v>1.25</v>
      </c>
      <c r="G205" s="21">
        <v>19253</v>
      </c>
      <c r="H205" s="21">
        <v>115</v>
      </c>
      <c r="I205" s="21">
        <v>25</v>
      </c>
      <c r="J205" s="21" t="s">
        <v>39</v>
      </c>
      <c r="K205" s="21">
        <v>30.5</v>
      </c>
      <c r="L205" s="21">
        <v>741.9</v>
      </c>
    </row>
    <row r="206" spans="1:12" s="3" customFormat="1" x14ac:dyDescent="0.25">
      <c r="A206" s="15">
        <v>43664</v>
      </c>
      <c r="B206" s="12" t="s">
        <v>41</v>
      </c>
      <c r="C206" s="12" t="s">
        <v>43</v>
      </c>
      <c r="D206" s="12" t="s">
        <v>2</v>
      </c>
      <c r="E206" s="12">
        <f t="shared" si="7"/>
        <v>0.32800000000000001</v>
      </c>
      <c r="F206" s="12">
        <v>0.1</v>
      </c>
      <c r="G206" s="12">
        <v>19266</v>
      </c>
      <c r="H206" s="12">
        <v>115</v>
      </c>
      <c r="I206" s="12">
        <v>25</v>
      </c>
      <c r="J206" s="12" t="s">
        <v>39</v>
      </c>
      <c r="K206" s="12">
        <v>30.5</v>
      </c>
      <c r="L206" s="11">
        <v>776.8</v>
      </c>
    </row>
    <row r="207" spans="1:12" s="3" customFormat="1" x14ac:dyDescent="0.25">
      <c r="A207" s="15">
        <v>43664</v>
      </c>
      <c r="B207" s="12" t="s">
        <v>41</v>
      </c>
      <c r="C207" s="12" t="s">
        <v>43</v>
      </c>
      <c r="D207" s="12" t="s">
        <v>2</v>
      </c>
      <c r="E207" s="12">
        <f t="shared" si="7"/>
        <v>0.32800000000000001</v>
      </c>
      <c r="F207" s="12">
        <v>0.1</v>
      </c>
      <c r="G207" s="12">
        <v>19267</v>
      </c>
      <c r="H207" s="12">
        <v>115</v>
      </c>
      <c r="I207" s="12">
        <v>25</v>
      </c>
      <c r="J207" s="12" t="s">
        <v>39</v>
      </c>
      <c r="K207" s="11">
        <v>30</v>
      </c>
      <c r="L207" s="11">
        <v>776.8</v>
      </c>
    </row>
    <row r="208" spans="1:12" s="3" customFormat="1" x14ac:dyDescent="0.25">
      <c r="A208" s="15">
        <v>43664</v>
      </c>
      <c r="B208" s="12" t="s">
        <v>41</v>
      </c>
      <c r="C208" s="12" t="s">
        <v>43</v>
      </c>
      <c r="D208" s="12" t="s">
        <v>2</v>
      </c>
      <c r="E208" s="12">
        <f t="shared" ref="E208:E249" si="12">F208*3.28</f>
        <v>0.32800000000000001</v>
      </c>
      <c r="F208" s="12">
        <v>0.1</v>
      </c>
      <c r="G208" s="12">
        <v>19268</v>
      </c>
      <c r="H208" s="12">
        <v>115</v>
      </c>
      <c r="I208" s="12">
        <v>25</v>
      </c>
      <c r="J208" s="12" t="s">
        <v>39</v>
      </c>
      <c r="K208" s="11" t="s">
        <v>162</v>
      </c>
      <c r="L208" s="11">
        <v>776.8</v>
      </c>
    </row>
    <row r="209" spans="1:12" x14ac:dyDescent="0.25">
      <c r="A209" s="15">
        <v>43664</v>
      </c>
      <c r="B209" s="12" t="s">
        <v>41</v>
      </c>
      <c r="C209" s="12" t="s">
        <v>43</v>
      </c>
      <c r="D209" s="12" t="s">
        <v>3</v>
      </c>
      <c r="E209" s="12">
        <f t="shared" si="12"/>
        <v>0</v>
      </c>
      <c r="F209" s="12">
        <v>0</v>
      </c>
      <c r="G209" s="12">
        <v>19269</v>
      </c>
      <c r="H209" s="12"/>
      <c r="I209" s="12"/>
      <c r="J209" s="12"/>
      <c r="L209" s="12">
        <v>776.8</v>
      </c>
    </row>
    <row r="210" spans="1:12" x14ac:dyDescent="0.25">
      <c r="A210" s="15">
        <v>43664</v>
      </c>
      <c r="B210" s="12" t="s">
        <v>41</v>
      </c>
      <c r="C210" s="12" t="s">
        <v>43</v>
      </c>
      <c r="D210" s="12" t="s">
        <v>3</v>
      </c>
      <c r="E210" s="12">
        <f t="shared" si="12"/>
        <v>0</v>
      </c>
      <c r="F210" s="12">
        <v>0</v>
      </c>
      <c r="G210" s="12">
        <v>19270</v>
      </c>
      <c r="H210" s="12"/>
      <c r="I210" s="12"/>
      <c r="J210" s="12"/>
      <c r="L210" s="12">
        <v>776.8</v>
      </c>
    </row>
    <row r="211" spans="1:12" x14ac:dyDescent="0.25">
      <c r="A211" s="15">
        <v>43664</v>
      </c>
      <c r="B211" s="12" t="s">
        <v>41</v>
      </c>
      <c r="C211" s="12" t="s">
        <v>43</v>
      </c>
      <c r="D211" s="12" t="s">
        <v>3</v>
      </c>
      <c r="E211" s="12">
        <f t="shared" si="12"/>
        <v>0</v>
      </c>
      <c r="F211" s="12">
        <v>0</v>
      </c>
      <c r="G211" s="12">
        <v>19271</v>
      </c>
      <c r="H211" s="12"/>
      <c r="I211" s="12"/>
      <c r="J211" s="12"/>
      <c r="L211" s="12">
        <v>776.8</v>
      </c>
    </row>
    <row r="212" spans="1:12" s="19" customFormat="1" x14ac:dyDescent="0.25">
      <c r="A212" s="20">
        <v>43669</v>
      </c>
      <c r="B212" s="21" t="s">
        <v>41</v>
      </c>
      <c r="C212" s="21" t="s">
        <v>43</v>
      </c>
      <c r="D212" s="21" t="s">
        <v>2</v>
      </c>
      <c r="E212" s="21">
        <f t="shared" si="12"/>
        <v>0.32800000000000001</v>
      </c>
      <c r="F212" s="21">
        <v>0.1</v>
      </c>
      <c r="G212" s="21">
        <v>19289</v>
      </c>
      <c r="H212" s="21">
        <v>115</v>
      </c>
      <c r="I212" s="21">
        <v>25</v>
      </c>
      <c r="J212" s="21" t="s">
        <v>39</v>
      </c>
      <c r="K212" s="21">
        <v>26</v>
      </c>
      <c r="L212" s="21" t="s">
        <v>163</v>
      </c>
    </row>
    <row r="213" spans="1:12" s="19" customFormat="1" x14ac:dyDescent="0.25">
      <c r="A213" s="20">
        <v>43669</v>
      </c>
      <c r="B213" s="21" t="s">
        <v>41</v>
      </c>
      <c r="C213" s="21" t="s">
        <v>43</v>
      </c>
      <c r="D213" s="21" t="s">
        <v>2</v>
      </c>
      <c r="E213" s="21">
        <f t="shared" si="12"/>
        <v>0.32800000000000001</v>
      </c>
      <c r="F213" s="21">
        <v>0.1</v>
      </c>
      <c r="G213" s="21">
        <v>19290</v>
      </c>
      <c r="H213" s="21">
        <v>115</v>
      </c>
      <c r="I213" s="21">
        <v>25</v>
      </c>
      <c r="J213" s="21" t="s">
        <v>39</v>
      </c>
      <c r="K213" s="21">
        <v>26</v>
      </c>
      <c r="L213" s="21">
        <v>764.8</v>
      </c>
    </row>
    <row r="214" spans="1:12" s="19" customFormat="1" x14ac:dyDescent="0.25">
      <c r="A214" s="20">
        <v>43669</v>
      </c>
      <c r="B214" s="21" t="s">
        <v>41</v>
      </c>
      <c r="C214" s="21" t="s">
        <v>43</v>
      </c>
      <c r="D214" s="21" t="s">
        <v>2</v>
      </c>
      <c r="E214" s="21">
        <f t="shared" si="12"/>
        <v>0.32800000000000001</v>
      </c>
      <c r="F214" s="21">
        <v>0.1</v>
      </c>
      <c r="G214" s="21">
        <v>19291</v>
      </c>
      <c r="H214" s="21">
        <v>115</v>
      </c>
      <c r="I214" s="21">
        <v>25</v>
      </c>
      <c r="J214" s="21" t="s">
        <v>39</v>
      </c>
      <c r="K214" s="21">
        <v>26</v>
      </c>
      <c r="L214" s="21">
        <v>764.8</v>
      </c>
    </row>
    <row r="215" spans="1:12" s="19" customFormat="1" x14ac:dyDescent="0.25">
      <c r="A215" s="20">
        <v>43669</v>
      </c>
      <c r="B215" s="21" t="s">
        <v>41</v>
      </c>
      <c r="C215" s="21" t="s">
        <v>42</v>
      </c>
      <c r="D215" s="21" t="s">
        <v>2</v>
      </c>
      <c r="E215" s="21">
        <f t="shared" si="12"/>
        <v>0.32800000000000001</v>
      </c>
      <c r="F215" s="21">
        <v>0.1</v>
      </c>
      <c r="G215" s="21">
        <v>19310</v>
      </c>
      <c r="H215" s="21">
        <v>115</v>
      </c>
      <c r="I215" s="21">
        <v>25</v>
      </c>
      <c r="J215" s="21" t="s">
        <v>39</v>
      </c>
      <c r="K215" s="21">
        <v>28</v>
      </c>
      <c r="L215" s="21">
        <v>741.1</v>
      </c>
    </row>
    <row r="216" spans="1:12" s="19" customFormat="1" x14ac:dyDescent="0.25">
      <c r="A216" s="20">
        <v>43669</v>
      </c>
      <c r="B216" s="21" t="s">
        <v>41</v>
      </c>
      <c r="C216" s="21" t="s">
        <v>42</v>
      </c>
      <c r="D216" s="21" t="s">
        <v>2</v>
      </c>
      <c r="E216" s="21">
        <f t="shared" si="12"/>
        <v>0.32800000000000001</v>
      </c>
      <c r="F216" s="21">
        <v>0.1</v>
      </c>
      <c r="G216" s="21">
        <v>19311</v>
      </c>
      <c r="H216" s="21">
        <v>115</v>
      </c>
      <c r="I216" s="21">
        <v>25</v>
      </c>
      <c r="J216" s="21" t="s">
        <v>39</v>
      </c>
      <c r="K216" s="21">
        <v>28.5</v>
      </c>
      <c r="L216" s="21">
        <v>741.1</v>
      </c>
    </row>
    <row r="217" spans="1:12" s="19" customFormat="1" x14ac:dyDescent="0.25">
      <c r="A217" s="20">
        <v>43669</v>
      </c>
      <c r="B217" s="21" t="s">
        <v>41</v>
      </c>
      <c r="C217" s="21" t="s">
        <v>42</v>
      </c>
      <c r="D217" s="21" t="s">
        <v>2</v>
      </c>
      <c r="E217" s="21">
        <f t="shared" si="12"/>
        <v>0.32800000000000001</v>
      </c>
      <c r="F217" s="21">
        <v>0.1</v>
      </c>
      <c r="G217" s="21">
        <v>19312</v>
      </c>
      <c r="H217" s="21">
        <v>115</v>
      </c>
      <c r="I217" s="21">
        <v>25</v>
      </c>
      <c r="J217" s="21" t="s">
        <v>39</v>
      </c>
      <c r="K217" s="21">
        <v>28</v>
      </c>
      <c r="L217" s="21">
        <v>741.1</v>
      </c>
    </row>
    <row r="218" spans="1:12" s="19" customFormat="1" x14ac:dyDescent="0.25">
      <c r="A218" s="20">
        <v>43669</v>
      </c>
      <c r="B218" s="21" t="s">
        <v>41</v>
      </c>
      <c r="C218" s="21" t="s">
        <v>43</v>
      </c>
      <c r="D218" s="21" t="s">
        <v>3</v>
      </c>
      <c r="E218" s="21">
        <f t="shared" si="12"/>
        <v>0</v>
      </c>
      <c r="F218" s="21">
        <v>0</v>
      </c>
      <c r="G218" s="21">
        <v>19304</v>
      </c>
      <c r="H218" s="21"/>
      <c r="I218" s="21"/>
      <c r="J218" s="21"/>
      <c r="K218" s="21"/>
      <c r="L218" s="21" t="s">
        <v>163</v>
      </c>
    </row>
    <row r="219" spans="1:12" s="19" customFormat="1" x14ac:dyDescent="0.25">
      <c r="A219" s="20">
        <v>43669</v>
      </c>
      <c r="B219" s="21" t="s">
        <v>41</v>
      </c>
      <c r="C219" s="21" t="s">
        <v>43</v>
      </c>
      <c r="D219" s="21" t="s">
        <v>3</v>
      </c>
      <c r="E219" s="21">
        <f t="shared" si="12"/>
        <v>0</v>
      </c>
      <c r="F219" s="21">
        <v>0</v>
      </c>
      <c r="G219" s="21">
        <v>19305</v>
      </c>
      <c r="H219" s="21"/>
      <c r="I219" s="21"/>
      <c r="J219" s="21"/>
      <c r="K219" s="21"/>
      <c r="L219" s="21">
        <v>764.8</v>
      </c>
    </row>
    <row r="220" spans="1:12" s="19" customFormat="1" x14ac:dyDescent="0.25">
      <c r="A220" s="20">
        <v>43669</v>
      </c>
      <c r="B220" s="21" t="s">
        <v>41</v>
      </c>
      <c r="C220" s="21" t="s">
        <v>43</v>
      </c>
      <c r="D220" s="21" t="s">
        <v>3</v>
      </c>
      <c r="E220" s="21">
        <f t="shared" si="12"/>
        <v>0</v>
      </c>
      <c r="F220" s="21">
        <v>0</v>
      </c>
      <c r="G220" s="21">
        <v>19306</v>
      </c>
      <c r="H220" s="21"/>
      <c r="I220" s="21"/>
      <c r="J220" s="21"/>
      <c r="K220" s="21"/>
      <c r="L220" s="21">
        <v>764.8</v>
      </c>
    </row>
    <row r="221" spans="1:12" s="19" customFormat="1" x14ac:dyDescent="0.25">
      <c r="A221" s="20">
        <v>43669</v>
      </c>
      <c r="B221" s="21" t="s">
        <v>41</v>
      </c>
      <c r="C221" s="21" t="s">
        <v>42</v>
      </c>
      <c r="D221" s="21" t="s">
        <v>3</v>
      </c>
      <c r="E221" s="21">
        <f t="shared" si="12"/>
        <v>0</v>
      </c>
      <c r="F221" s="21">
        <v>0</v>
      </c>
      <c r="G221" s="21">
        <v>19307</v>
      </c>
      <c r="H221" s="21"/>
      <c r="I221" s="21"/>
      <c r="J221" s="21"/>
      <c r="K221" s="21"/>
      <c r="L221" s="21">
        <v>741.1</v>
      </c>
    </row>
    <row r="222" spans="1:12" s="19" customFormat="1" x14ac:dyDescent="0.25">
      <c r="A222" s="20">
        <v>43669</v>
      </c>
      <c r="B222" s="21" t="s">
        <v>41</v>
      </c>
      <c r="C222" s="21" t="s">
        <v>42</v>
      </c>
      <c r="D222" s="21" t="s">
        <v>3</v>
      </c>
      <c r="E222" s="21">
        <f t="shared" si="12"/>
        <v>0</v>
      </c>
      <c r="F222" s="21">
        <v>0</v>
      </c>
      <c r="G222" s="21">
        <v>19308</v>
      </c>
      <c r="H222" s="21"/>
      <c r="I222" s="21"/>
      <c r="J222" s="21"/>
      <c r="K222" s="21"/>
      <c r="L222" s="21">
        <v>741.1</v>
      </c>
    </row>
    <row r="223" spans="1:12" s="19" customFormat="1" x14ac:dyDescent="0.25">
      <c r="A223" s="20">
        <v>43669</v>
      </c>
      <c r="B223" s="21" t="s">
        <v>41</v>
      </c>
      <c r="C223" s="21" t="s">
        <v>42</v>
      </c>
      <c r="D223" s="21" t="s">
        <v>3</v>
      </c>
      <c r="E223" s="21">
        <f t="shared" si="12"/>
        <v>0</v>
      </c>
      <c r="F223" s="21">
        <v>0</v>
      </c>
      <c r="G223" s="21">
        <v>19309</v>
      </c>
      <c r="H223" s="21"/>
      <c r="I223" s="21"/>
      <c r="J223" s="21"/>
      <c r="K223" s="21"/>
      <c r="L223" s="21">
        <v>741.1</v>
      </c>
    </row>
    <row r="224" spans="1:12" s="3" customFormat="1" x14ac:dyDescent="0.25">
      <c r="A224" s="15">
        <v>43671</v>
      </c>
      <c r="B224" s="12" t="s">
        <v>41</v>
      </c>
      <c r="C224" s="12" t="s">
        <v>43</v>
      </c>
      <c r="D224" s="12" t="s">
        <v>2</v>
      </c>
      <c r="E224" s="12">
        <f t="shared" si="12"/>
        <v>0.32800000000000001</v>
      </c>
      <c r="F224" s="12">
        <v>0.1</v>
      </c>
      <c r="G224" s="12">
        <v>19353</v>
      </c>
      <c r="H224" s="12">
        <v>115</v>
      </c>
      <c r="I224" s="12">
        <v>25</v>
      </c>
      <c r="J224" s="12" t="s">
        <v>39</v>
      </c>
      <c r="K224" s="11">
        <v>28.5</v>
      </c>
      <c r="L224" s="12">
        <v>747.1</v>
      </c>
    </row>
    <row r="225" spans="1:12" s="3" customFormat="1" x14ac:dyDescent="0.25">
      <c r="A225" s="15">
        <v>43671</v>
      </c>
      <c r="B225" s="12" t="s">
        <v>41</v>
      </c>
      <c r="C225" s="12" t="s">
        <v>43</v>
      </c>
      <c r="D225" s="12" t="s">
        <v>2</v>
      </c>
      <c r="E225" s="12">
        <f t="shared" si="12"/>
        <v>0.32800000000000001</v>
      </c>
      <c r="F225" s="12">
        <v>0.1</v>
      </c>
      <c r="G225" s="12">
        <v>19354</v>
      </c>
      <c r="H225" s="12">
        <v>115</v>
      </c>
      <c r="I225" s="12">
        <v>25</v>
      </c>
      <c r="J225" s="12" t="s">
        <v>39</v>
      </c>
      <c r="K225" s="11">
        <v>28.5</v>
      </c>
      <c r="L225" s="12">
        <v>747.1</v>
      </c>
    </row>
    <row r="226" spans="1:12" s="3" customFormat="1" x14ac:dyDescent="0.25">
      <c r="A226" s="15">
        <v>43671</v>
      </c>
      <c r="B226" s="12" t="s">
        <v>41</v>
      </c>
      <c r="C226" s="12" t="s">
        <v>43</v>
      </c>
      <c r="D226" s="12" t="s">
        <v>2</v>
      </c>
      <c r="E226" s="12">
        <f t="shared" si="12"/>
        <v>0.32800000000000001</v>
      </c>
      <c r="F226" s="12">
        <v>0.1</v>
      </c>
      <c r="G226" s="12">
        <v>19355</v>
      </c>
      <c r="H226" s="12">
        <v>115</v>
      </c>
      <c r="I226" s="12">
        <v>25</v>
      </c>
      <c r="J226" s="12" t="s">
        <v>39</v>
      </c>
      <c r="K226" s="11">
        <v>28.5</v>
      </c>
      <c r="L226" s="12">
        <v>747.1</v>
      </c>
    </row>
    <row r="227" spans="1:12" s="3" customFormat="1" x14ac:dyDescent="0.25">
      <c r="A227" s="15">
        <v>43671</v>
      </c>
      <c r="B227" s="12" t="s">
        <v>41</v>
      </c>
      <c r="C227" s="12" t="s">
        <v>42</v>
      </c>
      <c r="D227" s="12" t="s">
        <v>2</v>
      </c>
      <c r="E227" s="12">
        <f t="shared" si="12"/>
        <v>0.32800000000000001</v>
      </c>
      <c r="F227" s="12">
        <v>0.1</v>
      </c>
      <c r="G227" s="12">
        <v>19365</v>
      </c>
      <c r="H227" s="12">
        <v>115</v>
      </c>
      <c r="I227" s="12">
        <v>25</v>
      </c>
      <c r="J227" s="12" t="s">
        <v>39</v>
      </c>
      <c r="K227" s="11">
        <v>28</v>
      </c>
      <c r="L227" s="12" t="s">
        <v>162</v>
      </c>
    </row>
    <row r="228" spans="1:12" s="3" customFormat="1" x14ac:dyDescent="0.25">
      <c r="A228" s="15">
        <v>43671</v>
      </c>
      <c r="B228" s="12" t="s">
        <v>41</v>
      </c>
      <c r="C228" s="12" t="s">
        <v>42</v>
      </c>
      <c r="D228" s="12" t="s">
        <v>2</v>
      </c>
      <c r="E228" s="12">
        <f t="shared" si="12"/>
        <v>0.32800000000000001</v>
      </c>
      <c r="F228" s="12">
        <v>0.1</v>
      </c>
      <c r="G228" s="12">
        <v>19366</v>
      </c>
      <c r="H228" s="12">
        <v>115</v>
      </c>
      <c r="I228" s="12">
        <v>25</v>
      </c>
      <c r="J228" s="12" t="s">
        <v>39</v>
      </c>
      <c r="K228" s="11">
        <v>28</v>
      </c>
      <c r="L228" s="12" t="s">
        <v>162</v>
      </c>
    </row>
    <row r="229" spans="1:12" s="3" customFormat="1" x14ac:dyDescent="0.25">
      <c r="A229" s="15">
        <v>43671</v>
      </c>
      <c r="B229" s="12" t="s">
        <v>41</v>
      </c>
      <c r="C229" s="12" t="s">
        <v>42</v>
      </c>
      <c r="D229" s="12" t="s">
        <v>2</v>
      </c>
      <c r="E229" s="12">
        <f t="shared" si="12"/>
        <v>0.32800000000000001</v>
      </c>
      <c r="F229" s="12">
        <v>0.1</v>
      </c>
      <c r="G229" s="12">
        <v>19367</v>
      </c>
      <c r="H229" s="12">
        <v>115</v>
      </c>
      <c r="I229" s="12">
        <v>25</v>
      </c>
      <c r="J229" s="12" t="s">
        <v>39</v>
      </c>
      <c r="K229" s="11">
        <v>28.5</v>
      </c>
      <c r="L229" s="12" t="s">
        <v>162</v>
      </c>
    </row>
    <row r="230" spans="1:12" x14ac:dyDescent="0.25">
      <c r="A230" s="15">
        <v>43671</v>
      </c>
      <c r="B230" s="12" t="s">
        <v>41</v>
      </c>
      <c r="C230" s="12" t="s">
        <v>140</v>
      </c>
      <c r="D230" s="12" t="s">
        <v>2</v>
      </c>
      <c r="E230" s="12">
        <f t="shared" si="12"/>
        <v>0.32800000000000001</v>
      </c>
      <c r="F230" s="12">
        <v>0.1</v>
      </c>
      <c r="G230" s="11">
        <v>19372</v>
      </c>
      <c r="H230" s="12">
        <v>115</v>
      </c>
      <c r="I230" s="12">
        <v>25</v>
      </c>
      <c r="J230" s="12" t="s">
        <v>39</v>
      </c>
      <c r="K230" s="11">
        <v>28.5</v>
      </c>
      <c r="L230" s="12" t="s">
        <v>162</v>
      </c>
    </row>
    <row r="231" spans="1:12" x14ac:dyDescent="0.25">
      <c r="A231" s="15">
        <v>43671</v>
      </c>
      <c r="B231" s="12" t="s">
        <v>41</v>
      </c>
      <c r="C231" s="12" t="s">
        <v>140</v>
      </c>
      <c r="D231" s="12" t="s">
        <v>2</v>
      </c>
      <c r="E231" s="12">
        <f t="shared" si="12"/>
        <v>0.32800000000000001</v>
      </c>
      <c r="F231" s="12">
        <v>0.1</v>
      </c>
      <c r="G231" s="11">
        <v>19373</v>
      </c>
      <c r="H231" s="12">
        <v>115</v>
      </c>
      <c r="I231" s="12">
        <v>25</v>
      </c>
      <c r="J231" s="12" t="s">
        <v>39</v>
      </c>
      <c r="K231" s="11">
        <v>28.5</v>
      </c>
      <c r="L231" s="12" t="s">
        <v>162</v>
      </c>
    </row>
    <row r="232" spans="1:12" x14ac:dyDescent="0.25">
      <c r="A232" s="15">
        <v>43671</v>
      </c>
      <c r="B232" s="12" t="s">
        <v>41</v>
      </c>
      <c r="C232" s="12" t="s">
        <v>140</v>
      </c>
      <c r="D232" s="12" t="s">
        <v>2</v>
      </c>
      <c r="E232" s="12">
        <f t="shared" si="12"/>
        <v>0.32800000000000001</v>
      </c>
      <c r="F232" s="12">
        <v>0.1</v>
      </c>
      <c r="G232" s="12">
        <v>19374</v>
      </c>
      <c r="H232" s="12">
        <v>115</v>
      </c>
      <c r="I232" s="12">
        <v>25</v>
      </c>
      <c r="J232" s="12" t="s">
        <v>39</v>
      </c>
      <c r="K232" s="11">
        <v>29</v>
      </c>
      <c r="L232" s="12" t="s">
        <v>162</v>
      </c>
    </row>
    <row r="233" spans="1:12" x14ac:dyDescent="0.25">
      <c r="A233" s="15">
        <v>43671</v>
      </c>
      <c r="B233" s="12" t="s">
        <v>41</v>
      </c>
      <c r="C233" s="12" t="s">
        <v>43</v>
      </c>
      <c r="D233" s="12" t="s">
        <v>3</v>
      </c>
      <c r="E233" s="12">
        <f t="shared" si="12"/>
        <v>0</v>
      </c>
      <c r="F233" s="12">
        <v>0</v>
      </c>
      <c r="G233" s="12">
        <v>19350</v>
      </c>
      <c r="H233" s="12"/>
      <c r="I233" s="12"/>
      <c r="J233" s="12"/>
      <c r="L233" s="12">
        <v>747.1</v>
      </c>
    </row>
    <row r="234" spans="1:12" x14ac:dyDescent="0.25">
      <c r="A234" s="15">
        <v>43671</v>
      </c>
      <c r="B234" s="12" t="s">
        <v>41</v>
      </c>
      <c r="C234" s="12" t="s">
        <v>43</v>
      </c>
      <c r="D234" s="12" t="s">
        <v>3</v>
      </c>
      <c r="E234" s="12">
        <f t="shared" si="12"/>
        <v>0</v>
      </c>
      <c r="F234" s="12">
        <v>0</v>
      </c>
      <c r="G234" s="12">
        <v>19351</v>
      </c>
      <c r="H234" s="12"/>
      <c r="I234" s="12"/>
      <c r="J234" s="12"/>
      <c r="L234" s="12">
        <v>747.1</v>
      </c>
    </row>
    <row r="235" spans="1:12" x14ac:dyDescent="0.25">
      <c r="A235" s="15">
        <v>43671</v>
      </c>
      <c r="B235" s="12" t="s">
        <v>41</v>
      </c>
      <c r="C235" s="12" t="s">
        <v>43</v>
      </c>
      <c r="D235" s="12" t="s">
        <v>3</v>
      </c>
      <c r="E235" s="12">
        <f t="shared" si="12"/>
        <v>0</v>
      </c>
      <c r="F235" s="12">
        <v>0</v>
      </c>
      <c r="G235" s="12">
        <v>19352</v>
      </c>
      <c r="H235" s="12"/>
      <c r="I235" s="12"/>
      <c r="J235" s="12"/>
      <c r="L235" s="12">
        <v>747.1</v>
      </c>
    </row>
    <row r="236" spans="1:12" s="3" customFormat="1" x14ac:dyDescent="0.25">
      <c r="A236" s="15">
        <v>43671</v>
      </c>
      <c r="B236" s="12" t="s">
        <v>41</v>
      </c>
      <c r="C236" s="12" t="s">
        <v>42</v>
      </c>
      <c r="D236" s="12" t="s">
        <v>3</v>
      </c>
      <c r="E236" s="12">
        <f t="shared" si="12"/>
        <v>0</v>
      </c>
      <c r="F236" s="12">
        <v>0</v>
      </c>
      <c r="G236" s="12">
        <v>19362</v>
      </c>
      <c r="H236" s="12"/>
      <c r="I236" s="12"/>
      <c r="J236" s="12"/>
      <c r="K236" s="11"/>
      <c r="L236" s="12" t="s">
        <v>162</v>
      </c>
    </row>
    <row r="237" spans="1:12" s="3" customFormat="1" x14ac:dyDescent="0.25">
      <c r="A237" s="15">
        <v>43671</v>
      </c>
      <c r="B237" s="12" t="s">
        <v>41</v>
      </c>
      <c r="C237" s="12" t="s">
        <v>42</v>
      </c>
      <c r="D237" s="12" t="s">
        <v>3</v>
      </c>
      <c r="E237" s="12">
        <f t="shared" si="12"/>
        <v>0</v>
      </c>
      <c r="F237" s="12">
        <v>0</v>
      </c>
      <c r="G237" s="12">
        <v>19363</v>
      </c>
      <c r="H237" s="12"/>
      <c r="I237" s="12"/>
      <c r="J237" s="12"/>
      <c r="K237" s="11"/>
      <c r="L237" s="12" t="s">
        <v>162</v>
      </c>
    </row>
    <row r="238" spans="1:12" s="3" customFormat="1" x14ac:dyDescent="0.25">
      <c r="A238" s="15">
        <v>43671</v>
      </c>
      <c r="B238" s="12" t="s">
        <v>41</v>
      </c>
      <c r="C238" s="12" t="s">
        <v>42</v>
      </c>
      <c r="D238" s="12" t="s">
        <v>3</v>
      </c>
      <c r="E238" s="12">
        <f t="shared" si="12"/>
        <v>0</v>
      </c>
      <c r="F238" s="12">
        <v>0</v>
      </c>
      <c r="G238" s="12">
        <v>19364</v>
      </c>
      <c r="H238" s="12"/>
      <c r="I238" s="12"/>
      <c r="J238" s="12"/>
      <c r="K238" s="11"/>
      <c r="L238" s="12" t="s">
        <v>162</v>
      </c>
    </row>
    <row r="239" spans="1:12" x14ac:dyDescent="0.25">
      <c r="A239" s="15">
        <v>43671</v>
      </c>
      <c r="B239" s="12" t="s">
        <v>41</v>
      </c>
      <c r="C239" s="12" t="s">
        <v>43</v>
      </c>
      <c r="D239" s="12" t="s">
        <v>2</v>
      </c>
      <c r="E239" s="12">
        <f t="shared" si="12"/>
        <v>6.56</v>
      </c>
      <c r="F239" s="12">
        <v>2</v>
      </c>
      <c r="G239" s="11">
        <v>19356</v>
      </c>
      <c r="H239" s="12">
        <v>115</v>
      </c>
      <c r="I239" s="12">
        <v>25</v>
      </c>
      <c r="J239" s="12" t="s">
        <v>39</v>
      </c>
      <c r="K239" s="11">
        <v>27.5</v>
      </c>
      <c r="L239" s="12">
        <v>747.1</v>
      </c>
    </row>
    <row r="240" spans="1:12" x14ac:dyDescent="0.25">
      <c r="A240" s="15">
        <v>43671</v>
      </c>
      <c r="B240" s="12" t="s">
        <v>41</v>
      </c>
      <c r="C240" s="12" t="s">
        <v>43</v>
      </c>
      <c r="D240" s="12" t="s">
        <v>2</v>
      </c>
      <c r="E240" s="12">
        <f t="shared" si="12"/>
        <v>13.12</v>
      </c>
      <c r="F240" s="12">
        <v>4</v>
      </c>
      <c r="G240" s="11">
        <v>19357</v>
      </c>
      <c r="H240" s="12">
        <v>115</v>
      </c>
      <c r="I240" s="12">
        <v>25</v>
      </c>
      <c r="J240" s="12" t="s">
        <v>39</v>
      </c>
      <c r="K240" s="11">
        <v>27.5</v>
      </c>
      <c r="L240" s="12">
        <v>747.1</v>
      </c>
    </row>
    <row r="241" spans="1:13" x14ac:dyDescent="0.25">
      <c r="A241" s="15">
        <v>43671</v>
      </c>
      <c r="B241" s="12" t="s">
        <v>41</v>
      </c>
      <c r="C241" s="12" t="s">
        <v>43</v>
      </c>
      <c r="D241" s="12" t="s">
        <v>2</v>
      </c>
      <c r="E241" s="12">
        <f t="shared" si="12"/>
        <v>19.68</v>
      </c>
      <c r="F241" s="12">
        <v>6</v>
      </c>
      <c r="G241" s="12">
        <v>19358</v>
      </c>
      <c r="H241" s="12">
        <v>115</v>
      </c>
      <c r="I241" s="12">
        <v>25</v>
      </c>
      <c r="J241" s="12" t="s">
        <v>39</v>
      </c>
      <c r="K241" s="11">
        <v>25.5</v>
      </c>
      <c r="L241" s="12">
        <v>747.1</v>
      </c>
    </row>
    <row r="242" spans="1:13" x14ac:dyDescent="0.25">
      <c r="A242" s="15">
        <v>43671</v>
      </c>
      <c r="B242" s="12" t="s">
        <v>41</v>
      </c>
      <c r="C242" s="12" t="s">
        <v>43</v>
      </c>
      <c r="D242" s="12" t="s">
        <v>2</v>
      </c>
      <c r="E242" s="12">
        <f t="shared" si="12"/>
        <v>22.959999999999997</v>
      </c>
      <c r="F242" s="12">
        <v>7</v>
      </c>
      <c r="G242" s="12">
        <v>19359</v>
      </c>
      <c r="H242" s="12">
        <v>115</v>
      </c>
      <c r="I242" s="12">
        <v>25</v>
      </c>
      <c r="J242" s="12" t="s">
        <v>39</v>
      </c>
      <c r="K242" s="11">
        <v>24</v>
      </c>
      <c r="L242" s="12">
        <v>747.1</v>
      </c>
    </row>
    <row r="243" spans="1:13" x14ac:dyDescent="0.25">
      <c r="A243" s="15">
        <v>43671</v>
      </c>
      <c r="B243" s="12" t="s">
        <v>41</v>
      </c>
      <c r="C243" s="12" t="s">
        <v>42</v>
      </c>
      <c r="D243" s="12" t="s">
        <v>2</v>
      </c>
      <c r="E243" s="12">
        <f t="shared" si="12"/>
        <v>2.46</v>
      </c>
      <c r="F243" s="12">
        <v>0.75</v>
      </c>
      <c r="G243" s="12">
        <v>19368</v>
      </c>
      <c r="H243" s="12">
        <v>115</v>
      </c>
      <c r="I243" s="12">
        <v>25</v>
      </c>
      <c r="J243" s="12" t="s">
        <v>39</v>
      </c>
      <c r="K243" s="11">
        <v>28.5</v>
      </c>
      <c r="L243" s="12" t="s">
        <v>162</v>
      </c>
    </row>
    <row r="244" spans="1:13" x14ac:dyDescent="0.25">
      <c r="A244" s="15">
        <v>43671</v>
      </c>
      <c r="B244" s="12" t="s">
        <v>41</v>
      </c>
      <c r="C244" s="12" t="s">
        <v>42</v>
      </c>
      <c r="D244" s="12" t="s">
        <v>2</v>
      </c>
      <c r="E244" s="12">
        <f t="shared" si="12"/>
        <v>4.0999999999999996</v>
      </c>
      <c r="F244" s="12">
        <v>1.25</v>
      </c>
      <c r="G244" s="12">
        <v>19369</v>
      </c>
      <c r="H244" s="12">
        <v>115</v>
      </c>
      <c r="I244" s="12">
        <v>25</v>
      </c>
      <c r="J244" s="12" t="s">
        <v>39</v>
      </c>
      <c r="K244" s="11">
        <v>27.5</v>
      </c>
      <c r="L244" s="12" t="s">
        <v>162</v>
      </c>
    </row>
    <row r="245" spans="1:13" x14ac:dyDescent="0.25">
      <c r="A245" s="15">
        <v>43671</v>
      </c>
      <c r="B245" s="12" t="s">
        <v>41</v>
      </c>
      <c r="C245" s="12" t="s">
        <v>140</v>
      </c>
      <c r="D245" s="12" t="s">
        <v>2</v>
      </c>
      <c r="E245" s="12">
        <f t="shared" ref="E245:E246" si="13">F245*3.28</f>
        <v>2.46</v>
      </c>
      <c r="F245" s="12">
        <v>0.75</v>
      </c>
      <c r="G245" s="12">
        <v>19375</v>
      </c>
      <c r="H245" s="12">
        <v>115</v>
      </c>
      <c r="I245" s="12">
        <v>25</v>
      </c>
      <c r="J245" s="12" t="s">
        <v>39</v>
      </c>
      <c r="K245" s="11">
        <v>29</v>
      </c>
      <c r="L245" s="12" t="s">
        <v>162</v>
      </c>
    </row>
    <row r="246" spans="1:13" x14ac:dyDescent="0.25">
      <c r="A246" s="15">
        <v>43671</v>
      </c>
      <c r="B246" s="12" t="s">
        <v>41</v>
      </c>
      <c r="C246" s="12" t="s">
        <v>140</v>
      </c>
      <c r="D246" s="12" t="s">
        <v>2</v>
      </c>
      <c r="E246" s="12">
        <f t="shared" si="13"/>
        <v>4.0999999999999996</v>
      </c>
      <c r="F246" s="12">
        <v>1.25</v>
      </c>
      <c r="G246" s="12">
        <v>19376</v>
      </c>
      <c r="H246" s="12">
        <v>115</v>
      </c>
      <c r="I246" s="12">
        <v>25</v>
      </c>
      <c r="J246" s="12" t="s">
        <v>39</v>
      </c>
      <c r="K246" s="11">
        <v>29</v>
      </c>
      <c r="L246" s="12" t="s">
        <v>162</v>
      </c>
    </row>
    <row r="247" spans="1:13" s="19" customFormat="1" x14ac:dyDescent="0.25">
      <c r="A247" s="20">
        <v>43683</v>
      </c>
      <c r="B247" s="21" t="s">
        <v>41</v>
      </c>
      <c r="C247" s="21" t="s">
        <v>43</v>
      </c>
      <c r="D247" s="21" t="s">
        <v>2</v>
      </c>
      <c r="E247" s="21">
        <f t="shared" si="12"/>
        <v>0.32800000000000001</v>
      </c>
      <c r="F247" s="21">
        <v>0.1</v>
      </c>
      <c r="G247" s="21">
        <v>19398</v>
      </c>
      <c r="H247" s="21">
        <v>115</v>
      </c>
      <c r="I247" s="21">
        <v>25</v>
      </c>
      <c r="J247" s="21" t="s">
        <v>39</v>
      </c>
      <c r="K247" s="21">
        <v>30.5</v>
      </c>
      <c r="L247" s="21">
        <v>738.7</v>
      </c>
      <c r="M247" s="19" t="s">
        <v>209</v>
      </c>
    </row>
    <row r="248" spans="1:13" s="19" customFormat="1" x14ac:dyDescent="0.25">
      <c r="A248" s="20">
        <v>43683</v>
      </c>
      <c r="B248" s="21" t="s">
        <v>41</v>
      </c>
      <c r="C248" s="21" t="s">
        <v>43</v>
      </c>
      <c r="D248" s="21" t="s">
        <v>2</v>
      </c>
      <c r="E248" s="21">
        <f t="shared" si="12"/>
        <v>0.32800000000000001</v>
      </c>
      <c r="F248" s="21">
        <v>0.1</v>
      </c>
      <c r="G248" s="21">
        <v>19399</v>
      </c>
      <c r="H248" s="21">
        <v>115</v>
      </c>
      <c r="I248" s="21">
        <v>25</v>
      </c>
      <c r="J248" s="21" t="s">
        <v>39</v>
      </c>
      <c r="K248" s="21">
        <v>30</v>
      </c>
      <c r="L248" s="21">
        <v>738.7</v>
      </c>
      <c r="M248" s="19" t="s">
        <v>209</v>
      </c>
    </row>
    <row r="249" spans="1:13" s="19" customFormat="1" x14ac:dyDescent="0.25">
      <c r="A249" s="20">
        <v>43683</v>
      </c>
      <c r="B249" s="21" t="s">
        <v>41</v>
      </c>
      <c r="C249" s="21" t="s">
        <v>43</v>
      </c>
      <c r="D249" s="21" t="s">
        <v>2</v>
      </c>
      <c r="E249" s="21">
        <f t="shared" si="12"/>
        <v>0.32800000000000001</v>
      </c>
      <c r="F249" s="21">
        <v>0.1</v>
      </c>
      <c r="G249" s="21">
        <v>19400</v>
      </c>
      <c r="H249" s="21">
        <v>115</v>
      </c>
      <c r="I249" s="21">
        <v>25</v>
      </c>
      <c r="J249" s="21" t="s">
        <v>39</v>
      </c>
      <c r="K249" s="21">
        <v>30.5</v>
      </c>
      <c r="L249" s="21">
        <v>738.7</v>
      </c>
      <c r="M249" s="19" t="s">
        <v>209</v>
      </c>
    </row>
    <row r="250" spans="1:13" s="19" customFormat="1" x14ac:dyDescent="0.25">
      <c r="A250" s="20">
        <v>43683</v>
      </c>
      <c r="B250" s="21" t="s">
        <v>41</v>
      </c>
      <c r="C250" s="21" t="s">
        <v>42</v>
      </c>
      <c r="D250" s="21" t="s">
        <v>2</v>
      </c>
      <c r="E250" s="21">
        <f t="shared" ref="E250:E308" si="14">F250*3.28</f>
        <v>0.32800000000000001</v>
      </c>
      <c r="F250" s="21">
        <v>0.1</v>
      </c>
      <c r="G250" s="21">
        <v>19411</v>
      </c>
      <c r="H250" s="21">
        <v>115</v>
      </c>
      <c r="I250" s="21">
        <v>25</v>
      </c>
      <c r="J250" s="21" t="s">
        <v>39</v>
      </c>
      <c r="K250" s="21">
        <v>28</v>
      </c>
      <c r="L250" s="21">
        <v>738.2</v>
      </c>
      <c r="M250" s="19" t="s">
        <v>209</v>
      </c>
    </row>
    <row r="251" spans="1:13" s="19" customFormat="1" x14ac:dyDescent="0.25">
      <c r="A251" s="20">
        <v>43683</v>
      </c>
      <c r="B251" s="21" t="s">
        <v>41</v>
      </c>
      <c r="C251" s="21" t="s">
        <v>42</v>
      </c>
      <c r="D251" s="21" t="s">
        <v>2</v>
      </c>
      <c r="E251" s="21">
        <f t="shared" si="14"/>
        <v>0.32800000000000001</v>
      </c>
      <c r="F251" s="21">
        <v>0.1</v>
      </c>
      <c r="G251" s="21">
        <v>19412</v>
      </c>
      <c r="H251" s="21">
        <v>115</v>
      </c>
      <c r="I251" s="21">
        <v>25</v>
      </c>
      <c r="J251" s="21" t="s">
        <v>39</v>
      </c>
      <c r="K251" s="21">
        <v>27.5</v>
      </c>
      <c r="L251" s="21">
        <v>738.2</v>
      </c>
      <c r="M251" s="19" t="s">
        <v>209</v>
      </c>
    </row>
    <row r="252" spans="1:13" s="19" customFormat="1" x14ac:dyDescent="0.25">
      <c r="A252" s="20">
        <v>43683</v>
      </c>
      <c r="B252" s="21" t="s">
        <v>41</v>
      </c>
      <c r="C252" s="21" t="s">
        <v>42</v>
      </c>
      <c r="D252" s="21" t="s">
        <v>2</v>
      </c>
      <c r="E252" s="21">
        <f t="shared" si="14"/>
        <v>0.32800000000000001</v>
      </c>
      <c r="F252" s="21">
        <v>0.1</v>
      </c>
      <c r="G252" s="21">
        <v>19413</v>
      </c>
      <c r="H252" s="21">
        <v>115</v>
      </c>
      <c r="I252" s="21">
        <v>25</v>
      </c>
      <c r="J252" s="21" t="s">
        <v>39</v>
      </c>
      <c r="K252" s="21">
        <v>27.5</v>
      </c>
      <c r="L252" s="21">
        <v>738.2</v>
      </c>
      <c r="M252" s="19" t="s">
        <v>209</v>
      </c>
    </row>
    <row r="253" spans="1:13" s="19" customFormat="1" x14ac:dyDescent="0.25">
      <c r="A253" s="20">
        <v>43683</v>
      </c>
      <c r="B253" s="21" t="s">
        <v>41</v>
      </c>
      <c r="C253" s="21" t="s">
        <v>140</v>
      </c>
      <c r="D253" s="21" t="s">
        <v>2</v>
      </c>
      <c r="E253" s="21">
        <f t="shared" si="14"/>
        <v>0.32800000000000001</v>
      </c>
      <c r="F253" s="21">
        <v>0.1</v>
      </c>
      <c r="G253" s="21">
        <v>19419</v>
      </c>
      <c r="H253" s="21">
        <v>115</v>
      </c>
      <c r="I253" s="21">
        <v>25</v>
      </c>
      <c r="J253" s="21" t="s">
        <v>39</v>
      </c>
      <c r="K253" s="21">
        <v>29</v>
      </c>
      <c r="L253" s="21" t="s">
        <v>162</v>
      </c>
      <c r="M253" s="19" t="s">
        <v>209</v>
      </c>
    </row>
    <row r="254" spans="1:13" s="19" customFormat="1" x14ac:dyDescent="0.25">
      <c r="A254" s="20">
        <v>43683</v>
      </c>
      <c r="B254" s="21" t="s">
        <v>41</v>
      </c>
      <c r="C254" s="21" t="s">
        <v>140</v>
      </c>
      <c r="D254" s="21" t="s">
        <v>2</v>
      </c>
      <c r="E254" s="21">
        <f t="shared" si="14"/>
        <v>0.32800000000000001</v>
      </c>
      <c r="F254" s="21">
        <v>0.1</v>
      </c>
      <c r="G254" s="21">
        <v>19420</v>
      </c>
      <c r="H254" s="21">
        <v>115</v>
      </c>
      <c r="I254" s="21">
        <v>25</v>
      </c>
      <c r="J254" s="21" t="s">
        <v>39</v>
      </c>
      <c r="K254" s="21">
        <v>29</v>
      </c>
      <c r="L254" s="21" t="s">
        <v>162</v>
      </c>
      <c r="M254" s="19" t="s">
        <v>209</v>
      </c>
    </row>
    <row r="255" spans="1:13" s="19" customFormat="1" x14ac:dyDescent="0.25">
      <c r="A255" s="20">
        <v>43683</v>
      </c>
      <c r="B255" s="21" t="s">
        <v>41</v>
      </c>
      <c r="C255" s="21" t="s">
        <v>140</v>
      </c>
      <c r="D255" s="21" t="s">
        <v>2</v>
      </c>
      <c r="E255" s="21">
        <f t="shared" si="14"/>
        <v>0.32800000000000001</v>
      </c>
      <c r="F255" s="21">
        <v>0.1</v>
      </c>
      <c r="G255" s="21">
        <v>19421</v>
      </c>
      <c r="H255" s="21">
        <v>115</v>
      </c>
      <c r="I255" s="21">
        <v>25</v>
      </c>
      <c r="J255" s="21" t="s">
        <v>39</v>
      </c>
      <c r="K255" s="21">
        <v>29</v>
      </c>
      <c r="L255" s="21" t="s">
        <v>162</v>
      </c>
      <c r="M255" s="19" t="s">
        <v>209</v>
      </c>
    </row>
    <row r="256" spans="1:13" s="19" customFormat="1" x14ac:dyDescent="0.25">
      <c r="A256" s="20">
        <v>43683</v>
      </c>
      <c r="B256" s="21" t="s">
        <v>41</v>
      </c>
      <c r="C256" s="21" t="s">
        <v>43</v>
      </c>
      <c r="D256" s="21" t="s">
        <v>3</v>
      </c>
      <c r="E256" s="21">
        <f t="shared" si="14"/>
        <v>0</v>
      </c>
      <c r="F256" s="21">
        <v>0</v>
      </c>
      <c r="G256" s="21">
        <v>19405</v>
      </c>
      <c r="H256" s="21"/>
      <c r="I256" s="21"/>
      <c r="J256" s="21"/>
      <c r="K256" s="21"/>
      <c r="L256" s="21">
        <v>738.7</v>
      </c>
      <c r="M256" s="19" t="s">
        <v>209</v>
      </c>
    </row>
    <row r="257" spans="1:13" s="19" customFormat="1" x14ac:dyDescent="0.25">
      <c r="A257" s="20">
        <v>43683</v>
      </c>
      <c r="B257" s="21" t="s">
        <v>41</v>
      </c>
      <c r="C257" s="21" t="s">
        <v>43</v>
      </c>
      <c r="D257" s="21" t="s">
        <v>3</v>
      </c>
      <c r="E257" s="21">
        <f t="shared" si="14"/>
        <v>0</v>
      </c>
      <c r="F257" s="21">
        <v>0</v>
      </c>
      <c r="G257" s="21">
        <v>19406</v>
      </c>
      <c r="H257" s="21"/>
      <c r="I257" s="21"/>
      <c r="J257" s="21"/>
      <c r="K257" s="21"/>
      <c r="L257" s="21">
        <v>738.7</v>
      </c>
      <c r="M257" s="19" t="s">
        <v>209</v>
      </c>
    </row>
    <row r="258" spans="1:13" s="19" customFormat="1" x14ac:dyDescent="0.25">
      <c r="A258" s="20">
        <v>43683</v>
      </c>
      <c r="B258" s="21" t="s">
        <v>41</v>
      </c>
      <c r="C258" s="21" t="s">
        <v>43</v>
      </c>
      <c r="D258" s="21" t="s">
        <v>3</v>
      </c>
      <c r="E258" s="21">
        <f t="shared" si="14"/>
        <v>0</v>
      </c>
      <c r="F258" s="21">
        <v>0</v>
      </c>
      <c r="G258" s="21">
        <v>19407</v>
      </c>
      <c r="H258" s="21"/>
      <c r="I258" s="21"/>
      <c r="J258" s="21"/>
      <c r="K258" s="21"/>
      <c r="L258" s="21">
        <v>738.7</v>
      </c>
      <c r="M258" s="19" t="s">
        <v>209</v>
      </c>
    </row>
    <row r="259" spans="1:13" s="19" customFormat="1" x14ac:dyDescent="0.25">
      <c r="A259" s="20">
        <v>43683</v>
      </c>
      <c r="B259" s="21" t="s">
        <v>41</v>
      </c>
      <c r="C259" s="21" t="s">
        <v>42</v>
      </c>
      <c r="D259" s="21" t="s">
        <v>3</v>
      </c>
      <c r="E259" s="21">
        <f t="shared" si="14"/>
        <v>0</v>
      </c>
      <c r="F259" s="21">
        <v>0</v>
      </c>
      <c r="G259" s="21">
        <v>19408</v>
      </c>
      <c r="H259" s="21"/>
      <c r="I259" s="21"/>
      <c r="J259" s="21"/>
      <c r="K259" s="21"/>
      <c r="L259" s="21">
        <v>738.2</v>
      </c>
      <c r="M259" s="19" t="s">
        <v>209</v>
      </c>
    </row>
    <row r="260" spans="1:13" s="19" customFormat="1" x14ac:dyDescent="0.25">
      <c r="A260" s="20">
        <v>43683</v>
      </c>
      <c r="B260" s="21" t="s">
        <v>41</v>
      </c>
      <c r="C260" s="21" t="s">
        <v>42</v>
      </c>
      <c r="D260" s="21" t="s">
        <v>3</v>
      </c>
      <c r="E260" s="21">
        <f t="shared" si="14"/>
        <v>0</v>
      </c>
      <c r="F260" s="21">
        <v>0</v>
      </c>
      <c r="G260" s="21">
        <v>19409</v>
      </c>
      <c r="H260" s="21"/>
      <c r="I260" s="21"/>
      <c r="J260" s="21"/>
      <c r="K260" s="21"/>
      <c r="L260" s="21">
        <v>738.2</v>
      </c>
      <c r="M260" s="19" t="s">
        <v>209</v>
      </c>
    </row>
    <row r="261" spans="1:13" s="19" customFormat="1" x14ac:dyDescent="0.25">
      <c r="A261" s="20">
        <v>43683</v>
      </c>
      <c r="B261" s="21" t="s">
        <v>41</v>
      </c>
      <c r="C261" s="21" t="s">
        <v>42</v>
      </c>
      <c r="D261" s="21" t="s">
        <v>3</v>
      </c>
      <c r="E261" s="21">
        <f t="shared" si="14"/>
        <v>0</v>
      </c>
      <c r="F261" s="21">
        <v>0</v>
      </c>
      <c r="G261" s="21">
        <v>19410</v>
      </c>
      <c r="H261" s="21"/>
      <c r="I261" s="21"/>
      <c r="J261" s="21"/>
      <c r="K261" s="21"/>
      <c r="L261" s="21">
        <v>738.2</v>
      </c>
      <c r="M261" s="19" t="s">
        <v>209</v>
      </c>
    </row>
    <row r="262" spans="1:13" s="19" customFormat="1" x14ac:dyDescent="0.25">
      <c r="A262" s="20">
        <v>43683</v>
      </c>
      <c r="B262" s="21" t="s">
        <v>41</v>
      </c>
      <c r="C262" s="21" t="s">
        <v>43</v>
      </c>
      <c r="D262" s="21" t="s">
        <v>2</v>
      </c>
      <c r="E262" s="21">
        <f t="shared" si="14"/>
        <v>6.56</v>
      </c>
      <c r="F262" s="21">
        <v>2</v>
      </c>
      <c r="G262" s="21">
        <v>19401</v>
      </c>
      <c r="H262" s="21">
        <v>115</v>
      </c>
      <c r="I262" s="21">
        <v>25</v>
      </c>
      <c r="J262" s="21" t="s">
        <v>39</v>
      </c>
      <c r="K262" s="21">
        <v>29.5</v>
      </c>
      <c r="L262" s="21">
        <v>738.7</v>
      </c>
      <c r="M262" s="19" t="s">
        <v>209</v>
      </c>
    </row>
    <row r="263" spans="1:13" s="19" customFormat="1" x14ac:dyDescent="0.25">
      <c r="A263" s="20">
        <v>43683</v>
      </c>
      <c r="B263" s="21" t="s">
        <v>41</v>
      </c>
      <c r="C263" s="21" t="s">
        <v>43</v>
      </c>
      <c r="D263" s="21" t="s">
        <v>2</v>
      </c>
      <c r="E263" s="21">
        <f t="shared" si="14"/>
        <v>13.12</v>
      </c>
      <c r="F263" s="21">
        <v>4</v>
      </c>
      <c r="G263" s="21">
        <v>19402</v>
      </c>
      <c r="H263" s="21">
        <v>115</v>
      </c>
      <c r="I263" s="21">
        <v>25</v>
      </c>
      <c r="J263" s="21" t="s">
        <v>39</v>
      </c>
      <c r="K263" s="21">
        <v>30</v>
      </c>
      <c r="L263" s="21">
        <v>738.7</v>
      </c>
      <c r="M263" s="19" t="s">
        <v>209</v>
      </c>
    </row>
    <row r="264" spans="1:13" s="19" customFormat="1" x14ac:dyDescent="0.25">
      <c r="A264" s="20">
        <v>43683</v>
      </c>
      <c r="B264" s="21" t="s">
        <v>41</v>
      </c>
      <c r="C264" s="21" t="s">
        <v>43</v>
      </c>
      <c r="D264" s="21" t="s">
        <v>2</v>
      </c>
      <c r="E264" s="21">
        <f t="shared" si="14"/>
        <v>19.68</v>
      </c>
      <c r="F264" s="21">
        <v>6</v>
      </c>
      <c r="G264" s="21">
        <v>19403</v>
      </c>
      <c r="H264" s="21">
        <v>115</v>
      </c>
      <c r="I264" s="21">
        <v>25</v>
      </c>
      <c r="J264" s="21" t="s">
        <v>39</v>
      </c>
      <c r="K264" s="21">
        <v>29</v>
      </c>
      <c r="L264" s="21">
        <v>738.7</v>
      </c>
      <c r="M264" s="19" t="s">
        <v>209</v>
      </c>
    </row>
    <row r="265" spans="1:13" s="19" customFormat="1" x14ac:dyDescent="0.25">
      <c r="A265" s="20">
        <v>43683</v>
      </c>
      <c r="B265" s="21" t="s">
        <v>41</v>
      </c>
      <c r="C265" s="21" t="s">
        <v>43</v>
      </c>
      <c r="D265" s="21" t="s">
        <v>2</v>
      </c>
      <c r="E265" s="21">
        <f t="shared" si="14"/>
        <v>22.959999999999997</v>
      </c>
      <c r="F265" s="21">
        <v>7</v>
      </c>
      <c r="G265" s="21">
        <v>19404</v>
      </c>
      <c r="H265" s="21">
        <v>115</v>
      </c>
      <c r="I265" s="21">
        <v>25</v>
      </c>
      <c r="J265" s="21" t="s">
        <v>39</v>
      </c>
      <c r="K265" s="21">
        <v>28</v>
      </c>
      <c r="L265" s="21">
        <v>738.7</v>
      </c>
      <c r="M265" s="19" t="s">
        <v>209</v>
      </c>
    </row>
    <row r="266" spans="1:13" s="19" customFormat="1" x14ac:dyDescent="0.25">
      <c r="A266" s="20">
        <v>43683</v>
      </c>
      <c r="B266" s="21" t="s">
        <v>41</v>
      </c>
      <c r="C266" s="21" t="s">
        <v>42</v>
      </c>
      <c r="D266" s="21" t="s">
        <v>2</v>
      </c>
      <c r="E266" s="21">
        <f t="shared" si="14"/>
        <v>2.46</v>
      </c>
      <c r="F266" s="21">
        <v>0.75</v>
      </c>
      <c r="G266" s="21">
        <v>19414</v>
      </c>
      <c r="H266" s="21">
        <v>115</v>
      </c>
      <c r="I266" s="21">
        <v>25</v>
      </c>
      <c r="J266" s="21" t="s">
        <v>39</v>
      </c>
      <c r="K266" s="21">
        <v>28</v>
      </c>
      <c r="L266" s="21">
        <v>738.2</v>
      </c>
      <c r="M266" s="19" t="s">
        <v>209</v>
      </c>
    </row>
    <row r="267" spans="1:13" s="19" customFormat="1" x14ac:dyDescent="0.25">
      <c r="A267" s="20">
        <v>43683</v>
      </c>
      <c r="B267" s="21" t="s">
        <v>41</v>
      </c>
      <c r="C267" s="21" t="s">
        <v>42</v>
      </c>
      <c r="D267" s="21" t="s">
        <v>2</v>
      </c>
      <c r="E267" s="21">
        <f t="shared" si="14"/>
        <v>4.0999999999999996</v>
      </c>
      <c r="F267" s="21">
        <v>1.25</v>
      </c>
      <c r="G267" s="21">
        <v>19415</v>
      </c>
      <c r="H267" s="21">
        <v>115</v>
      </c>
      <c r="I267" s="21">
        <v>25</v>
      </c>
      <c r="J267" s="21" t="s">
        <v>39</v>
      </c>
      <c r="K267" s="21">
        <v>28</v>
      </c>
      <c r="L267" s="21">
        <v>738.2</v>
      </c>
      <c r="M267" s="19" t="s">
        <v>209</v>
      </c>
    </row>
    <row r="268" spans="1:13" s="19" customFormat="1" x14ac:dyDescent="0.25">
      <c r="A268" s="20">
        <v>43683</v>
      </c>
      <c r="B268" s="21" t="s">
        <v>41</v>
      </c>
      <c r="C268" s="21" t="s">
        <v>140</v>
      </c>
      <c r="D268" s="21" t="s">
        <v>2</v>
      </c>
      <c r="E268" s="21">
        <f t="shared" ref="E268:E269" si="15">F268*3.28</f>
        <v>2.46</v>
      </c>
      <c r="F268" s="21">
        <v>0.75</v>
      </c>
      <c r="G268" s="21">
        <v>19422</v>
      </c>
      <c r="H268" s="21">
        <v>115</v>
      </c>
      <c r="I268" s="21">
        <v>25</v>
      </c>
      <c r="J268" s="21" t="s">
        <v>39</v>
      </c>
      <c r="K268" s="21">
        <v>29</v>
      </c>
      <c r="L268" s="21" t="s">
        <v>162</v>
      </c>
      <c r="M268" s="19" t="s">
        <v>209</v>
      </c>
    </row>
    <row r="269" spans="1:13" s="19" customFormat="1" x14ac:dyDescent="0.25">
      <c r="A269" s="20">
        <v>43683</v>
      </c>
      <c r="B269" s="21" t="s">
        <v>41</v>
      </c>
      <c r="C269" s="21" t="s">
        <v>140</v>
      </c>
      <c r="D269" s="21" t="s">
        <v>2</v>
      </c>
      <c r="E269" s="21">
        <f t="shared" si="15"/>
        <v>4.0999999999999996</v>
      </c>
      <c r="F269" s="21">
        <v>1.25</v>
      </c>
      <c r="G269" s="21">
        <v>19423</v>
      </c>
      <c r="H269" s="21">
        <v>115</v>
      </c>
      <c r="I269" s="21">
        <v>25</v>
      </c>
      <c r="J269" s="21" t="s">
        <v>39</v>
      </c>
      <c r="K269" s="21">
        <v>29</v>
      </c>
      <c r="L269" s="21" t="s">
        <v>162</v>
      </c>
      <c r="M269" s="19" t="s">
        <v>209</v>
      </c>
    </row>
    <row r="270" spans="1:13" s="3" customFormat="1" x14ac:dyDescent="0.25">
      <c r="A270" s="15">
        <v>43697</v>
      </c>
      <c r="B270" s="12" t="s">
        <v>41</v>
      </c>
      <c r="C270" s="12" t="s">
        <v>43</v>
      </c>
      <c r="D270" s="12" t="s">
        <v>2</v>
      </c>
      <c r="E270" s="12">
        <f t="shared" si="14"/>
        <v>0.32800000000000001</v>
      </c>
      <c r="F270" s="12">
        <v>0.1</v>
      </c>
      <c r="G270" s="12">
        <v>19515</v>
      </c>
      <c r="H270" s="12">
        <v>115</v>
      </c>
      <c r="I270" s="12">
        <v>25</v>
      </c>
      <c r="J270" s="12" t="s">
        <v>39</v>
      </c>
      <c r="K270" s="12" t="s">
        <v>162</v>
      </c>
      <c r="L270" s="11">
        <v>760</v>
      </c>
      <c r="M270" s="3" t="s">
        <v>209</v>
      </c>
    </row>
    <row r="271" spans="1:13" s="3" customFormat="1" x14ac:dyDescent="0.25">
      <c r="A271" s="15">
        <v>43697</v>
      </c>
      <c r="B271" s="12" t="s">
        <v>41</v>
      </c>
      <c r="C271" s="12" t="s">
        <v>43</v>
      </c>
      <c r="D271" s="12" t="s">
        <v>2</v>
      </c>
      <c r="E271" s="12">
        <f t="shared" si="14"/>
        <v>0.32800000000000001</v>
      </c>
      <c r="F271" s="12">
        <v>0.1</v>
      </c>
      <c r="G271" s="12">
        <v>19516</v>
      </c>
      <c r="H271" s="12">
        <v>115</v>
      </c>
      <c r="I271" s="12">
        <v>25</v>
      </c>
      <c r="J271" s="12" t="s">
        <v>39</v>
      </c>
      <c r="K271" s="12" t="s">
        <v>162</v>
      </c>
      <c r="L271" s="11">
        <v>760</v>
      </c>
      <c r="M271" s="3" t="s">
        <v>209</v>
      </c>
    </row>
    <row r="272" spans="1:13" s="3" customFormat="1" x14ac:dyDescent="0.25">
      <c r="A272" s="15">
        <v>43697</v>
      </c>
      <c r="B272" s="12" t="s">
        <v>41</v>
      </c>
      <c r="C272" s="12" t="s">
        <v>43</v>
      </c>
      <c r="D272" s="12" t="s">
        <v>2</v>
      </c>
      <c r="E272" s="12">
        <f t="shared" si="14"/>
        <v>0.32800000000000001</v>
      </c>
      <c r="F272" s="12">
        <v>0.1</v>
      </c>
      <c r="G272" s="12">
        <v>19517</v>
      </c>
      <c r="H272" s="12">
        <v>115</v>
      </c>
      <c r="I272" s="12">
        <v>25</v>
      </c>
      <c r="J272" s="12" t="s">
        <v>39</v>
      </c>
      <c r="K272" s="12" t="s">
        <v>162</v>
      </c>
      <c r="L272" s="11">
        <v>760</v>
      </c>
      <c r="M272" s="3" t="s">
        <v>209</v>
      </c>
    </row>
    <row r="273" spans="1:13" s="3" customFormat="1" x14ac:dyDescent="0.25">
      <c r="A273" s="15">
        <v>43697</v>
      </c>
      <c r="B273" s="12" t="s">
        <v>41</v>
      </c>
      <c r="C273" s="12" t="s">
        <v>42</v>
      </c>
      <c r="D273" s="12" t="s">
        <v>2</v>
      </c>
      <c r="E273" s="12">
        <f t="shared" si="14"/>
        <v>0.32800000000000001</v>
      </c>
      <c r="F273" s="12">
        <v>0.1</v>
      </c>
      <c r="G273" s="12">
        <v>19504</v>
      </c>
      <c r="H273" s="12">
        <v>115</v>
      </c>
      <c r="I273" s="12">
        <v>25</v>
      </c>
      <c r="J273" s="12" t="s">
        <v>39</v>
      </c>
      <c r="K273" s="12">
        <v>29.5</v>
      </c>
      <c r="L273" s="11">
        <v>756.7</v>
      </c>
      <c r="M273" s="3" t="s">
        <v>209</v>
      </c>
    </row>
    <row r="274" spans="1:13" s="3" customFormat="1" x14ac:dyDescent="0.25">
      <c r="A274" s="15">
        <v>43697</v>
      </c>
      <c r="B274" s="12" t="s">
        <v>41</v>
      </c>
      <c r="C274" s="12" t="s">
        <v>42</v>
      </c>
      <c r="D274" s="12" t="s">
        <v>2</v>
      </c>
      <c r="E274" s="12">
        <f t="shared" si="14"/>
        <v>0.32800000000000001</v>
      </c>
      <c r="F274" s="12">
        <v>0.1</v>
      </c>
      <c r="G274" s="12">
        <v>19505</v>
      </c>
      <c r="H274" s="12">
        <v>115</v>
      </c>
      <c r="I274" s="12">
        <v>25</v>
      </c>
      <c r="J274" s="12" t="s">
        <v>39</v>
      </c>
      <c r="K274" s="12">
        <v>30</v>
      </c>
      <c r="L274" s="11">
        <v>756.7</v>
      </c>
      <c r="M274" s="3" t="s">
        <v>209</v>
      </c>
    </row>
    <row r="275" spans="1:13" s="3" customFormat="1" x14ac:dyDescent="0.25">
      <c r="A275" s="15">
        <v>43697</v>
      </c>
      <c r="B275" s="12" t="s">
        <v>41</v>
      </c>
      <c r="C275" s="12" t="s">
        <v>42</v>
      </c>
      <c r="D275" s="12" t="s">
        <v>2</v>
      </c>
      <c r="E275" s="12">
        <f t="shared" si="14"/>
        <v>0.32800000000000001</v>
      </c>
      <c r="F275" s="12">
        <v>0.1</v>
      </c>
      <c r="G275" s="12">
        <v>19506</v>
      </c>
      <c r="H275" s="12">
        <v>115</v>
      </c>
      <c r="I275" s="12">
        <v>25</v>
      </c>
      <c r="J275" s="12" t="s">
        <v>39</v>
      </c>
      <c r="K275" s="12">
        <v>29</v>
      </c>
      <c r="L275" s="11">
        <v>756.7</v>
      </c>
      <c r="M275" s="3" t="s">
        <v>209</v>
      </c>
    </row>
    <row r="276" spans="1:13" x14ac:dyDescent="0.25">
      <c r="A276" s="15">
        <v>43697</v>
      </c>
      <c r="B276" s="12" t="s">
        <v>41</v>
      </c>
      <c r="C276" s="12" t="s">
        <v>43</v>
      </c>
      <c r="D276" s="12" t="s">
        <v>3</v>
      </c>
      <c r="E276" s="12">
        <f t="shared" si="14"/>
        <v>0</v>
      </c>
      <c r="F276" s="12">
        <v>0</v>
      </c>
      <c r="G276" s="12">
        <v>19525</v>
      </c>
      <c r="H276" s="12"/>
      <c r="I276" s="12"/>
      <c r="J276" s="12"/>
      <c r="L276" s="11">
        <v>760</v>
      </c>
      <c r="M276" s="3" t="s">
        <v>209</v>
      </c>
    </row>
    <row r="277" spans="1:13" x14ac:dyDescent="0.25">
      <c r="A277" s="15">
        <v>43697</v>
      </c>
      <c r="B277" s="12" t="s">
        <v>41</v>
      </c>
      <c r="C277" s="12" t="s">
        <v>43</v>
      </c>
      <c r="D277" s="12" t="s">
        <v>3</v>
      </c>
      <c r="E277" s="12">
        <f t="shared" si="14"/>
        <v>0</v>
      </c>
      <c r="F277" s="12">
        <v>0</v>
      </c>
      <c r="G277" s="12">
        <v>19526</v>
      </c>
      <c r="H277" s="12"/>
      <c r="I277" s="12"/>
      <c r="J277" s="12"/>
      <c r="L277" s="11">
        <v>760</v>
      </c>
      <c r="M277" s="3" t="s">
        <v>209</v>
      </c>
    </row>
    <row r="278" spans="1:13" x14ac:dyDescent="0.25">
      <c r="A278" s="15">
        <v>43697</v>
      </c>
      <c r="B278" s="12" t="s">
        <v>41</v>
      </c>
      <c r="C278" s="12" t="s">
        <v>43</v>
      </c>
      <c r="D278" s="12" t="s">
        <v>3</v>
      </c>
      <c r="E278" s="12">
        <f t="shared" si="14"/>
        <v>0</v>
      </c>
      <c r="F278" s="12">
        <v>0</v>
      </c>
      <c r="G278" s="12">
        <v>19527</v>
      </c>
      <c r="H278" s="12"/>
      <c r="I278" s="12"/>
      <c r="J278" s="12"/>
      <c r="L278" s="11">
        <v>760</v>
      </c>
      <c r="M278" s="3" t="s">
        <v>209</v>
      </c>
    </row>
    <row r="279" spans="1:13" s="3" customFormat="1" x14ac:dyDescent="0.25">
      <c r="A279" s="15">
        <v>43697</v>
      </c>
      <c r="B279" s="12" t="s">
        <v>41</v>
      </c>
      <c r="C279" s="12" t="s">
        <v>42</v>
      </c>
      <c r="D279" s="12" t="s">
        <v>3</v>
      </c>
      <c r="E279" s="12">
        <f t="shared" si="14"/>
        <v>0</v>
      </c>
      <c r="F279" s="12">
        <v>0</v>
      </c>
      <c r="G279" s="12">
        <v>19501</v>
      </c>
      <c r="H279" s="12"/>
      <c r="I279" s="12"/>
      <c r="J279" s="12"/>
      <c r="L279" s="11">
        <v>756.7</v>
      </c>
      <c r="M279" s="3" t="s">
        <v>209</v>
      </c>
    </row>
    <row r="280" spans="1:13" s="3" customFormat="1" x14ac:dyDescent="0.25">
      <c r="A280" s="15">
        <v>43697</v>
      </c>
      <c r="B280" s="12" t="s">
        <v>41</v>
      </c>
      <c r="C280" s="12" t="s">
        <v>42</v>
      </c>
      <c r="D280" s="12" t="s">
        <v>3</v>
      </c>
      <c r="E280" s="12">
        <f t="shared" si="14"/>
        <v>0</v>
      </c>
      <c r="F280" s="12">
        <v>0</v>
      </c>
      <c r="G280" s="12">
        <v>19502</v>
      </c>
      <c r="H280" s="12"/>
      <c r="I280" s="12"/>
      <c r="J280" s="12"/>
      <c r="L280" s="11">
        <v>756.7</v>
      </c>
      <c r="M280" s="3" t="s">
        <v>209</v>
      </c>
    </row>
    <row r="281" spans="1:13" s="3" customFormat="1" x14ac:dyDescent="0.25">
      <c r="A281" s="15">
        <v>43697</v>
      </c>
      <c r="B281" s="12" t="s">
        <v>41</v>
      </c>
      <c r="C281" s="12" t="s">
        <v>42</v>
      </c>
      <c r="D281" s="12" t="s">
        <v>3</v>
      </c>
      <c r="E281" s="12">
        <f t="shared" si="14"/>
        <v>0</v>
      </c>
      <c r="F281" s="12">
        <v>0</v>
      </c>
      <c r="G281" s="12">
        <v>19503</v>
      </c>
      <c r="H281" s="12"/>
      <c r="I281" s="12"/>
      <c r="J281" s="12"/>
      <c r="L281" s="11">
        <v>756.7</v>
      </c>
      <c r="M281" s="3" t="s">
        <v>209</v>
      </c>
    </row>
    <row r="282" spans="1:13" s="19" customFormat="1" x14ac:dyDescent="0.25">
      <c r="A282" s="20">
        <v>43698</v>
      </c>
      <c r="B282" s="21" t="s">
        <v>41</v>
      </c>
      <c r="C282" s="21" t="s">
        <v>43</v>
      </c>
      <c r="D282" s="21" t="s">
        <v>2</v>
      </c>
      <c r="E282" s="21">
        <f t="shared" si="14"/>
        <v>0.32800000000000001</v>
      </c>
      <c r="F282" s="21">
        <v>0.1</v>
      </c>
      <c r="G282" s="21">
        <v>19515</v>
      </c>
      <c r="H282" s="21">
        <v>115</v>
      </c>
      <c r="I282" s="21">
        <v>25</v>
      </c>
      <c r="J282" s="21" t="s">
        <v>39</v>
      </c>
      <c r="K282" s="21">
        <v>28.5</v>
      </c>
      <c r="L282" s="21">
        <v>760</v>
      </c>
    </row>
    <row r="283" spans="1:13" s="19" customFormat="1" x14ac:dyDescent="0.25">
      <c r="A283" s="20">
        <v>43698</v>
      </c>
      <c r="B283" s="21" t="s">
        <v>41</v>
      </c>
      <c r="C283" s="21" t="s">
        <v>43</v>
      </c>
      <c r="D283" s="21" t="s">
        <v>2</v>
      </c>
      <c r="E283" s="21">
        <f t="shared" si="14"/>
        <v>0.32800000000000001</v>
      </c>
      <c r="F283" s="21">
        <v>0.1</v>
      </c>
      <c r="G283" s="21">
        <v>19516</v>
      </c>
      <c r="H283" s="21">
        <v>115</v>
      </c>
      <c r="I283" s="21">
        <v>25</v>
      </c>
      <c r="J283" s="21" t="s">
        <v>39</v>
      </c>
      <c r="K283" s="21">
        <v>28</v>
      </c>
      <c r="L283" s="21">
        <v>760</v>
      </c>
    </row>
    <row r="284" spans="1:13" s="19" customFormat="1" x14ac:dyDescent="0.25">
      <c r="A284" s="20">
        <v>43698</v>
      </c>
      <c r="B284" s="21" t="s">
        <v>41</v>
      </c>
      <c r="C284" s="21" t="s">
        <v>43</v>
      </c>
      <c r="D284" s="21" t="s">
        <v>2</v>
      </c>
      <c r="E284" s="21">
        <f t="shared" si="14"/>
        <v>0.32800000000000001</v>
      </c>
      <c r="F284" s="21">
        <v>0.1</v>
      </c>
      <c r="G284" s="21">
        <v>19517</v>
      </c>
      <c r="H284" s="21">
        <v>115</v>
      </c>
      <c r="I284" s="21">
        <v>25</v>
      </c>
      <c r="J284" s="21" t="s">
        <v>39</v>
      </c>
      <c r="K284" s="21">
        <v>28</v>
      </c>
      <c r="L284" s="21">
        <v>760</v>
      </c>
    </row>
    <row r="285" spans="1:13" s="19" customFormat="1" x14ac:dyDescent="0.25">
      <c r="A285" s="20">
        <v>43698</v>
      </c>
      <c r="B285" s="21" t="s">
        <v>41</v>
      </c>
      <c r="C285" s="21" t="s">
        <v>42</v>
      </c>
      <c r="D285" s="21" t="s">
        <v>2</v>
      </c>
      <c r="E285" s="21">
        <f t="shared" si="14"/>
        <v>0.32800000000000001</v>
      </c>
      <c r="F285" s="21">
        <v>0.1</v>
      </c>
      <c r="G285" s="21">
        <v>19559</v>
      </c>
      <c r="H285" s="21">
        <v>115</v>
      </c>
      <c r="I285" s="21">
        <v>25</v>
      </c>
      <c r="J285" s="21" t="s">
        <v>39</v>
      </c>
      <c r="K285" s="21">
        <v>28.5</v>
      </c>
      <c r="L285" s="21">
        <v>759.1</v>
      </c>
    </row>
    <row r="286" spans="1:13" s="19" customFormat="1" x14ac:dyDescent="0.25">
      <c r="A286" s="20">
        <v>43698</v>
      </c>
      <c r="B286" s="21" t="s">
        <v>41</v>
      </c>
      <c r="C286" s="21" t="s">
        <v>42</v>
      </c>
      <c r="D286" s="21" t="s">
        <v>2</v>
      </c>
      <c r="E286" s="21">
        <f t="shared" si="14"/>
        <v>0.32800000000000001</v>
      </c>
      <c r="F286" s="21">
        <v>0.1</v>
      </c>
      <c r="G286" s="21">
        <v>19563</v>
      </c>
      <c r="H286" s="21">
        <v>115</v>
      </c>
      <c r="I286" s="21">
        <v>25</v>
      </c>
      <c r="J286" s="21" t="s">
        <v>39</v>
      </c>
      <c r="K286" s="21">
        <v>29</v>
      </c>
      <c r="L286" s="21">
        <v>759.1</v>
      </c>
    </row>
    <row r="287" spans="1:13" s="19" customFormat="1" x14ac:dyDescent="0.25">
      <c r="A287" s="20">
        <v>43698</v>
      </c>
      <c r="B287" s="21" t="s">
        <v>41</v>
      </c>
      <c r="C287" s="21" t="s">
        <v>42</v>
      </c>
      <c r="D287" s="21" t="s">
        <v>2</v>
      </c>
      <c r="E287" s="21">
        <f t="shared" si="14"/>
        <v>0.32800000000000001</v>
      </c>
      <c r="F287" s="21">
        <v>0.1</v>
      </c>
      <c r="G287" s="21">
        <v>19564</v>
      </c>
      <c r="H287" s="21">
        <v>115</v>
      </c>
      <c r="I287" s="21">
        <v>25</v>
      </c>
      <c r="J287" s="21" t="s">
        <v>39</v>
      </c>
      <c r="K287" s="21">
        <v>28.5</v>
      </c>
      <c r="L287" s="21">
        <v>759.1</v>
      </c>
    </row>
    <row r="288" spans="1:13" s="19" customFormat="1" x14ac:dyDescent="0.25">
      <c r="A288" s="20">
        <v>43698</v>
      </c>
      <c r="B288" s="21" t="s">
        <v>41</v>
      </c>
      <c r="C288" s="21" t="s">
        <v>140</v>
      </c>
      <c r="D288" s="21" t="s">
        <v>2</v>
      </c>
      <c r="E288" s="21">
        <f t="shared" si="14"/>
        <v>0.32800000000000001</v>
      </c>
      <c r="F288" s="21">
        <v>0.1</v>
      </c>
      <c r="G288" s="21">
        <v>19569</v>
      </c>
      <c r="H288" s="21">
        <v>115</v>
      </c>
      <c r="I288" s="21">
        <v>25</v>
      </c>
      <c r="J288" s="21" t="s">
        <v>39</v>
      </c>
      <c r="K288" s="21">
        <v>29.5</v>
      </c>
      <c r="L288" s="21">
        <v>763.8</v>
      </c>
    </row>
    <row r="289" spans="1:12" s="19" customFormat="1" x14ac:dyDescent="0.25">
      <c r="A289" s="20">
        <v>43698</v>
      </c>
      <c r="B289" s="21" t="s">
        <v>41</v>
      </c>
      <c r="C289" s="21" t="s">
        <v>140</v>
      </c>
      <c r="D289" s="21" t="s">
        <v>2</v>
      </c>
      <c r="E289" s="21">
        <f t="shared" si="14"/>
        <v>0.32800000000000001</v>
      </c>
      <c r="F289" s="21">
        <v>0.1</v>
      </c>
      <c r="G289" s="21">
        <v>19570</v>
      </c>
      <c r="H289" s="21">
        <v>115</v>
      </c>
      <c r="I289" s="21">
        <v>25</v>
      </c>
      <c r="J289" s="21" t="s">
        <v>39</v>
      </c>
      <c r="K289" s="21">
        <v>29</v>
      </c>
      <c r="L289" s="21">
        <v>763.8</v>
      </c>
    </row>
    <row r="290" spans="1:12" s="19" customFormat="1" x14ac:dyDescent="0.25">
      <c r="A290" s="20">
        <v>43698</v>
      </c>
      <c r="B290" s="21" t="s">
        <v>41</v>
      </c>
      <c r="C290" s="21" t="s">
        <v>140</v>
      </c>
      <c r="D290" s="21" t="s">
        <v>2</v>
      </c>
      <c r="E290" s="21">
        <f t="shared" si="14"/>
        <v>0.32800000000000001</v>
      </c>
      <c r="F290" s="21">
        <v>0.1</v>
      </c>
      <c r="G290" s="21">
        <v>19571</v>
      </c>
      <c r="H290" s="21">
        <v>115</v>
      </c>
      <c r="I290" s="21">
        <v>25</v>
      </c>
      <c r="J290" s="21" t="s">
        <v>39</v>
      </c>
      <c r="K290" s="21">
        <v>29</v>
      </c>
      <c r="L290" s="21">
        <v>763.8</v>
      </c>
    </row>
    <row r="291" spans="1:12" s="19" customFormat="1" x14ac:dyDescent="0.25">
      <c r="A291" s="20">
        <v>43698</v>
      </c>
      <c r="B291" s="21" t="s">
        <v>41</v>
      </c>
      <c r="C291" s="21" t="s">
        <v>43</v>
      </c>
      <c r="D291" s="21" t="s">
        <v>3</v>
      </c>
      <c r="E291" s="21">
        <f t="shared" si="14"/>
        <v>0</v>
      </c>
      <c r="F291" s="21">
        <v>0</v>
      </c>
      <c r="G291" s="21">
        <v>19525</v>
      </c>
      <c r="H291" s="21"/>
      <c r="I291" s="21"/>
      <c r="J291" s="21"/>
      <c r="K291" s="21"/>
      <c r="L291" s="21">
        <v>760</v>
      </c>
    </row>
    <row r="292" spans="1:12" s="19" customFormat="1" x14ac:dyDescent="0.25">
      <c r="A292" s="20">
        <v>43698</v>
      </c>
      <c r="B292" s="21" t="s">
        <v>41</v>
      </c>
      <c r="C292" s="21" t="s">
        <v>43</v>
      </c>
      <c r="D292" s="21" t="s">
        <v>3</v>
      </c>
      <c r="E292" s="21">
        <f t="shared" si="14"/>
        <v>0</v>
      </c>
      <c r="F292" s="21">
        <v>0</v>
      </c>
      <c r="G292" s="21">
        <v>19526</v>
      </c>
      <c r="H292" s="21"/>
      <c r="I292" s="21"/>
      <c r="J292" s="21"/>
      <c r="K292" s="21"/>
      <c r="L292" s="21">
        <v>760</v>
      </c>
    </row>
    <row r="293" spans="1:12" s="19" customFormat="1" x14ac:dyDescent="0.25">
      <c r="A293" s="20">
        <v>43698</v>
      </c>
      <c r="B293" s="21" t="s">
        <v>41</v>
      </c>
      <c r="C293" s="21" t="s">
        <v>43</v>
      </c>
      <c r="D293" s="21" t="s">
        <v>3</v>
      </c>
      <c r="E293" s="21">
        <f t="shared" si="14"/>
        <v>0</v>
      </c>
      <c r="F293" s="21">
        <v>0</v>
      </c>
      <c r="G293" s="21">
        <v>19527</v>
      </c>
      <c r="H293" s="21"/>
      <c r="I293" s="21"/>
      <c r="J293" s="21"/>
      <c r="K293" s="21"/>
      <c r="L293" s="21">
        <v>760</v>
      </c>
    </row>
    <row r="294" spans="1:12" s="19" customFormat="1" x14ac:dyDescent="0.25">
      <c r="A294" s="20">
        <v>43698</v>
      </c>
      <c r="B294" s="21" t="s">
        <v>41</v>
      </c>
      <c r="C294" s="21" t="s">
        <v>42</v>
      </c>
      <c r="D294" s="21" t="s">
        <v>3</v>
      </c>
      <c r="E294" s="21">
        <f t="shared" si="14"/>
        <v>0</v>
      </c>
      <c r="F294" s="21">
        <v>0</v>
      </c>
      <c r="G294" s="21">
        <v>19560</v>
      </c>
      <c r="H294" s="21"/>
      <c r="I294" s="21"/>
      <c r="J294" s="21"/>
      <c r="K294" s="21"/>
      <c r="L294" s="21">
        <v>759.1</v>
      </c>
    </row>
    <row r="295" spans="1:12" s="19" customFormat="1" x14ac:dyDescent="0.25">
      <c r="A295" s="20">
        <v>43698</v>
      </c>
      <c r="B295" s="21" t="s">
        <v>41</v>
      </c>
      <c r="C295" s="21" t="s">
        <v>42</v>
      </c>
      <c r="D295" s="21" t="s">
        <v>3</v>
      </c>
      <c r="E295" s="21">
        <f t="shared" si="14"/>
        <v>0</v>
      </c>
      <c r="F295" s="21">
        <v>0</v>
      </c>
      <c r="G295" s="21">
        <v>19561</v>
      </c>
      <c r="H295" s="21"/>
      <c r="I295" s="21"/>
      <c r="J295" s="21"/>
      <c r="K295" s="21"/>
      <c r="L295" s="21">
        <v>759.1</v>
      </c>
    </row>
    <row r="296" spans="1:12" s="19" customFormat="1" x14ac:dyDescent="0.25">
      <c r="A296" s="20">
        <v>43698</v>
      </c>
      <c r="B296" s="21" t="s">
        <v>41</v>
      </c>
      <c r="C296" s="21" t="s">
        <v>42</v>
      </c>
      <c r="D296" s="21" t="s">
        <v>3</v>
      </c>
      <c r="E296" s="21">
        <f t="shared" si="14"/>
        <v>0</v>
      </c>
      <c r="F296" s="21">
        <v>0</v>
      </c>
      <c r="G296" s="21">
        <v>19562</v>
      </c>
      <c r="H296" s="21"/>
      <c r="I296" s="21"/>
      <c r="J296" s="21"/>
      <c r="K296" s="21"/>
      <c r="L296" s="21">
        <v>759.1</v>
      </c>
    </row>
    <row r="297" spans="1:12" s="19" customFormat="1" x14ac:dyDescent="0.25">
      <c r="A297" s="20">
        <v>43698</v>
      </c>
      <c r="B297" s="21" t="s">
        <v>41</v>
      </c>
      <c r="C297" s="21" t="s">
        <v>43</v>
      </c>
      <c r="D297" s="21" t="s">
        <v>2</v>
      </c>
      <c r="E297" s="21">
        <f t="shared" si="14"/>
        <v>6.56</v>
      </c>
      <c r="F297" s="21">
        <v>2</v>
      </c>
      <c r="G297" s="21">
        <v>19518</v>
      </c>
      <c r="H297" s="21">
        <v>115</v>
      </c>
      <c r="I297" s="21">
        <v>25</v>
      </c>
      <c r="J297" s="21" t="s">
        <v>39</v>
      </c>
      <c r="K297" s="21">
        <v>27.5</v>
      </c>
      <c r="L297" s="21">
        <v>760</v>
      </c>
    </row>
    <row r="298" spans="1:12" s="19" customFormat="1" x14ac:dyDescent="0.25">
      <c r="A298" s="20">
        <v>43698</v>
      </c>
      <c r="B298" s="21" t="s">
        <v>41</v>
      </c>
      <c r="C298" s="21" t="s">
        <v>43</v>
      </c>
      <c r="D298" s="21" t="s">
        <v>2</v>
      </c>
      <c r="E298" s="21">
        <f t="shared" si="14"/>
        <v>13.12</v>
      </c>
      <c r="F298" s="21">
        <v>4</v>
      </c>
      <c r="G298" s="21">
        <v>19519</v>
      </c>
      <c r="H298" s="21">
        <v>115</v>
      </c>
      <c r="I298" s="21">
        <v>25</v>
      </c>
      <c r="J298" s="21" t="s">
        <v>39</v>
      </c>
      <c r="K298" s="21">
        <v>28</v>
      </c>
      <c r="L298" s="21">
        <v>760</v>
      </c>
    </row>
    <row r="299" spans="1:12" s="19" customFormat="1" x14ac:dyDescent="0.25">
      <c r="A299" s="20">
        <v>43698</v>
      </c>
      <c r="B299" s="21" t="s">
        <v>41</v>
      </c>
      <c r="C299" s="21" t="s">
        <v>43</v>
      </c>
      <c r="D299" s="21" t="s">
        <v>2</v>
      </c>
      <c r="E299" s="21">
        <f t="shared" si="14"/>
        <v>19.68</v>
      </c>
      <c r="F299" s="21">
        <v>6</v>
      </c>
      <c r="G299" s="21">
        <v>19520</v>
      </c>
      <c r="H299" s="21">
        <v>115</v>
      </c>
      <c r="I299" s="21">
        <v>25</v>
      </c>
      <c r="J299" s="21" t="s">
        <v>39</v>
      </c>
      <c r="K299" s="21">
        <v>27</v>
      </c>
      <c r="L299" s="21">
        <v>760</v>
      </c>
    </row>
    <row r="300" spans="1:12" s="19" customFormat="1" x14ac:dyDescent="0.25">
      <c r="A300" s="20">
        <v>43698</v>
      </c>
      <c r="B300" s="21" t="s">
        <v>41</v>
      </c>
      <c r="C300" s="21" t="s">
        <v>43</v>
      </c>
      <c r="D300" s="21" t="s">
        <v>2</v>
      </c>
      <c r="E300" s="21">
        <f t="shared" si="14"/>
        <v>22.959999999999997</v>
      </c>
      <c r="F300" s="21">
        <v>7</v>
      </c>
      <c r="G300" s="21">
        <v>19521</v>
      </c>
      <c r="H300" s="21">
        <v>115</v>
      </c>
      <c r="I300" s="21">
        <v>25</v>
      </c>
      <c r="J300" s="21" t="s">
        <v>39</v>
      </c>
      <c r="K300" s="21">
        <v>27</v>
      </c>
      <c r="L300" s="21">
        <v>760</v>
      </c>
    </row>
    <row r="301" spans="1:12" s="19" customFormat="1" x14ac:dyDescent="0.25">
      <c r="A301" s="20">
        <v>43698</v>
      </c>
      <c r="B301" s="21" t="s">
        <v>41</v>
      </c>
      <c r="C301" s="21" t="s">
        <v>42</v>
      </c>
      <c r="D301" s="21" t="s">
        <v>2</v>
      </c>
      <c r="E301" s="21">
        <f t="shared" si="14"/>
        <v>2.46</v>
      </c>
      <c r="F301" s="21">
        <v>0.75</v>
      </c>
      <c r="G301" s="21">
        <v>19565</v>
      </c>
      <c r="H301" s="21">
        <v>115</v>
      </c>
      <c r="I301" s="21">
        <v>25</v>
      </c>
      <c r="J301" s="21" t="s">
        <v>39</v>
      </c>
      <c r="K301" s="21">
        <v>28.5</v>
      </c>
      <c r="L301" s="21">
        <v>759.1</v>
      </c>
    </row>
    <row r="302" spans="1:12" s="19" customFormat="1" x14ac:dyDescent="0.25">
      <c r="A302" s="20">
        <v>43698</v>
      </c>
      <c r="B302" s="21" t="s">
        <v>41</v>
      </c>
      <c r="C302" s="21" t="s">
        <v>42</v>
      </c>
      <c r="D302" s="21" t="s">
        <v>2</v>
      </c>
      <c r="E302" s="21">
        <f t="shared" si="14"/>
        <v>4.0999999999999996</v>
      </c>
      <c r="F302" s="21">
        <v>1.25</v>
      </c>
      <c r="G302" s="21">
        <v>19566</v>
      </c>
      <c r="H302" s="21">
        <v>115</v>
      </c>
      <c r="I302" s="21">
        <v>25</v>
      </c>
      <c r="J302" s="21" t="s">
        <v>39</v>
      </c>
      <c r="K302" s="21">
        <v>28</v>
      </c>
      <c r="L302" s="21">
        <v>759.1</v>
      </c>
    </row>
    <row r="303" spans="1:12" s="19" customFormat="1" x14ac:dyDescent="0.25">
      <c r="A303" s="20">
        <v>43698</v>
      </c>
      <c r="B303" s="21" t="s">
        <v>41</v>
      </c>
      <c r="C303" s="21" t="s">
        <v>140</v>
      </c>
      <c r="D303" s="21" t="s">
        <v>2</v>
      </c>
      <c r="E303" s="21">
        <f t="shared" ref="E303:E304" si="16">F303*3.28</f>
        <v>2.46</v>
      </c>
      <c r="F303" s="21">
        <v>0.75</v>
      </c>
      <c r="G303" s="21">
        <v>19572</v>
      </c>
      <c r="H303" s="21">
        <v>115</v>
      </c>
      <c r="I303" s="21">
        <v>25</v>
      </c>
      <c r="J303" s="21" t="s">
        <v>39</v>
      </c>
      <c r="K303" s="21">
        <v>28.5</v>
      </c>
      <c r="L303" s="21">
        <v>763.8</v>
      </c>
    </row>
    <row r="304" spans="1:12" s="19" customFormat="1" x14ac:dyDescent="0.25">
      <c r="A304" s="20">
        <v>43698</v>
      </c>
      <c r="B304" s="21" t="s">
        <v>41</v>
      </c>
      <c r="C304" s="21" t="s">
        <v>140</v>
      </c>
      <c r="D304" s="21" t="s">
        <v>2</v>
      </c>
      <c r="E304" s="21">
        <f t="shared" si="16"/>
        <v>4.0999999999999996</v>
      </c>
      <c r="F304" s="21">
        <v>1.25</v>
      </c>
      <c r="G304" s="21">
        <v>19573</v>
      </c>
      <c r="H304" s="21">
        <v>115</v>
      </c>
      <c r="I304" s="21">
        <v>25</v>
      </c>
      <c r="J304" s="21" t="s">
        <v>39</v>
      </c>
      <c r="K304" s="21">
        <v>28.5</v>
      </c>
      <c r="L304" s="21">
        <v>763.8</v>
      </c>
    </row>
    <row r="305" spans="1:12" s="3" customFormat="1" x14ac:dyDescent="0.25">
      <c r="A305" s="15">
        <v>43713</v>
      </c>
      <c r="B305" s="12" t="s">
        <v>41</v>
      </c>
      <c r="C305" s="12" t="s">
        <v>43</v>
      </c>
      <c r="D305" s="12" t="s">
        <v>2</v>
      </c>
      <c r="E305" s="12">
        <f t="shared" si="14"/>
        <v>0.32800000000000001</v>
      </c>
      <c r="F305" s="12">
        <v>0.1</v>
      </c>
      <c r="G305" s="12">
        <v>19579</v>
      </c>
      <c r="H305" s="12">
        <v>115</v>
      </c>
      <c r="I305" s="12">
        <v>25</v>
      </c>
      <c r="J305" s="12" t="s">
        <v>39</v>
      </c>
      <c r="K305" s="11">
        <v>25</v>
      </c>
      <c r="L305" s="12">
        <v>776.2</v>
      </c>
    </row>
    <row r="306" spans="1:12" s="3" customFormat="1" x14ac:dyDescent="0.25">
      <c r="A306" s="15">
        <v>43713</v>
      </c>
      <c r="B306" s="12" t="s">
        <v>41</v>
      </c>
      <c r="C306" s="12" t="s">
        <v>43</v>
      </c>
      <c r="D306" s="12" t="s">
        <v>2</v>
      </c>
      <c r="E306" s="12">
        <f t="shared" si="14"/>
        <v>0.32800000000000001</v>
      </c>
      <c r="F306" s="12">
        <v>0.1</v>
      </c>
      <c r="G306" s="12">
        <v>19580</v>
      </c>
      <c r="H306" s="12">
        <v>115</v>
      </c>
      <c r="I306" s="12">
        <v>25</v>
      </c>
      <c r="J306" s="12" t="s">
        <v>39</v>
      </c>
      <c r="K306" s="11">
        <v>24.5</v>
      </c>
      <c r="L306" s="12">
        <v>776.2</v>
      </c>
    </row>
    <row r="307" spans="1:12" s="3" customFormat="1" x14ac:dyDescent="0.25">
      <c r="A307" s="15">
        <v>43713</v>
      </c>
      <c r="B307" s="12" t="s">
        <v>41</v>
      </c>
      <c r="C307" s="12" t="s">
        <v>43</v>
      </c>
      <c r="D307" s="12" t="s">
        <v>2</v>
      </c>
      <c r="E307" s="12">
        <f t="shared" si="14"/>
        <v>0.32800000000000001</v>
      </c>
      <c r="F307" s="12">
        <v>0.1</v>
      </c>
      <c r="G307" s="12">
        <v>19581</v>
      </c>
      <c r="H307" s="12">
        <v>115</v>
      </c>
      <c r="I307" s="12">
        <v>25</v>
      </c>
      <c r="J307" s="12" t="s">
        <v>39</v>
      </c>
      <c r="K307" s="11">
        <v>24</v>
      </c>
      <c r="L307" s="12">
        <v>776.2</v>
      </c>
    </row>
    <row r="308" spans="1:12" s="3" customFormat="1" x14ac:dyDescent="0.25">
      <c r="A308" s="15">
        <v>43713</v>
      </c>
      <c r="B308" s="12" t="s">
        <v>41</v>
      </c>
      <c r="C308" s="12" t="s">
        <v>42</v>
      </c>
      <c r="D308" s="12" t="s">
        <v>2</v>
      </c>
      <c r="E308" s="12">
        <f t="shared" si="14"/>
        <v>0.32800000000000001</v>
      </c>
      <c r="F308" s="12">
        <v>0.1</v>
      </c>
      <c r="G308" s="12">
        <v>19591</v>
      </c>
      <c r="H308" s="12">
        <v>115</v>
      </c>
      <c r="I308" s="12">
        <v>25</v>
      </c>
      <c r="J308" s="12" t="s">
        <v>39</v>
      </c>
      <c r="K308" s="11">
        <v>25</v>
      </c>
      <c r="L308" s="12">
        <v>797.8</v>
      </c>
    </row>
    <row r="309" spans="1:12" s="3" customFormat="1" x14ac:dyDescent="0.25">
      <c r="A309" s="15">
        <v>43713</v>
      </c>
      <c r="B309" s="12" t="s">
        <v>41</v>
      </c>
      <c r="C309" s="12" t="s">
        <v>42</v>
      </c>
      <c r="D309" s="12" t="s">
        <v>2</v>
      </c>
      <c r="E309" s="12">
        <f t="shared" ref="E309:E348" si="17">F309*3.28</f>
        <v>0.32800000000000001</v>
      </c>
      <c r="F309" s="12">
        <v>0.1</v>
      </c>
      <c r="G309" s="12">
        <v>19592</v>
      </c>
      <c r="H309" s="12">
        <v>115</v>
      </c>
      <c r="I309" s="12">
        <v>25</v>
      </c>
      <c r="J309" s="12" t="s">
        <v>39</v>
      </c>
      <c r="K309" s="11">
        <v>25.5</v>
      </c>
      <c r="L309" s="12">
        <v>797.8</v>
      </c>
    </row>
    <row r="310" spans="1:12" s="3" customFormat="1" x14ac:dyDescent="0.25">
      <c r="A310" s="15">
        <v>43713</v>
      </c>
      <c r="B310" s="12" t="s">
        <v>41</v>
      </c>
      <c r="C310" s="12" t="s">
        <v>42</v>
      </c>
      <c r="D310" s="12" t="s">
        <v>2</v>
      </c>
      <c r="E310" s="12">
        <f t="shared" si="17"/>
        <v>0.32800000000000001</v>
      </c>
      <c r="F310" s="12">
        <v>0.1</v>
      </c>
      <c r="G310" s="12">
        <v>19593</v>
      </c>
      <c r="H310" s="12">
        <v>115</v>
      </c>
      <c r="I310" s="12">
        <v>25</v>
      </c>
      <c r="J310" s="12" t="s">
        <v>39</v>
      </c>
      <c r="K310" s="11">
        <v>25</v>
      </c>
      <c r="L310" s="12">
        <v>797.8</v>
      </c>
    </row>
    <row r="311" spans="1:12" x14ac:dyDescent="0.25">
      <c r="A311" s="15">
        <v>43713</v>
      </c>
      <c r="B311" s="12" t="s">
        <v>41</v>
      </c>
      <c r="C311" s="12" t="s">
        <v>140</v>
      </c>
      <c r="D311" s="12" t="s">
        <v>2</v>
      </c>
      <c r="E311" s="12">
        <f t="shared" si="17"/>
        <v>0.32800000000000001</v>
      </c>
      <c r="F311" s="12">
        <v>0.1</v>
      </c>
      <c r="G311" s="11">
        <v>19598</v>
      </c>
      <c r="H311" s="12">
        <v>115</v>
      </c>
      <c r="I311" s="12">
        <v>25</v>
      </c>
      <c r="J311" s="12" t="s">
        <v>39</v>
      </c>
      <c r="K311" s="11">
        <v>26</v>
      </c>
      <c r="L311" s="12" t="s">
        <v>162</v>
      </c>
    </row>
    <row r="312" spans="1:12" x14ac:dyDescent="0.25">
      <c r="A312" s="15">
        <v>43713</v>
      </c>
      <c r="B312" s="12" t="s">
        <v>41</v>
      </c>
      <c r="C312" s="12" t="s">
        <v>140</v>
      </c>
      <c r="D312" s="12" t="s">
        <v>2</v>
      </c>
      <c r="E312" s="12">
        <f t="shared" si="17"/>
        <v>0.32800000000000001</v>
      </c>
      <c r="F312" s="12">
        <v>0.1</v>
      </c>
      <c r="G312" s="11">
        <v>19599</v>
      </c>
      <c r="H312" s="12">
        <v>115</v>
      </c>
      <c r="I312" s="12">
        <v>25</v>
      </c>
      <c r="J312" s="12" t="s">
        <v>39</v>
      </c>
      <c r="K312" s="11">
        <v>24.5</v>
      </c>
      <c r="L312" s="12" t="s">
        <v>162</v>
      </c>
    </row>
    <row r="313" spans="1:12" x14ac:dyDescent="0.25">
      <c r="A313" s="15">
        <v>43713</v>
      </c>
      <c r="B313" s="12" t="s">
        <v>41</v>
      </c>
      <c r="C313" s="12" t="s">
        <v>140</v>
      </c>
      <c r="D313" s="12" t="s">
        <v>2</v>
      </c>
      <c r="E313" s="12">
        <f t="shared" si="17"/>
        <v>0.32800000000000001</v>
      </c>
      <c r="F313" s="12">
        <v>0.1</v>
      </c>
      <c r="G313" s="12">
        <v>19600</v>
      </c>
      <c r="H313" s="12">
        <v>115</v>
      </c>
      <c r="I313" s="12">
        <v>25</v>
      </c>
      <c r="J313" s="12" t="s">
        <v>39</v>
      </c>
      <c r="K313" s="11">
        <v>24.5</v>
      </c>
      <c r="L313" s="12" t="s">
        <v>162</v>
      </c>
    </row>
    <row r="314" spans="1:12" x14ac:dyDescent="0.25">
      <c r="A314" s="15">
        <v>43713</v>
      </c>
      <c r="B314" s="12" t="s">
        <v>41</v>
      </c>
      <c r="C314" s="12" t="s">
        <v>43</v>
      </c>
      <c r="D314" s="12" t="s">
        <v>3</v>
      </c>
      <c r="E314" s="12">
        <f t="shared" si="17"/>
        <v>0</v>
      </c>
      <c r="F314" s="12">
        <v>0</v>
      </c>
      <c r="G314" s="12">
        <v>19576</v>
      </c>
      <c r="H314" s="12"/>
      <c r="I314" s="12"/>
      <c r="J314" s="12"/>
      <c r="L314" s="12">
        <v>776.2</v>
      </c>
    </row>
    <row r="315" spans="1:12" x14ac:dyDescent="0.25">
      <c r="A315" s="15">
        <v>43713</v>
      </c>
      <c r="B315" s="12" t="s">
        <v>41</v>
      </c>
      <c r="C315" s="12" t="s">
        <v>43</v>
      </c>
      <c r="D315" s="12" t="s">
        <v>3</v>
      </c>
      <c r="E315" s="12">
        <f t="shared" si="17"/>
        <v>0</v>
      </c>
      <c r="F315" s="12">
        <v>0</v>
      </c>
      <c r="G315" s="12">
        <v>19577</v>
      </c>
      <c r="H315" s="12"/>
      <c r="I315" s="12"/>
      <c r="J315" s="12"/>
      <c r="L315" s="12">
        <v>776.2</v>
      </c>
    </row>
    <row r="316" spans="1:12" x14ac:dyDescent="0.25">
      <c r="A316" s="15">
        <v>43713</v>
      </c>
      <c r="B316" s="12" t="s">
        <v>41</v>
      </c>
      <c r="C316" s="12" t="s">
        <v>43</v>
      </c>
      <c r="D316" s="12" t="s">
        <v>3</v>
      </c>
      <c r="E316" s="12">
        <f t="shared" si="17"/>
        <v>0</v>
      </c>
      <c r="F316" s="12">
        <v>0</v>
      </c>
      <c r="G316" s="12">
        <v>19578</v>
      </c>
      <c r="H316" s="12"/>
      <c r="I316" s="12"/>
      <c r="J316" s="12"/>
      <c r="L316" s="12">
        <v>776.2</v>
      </c>
    </row>
    <row r="317" spans="1:12" s="3" customFormat="1" x14ac:dyDescent="0.25">
      <c r="A317" s="15">
        <v>43713</v>
      </c>
      <c r="B317" s="12" t="s">
        <v>41</v>
      </c>
      <c r="C317" s="12" t="s">
        <v>42</v>
      </c>
      <c r="D317" s="12" t="s">
        <v>3</v>
      </c>
      <c r="E317" s="12">
        <f t="shared" si="17"/>
        <v>0</v>
      </c>
      <c r="F317" s="12">
        <v>0</v>
      </c>
      <c r="G317" s="12">
        <v>19588</v>
      </c>
      <c r="H317" s="12"/>
      <c r="I317" s="12"/>
      <c r="J317" s="12"/>
      <c r="K317" s="11"/>
      <c r="L317" s="12">
        <v>797.8</v>
      </c>
    </row>
    <row r="318" spans="1:12" s="3" customFormat="1" x14ac:dyDescent="0.25">
      <c r="A318" s="15">
        <v>43713</v>
      </c>
      <c r="B318" s="12" t="s">
        <v>41</v>
      </c>
      <c r="C318" s="12" t="s">
        <v>42</v>
      </c>
      <c r="D318" s="12" t="s">
        <v>3</v>
      </c>
      <c r="E318" s="12">
        <f t="shared" si="17"/>
        <v>0</v>
      </c>
      <c r="F318" s="12">
        <v>0</v>
      </c>
      <c r="G318" s="12">
        <v>19589</v>
      </c>
      <c r="H318" s="12"/>
      <c r="I318" s="12"/>
      <c r="J318" s="12"/>
      <c r="K318" s="11"/>
      <c r="L318" s="12">
        <v>797.8</v>
      </c>
    </row>
    <row r="319" spans="1:12" s="3" customFormat="1" x14ac:dyDescent="0.25">
      <c r="A319" s="15">
        <v>43713</v>
      </c>
      <c r="B319" s="12" t="s">
        <v>41</v>
      </c>
      <c r="C319" s="12" t="s">
        <v>42</v>
      </c>
      <c r="D319" s="12" t="s">
        <v>3</v>
      </c>
      <c r="E319" s="12">
        <f t="shared" si="17"/>
        <v>0</v>
      </c>
      <c r="F319" s="12">
        <v>0</v>
      </c>
      <c r="G319" s="12">
        <v>19590</v>
      </c>
      <c r="H319" s="12"/>
      <c r="I319" s="12"/>
      <c r="J319" s="12"/>
      <c r="K319" s="11"/>
      <c r="L319" s="12">
        <v>797.8</v>
      </c>
    </row>
    <row r="320" spans="1:12" x14ac:dyDescent="0.25">
      <c r="A320" s="15">
        <v>43713</v>
      </c>
      <c r="B320" s="12" t="s">
        <v>41</v>
      </c>
      <c r="C320" s="12" t="s">
        <v>43</v>
      </c>
      <c r="D320" s="12" t="s">
        <v>2</v>
      </c>
      <c r="E320" s="12">
        <f t="shared" si="17"/>
        <v>6.56</v>
      </c>
      <c r="F320" s="12">
        <v>2</v>
      </c>
      <c r="G320" s="11">
        <v>19582</v>
      </c>
      <c r="H320" s="12">
        <v>115</v>
      </c>
      <c r="I320" s="12">
        <v>25</v>
      </c>
      <c r="J320" s="12" t="s">
        <v>39</v>
      </c>
      <c r="K320" s="11">
        <v>24</v>
      </c>
      <c r="L320" s="12">
        <v>776.2</v>
      </c>
    </row>
    <row r="321" spans="1:12" x14ac:dyDescent="0.25">
      <c r="A321" s="15">
        <v>43713</v>
      </c>
      <c r="B321" s="12" t="s">
        <v>41</v>
      </c>
      <c r="C321" s="12" t="s">
        <v>43</v>
      </c>
      <c r="D321" s="12" t="s">
        <v>2</v>
      </c>
      <c r="E321" s="12">
        <f t="shared" si="17"/>
        <v>13.12</v>
      </c>
      <c r="F321" s="12">
        <v>4</v>
      </c>
      <c r="G321" s="11">
        <v>19583</v>
      </c>
      <c r="H321" s="12">
        <v>115</v>
      </c>
      <c r="I321" s="12">
        <v>25</v>
      </c>
      <c r="J321" s="12" t="s">
        <v>39</v>
      </c>
      <c r="K321" s="11">
        <v>24</v>
      </c>
      <c r="L321" s="12">
        <v>776.2</v>
      </c>
    </row>
    <row r="322" spans="1:12" x14ac:dyDescent="0.25">
      <c r="A322" s="15">
        <v>43713</v>
      </c>
      <c r="B322" s="12" t="s">
        <v>41</v>
      </c>
      <c r="C322" s="12" t="s">
        <v>43</v>
      </c>
      <c r="D322" s="12" t="s">
        <v>2</v>
      </c>
      <c r="E322" s="12">
        <f t="shared" si="17"/>
        <v>19.68</v>
      </c>
      <c r="F322" s="12">
        <v>6</v>
      </c>
      <c r="G322" s="12">
        <v>19584</v>
      </c>
      <c r="H322" s="12">
        <v>115</v>
      </c>
      <c r="I322" s="12">
        <v>25</v>
      </c>
      <c r="J322" s="12" t="s">
        <v>39</v>
      </c>
      <c r="K322" s="11">
        <v>23.5</v>
      </c>
      <c r="L322" s="12">
        <v>776.2</v>
      </c>
    </row>
    <row r="323" spans="1:12" x14ac:dyDescent="0.25">
      <c r="A323" s="15">
        <v>43713</v>
      </c>
      <c r="B323" s="12" t="s">
        <v>41</v>
      </c>
      <c r="C323" s="12" t="s">
        <v>43</v>
      </c>
      <c r="D323" s="12" t="s">
        <v>2</v>
      </c>
      <c r="E323" s="12">
        <f t="shared" si="17"/>
        <v>22.959999999999997</v>
      </c>
      <c r="F323" s="12">
        <v>7</v>
      </c>
      <c r="G323" s="12">
        <v>19585</v>
      </c>
      <c r="H323" s="12">
        <v>115</v>
      </c>
      <c r="I323" s="12">
        <v>25</v>
      </c>
      <c r="J323" s="12" t="s">
        <v>39</v>
      </c>
      <c r="K323" s="11">
        <v>23</v>
      </c>
      <c r="L323" s="12">
        <v>776.2</v>
      </c>
    </row>
    <row r="324" spans="1:12" x14ac:dyDescent="0.25">
      <c r="A324" s="15">
        <v>43713</v>
      </c>
      <c r="B324" s="12" t="s">
        <v>41</v>
      </c>
      <c r="C324" s="12" t="s">
        <v>42</v>
      </c>
      <c r="D324" s="12" t="s">
        <v>2</v>
      </c>
      <c r="E324" s="12">
        <f t="shared" si="17"/>
        <v>2.46</v>
      </c>
      <c r="F324" s="12">
        <v>0.75</v>
      </c>
      <c r="G324" s="12">
        <v>19594</v>
      </c>
      <c r="H324" s="12">
        <v>115</v>
      </c>
      <c r="I324" s="12">
        <v>25</v>
      </c>
      <c r="J324" s="12" t="s">
        <v>39</v>
      </c>
      <c r="K324" s="11">
        <v>24</v>
      </c>
      <c r="L324" s="12">
        <v>797.8</v>
      </c>
    </row>
    <row r="325" spans="1:12" x14ac:dyDescent="0.25">
      <c r="A325" s="15">
        <v>43713</v>
      </c>
      <c r="B325" s="12" t="s">
        <v>41</v>
      </c>
      <c r="C325" s="12" t="s">
        <v>42</v>
      </c>
      <c r="D325" s="12" t="s">
        <v>2</v>
      </c>
      <c r="E325" s="12">
        <f t="shared" si="17"/>
        <v>4.0999999999999996</v>
      </c>
      <c r="F325" s="12">
        <v>1.25</v>
      </c>
      <c r="G325" s="12">
        <v>19595</v>
      </c>
      <c r="H325" s="12">
        <v>115</v>
      </c>
      <c r="I325" s="12">
        <v>25</v>
      </c>
      <c r="J325" s="12" t="s">
        <v>39</v>
      </c>
      <c r="K325" s="11">
        <v>23.5</v>
      </c>
      <c r="L325" s="12">
        <v>797.8</v>
      </c>
    </row>
    <row r="326" spans="1:12" x14ac:dyDescent="0.25">
      <c r="A326" s="15">
        <v>43713</v>
      </c>
      <c r="B326" s="12" t="s">
        <v>41</v>
      </c>
      <c r="C326" s="12" t="s">
        <v>140</v>
      </c>
      <c r="D326" s="12" t="s">
        <v>2</v>
      </c>
      <c r="E326" s="12">
        <f t="shared" ref="E326:E327" si="18">F326*3.28</f>
        <v>2.46</v>
      </c>
      <c r="F326" s="12">
        <v>0.75</v>
      </c>
      <c r="G326" s="12">
        <v>19601</v>
      </c>
      <c r="H326" s="12">
        <v>115</v>
      </c>
      <c r="I326" s="12">
        <v>25</v>
      </c>
      <c r="J326" s="12" t="s">
        <v>39</v>
      </c>
      <c r="K326" s="11">
        <v>24</v>
      </c>
      <c r="L326" s="12" t="s">
        <v>162</v>
      </c>
    </row>
    <row r="327" spans="1:12" x14ac:dyDescent="0.25">
      <c r="A327" s="15">
        <v>43713</v>
      </c>
      <c r="B327" s="12" t="s">
        <v>41</v>
      </c>
      <c r="C327" s="12" t="s">
        <v>140</v>
      </c>
      <c r="D327" s="12" t="s">
        <v>2</v>
      </c>
      <c r="E327" s="12">
        <f t="shared" si="18"/>
        <v>4.0999999999999996</v>
      </c>
      <c r="F327" s="12">
        <v>1.25</v>
      </c>
      <c r="G327" s="12">
        <v>19602</v>
      </c>
      <c r="H327" s="12">
        <v>115</v>
      </c>
      <c r="I327" s="12">
        <v>25</v>
      </c>
      <c r="J327" s="12" t="s">
        <v>39</v>
      </c>
      <c r="K327" s="11">
        <v>23.5</v>
      </c>
      <c r="L327" s="12" t="s">
        <v>162</v>
      </c>
    </row>
    <row r="328" spans="1:12" s="19" customFormat="1" x14ac:dyDescent="0.25">
      <c r="A328" s="20">
        <v>43725</v>
      </c>
      <c r="B328" s="21" t="s">
        <v>41</v>
      </c>
      <c r="C328" s="21" t="s">
        <v>43</v>
      </c>
      <c r="D328" s="21" t="s">
        <v>2</v>
      </c>
      <c r="E328" s="21">
        <f t="shared" si="17"/>
        <v>0.32800000000000001</v>
      </c>
      <c r="F328" s="21">
        <v>0.1</v>
      </c>
      <c r="G328" s="21">
        <v>19603</v>
      </c>
      <c r="H328" s="21">
        <v>115</v>
      </c>
      <c r="I328" s="21">
        <v>25</v>
      </c>
      <c r="J328" s="21" t="s">
        <v>39</v>
      </c>
      <c r="K328" s="21">
        <v>27.5</v>
      </c>
      <c r="L328" s="21">
        <v>762.8</v>
      </c>
    </row>
    <row r="329" spans="1:12" s="19" customFormat="1" x14ac:dyDescent="0.25">
      <c r="A329" s="20">
        <v>43725</v>
      </c>
      <c r="B329" s="21" t="s">
        <v>41</v>
      </c>
      <c r="C329" s="21" t="s">
        <v>43</v>
      </c>
      <c r="D329" s="21" t="s">
        <v>2</v>
      </c>
      <c r="E329" s="21">
        <f t="shared" si="17"/>
        <v>0.32800000000000001</v>
      </c>
      <c r="F329" s="21">
        <v>0.1</v>
      </c>
      <c r="G329" s="21">
        <v>19604</v>
      </c>
      <c r="H329" s="21">
        <v>115</v>
      </c>
      <c r="I329" s="21">
        <v>25</v>
      </c>
      <c r="J329" s="21" t="s">
        <v>39</v>
      </c>
      <c r="K329" s="21">
        <v>28</v>
      </c>
      <c r="L329" s="21">
        <v>762.8</v>
      </c>
    </row>
    <row r="330" spans="1:12" s="19" customFormat="1" x14ac:dyDescent="0.25">
      <c r="A330" s="20">
        <v>43725</v>
      </c>
      <c r="B330" s="21" t="s">
        <v>41</v>
      </c>
      <c r="C330" s="21" t="s">
        <v>43</v>
      </c>
      <c r="D330" s="21" t="s">
        <v>2</v>
      </c>
      <c r="E330" s="21">
        <f t="shared" si="17"/>
        <v>0.32800000000000001</v>
      </c>
      <c r="F330" s="21">
        <v>0.1</v>
      </c>
      <c r="G330" s="21">
        <v>19605</v>
      </c>
      <c r="H330" s="21">
        <v>115</v>
      </c>
      <c r="I330" s="21">
        <v>25</v>
      </c>
      <c r="J330" s="21" t="s">
        <v>39</v>
      </c>
      <c r="K330" s="21">
        <v>27.5</v>
      </c>
      <c r="L330" s="21">
        <v>762.8</v>
      </c>
    </row>
    <row r="331" spans="1:12" s="19" customFormat="1" x14ac:dyDescent="0.25">
      <c r="A331" s="20">
        <v>43725</v>
      </c>
      <c r="B331" s="21" t="s">
        <v>41</v>
      </c>
      <c r="C331" s="21" t="s">
        <v>42</v>
      </c>
      <c r="D331" s="21" t="s">
        <v>2</v>
      </c>
      <c r="E331" s="21">
        <f t="shared" si="17"/>
        <v>0.32800000000000001</v>
      </c>
      <c r="F331" s="21">
        <v>0.1</v>
      </c>
      <c r="G331" s="21">
        <v>19616</v>
      </c>
      <c r="H331" s="21">
        <v>115</v>
      </c>
      <c r="I331" s="21">
        <v>25</v>
      </c>
      <c r="J331" s="21" t="s">
        <v>39</v>
      </c>
      <c r="K331" s="21">
        <v>29</v>
      </c>
      <c r="L331" s="21">
        <v>779.5</v>
      </c>
    </row>
    <row r="332" spans="1:12" s="19" customFormat="1" x14ac:dyDescent="0.25">
      <c r="A332" s="20">
        <v>43725</v>
      </c>
      <c r="B332" s="21" t="s">
        <v>41</v>
      </c>
      <c r="C332" s="21" t="s">
        <v>42</v>
      </c>
      <c r="D332" s="21" t="s">
        <v>2</v>
      </c>
      <c r="E332" s="21">
        <f t="shared" si="17"/>
        <v>0.32800000000000001</v>
      </c>
      <c r="F332" s="21">
        <v>0.1</v>
      </c>
      <c r="G332" s="21">
        <v>19617</v>
      </c>
      <c r="H332" s="21">
        <v>115</v>
      </c>
      <c r="I332" s="21">
        <v>25</v>
      </c>
      <c r="J332" s="21" t="s">
        <v>39</v>
      </c>
      <c r="K332" s="21">
        <v>28.5</v>
      </c>
      <c r="L332" s="21">
        <v>779.5</v>
      </c>
    </row>
    <row r="333" spans="1:12" s="19" customFormat="1" x14ac:dyDescent="0.25">
      <c r="A333" s="20">
        <v>43725</v>
      </c>
      <c r="B333" s="21" t="s">
        <v>41</v>
      </c>
      <c r="C333" s="21" t="s">
        <v>42</v>
      </c>
      <c r="D333" s="21" t="s">
        <v>2</v>
      </c>
      <c r="E333" s="21">
        <f t="shared" si="17"/>
        <v>0.32800000000000001</v>
      </c>
      <c r="F333" s="21">
        <v>0.1</v>
      </c>
      <c r="G333" s="21">
        <v>19618</v>
      </c>
      <c r="H333" s="21">
        <v>115</v>
      </c>
      <c r="I333" s="21">
        <v>25</v>
      </c>
      <c r="J333" s="21" t="s">
        <v>39</v>
      </c>
      <c r="K333" s="21">
        <v>29</v>
      </c>
      <c r="L333" s="21">
        <v>779.5</v>
      </c>
    </row>
    <row r="334" spans="1:12" s="19" customFormat="1" x14ac:dyDescent="0.25">
      <c r="A334" s="20">
        <v>43725</v>
      </c>
      <c r="B334" s="21" t="s">
        <v>41</v>
      </c>
      <c r="C334" s="21" t="s">
        <v>140</v>
      </c>
      <c r="D334" s="21" t="s">
        <v>2</v>
      </c>
      <c r="E334" s="21">
        <f t="shared" si="17"/>
        <v>0.32800000000000001</v>
      </c>
      <c r="F334" s="21">
        <v>0.1</v>
      </c>
      <c r="G334" s="21">
        <v>19621</v>
      </c>
      <c r="H334" s="21">
        <v>115</v>
      </c>
      <c r="I334" s="21">
        <v>25</v>
      </c>
      <c r="J334" s="21" t="s">
        <v>39</v>
      </c>
      <c r="K334" s="21">
        <v>29</v>
      </c>
      <c r="L334" s="21">
        <v>783.6</v>
      </c>
    </row>
    <row r="335" spans="1:12" s="19" customFormat="1" x14ac:dyDescent="0.25">
      <c r="A335" s="20">
        <v>43725</v>
      </c>
      <c r="B335" s="21" t="s">
        <v>41</v>
      </c>
      <c r="C335" s="21" t="s">
        <v>140</v>
      </c>
      <c r="D335" s="21" t="s">
        <v>2</v>
      </c>
      <c r="E335" s="21">
        <f t="shared" si="17"/>
        <v>0.32800000000000001</v>
      </c>
      <c r="F335" s="21">
        <v>0.1</v>
      </c>
      <c r="G335" s="21">
        <v>19622</v>
      </c>
      <c r="H335" s="21">
        <v>115</v>
      </c>
      <c r="I335" s="21">
        <v>25</v>
      </c>
      <c r="J335" s="21" t="s">
        <v>39</v>
      </c>
      <c r="K335" s="21">
        <v>28.5</v>
      </c>
      <c r="L335" s="21">
        <v>783.6</v>
      </c>
    </row>
    <row r="336" spans="1:12" s="19" customFormat="1" x14ac:dyDescent="0.25">
      <c r="A336" s="20">
        <v>43725</v>
      </c>
      <c r="B336" s="21" t="s">
        <v>41</v>
      </c>
      <c r="C336" s="21" t="s">
        <v>140</v>
      </c>
      <c r="D336" s="21" t="s">
        <v>2</v>
      </c>
      <c r="E336" s="21">
        <f t="shared" si="17"/>
        <v>0.32800000000000001</v>
      </c>
      <c r="F336" s="21">
        <v>0.1</v>
      </c>
      <c r="G336" s="21">
        <v>19623</v>
      </c>
      <c r="H336" s="21">
        <v>115</v>
      </c>
      <c r="I336" s="21">
        <v>25</v>
      </c>
      <c r="J336" s="21" t="s">
        <v>39</v>
      </c>
      <c r="K336" s="21" t="s">
        <v>162</v>
      </c>
      <c r="L336" s="21">
        <v>783.6</v>
      </c>
    </row>
    <row r="337" spans="1:13" s="19" customFormat="1" x14ac:dyDescent="0.25">
      <c r="A337" s="20">
        <v>43725</v>
      </c>
      <c r="B337" s="21" t="s">
        <v>41</v>
      </c>
      <c r="C337" s="21" t="s">
        <v>43</v>
      </c>
      <c r="D337" s="21" t="s">
        <v>3</v>
      </c>
      <c r="E337" s="21">
        <f t="shared" si="17"/>
        <v>0</v>
      </c>
      <c r="F337" s="21">
        <v>0</v>
      </c>
      <c r="G337" s="21">
        <v>19610</v>
      </c>
      <c r="H337" s="21"/>
      <c r="I337" s="21"/>
      <c r="J337" s="21"/>
      <c r="K337" s="21"/>
      <c r="L337" s="21"/>
    </row>
    <row r="338" spans="1:13" s="19" customFormat="1" x14ac:dyDescent="0.25">
      <c r="A338" s="20">
        <v>43725</v>
      </c>
      <c r="B338" s="21" t="s">
        <v>41</v>
      </c>
      <c r="C338" s="21" t="s">
        <v>43</v>
      </c>
      <c r="D338" s="21" t="s">
        <v>3</v>
      </c>
      <c r="E338" s="21">
        <f t="shared" si="17"/>
        <v>0</v>
      </c>
      <c r="F338" s="21">
        <v>0</v>
      </c>
      <c r="G338" s="21">
        <v>19611</v>
      </c>
      <c r="H338" s="21"/>
      <c r="I338" s="21"/>
      <c r="J338" s="21"/>
      <c r="K338" s="21"/>
      <c r="L338" s="21"/>
    </row>
    <row r="339" spans="1:13" s="19" customFormat="1" x14ac:dyDescent="0.25">
      <c r="A339" s="20">
        <v>43725</v>
      </c>
      <c r="B339" s="21" t="s">
        <v>41</v>
      </c>
      <c r="C339" s="21" t="s">
        <v>43</v>
      </c>
      <c r="D339" s="21" t="s">
        <v>3</v>
      </c>
      <c r="E339" s="21">
        <f t="shared" si="17"/>
        <v>0</v>
      </c>
      <c r="F339" s="21">
        <v>0</v>
      </c>
      <c r="G339" s="21">
        <v>19612</v>
      </c>
      <c r="H339" s="21"/>
      <c r="I339" s="21"/>
      <c r="J339" s="21"/>
      <c r="K339" s="21"/>
      <c r="L339" s="21"/>
    </row>
    <row r="340" spans="1:13" s="19" customFormat="1" x14ac:dyDescent="0.25">
      <c r="A340" s="20">
        <v>43725</v>
      </c>
      <c r="B340" s="21" t="s">
        <v>41</v>
      </c>
      <c r="C340" s="21" t="s">
        <v>42</v>
      </c>
      <c r="D340" s="21" t="s">
        <v>3</v>
      </c>
      <c r="E340" s="21">
        <f t="shared" si="17"/>
        <v>0</v>
      </c>
      <c r="F340" s="21">
        <v>0</v>
      </c>
      <c r="G340" s="21">
        <v>19613</v>
      </c>
      <c r="H340" s="21"/>
      <c r="I340" s="21"/>
      <c r="J340" s="21"/>
      <c r="K340" s="21"/>
      <c r="L340" s="21"/>
    </row>
    <row r="341" spans="1:13" s="19" customFormat="1" x14ac:dyDescent="0.25">
      <c r="A341" s="20">
        <v>43725</v>
      </c>
      <c r="B341" s="21" t="s">
        <v>41</v>
      </c>
      <c r="C341" s="21" t="s">
        <v>42</v>
      </c>
      <c r="D341" s="21" t="s">
        <v>3</v>
      </c>
      <c r="E341" s="21">
        <f t="shared" si="17"/>
        <v>0</v>
      </c>
      <c r="F341" s="21">
        <v>0</v>
      </c>
      <c r="G341" s="21">
        <v>19614</v>
      </c>
      <c r="H341" s="21"/>
      <c r="I341" s="21"/>
      <c r="J341" s="21"/>
      <c r="K341" s="21"/>
      <c r="L341" s="21"/>
    </row>
    <row r="342" spans="1:13" s="19" customFormat="1" x14ac:dyDescent="0.25">
      <c r="A342" s="20">
        <v>43725</v>
      </c>
      <c r="B342" s="21" t="s">
        <v>41</v>
      </c>
      <c r="C342" s="21" t="s">
        <v>42</v>
      </c>
      <c r="D342" s="21" t="s">
        <v>3</v>
      </c>
      <c r="E342" s="21">
        <f t="shared" si="17"/>
        <v>0</v>
      </c>
      <c r="F342" s="21">
        <v>0</v>
      </c>
      <c r="G342" s="21">
        <v>19615</v>
      </c>
      <c r="H342" s="21"/>
      <c r="I342" s="21"/>
      <c r="J342" s="21"/>
      <c r="K342" s="21"/>
      <c r="L342" s="21"/>
    </row>
    <row r="343" spans="1:13" s="19" customFormat="1" x14ac:dyDescent="0.25">
      <c r="A343" s="20">
        <v>43725</v>
      </c>
      <c r="B343" s="21" t="s">
        <v>41</v>
      </c>
      <c r="C343" s="21" t="s">
        <v>43</v>
      </c>
      <c r="D343" s="21" t="s">
        <v>2</v>
      </c>
      <c r="E343" s="21">
        <f t="shared" si="17"/>
        <v>6.56</v>
      </c>
      <c r="F343" s="21">
        <v>2</v>
      </c>
      <c r="G343" s="21">
        <v>19606</v>
      </c>
      <c r="H343" s="21">
        <v>115</v>
      </c>
      <c r="I343" s="21">
        <v>25</v>
      </c>
      <c r="J343" s="21" t="s">
        <v>39</v>
      </c>
      <c r="K343" s="21">
        <v>28</v>
      </c>
      <c r="L343" s="21">
        <v>762.8</v>
      </c>
    </row>
    <row r="344" spans="1:13" s="19" customFormat="1" x14ac:dyDescent="0.25">
      <c r="A344" s="20">
        <v>43725</v>
      </c>
      <c r="B344" s="21" t="s">
        <v>41</v>
      </c>
      <c r="C344" s="21" t="s">
        <v>43</v>
      </c>
      <c r="D344" s="21" t="s">
        <v>2</v>
      </c>
      <c r="E344" s="21">
        <f t="shared" si="17"/>
        <v>13.12</v>
      </c>
      <c r="F344" s="21">
        <v>4</v>
      </c>
      <c r="G344" s="21">
        <v>19607</v>
      </c>
      <c r="H344" s="21">
        <v>115</v>
      </c>
      <c r="I344" s="21">
        <v>25</v>
      </c>
      <c r="J344" s="21" t="s">
        <v>39</v>
      </c>
      <c r="K344" s="21">
        <v>27.5</v>
      </c>
      <c r="L344" s="21">
        <v>762.8</v>
      </c>
    </row>
    <row r="345" spans="1:13" s="19" customFormat="1" x14ac:dyDescent="0.25">
      <c r="A345" s="20">
        <v>43725</v>
      </c>
      <c r="B345" s="21" t="s">
        <v>41</v>
      </c>
      <c r="C345" s="21" t="s">
        <v>43</v>
      </c>
      <c r="D345" s="21" t="s">
        <v>2</v>
      </c>
      <c r="E345" s="21">
        <f t="shared" si="17"/>
        <v>19.68</v>
      </c>
      <c r="F345" s="21">
        <v>6</v>
      </c>
      <c r="G345" s="21">
        <v>19608</v>
      </c>
      <c r="H345" s="21">
        <v>115</v>
      </c>
      <c r="I345" s="21">
        <v>25</v>
      </c>
      <c r="J345" s="21" t="s">
        <v>39</v>
      </c>
      <c r="K345" s="21">
        <v>26</v>
      </c>
      <c r="L345" s="21">
        <v>762.8</v>
      </c>
    </row>
    <row r="346" spans="1:13" s="19" customFormat="1" x14ac:dyDescent="0.25">
      <c r="A346" s="20">
        <v>43725</v>
      </c>
      <c r="B346" s="21" t="s">
        <v>41</v>
      </c>
      <c r="C346" s="21" t="s">
        <v>43</v>
      </c>
      <c r="D346" s="21" t="s">
        <v>2</v>
      </c>
      <c r="E346" s="21">
        <f t="shared" si="17"/>
        <v>22.959999999999997</v>
      </c>
      <c r="F346" s="21">
        <v>7</v>
      </c>
      <c r="G346" s="21">
        <v>19609</v>
      </c>
      <c r="H346" s="21">
        <v>115</v>
      </c>
      <c r="I346" s="21">
        <v>25</v>
      </c>
      <c r="J346" s="21" t="s">
        <v>39</v>
      </c>
      <c r="K346" s="21">
        <v>24.5</v>
      </c>
      <c r="L346" s="21">
        <v>762.8</v>
      </c>
    </row>
    <row r="347" spans="1:13" s="19" customFormat="1" x14ac:dyDescent="0.25">
      <c r="A347" s="20">
        <v>43725</v>
      </c>
      <c r="B347" s="21" t="s">
        <v>41</v>
      </c>
      <c r="C347" s="21" t="s">
        <v>42</v>
      </c>
      <c r="D347" s="21" t="s">
        <v>2</v>
      </c>
      <c r="E347" s="21">
        <f t="shared" si="17"/>
        <v>2.46</v>
      </c>
      <c r="F347" s="21">
        <v>0.75</v>
      </c>
      <c r="G347" s="21">
        <v>19619</v>
      </c>
      <c r="H347" s="21">
        <v>115</v>
      </c>
      <c r="I347" s="21">
        <v>25</v>
      </c>
      <c r="J347" s="21" t="s">
        <v>39</v>
      </c>
      <c r="K347" s="21">
        <v>28.5</v>
      </c>
      <c r="L347" s="21">
        <v>779.5</v>
      </c>
    </row>
    <row r="348" spans="1:13" s="19" customFormat="1" x14ac:dyDescent="0.25">
      <c r="A348" s="20">
        <v>43725</v>
      </c>
      <c r="B348" s="21" t="s">
        <v>41</v>
      </c>
      <c r="C348" s="21" t="s">
        <v>42</v>
      </c>
      <c r="D348" s="21" t="s">
        <v>2</v>
      </c>
      <c r="E348" s="21">
        <f t="shared" si="17"/>
        <v>4.0999999999999996</v>
      </c>
      <c r="F348" s="21">
        <v>1.25</v>
      </c>
      <c r="G348" s="21">
        <v>19620</v>
      </c>
      <c r="H348" s="21">
        <v>115</v>
      </c>
      <c r="I348" s="21">
        <v>25</v>
      </c>
      <c r="J348" s="21" t="s">
        <v>39</v>
      </c>
      <c r="K348" s="21">
        <v>28</v>
      </c>
      <c r="L348" s="21">
        <v>779.5</v>
      </c>
    </row>
    <row r="349" spans="1:13" s="19" customFormat="1" x14ac:dyDescent="0.25">
      <c r="A349" s="20">
        <v>43725</v>
      </c>
      <c r="B349" s="21" t="s">
        <v>41</v>
      </c>
      <c r="C349" s="21" t="s">
        <v>140</v>
      </c>
      <c r="D349" s="21" t="s">
        <v>2</v>
      </c>
      <c r="E349" s="21">
        <f t="shared" ref="E349:E405" si="19">F349*3.28</f>
        <v>2.46</v>
      </c>
      <c r="F349" s="21">
        <v>0.75</v>
      </c>
      <c r="G349" s="21">
        <v>19624</v>
      </c>
      <c r="H349" s="21">
        <v>115</v>
      </c>
      <c r="I349" s="21">
        <v>25</v>
      </c>
      <c r="J349" s="21" t="s">
        <v>39</v>
      </c>
      <c r="K349" s="21">
        <v>28</v>
      </c>
      <c r="L349" s="21">
        <v>783.6</v>
      </c>
    </row>
    <row r="350" spans="1:13" s="19" customFormat="1" x14ac:dyDescent="0.25">
      <c r="A350" s="20">
        <v>43725</v>
      </c>
      <c r="B350" s="21" t="s">
        <v>41</v>
      </c>
      <c r="C350" s="21" t="s">
        <v>140</v>
      </c>
      <c r="D350" s="21" t="s">
        <v>2</v>
      </c>
      <c r="E350" s="21">
        <f t="shared" si="19"/>
        <v>4.0999999999999996</v>
      </c>
      <c r="F350" s="21">
        <v>1.25</v>
      </c>
      <c r="G350" s="21">
        <v>19625</v>
      </c>
      <c r="H350" s="21">
        <v>115</v>
      </c>
      <c r="I350" s="21">
        <v>25</v>
      </c>
      <c r="J350" s="21" t="s">
        <v>39</v>
      </c>
      <c r="K350" s="21">
        <v>28</v>
      </c>
      <c r="L350" s="21">
        <v>783.6</v>
      </c>
    </row>
    <row r="351" spans="1:13" x14ac:dyDescent="0.25">
      <c r="A351" s="15">
        <v>43740</v>
      </c>
      <c r="B351" s="12" t="s">
        <v>41</v>
      </c>
      <c r="C351" s="12" t="s">
        <v>43</v>
      </c>
      <c r="D351" s="12" t="s">
        <v>2</v>
      </c>
      <c r="E351" s="12">
        <f t="shared" si="19"/>
        <v>0.32800000000000001</v>
      </c>
      <c r="F351" s="12">
        <v>0.1</v>
      </c>
      <c r="G351" s="12">
        <v>19676</v>
      </c>
      <c r="H351" s="12">
        <v>115</v>
      </c>
      <c r="I351" s="12">
        <v>25</v>
      </c>
      <c r="J351" s="12" t="s">
        <v>339</v>
      </c>
      <c r="K351" s="11">
        <v>30.5</v>
      </c>
      <c r="L351" s="12">
        <v>787.1</v>
      </c>
      <c r="M351" t="s">
        <v>301</v>
      </c>
    </row>
    <row r="352" spans="1:13" x14ac:dyDescent="0.25">
      <c r="A352" s="15">
        <v>43740</v>
      </c>
      <c r="B352" s="12" t="s">
        <v>41</v>
      </c>
      <c r="C352" s="12" t="s">
        <v>43</v>
      </c>
      <c r="D352" s="12" t="s">
        <v>2</v>
      </c>
      <c r="E352" s="12">
        <f t="shared" si="19"/>
        <v>0.32800000000000001</v>
      </c>
      <c r="F352" s="12">
        <v>0.1</v>
      </c>
      <c r="G352" s="12">
        <v>19677</v>
      </c>
      <c r="H352" s="12">
        <v>115</v>
      </c>
      <c r="I352" s="12">
        <v>25</v>
      </c>
      <c r="J352" s="12" t="s">
        <v>339</v>
      </c>
      <c r="K352" s="11">
        <v>30.5</v>
      </c>
      <c r="L352" s="12">
        <v>787.1</v>
      </c>
      <c r="M352" t="s">
        <v>301</v>
      </c>
    </row>
    <row r="353" spans="1:13" x14ac:dyDescent="0.25">
      <c r="A353" s="15">
        <v>43740</v>
      </c>
      <c r="B353" s="12" t="s">
        <v>41</v>
      </c>
      <c r="C353" s="12" t="s">
        <v>43</v>
      </c>
      <c r="D353" s="12" t="s">
        <v>2</v>
      </c>
      <c r="E353" s="12">
        <f t="shared" si="19"/>
        <v>0.32800000000000001</v>
      </c>
      <c r="F353" s="12">
        <v>0.1</v>
      </c>
      <c r="G353" s="12">
        <v>19678</v>
      </c>
      <c r="H353" s="12">
        <v>115</v>
      </c>
      <c r="I353" s="12">
        <v>25</v>
      </c>
      <c r="J353" s="12" t="s">
        <v>339</v>
      </c>
      <c r="K353" s="11">
        <v>30</v>
      </c>
      <c r="L353" s="12">
        <v>787.1</v>
      </c>
      <c r="M353" t="s">
        <v>301</v>
      </c>
    </row>
    <row r="354" spans="1:13" x14ac:dyDescent="0.25">
      <c r="A354" s="15">
        <v>43740</v>
      </c>
      <c r="B354" s="12" t="s">
        <v>41</v>
      </c>
      <c r="C354" s="12" t="s">
        <v>42</v>
      </c>
      <c r="D354" s="12" t="s">
        <v>2</v>
      </c>
      <c r="E354" s="12">
        <f t="shared" si="19"/>
        <v>0.32800000000000001</v>
      </c>
      <c r="F354" s="12">
        <v>0.1</v>
      </c>
      <c r="G354" s="12">
        <v>19683</v>
      </c>
      <c r="H354" s="12">
        <v>115</v>
      </c>
      <c r="I354" s="12">
        <v>25</v>
      </c>
      <c r="J354" s="12" t="s">
        <v>339</v>
      </c>
      <c r="K354" s="11">
        <v>30.5</v>
      </c>
      <c r="L354" s="12">
        <v>747.7</v>
      </c>
      <c r="M354" t="s">
        <v>301</v>
      </c>
    </row>
    <row r="355" spans="1:13" x14ac:dyDescent="0.25">
      <c r="A355" s="15">
        <v>43740</v>
      </c>
      <c r="B355" s="12" t="s">
        <v>41</v>
      </c>
      <c r="C355" s="12" t="s">
        <v>42</v>
      </c>
      <c r="D355" s="12" t="s">
        <v>2</v>
      </c>
      <c r="E355" s="12">
        <f t="shared" si="19"/>
        <v>0.32800000000000001</v>
      </c>
      <c r="F355" s="12">
        <v>0.1</v>
      </c>
      <c r="G355" s="12">
        <v>19684</v>
      </c>
      <c r="H355" s="12">
        <v>115</v>
      </c>
      <c r="I355" s="12">
        <v>25</v>
      </c>
      <c r="J355" s="12" t="s">
        <v>339</v>
      </c>
      <c r="K355" s="11">
        <v>30</v>
      </c>
      <c r="L355" s="12">
        <v>747.7</v>
      </c>
      <c r="M355" t="s">
        <v>301</v>
      </c>
    </row>
    <row r="356" spans="1:13" x14ac:dyDescent="0.25">
      <c r="A356" s="15">
        <v>43740</v>
      </c>
      <c r="B356" s="12" t="s">
        <v>41</v>
      </c>
      <c r="C356" s="12" t="s">
        <v>42</v>
      </c>
      <c r="D356" s="12" t="s">
        <v>2</v>
      </c>
      <c r="E356" s="12">
        <f t="shared" si="19"/>
        <v>0.32800000000000001</v>
      </c>
      <c r="F356" s="12">
        <v>0.1</v>
      </c>
      <c r="G356" s="12">
        <v>19685</v>
      </c>
      <c r="H356" s="12">
        <v>115</v>
      </c>
      <c r="I356" s="12">
        <v>25</v>
      </c>
      <c r="J356" s="12" t="s">
        <v>339</v>
      </c>
      <c r="K356" s="11">
        <v>30.5</v>
      </c>
      <c r="L356" s="12">
        <v>747.7</v>
      </c>
      <c r="M356" t="s">
        <v>301</v>
      </c>
    </row>
    <row r="357" spans="1:13" x14ac:dyDescent="0.25">
      <c r="A357" s="15">
        <v>43740</v>
      </c>
      <c r="B357" s="12" t="s">
        <v>41</v>
      </c>
      <c r="C357" s="12" t="s">
        <v>140</v>
      </c>
      <c r="D357" s="12" t="s">
        <v>2</v>
      </c>
      <c r="E357" s="12">
        <f t="shared" si="19"/>
        <v>0.32800000000000001</v>
      </c>
      <c r="F357" s="12">
        <v>0.1</v>
      </c>
      <c r="G357" s="11">
        <v>19693</v>
      </c>
      <c r="H357" s="12">
        <v>115</v>
      </c>
      <c r="I357" s="12">
        <v>25</v>
      </c>
      <c r="J357" s="12" t="s">
        <v>339</v>
      </c>
      <c r="K357" s="11">
        <v>28.5</v>
      </c>
      <c r="L357" s="12" t="s">
        <v>162</v>
      </c>
      <c r="M357" t="s">
        <v>301</v>
      </c>
    </row>
    <row r="358" spans="1:13" x14ac:dyDescent="0.25">
      <c r="A358" s="15">
        <v>43740</v>
      </c>
      <c r="B358" s="12" t="s">
        <v>41</v>
      </c>
      <c r="C358" s="12" t="s">
        <v>140</v>
      </c>
      <c r="D358" s="12" t="s">
        <v>2</v>
      </c>
      <c r="E358" s="12">
        <f t="shared" si="19"/>
        <v>0.32800000000000001</v>
      </c>
      <c r="F358" s="12">
        <v>0.1</v>
      </c>
      <c r="G358" s="11">
        <v>19694</v>
      </c>
      <c r="H358" s="12">
        <v>115</v>
      </c>
      <c r="I358" s="12">
        <v>25</v>
      </c>
      <c r="J358" s="12" t="s">
        <v>339</v>
      </c>
      <c r="K358" s="11">
        <v>28.5</v>
      </c>
      <c r="L358" s="12" t="s">
        <v>162</v>
      </c>
      <c r="M358" t="s">
        <v>301</v>
      </c>
    </row>
    <row r="359" spans="1:13" x14ac:dyDescent="0.25">
      <c r="A359" s="15">
        <v>43740</v>
      </c>
      <c r="B359" s="12" t="s">
        <v>41</v>
      </c>
      <c r="C359" s="12" t="s">
        <v>140</v>
      </c>
      <c r="D359" s="12" t="s">
        <v>2</v>
      </c>
      <c r="E359" s="12">
        <f t="shared" si="19"/>
        <v>0.32800000000000001</v>
      </c>
      <c r="F359" s="12">
        <v>0.1</v>
      </c>
      <c r="G359" s="12">
        <v>19695</v>
      </c>
      <c r="H359" s="12">
        <v>115</v>
      </c>
      <c r="I359" s="12">
        <v>25</v>
      </c>
      <c r="J359" s="12" t="s">
        <v>339</v>
      </c>
      <c r="K359" s="11">
        <v>29</v>
      </c>
      <c r="L359" s="12" t="s">
        <v>162</v>
      </c>
      <c r="M359" t="s">
        <v>301</v>
      </c>
    </row>
    <row r="360" spans="1:13" x14ac:dyDescent="0.25">
      <c r="A360" s="15">
        <v>43740</v>
      </c>
      <c r="B360" s="12" t="s">
        <v>41</v>
      </c>
      <c r="C360" s="12" t="s">
        <v>43</v>
      </c>
      <c r="D360" s="12" t="s">
        <v>3</v>
      </c>
      <c r="E360" s="12">
        <f t="shared" si="19"/>
        <v>0</v>
      </c>
      <c r="F360" s="12">
        <v>0</v>
      </c>
      <c r="G360" s="12">
        <v>19670</v>
      </c>
      <c r="H360" s="12"/>
      <c r="I360" s="12"/>
      <c r="J360" s="12"/>
      <c r="L360" s="12">
        <v>787.1</v>
      </c>
      <c r="M360" t="s">
        <v>301</v>
      </c>
    </row>
    <row r="361" spans="1:13" x14ac:dyDescent="0.25">
      <c r="A361" s="15">
        <v>43740</v>
      </c>
      <c r="B361" s="12" t="s">
        <v>41</v>
      </c>
      <c r="C361" s="12" t="s">
        <v>43</v>
      </c>
      <c r="D361" s="12" t="s">
        <v>3</v>
      </c>
      <c r="E361" s="12">
        <f t="shared" si="19"/>
        <v>0</v>
      </c>
      <c r="F361" s="12">
        <v>0</v>
      </c>
      <c r="G361" s="12">
        <v>19671</v>
      </c>
      <c r="H361" s="12"/>
      <c r="I361" s="12"/>
      <c r="J361" s="12"/>
      <c r="L361" s="12">
        <v>787.1</v>
      </c>
      <c r="M361" t="s">
        <v>301</v>
      </c>
    </row>
    <row r="362" spans="1:13" x14ac:dyDescent="0.25">
      <c r="A362" s="15">
        <v>43740</v>
      </c>
      <c r="B362" s="12" t="s">
        <v>41</v>
      </c>
      <c r="C362" s="12" t="s">
        <v>43</v>
      </c>
      <c r="D362" s="12" t="s">
        <v>3</v>
      </c>
      <c r="E362" s="12">
        <f t="shared" si="19"/>
        <v>0</v>
      </c>
      <c r="F362" s="12">
        <v>0</v>
      </c>
      <c r="G362" s="12">
        <v>19672</v>
      </c>
      <c r="H362" s="12"/>
      <c r="I362" s="12"/>
      <c r="J362" s="12"/>
      <c r="L362" s="12">
        <v>787.1</v>
      </c>
      <c r="M362" t="s">
        <v>301</v>
      </c>
    </row>
    <row r="363" spans="1:13" x14ac:dyDescent="0.25">
      <c r="A363" s="15">
        <v>43740</v>
      </c>
      <c r="B363" s="12" t="s">
        <v>41</v>
      </c>
      <c r="C363" s="12" t="s">
        <v>42</v>
      </c>
      <c r="D363" s="12" t="s">
        <v>3</v>
      </c>
      <c r="E363" s="12">
        <f t="shared" si="19"/>
        <v>0</v>
      </c>
      <c r="F363" s="12">
        <v>0</v>
      </c>
      <c r="G363" s="12">
        <v>19690</v>
      </c>
      <c r="H363" s="12"/>
      <c r="I363" s="12"/>
      <c r="J363" s="12"/>
      <c r="L363" s="12">
        <v>747.7</v>
      </c>
      <c r="M363" t="s">
        <v>301</v>
      </c>
    </row>
    <row r="364" spans="1:13" x14ac:dyDescent="0.25">
      <c r="A364" s="15">
        <v>43740</v>
      </c>
      <c r="B364" s="12" t="s">
        <v>41</v>
      </c>
      <c r="C364" s="12" t="s">
        <v>42</v>
      </c>
      <c r="D364" s="12" t="s">
        <v>3</v>
      </c>
      <c r="E364" s="12">
        <f t="shared" si="19"/>
        <v>0</v>
      </c>
      <c r="F364" s="12">
        <v>0</v>
      </c>
      <c r="G364" s="12">
        <v>19691</v>
      </c>
      <c r="H364" s="12"/>
      <c r="I364" s="12"/>
      <c r="J364" s="12"/>
      <c r="L364" s="12">
        <v>747.7</v>
      </c>
      <c r="M364" t="s">
        <v>301</v>
      </c>
    </row>
    <row r="365" spans="1:13" x14ac:dyDescent="0.25">
      <c r="A365" s="15">
        <v>43740</v>
      </c>
      <c r="B365" s="12" t="s">
        <v>41</v>
      </c>
      <c r="C365" s="12" t="s">
        <v>42</v>
      </c>
      <c r="D365" s="12" t="s">
        <v>3</v>
      </c>
      <c r="E365" s="12">
        <f t="shared" si="19"/>
        <v>0</v>
      </c>
      <c r="F365" s="12">
        <v>0</v>
      </c>
      <c r="G365" s="12">
        <v>19692</v>
      </c>
      <c r="H365" s="12"/>
      <c r="I365" s="12"/>
      <c r="J365" s="12"/>
      <c r="L365" s="12">
        <v>747.7</v>
      </c>
      <c r="M365" t="s">
        <v>301</v>
      </c>
    </row>
    <row r="366" spans="1:13" x14ac:dyDescent="0.25">
      <c r="A366" s="15">
        <v>43740</v>
      </c>
      <c r="B366" s="12" t="s">
        <v>41</v>
      </c>
      <c r="C366" s="12" t="s">
        <v>43</v>
      </c>
      <c r="D366" s="12" t="s">
        <v>2</v>
      </c>
      <c r="E366" s="12">
        <f t="shared" si="19"/>
        <v>6.56</v>
      </c>
      <c r="F366" s="12">
        <v>2</v>
      </c>
      <c r="G366" s="11">
        <v>19679</v>
      </c>
      <c r="H366" s="12">
        <v>115</v>
      </c>
      <c r="I366" s="12">
        <v>25</v>
      </c>
      <c r="J366" s="12" t="s">
        <v>339</v>
      </c>
      <c r="K366" s="11">
        <v>31</v>
      </c>
      <c r="L366" s="12">
        <v>787.1</v>
      </c>
      <c r="M366" t="s">
        <v>301</v>
      </c>
    </row>
    <row r="367" spans="1:13" x14ac:dyDescent="0.25">
      <c r="A367" s="15">
        <v>43740</v>
      </c>
      <c r="B367" s="12" t="s">
        <v>41</v>
      </c>
      <c r="C367" s="12" t="s">
        <v>43</v>
      </c>
      <c r="D367" s="12" t="s">
        <v>2</v>
      </c>
      <c r="E367" s="12">
        <f t="shared" si="19"/>
        <v>13.12</v>
      </c>
      <c r="F367" s="12">
        <v>4</v>
      </c>
      <c r="G367" s="11">
        <v>19680</v>
      </c>
      <c r="H367" s="12">
        <v>115</v>
      </c>
      <c r="I367" s="12">
        <v>25</v>
      </c>
      <c r="J367" s="12" t="s">
        <v>339</v>
      </c>
      <c r="K367" s="11">
        <v>30.5</v>
      </c>
      <c r="L367" s="12">
        <v>787.1</v>
      </c>
      <c r="M367" t="s">
        <v>301</v>
      </c>
    </row>
    <row r="368" spans="1:13" x14ac:dyDescent="0.25">
      <c r="A368" s="15">
        <v>43740</v>
      </c>
      <c r="B368" s="12" t="s">
        <v>41</v>
      </c>
      <c r="C368" s="12" t="s">
        <v>43</v>
      </c>
      <c r="D368" s="12" t="s">
        <v>2</v>
      </c>
      <c r="E368" s="12">
        <f t="shared" si="19"/>
        <v>19.68</v>
      </c>
      <c r="F368" s="12">
        <v>6</v>
      </c>
      <c r="G368" s="12">
        <v>19681</v>
      </c>
      <c r="H368" s="12">
        <v>115</v>
      </c>
      <c r="I368" s="12">
        <v>25</v>
      </c>
      <c r="J368" s="12" t="s">
        <v>339</v>
      </c>
      <c r="K368" s="11">
        <v>30</v>
      </c>
      <c r="L368" s="12">
        <v>787.1</v>
      </c>
      <c r="M368" t="s">
        <v>301</v>
      </c>
    </row>
    <row r="369" spans="1:13" x14ac:dyDescent="0.25">
      <c r="A369" s="15">
        <v>43740</v>
      </c>
      <c r="B369" s="12" t="s">
        <v>41</v>
      </c>
      <c r="C369" s="12" t="s">
        <v>43</v>
      </c>
      <c r="D369" s="12" t="s">
        <v>2</v>
      </c>
      <c r="E369" s="12">
        <f t="shared" si="19"/>
        <v>22.959999999999997</v>
      </c>
      <c r="F369" s="12">
        <v>7</v>
      </c>
      <c r="G369" s="12">
        <v>19682</v>
      </c>
      <c r="H369" s="12">
        <v>115</v>
      </c>
      <c r="I369" s="12">
        <v>25</v>
      </c>
      <c r="J369" s="12" t="s">
        <v>339</v>
      </c>
      <c r="K369" s="11">
        <v>30</v>
      </c>
      <c r="L369" s="12">
        <v>787.1</v>
      </c>
      <c r="M369" t="s">
        <v>301</v>
      </c>
    </row>
    <row r="370" spans="1:13" x14ac:dyDescent="0.25">
      <c r="A370" s="15">
        <v>43740</v>
      </c>
      <c r="B370" s="12" t="s">
        <v>41</v>
      </c>
      <c r="C370" s="12" t="s">
        <v>42</v>
      </c>
      <c r="D370" s="12" t="s">
        <v>2</v>
      </c>
      <c r="E370" s="12">
        <f t="shared" si="19"/>
        <v>1.64</v>
      </c>
      <c r="F370" s="12">
        <v>0.5</v>
      </c>
      <c r="G370" s="12">
        <v>19686</v>
      </c>
      <c r="H370" s="12">
        <v>115</v>
      </c>
      <c r="I370" s="12">
        <v>25</v>
      </c>
      <c r="J370" s="12" t="s">
        <v>339</v>
      </c>
      <c r="K370" s="11">
        <v>31</v>
      </c>
      <c r="L370" s="12">
        <v>747.7</v>
      </c>
      <c r="M370" t="s">
        <v>301</v>
      </c>
    </row>
    <row r="371" spans="1:13" x14ac:dyDescent="0.25">
      <c r="A371" s="15">
        <v>43740</v>
      </c>
      <c r="B371" s="12" t="s">
        <v>41</v>
      </c>
      <c r="C371" s="12" t="s">
        <v>42</v>
      </c>
      <c r="D371" s="12" t="s">
        <v>2</v>
      </c>
      <c r="E371" s="12">
        <f t="shared" si="19"/>
        <v>2.952</v>
      </c>
      <c r="F371" s="12">
        <v>0.9</v>
      </c>
      <c r="G371" s="12">
        <v>19687</v>
      </c>
      <c r="H371" s="12">
        <v>115</v>
      </c>
      <c r="I371" s="12">
        <v>25</v>
      </c>
      <c r="J371" s="12" t="s">
        <v>339</v>
      </c>
      <c r="K371" s="11">
        <v>31</v>
      </c>
      <c r="L371" s="12">
        <v>747.7</v>
      </c>
      <c r="M371" t="s">
        <v>301</v>
      </c>
    </row>
    <row r="372" spans="1:13" x14ac:dyDescent="0.25">
      <c r="A372" s="15">
        <v>43740</v>
      </c>
      <c r="B372" s="12" t="s">
        <v>41</v>
      </c>
      <c r="C372" s="12" t="s">
        <v>140</v>
      </c>
      <c r="D372" s="12" t="s">
        <v>2</v>
      </c>
      <c r="E372" s="12">
        <f t="shared" si="19"/>
        <v>1.64</v>
      </c>
      <c r="F372" s="12">
        <v>0.5</v>
      </c>
      <c r="G372" s="12">
        <v>19696</v>
      </c>
      <c r="H372" s="12">
        <v>115</v>
      </c>
      <c r="I372" s="12">
        <v>25</v>
      </c>
      <c r="J372" s="12" t="s">
        <v>339</v>
      </c>
      <c r="K372" s="11">
        <v>29</v>
      </c>
      <c r="L372" s="12" t="s">
        <v>162</v>
      </c>
      <c r="M372" t="s">
        <v>301</v>
      </c>
    </row>
    <row r="373" spans="1:13" x14ac:dyDescent="0.25">
      <c r="A373" s="15">
        <v>43740</v>
      </c>
      <c r="B373" s="12" t="s">
        <v>41</v>
      </c>
      <c r="C373" s="12" t="s">
        <v>140</v>
      </c>
      <c r="D373" s="12" t="s">
        <v>2</v>
      </c>
      <c r="E373" s="12">
        <f t="shared" si="19"/>
        <v>3.28</v>
      </c>
      <c r="F373" s="12">
        <v>1</v>
      </c>
      <c r="G373" s="12">
        <v>19697</v>
      </c>
      <c r="H373" s="12">
        <v>115</v>
      </c>
      <c r="I373" s="12">
        <v>25</v>
      </c>
      <c r="J373" s="12" t="s">
        <v>339</v>
      </c>
      <c r="K373" s="11">
        <v>28.5</v>
      </c>
      <c r="L373" s="12" t="s">
        <v>162</v>
      </c>
      <c r="M373" t="s">
        <v>301</v>
      </c>
    </row>
    <row r="374" spans="1:13" s="19" customFormat="1" x14ac:dyDescent="0.25">
      <c r="A374" s="20">
        <v>43753</v>
      </c>
      <c r="B374" s="21" t="s">
        <v>41</v>
      </c>
      <c r="C374" s="21" t="s">
        <v>43</v>
      </c>
      <c r="D374" s="21" t="s">
        <v>2</v>
      </c>
      <c r="E374" s="21">
        <f t="shared" si="19"/>
        <v>0.32800000000000001</v>
      </c>
      <c r="F374" s="21">
        <v>0.1</v>
      </c>
      <c r="G374" s="21">
        <v>19700</v>
      </c>
      <c r="H374" s="21">
        <v>115</v>
      </c>
      <c r="I374" s="21">
        <v>25</v>
      </c>
      <c r="J374" s="21" t="s">
        <v>339</v>
      </c>
      <c r="K374" s="21">
        <v>19</v>
      </c>
      <c r="L374" s="21">
        <v>742.2</v>
      </c>
      <c r="M374" s="19" t="s">
        <v>301</v>
      </c>
    </row>
    <row r="375" spans="1:13" s="19" customFormat="1" x14ac:dyDescent="0.25">
      <c r="A375" s="20">
        <v>43753</v>
      </c>
      <c r="B375" s="21" t="s">
        <v>41</v>
      </c>
      <c r="C375" s="21" t="s">
        <v>43</v>
      </c>
      <c r="D375" s="21" t="s">
        <v>2</v>
      </c>
      <c r="E375" s="21">
        <f t="shared" si="19"/>
        <v>0.32800000000000001</v>
      </c>
      <c r="F375" s="21">
        <v>0.1</v>
      </c>
      <c r="G375" s="21">
        <v>19701</v>
      </c>
      <c r="H375" s="21">
        <v>115</v>
      </c>
      <c r="I375" s="21">
        <v>25</v>
      </c>
      <c r="J375" s="21" t="s">
        <v>339</v>
      </c>
      <c r="K375" s="21">
        <v>18</v>
      </c>
      <c r="L375" s="21">
        <v>742.2</v>
      </c>
      <c r="M375" s="19" t="s">
        <v>301</v>
      </c>
    </row>
    <row r="376" spans="1:13" s="19" customFormat="1" x14ac:dyDescent="0.25">
      <c r="A376" s="20">
        <v>43753</v>
      </c>
      <c r="B376" s="21" t="s">
        <v>41</v>
      </c>
      <c r="C376" s="21" t="s">
        <v>43</v>
      </c>
      <c r="D376" s="21" t="s">
        <v>2</v>
      </c>
      <c r="E376" s="21">
        <f t="shared" si="19"/>
        <v>0.32800000000000001</v>
      </c>
      <c r="F376" s="21">
        <v>0.1</v>
      </c>
      <c r="G376" s="21">
        <v>19702</v>
      </c>
      <c r="H376" s="21">
        <v>115</v>
      </c>
      <c r="I376" s="21">
        <v>25</v>
      </c>
      <c r="J376" s="21" t="s">
        <v>339</v>
      </c>
      <c r="K376" s="21">
        <v>19</v>
      </c>
      <c r="L376" s="21">
        <v>742.2</v>
      </c>
      <c r="M376" s="19" t="s">
        <v>301</v>
      </c>
    </row>
    <row r="377" spans="1:13" s="19" customFormat="1" x14ac:dyDescent="0.25">
      <c r="A377" s="20">
        <v>43753</v>
      </c>
      <c r="B377" s="21" t="s">
        <v>41</v>
      </c>
      <c r="C377" s="21" t="s">
        <v>42</v>
      </c>
      <c r="D377" s="21" t="s">
        <v>2</v>
      </c>
      <c r="E377" s="21">
        <f t="shared" si="19"/>
        <v>0.32800000000000001</v>
      </c>
      <c r="F377" s="21">
        <v>0.1</v>
      </c>
      <c r="G377" s="21">
        <v>19712</v>
      </c>
      <c r="H377" s="21">
        <v>115</v>
      </c>
      <c r="I377" s="21">
        <v>25</v>
      </c>
      <c r="J377" s="21" t="s">
        <v>339</v>
      </c>
      <c r="K377" s="21">
        <v>19</v>
      </c>
      <c r="L377" s="21">
        <v>739.9</v>
      </c>
      <c r="M377" s="19" t="s">
        <v>301</v>
      </c>
    </row>
    <row r="378" spans="1:13" s="19" customFormat="1" x14ac:dyDescent="0.25">
      <c r="A378" s="20">
        <v>43753</v>
      </c>
      <c r="B378" s="21" t="s">
        <v>41</v>
      </c>
      <c r="C378" s="21" t="s">
        <v>42</v>
      </c>
      <c r="D378" s="21" t="s">
        <v>2</v>
      </c>
      <c r="E378" s="21">
        <f t="shared" si="19"/>
        <v>0.32800000000000001</v>
      </c>
      <c r="F378" s="21">
        <v>0.1</v>
      </c>
      <c r="G378" s="21">
        <v>19713</v>
      </c>
      <c r="H378" s="21">
        <v>115</v>
      </c>
      <c r="I378" s="21">
        <v>25</v>
      </c>
      <c r="J378" s="21" t="s">
        <v>339</v>
      </c>
      <c r="K378" s="21">
        <v>19</v>
      </c>
      <c r="L378" s="21">
        <v>739.9</v>
      </c>
      <c r="M378" s="19" t="s">
        <v>301</v>
      </c>
    </row>
    <row r="379" spans="1:13" s="19" customFormat="1" x14ac:dyDescent="0.25">
      <c r="A379" s="20">
        <v>43753</v>
      </c>
      <c r="B379" s="21" t="s">
        <v>41</v>
      </c>
      <c r="C379" s="21" t="s">
        <v>42</v>
      </c>
      <c r="D379" s="21" t="s">
        <v>2</v>
      </c>
      <c r="E379" s="21">
        <f t="shared" si="19"/>
        <v>0.32800000000000001</v>
      </c>
      <c r="F379" s="21">
        <v>0.1</v>
      </c>
      <c r="G379" s="21">
        <v>19714</v>
      </c>
      <c r="H379" s="21">
        <v>115</v>
      </c>
      <c r="I379" s="21">
        <v>25</v>
      </c>
      <c r="J379" s="21" t="s">
        <v>339</v>
      </c>
      <c r="K379" s="21">
        <v>20</v>
      </c>
      <c r="L379" s="21">
        <v>739.9</v>
      </c>
      <c r="M379" s="19" t="s">
        <v>301</v>
      </c>
    </row>
    <row r="380" spans="1:13" s="19" customFormat="1" x14ac:dyDescent="0.25">
      <c r="A380" s="20">
        <v>43753</v>
      </c>
      <c r="B380" s="21" t="s">
        <v>41</v>
      </c>
      <c r="C380" s="21" t="s">
        <v>140</v>
      </c>
      <c r="D380" s="21" t="s">
        <v>2</v>
      </c>
      <c r="E380" s="21">
        <f t="shared" si="19"/>
        <v>0.32800000000000001</v>
      </c>
      <c r="F380" s="21">
        <v>0.1</v>
      </c>
      <c r="G380" s="21">
        <v>19723</v>
      </c>
      <c r="H380" s="21">
        <v>115</v>
      </c>
      <c r="I380" s="21">
        <v>25</v>
      </c>
      <c r="J380" s="21" t="s">
        <v>339</v>
      </c>
      <c r="K380" s="21">
        <v>22</v>
      </c>
      <c r="L380" s="21">
        <v>747.5</v>
      </c>
      <c r="M380" s="19" t="s">
        <v>301</v>
      </c>
    </row>
    <row r="381" spans="1:13" s="19" customFormat="1" x14ac:dyDescent="0.25">
      <c r="A381" s="20">
        <v>43753</v>
      </c>
      <c r="B381" s="21" t="s">
        <v>41</v>
      </c>
      <c r="C381" s="21" t="s">
        <v>140</v>
      </c>
      <c r="D381" s="21" t="s">
        <v>2</v>
      </c>
      <c r="E381" s="21">
        <f t="shared" si="19"/>
        <v>0.32800000000000001</v>
      </c>
      <c r="F381" s="21">
        <v>0.1</v>
      </c>
      <c r="G381" s="21">
        <v>19724</v>
      </c>
      <c r="H381" s="21">
        <v>115</v>
      </c>
      <c r="I381" s="21">
        <v>25</v>
      </c>
      <c r="J381" s="21" t="s">
        <v>339</v>
      </c>
      <c r="K381" s="21">
        <v>20</v>
      </c>
      <c r="L381" s="21">
        <v>747.5</v>
      </c>
    </row>
    <row r="382" spans="1:13" s="19" customFormat="1" x14ac:dyDescent="0.25">
      <c r="A382" s="20">
        <v>43753</v>
      </c>
      <c r="B382" s="21" t="s">
        <v>41</v>
      </c>
      <c r="C382" s="21" t="s">
        <v>140</v>
      </c>
      <c r="D382" s="21" t="s">
        <v>2</v>
      </c>
      <c r="E382" s="21">
        <f t="shared" si="19"/>
        <v>0.32800000000000001</v>
      </c>
      <c r="F382" s="21">
        <v>0.1</v>
      </c>
      <c r="G382" s="21">
        <v>19725</v>
      </c>
      <c r="H382" s="21">
        <v>115</v>
      </c>
      <c r="I382" s="21">
        <v>25</v>
      </c>
      <c r="J382" s="21" t="s">
        <v>339</v>
      </c>
      <c r="K382" s="21">
        <v>20</v>
      </c>
      <c r="L382" s="21">
        <v>747.5</v>
      </c>
    </row>
    <row r="383" spans="1:13" s="19" customFormat="1" x14ac:dyDescent="0.25">
      <c r="A383" s="20">
        <v>43753</v>
      </c>
      <c r="B383" s="21" t="s">
        <v>41</v>
      </c>
      <c r="C383" s="21" t="s">
        <v>43</v>
      </c>
      <c r="D383" s="21" t="s">
        <v>3</v>
      </c>
      <c r="E383" s="21">
        <f t="shared" si="19"/>
        <v>0</v>
      </c>
      <c r="F383" s="21">
        <v>0</v>
      </c>
      <c r="G383" s="21">
        <v>19709</v>
      </c>
      <c r="H383" s="21"/>
      <c r="I383" s="21"/>
      <c r="J383" s="21"/>
      <c r="K383" s="21"/>
      <c r="L383" s="21">
        <v>742.2</v>
      </c>
    </row>
    <row r="384" spans="1:13" s="19" customFormat="1" x14ac:dyDescent="0.25">
      <c r="A384" s="20">
        <v>43753</v>
      </c>
      <c r="B384" s="21" t="s">
        <v>41</v>
      </c>
      <c r="C384" s="21" t="s">
        <v>43</v>
      </c>
      <c r="D384" s="21" t="s">
        <v>3</v>
      </c>
      <c r="E384" s="21">
        <f t="shared" si="19"/>
        <v>0</v>
      </c>
      <c r="F384" s="21">
        <v>0</v>
      </c>
      <c r="G384" s="21">
        <v>19710</v>
      </c>
      <c r="H384" s="21"/>
      <c r="I384" s="21"/>
      <c r="J384" s="21"/>
      <c r="K384" s="21"/>
      <c r="L384" s="21">
        <v>742.2</v>
      </c>
    </row>
    <row r="385" spans="1:13" s="19" customFormat="1" x14ac:dyDescent="0.25">
      <c r="A385" s="20">
        <v>43753</v>
      </c>
      <c r="B385" s="21" t="s">
        <v>41</v>
      </c>
      <c r="C385" s="21" t="s">
        <v>43</v>
      </c>
      <c r="D385" s="21" t="s">
        <v>3</v>
      </c>
      <c r="E385" s="21">
        <f t="shared" si="19"/>
        <v>0</v>
      </c>
      <c r="F385" s="21">
        <v>0</v>
      </c>
      <c r="G385" s="21">
        <v>19711</v>
      </c>
      <c r="H385" s="21"/>
      <c r="I385" s="21"/>
      <c r="J385" s="21"/>
      <c r="K385" s="21"/>
      <c r="L385" s="21">
        <v>742.2</v>
      </c>
    </row>
    <row r="386" spans="1:13" s="19" customFormat="1" x14ac:dyDescent="0.25">
      <c r="A386" s="20">
        <v>43753</v>
      </c>
      <c r="B386" s="21" t="s">
        <v>41</v>
      </c>
      <c r="C386" s="21" t="s">
        <v>42</v>
      </c>
      <c r="D386" s="21" t="s">
        <v>3</v>
      </c>
      <c r="E386" s="21">
        <f t="shared" si="19"/>
        <v>0</v>
      </c>
      <c r="F386" s="21">
        <v>0</v>
      </c>
      <c r="G386" s="21">
        <v>19720</v>
      </c>
      <c r="H386" s="21"/>
      <c r="I386" s="21"/>
      <c r="J386" s="21"/>
      <c r="K386" s="21"/>
      <c r="L386" s="21">
        <v>739.9</v>
      </c>
    </row>
    <row r="387" spans="1:13" s="19" customFormat="1" x14ac:dyDescent="0.25">
      <c r="A387" s="20">
        <v>43753</v>
      </c>
      <c r="B387" s="21" t="s">
        <v>41</v>
      </c>
      <c r="C387" s="21" t="s">
        <v>42</v>
      </c>
      <c r="D387" s="21" t="s">
        <v>3</v>
      </c>
      <c r="E387" s="21">
        <f t="shared" si="19"/>
        <v>0</v>
      </c>
      <c r="F387" s="21">
        <v>0</v>
      </c>
      <c r="G387" s="21">
        <v>19721</v>
      </c>
      <c r="H387" s="21"/>
      <c r="I387" s="21"/>
      <c r="J387" s="21"/>
      <c r="K387" s="21"/>
      <c r="L387" s="21">
        <v>739.9</v>
      </c>
    </row>
    <row r="388" spans="1:13" s="19" customFormat="1" x14ac:dyDescent="0.25">
      <c r="A388" s="20">
        <v>43753</v>
      </c>
      <c r="B388" s="21" t="s">
        <v>41</v>
      </c>
      <c r="C388" s="21" t="s">
        <v>42</v>
      </c>
      <c r="D388" s="21" t="s">
        <v>3</v>
      </c>
      <c r="E388" s="21">
        <f t="shared" si="19"/>
        <v>0</v>
      </c>
      <c r="F388" s="21">
        <v>0</v>
      </c>
      <c r="G388" s="21">
        <v>19722</v>
      </c>
      <c r="H388" s="21"/>
      <c r="I388" s="21"/>
      <c r="J388" s="21"/>
      <c r="K388" s="21"/>
      <c r="L388" s="21">
        <v>739.9</v>
      </c>
    </row>
    <row r="389" spans="1:13" s="19" customFormat="1" x14ac:dyDescent="0.25">
      <c r="A389" s="20">
        <v>43753</v>
      </c>
      <c r="B389" s="21" t="s">
        <v>41</v>
      </c>
      <c r="C389" s="21" t="s">
        <v>43</v>
      </c>
      <c r="D389" s="21" t="s">
        <v>2</v>
      </c>
      <c r="E389" s="21">
        <f t="shared" si="19"/>
        <v>6.56</v>
      </c>
      <c r="F389" s="21">
        <v>2</v>
      </c>
      <c r="G389" s="21">
        <v>19703</v>
      </c>
      <c r="H389" s="21">
        <v>115</v>
      </c>
      <c r="I389" s="21">
        <v>25</v>
      </c>
      <c r="J389" s="21" t="s">
        <v>339</v>
      </c>
      <c r="K389" s="21">
        <v>20</v>
      </c>
      <c r="L389" s="21">
        <v>747.2</v>
      </c>
      <c r="M389" s="19" t="s">
        <v>301</v>
      </c>
    </row>
    <row r="390" spans="1:13" s="19" customFormat="1" x14ac:dyDescent="0.25">
      <c r="A390" s="20">
        <v>43753</v>
      </c>
      <c r="B390" s="21" t="s">
        <v>41</v>
      </c>
      <c r="C390" s="21" t="s">
        <v>43</v>
      </c>
      <c r="D390" s="21" t="s">
        <v>2</v>
      </c>
      <c r="E390" s="21">
        <f t="shared" si="19"/>
        <v>13.12</v>
      </c>
      <c r="F390" s="21">
        <v>4</v>
      </c>
      <c r="G390" s="21">
        <v>19704</v>
      </c>
      <c r="H390" s="21">
        <v>115</v>
      </c>
      <c r="I390" s="21">
        <v>25</v>
      </c>
      <c r="J390" s="21" t="s">
        <v>339</v>
      </c>
      <c r="K390" s="21">
        <v>21</v>
      </c>
      <c r="L390" s="21">
        <v>747.2</v>
      </c>
      <c r="M390" s="19" t="s">
        <v>301</v>
      </c>
    </row>
    <row r="391" spans="1:13" s="19" customFormat="1" x14ac:dyDescent="0.25">
      <c r="A391" s="20">
        <v>43753</v>
      </c>
      <c r="B391" s="21" t="s">
        <v>41</v>
      </c>
      <c r="C391" s="21" t="s">
        <v>43</v>
      </c>
      <c r="D391" s="21" t="s">
        <v>2</v>
      </c>
      <c r="E391" s="21">
        <f t="shared" si="19"/>
        <v>19.68</v>
      </c>
      <c r="F391" s="21">
        <v>6</v>
      </c>
      <c r="G391" s="21">
        <v>19705</v>
      </c>
      <c r="H391" s="21">
        <v>115</v>
      </c>
      <c r="I391" s="21">
        <v>25</v>
      </c>
      <c r="J391" s="21" t="s">
        <v>339</v>
      </c>
      <c r="K391" s="21">
        <v>21</v>
      </c>
      <c r="L391" s="21">
        <v>747.2</v>
      </c>
      <c r="M391" s="19" t="s">
        <v>301</v>
      </c>
    </row>
    <row r="392" spans="1:13" s="19" customFormat="1" x14ac:dyDescent="0.25">
      <c r="A392" s="20">
        <v>43753</v>
      </c>
      <c r="B392" s="21" t="s">
        <v>41</v>
      </c>
      <c r="C392" s="21" t="s">
        <v>43</v>
      </c>
      <c r="D392" s="21" t="s">
        <v>2</v>
      </c>
      <c r="E392" s="21">
        <f t="shared" si="19"/>
        <v>22.959999999999997</v>
      </c>
      <c r="F392" s="21">
        <v>7</v>
      </c>
      <c r="G392" s="21">
        <v>19706</v>
      </c>
      <c r="H392" s="21">
        <v>115</v>
      </c>
      <c r="I392" s="21">
        <v>25</v>
      </c>
      <c r="J392" s="21" t="s">
        <v>339</v>
      </c>
      <c r="K392" s="21">
        <v>21</v>
      </c>
      <c r="L392" s="21">
        <v>747.2</v>
      </c>
      <c r="M392" s="19" t="s">
        <v>301</v>
      </c>
    </row>
    <row r="393" spans="1:13" s="19" customFormat="1" x14ac:dyDescent="0.25">
      <c r="A393" s="20">
        <v>43753</v>
      </c>
      <c r="B393" s="21" t="s">
        <v>41</v>
      </c>
      <c r="C393" s="21" t="s">
        <v>42</v>
      </c>
      <c r="D393" s="21" t="s">
        <v>2</v>
      </c>
      <c r="E393" s="21">
        <f t="shared" si="19"/>
        <v>2.46</v>
      </c>
      <c r="F393" s="21">
        <v>0.75</v>
      </c>
      <c r="G393" s="21">
        <v>19715</v>
      </c>
      <c r="H393" s="21">
        <v>115</v>
      </c>
      <c r="I393" s="21">
        <v>25</v>
      </c>
      <c r="J393" s="21" t="s">
        <v>339</v>
      </c>
      <c r="K393" s="21">
        <v>20</v>
      </c>
      <c r="L393" s="21">
        <v>739.9</v>
      </c>
      <c r="M393" s="19" t="s">
        <v>301</v>
      </c>
    </row>
    <row r="394" spans="1:13" s="19" customFormat="1" x14ac:dyDescent="0.25">
      <c r="A394" s="20">
        <v>43753</v>
      </c>
      <c r="B394" s="21" t="s">
        <v>41</v>
      </c>
      <c r="C394" s="21" t="s">
        <v>42</v>
      </c>
      <c r="D394" s="21" t="s">
        <v>2</v>
      </c>
      <c r="E394" s="21">
        <f t="shared" si="19"/>
        <v>3.28</v>
      </c>
      <c r="F394" s="21">
        <v>1</v>
      </c>
      <c r="G394" s="21">
        <v>19716</v>
      </c>
      <c r="H394" s="21">
        <v>115</v>
      </c>
      <c r="I394" s="21">
        <v>25</v>
      </c>
      <c r="J394" s="21" t="s">
        <v>339</v>
      </c>
      <c r="K394" s="21">
        <v>20</v>
      </c>
      <c r="L394" s="21">
        <v>739.9</v>
      </c>
      <c r="M394" s="19" t="s">
        <v>301</v>
      </c>
    </row>
    <row r="395" spans="1:13" s="19" customFormat="1" x14ac:dyDescent="0.25">
      <c r="A395" s="20">
        <v>43753</v>
      </c>
      <c r="B395" s="21" t="s">
        <v>41</v>
      </c>
      <c r="C395" s="21" t="s">
        <v>140</v>
      </c>
      <c r="D395" s="21" t="s">
        <v>2</v>
      </c>
      <c r="E395" s="21">
        <f t="shared" si="19"/>
        <v>2.46</v>
      </c>
      <c r="F395" s="21">
        <v>0.75</v>
      </c>
      <c r="G395" s="21">
        <v>19726</v>
      </c>
      <c r="H395" s="21">
        <v>115</v>
      </c>
      <c r="I395" s="21">
        <v>25</v>
      </c>
      <c r="J395" s="21" t="s">
        <v>339</v>
      </c>
      <c r="K395" s="21">
        <v>19</v>
      </c>
      <c r="L395" s="21">
        <v>747.5</v>
      </c>
      <c r="M395" s="19" t="s">
        <v>301</v>
      </c>
    </row>
    <row r="396" spans="1:13" s="19" customFormat="1" x14ac:dyDescent="0.25">
      <c r="A396" s="20">
        <v>43753</v>
      </c>
      <c r="B396" s="21" t="s">
        <v>41</v>
      </c>
      <c r="C396" s="21" t="s">
        <v>140</v>
      </c>
      <c r="D396" s="21" t="s">
        <v>2</v>
      </c>
      <c r="E396" s="21">
        <f t="shared" si="19"/>
        <v>3.28</v>
      </c>
      <c r="F396" s="21">
        <v>1</v>
      </c>
      <c r="G396" s="21">
        <v>19727</v>
      </c>
      <c r="H396" s="21">
        <v>115</v>
      </c>
      <c r="I396" s="21">
        <v>25</v>
      </c>
      <c r="J396" s="21" t="s">
        <v>339</v>
      </c>
      <c r="K396" s="21">
        <v>20</v>
      </c>
      <c r="L396" s="21">
        <v>747.5</v>
      </c>
      <c r="M396" s="19" t="s">
        <v>301</v>
      </c>
    </row>
    <row r="397" spans="1:13" x14ac:dyDescent="0.25">
      <c r="A397" s="10">
        <v>43773</v>
      </c>
      <c r="B397" s="11" t="s">
        <v>41</v>
      </c>
      <c r="C397" s="11" t="s">
        <v>43</v>
      </c>
      <c r="D397" s="11" t="s">
        <v>2</v>
      </c>
      <c r="E397" s="12">
        <f t="shared" si="19"/>
        <v>0.32800000000000001</v>
      </c>
      <c r="F397" s="11">
        <v>0.1</v>
      </c>
      <c r="G397" s="11">
        <v>19730</v>
      </c>
      <c r="H397" s="11">
        <v>115</v>
      </c>
      <c r="I397" s="11">
        <v>25</v>
      </c>
      <c r="J397" s="11" t="s">
        <v>339</v>
      </c>
      <c r="K397" s="11">
        <v>14</v>
      </c>
      <c r="L397" s="11" t="s">
        <v>162</v>
      </c>
    </row>
    <row r="398" spans="1:13" x14ac:dyDescent="0.25">
      <c r="A398" s="10">
        <v>43773</v>
      </c>
      <c r="B398" s="11" t="s">
        <v>41</v>
      </c>
      <c r="C398" s="11" t="s">
        <v>43</v>
      </c>
      <c r="D398" s="11" t="s">
        <v>2</v>
      </c>
      <c r="E398" s="12">
        <f t="shared" si="19"/>
        <v>0.32800000000000001</v>
      </c>
      <c r="F398" s="11">
        <v>0.1</v>
      </c>
      <c r="G398" s="11">
        <v>19731</v>
      </c>
      <c r="H398" s="11">
        <v>115</v>
      </c>
      <c r="I398" s="11">
        <v>25</v>
      </c>
      <c r="J398" s="11" t="s">
        <v>339</v>
      </c>
      <c r="K398" s="11">
        <v>14</v>
      </c>
      <c r="L398" s="11" t="s">
        <v>162</v>
      </c>
    </row>
    <row r="399" spans="1:13" x14ac:dyDescent="0.25">
      <c r="A399" s="10">
        <v>43773</v>
      </c>
      <c r="B399" s="11" t="s">
        <v>41</v>
      </c>
      <c r="C399" s="11" t="s">
        <v>43</v>
      </c>
      <c r="D399" s="11" t="s">
        <v>2</v>
      </c>
      <c r="E399" s="12">
        <f t="shared" si="19"/>
        <v>0.32800000000000001</v>
      </c>
      <c r="F399" s="11">
        <v>0.1</v>
      </c>
      <c r="G399" s="11">
        <v>19732</v>
      </c>
      <c r="H399" s="11">
        <v>115</v>
      </c>
      <c r="I399" s="11">
        <v>25</v>
      </c>
      <c r="J399" s="11" t="s">
        <v>339</v>
      </c>
      <c r="K399" s="11">
        <v>14</v>
      </c>
      <c r="L399" s="11" t="s">
        <v>162</v>
      </c>
    </row>
    <row r="400" spans="1:13" x14ac:dyDescent="0.25">
      <c r="A400" s="10">
        <v>43773</v>
      </c>
      <c r="B400" s="11" t="s">
        <v>41</v>
      </c>
      <c r="C400" s="11" t="s">
        <v>42</v>
      </c>
      <c r="D400" s="11" t="s">
        <v>2</v>
      </c>
      <c r="E400" s="12">
        <f t="shared" si="19"/>
        <v>0.32800000000000001</v>
      </c>
      <c r="F400" s="11">
        <v>0.1</v>
      </c>
      <c r="G400" s="11">
        <v>19746</v>
      </c>
      <c r="H400" s="11">
        <v>115</v>
      </c>
      <c r="I400" s="11">
        <v>25</v>
      </c>
      <c r="J400" s="11" t="s">
        <v>339</v>
      </c>
      <c r="K400" s="11">
        <v>14</v>
      </c>
      <c r="L400" s="11">
        <v>734.6</v>
      </c>
    </row>
    <row r="401" spans="1:13" x14ac:dyDescent="0.25">
      <c r="A401" s="10">
        <v>43773</v>
      </c>
      <c r="B401" s="11" t="s">
        <v>41</v>
      </c>
      <c r="C401" s="11" t="s">
        <v>42</v>
      </c>
      <c r="D401" s="11" t="s">
        <v>2</v>
      </c>
      <c r="E401" s="12">
        <f t="shared" si="19"/>
        <v>0.32800000000000001</v>
      </c>
      <c r="F401" s="11">
        <v>0.1</v>
      </c>
      <c r="G401" s="11">
        <v>19747</v>
      </c>
      <c r="H401" s="11">
        <v>115</v>
      </c>
      <c r="I401" s="11">
        <v>25</v>
      </c>
      <c r="J401" s="11" t="s">
        <v>339</v>
      </c>
      <c r="K401" s="11">
        <v>14</v>
      </c>
      <c r="L401" s="11">
        <v>734.6</v>
      </c>
    </row>
    <row r="402" spans="1:13" x14ac:dyDescent="0.25">
      <c r="A402" s="10">
        <v>43773</v>
      </c>
      <c r="B402" s="11" t="s">
        <v>41</v>
      </c>
      <c r="C402" s="11" t="s">
        <v>42</v>
      </c>
      <c r="D402" s="11" t="s">
        <v>2</v>
      </c>
      <c r="E402" s="12">
        <f t="shared" si="19"/>
        <v>0.32800000000000001</v>
      </c>
      <c r="F402" s="11">
        <v>0.1</v>
      </c>
      <c r="G402" s="11">
        <v>19748</v>
      </c>
      <c r="H402" s="11">
        <v>115</v>
      </c>
      <c r="I402" s="11">
        <v>25</v>
      </c>
      <c r="J402" s="11" t="s">
        <v>339</v>
      </c>
      <c r="K402" s="11">
        <v>14.5</v>
      </c>
      <c r="L402" s="11">
        <v>734.6</v>
      </c>
    </row>
    <row r="403" spans="1:13" x14ac:dyDescent="0.25">
      <c r="A403" s="10">
        <v>43773</v>
      </c>
      <c r="B403" s="11" t="s">
        <v>41</v>
      </c>
      <c r="C403" s="11" t="s">
        <v>140</v>
      </c>
      <c r="D403" s="11" t="s">
        <v>2</v>
      </c>
      <c r="E403" s="12">
        <f t="shared" si="19"/>
        <v>0.32800000000000001</v>
      </c>
      <c r="F403" s="11">
        <v>0.1</v>
      </c>
      <c r="G403" s="11">
        <v>19753</v>
      </c>
      <c r="H403" s="11">
        <v>115</v>
      </c>
      <c r="I403" s="11">
        <v>25</v>
      </c>
      <c r="J403" s="11" t="s">
        <v>339</v>
      </c>
      <c r="K403" s="11">
        <v>13</v>
      </c>
      <c r="L403" s="11">
        <v>732.9</v>
      </c>
      <c r="M403" t="s">
        <v>359</v>
      </c>
    </row>
    <row r="404" spans="1:13" x14ac:dyDescent="0.25">
      <c r="A404" s="10">
        <v>43773</v>
      </c>
      <c r="B404" s="11" t="s">
        <v>41</v>
      </c>
      <c r="C404" s="11" t="s">
        <v>140</v>
      </c>
      <c r="D404" s="11" t="s">
        <v>2</v>
      </c>
      <c r="E404" s="12">
        <f t="shared" si="19"/>
        <v>0.32800000000000001</v>
      </c>
      <c r="F404" s="11">
        <v>0.1</v>
      </c>
      <c r="G404" s="11">
        <v>19765</v>
      </c>
      <c r="H404" s="11">
        <v>115</v>
      </c>
      <c r="I404" s="11">
        <v>25</v>
      </c>
      <c r="J404" s="11" t="s">
        <v>339</v>
      </c>
      <c r="K404" s="11">
        <v>13</v>
      </c>
      <c r="L404" s="11">
        <v>732.9</v>
      </c>
      <c r="M404" t="s">
        <v>359</v>
      </c>
    </row>
    <row r="405" spans="1:13" x14ac:dyDescent="0.25">
      <c r="A405" s="10">
        <v>43773</v>
      </c>
      <c r="B405" s="11" t="s">
        <v>41</v>
      </c>
      <c r="C405" s="11" t="s">
        <v>140</v>
      </c>
      <c r="D405" s="11" t="s">
        <v>2</v>
      </c>
      <c r="E405" s="12">
        <f t="shared" si="19"/>
        <v>0.32800000000000001</v>
      </c>
      <c r="F405" s="11">
        <v>0.1</v>
      </c>
      <c r="G405" s="11">
        <v>19754</v>
      </c>
      <c r="H405" s="11">
        <v>115</v>
      </c>
      <c r="I405" s="11">
        <v>25</v>
      </c>
      <c r="J405" s="11" t="s">
        <v>339</v>
      </c>
      <c r="K405" s="11">
        <v>13</v>
      </c>
      <c r="L405" s="11">
        <v>732.9</v>
      </c>
      <c r="M405" t="s">
        <v>359</v>
      </c>
    </row>
    <row r="406" spans="1:13" x14ac:dyDescent="0.25">
      <c r="A406" s="10">
        <v>43773</v>
      </c>
      <c r="B406" s="11" t="s">
        <v>41</v>
      </c>
      <c r="C406" s="12" t="s">
        <v>43</v>
      </c>
      <c r="D406" s="12" t="s">
        <v>3</v>
      </c>
      <c r="E406" s="12">
        <f t="shared" ref="E406:E412" si="20">F406*3.28</f>
        <v>0</v>
      </c>
      <c r="F406" s="12">
        <v>0</v>
      </c>
      <c r="G406" s="11">
        <v>19733</v>
      </c>
      <c r="L406" s="11" t="s">
        <v>162</v>
      </c>
    </row>
    <row r="407" spans="1:13" x14ac:dyDescent="0.25">
      <c r="A407" s="10">
        <v>43773</v>
      </c>
      <c r="B407" s="11" t="s">
        <v>41</v>
      </c>
      <c r="C407" s="12" t="s">
        <v>43</v>
      </c>
      <c r="D407" s="12" t="s">
        <v>3</v>
      </c>
      <c r="E407" s="12">
        <f t="shared" si="20"/>
        <v>0</v>
      </c>
      <c r="F407" s="12">
        <v>0</v>
      </c>
      <c r="G407" s="11">
        <v>19734</v>
      </c>
      <c r="L407" s="11" t="s">
        <v>162</v>
      </c>
    </row>
    <row r="408" spans="1:13" x14ac:dyDescent="0.25">
      <c r="A408" s="10">
        <v>43773</v>
      </c>
      <c r="B408" s="11" t="s">
        <v>41</v>
      </c>
      <c r="C408" s="12" t="s">
        <v>43</v>
      </c>
      <c r="D408" s="12" t="s">
        <v>3</v>
      </c>
      <c r="E408" s="12">
        <f t="shared" si="20"/>
        <v>0</v>
      </c>
      <c r="F408" s="12">
        <v>0</v>
      </c>
      <c r="G408" s="11">
        <v>19735</v>
      </c>
      <c r="L408" s="11" t="s">
        <v>162</v>
      </c>
    </row>
    <row r="409" spans="1:13" x14ac:dyDescent="0.25">
      <c r="A409" s="10">
        <v>43773</v>
      </c>
      <c r="B409" s="11" t="s">
        <v>41</v>
      </c>
      <c r="C409" s="12" t="s">
        <v>42</v>
      </c>
      <c r="D409" s="12" t="s">
        <v>3</v>
      </c>
      <c r="E409" s="12">
        <f t="shared" si="20"/>
        <v>0</v>
      </c>
      <c r="F409" s="12">
        <v>0</v>
      </c>
      <c r="G409" s="11">
        <v>19743</v>
      </c>
      <c r="L409" s="11">
        <v>734.6</v>
      </c>
    </row>
    <row r="410" spans="1:13" x14ac:dyDescent="0.25">
      <c r="A410" s="10">
        <v>43773</v>
      </c>
      <c r="B410" s="11" t="s">
        <v>41</v>
      </c>
      <c r="C410" s="12" t="s">
        <v>42</v>
      </c>
      <c r="D410" s="12" t="s">
        <v>3</v>
      </c>
      <c r="E410" s="12">
        <f t="shared" si="20"/>
        <v>0</v>
      </c>
      <c r="F410" s="12">
        <v>0</v>
      </c>
      <c r="G410" s="11">
        <v>19744</v>
      </c>
      <c r="L410" s="11">
        <v>734.6</v>
      </c>
    </row>
    <row r="411" spans="1:13" x14ac:dyDescent="0.25">
      <c r="A411" s="10">
        <v>43773</v>
      </c>
      <c r="B411" s="11" t="s">
        <v>41</v>
      </c>
      <c r="C411" s="12" t="s">
        <v>42</v>
      </c>
      <c r="D411" s="12" t="s">
        <v>3</v>
      </c>
      <c r="E411" s="12">
        <f t="shared" si="20"/>
        <v>0</v>
      </c>
      <c r="F411" s="12">
        <v>0</v>
      </c>
      <c r="G411" s="11">
        <v>19745</v>
      </c>
      <c r="L411" s="11">
        <v>734.6</v>
      </c>
    </row>
    <row r="412" spans="1:13" x14ac:dyDescent="0.25">
      <c r="A412" s="10">
        <v>43773</v>
      </c>
      <c r="B412" s="11" t="s">
        <v>41</v>
      </c>
      <c r="C412" s="11" t="s">
        <v>43</v>
      </c>
      <c r="D412" s="11" t="s">
        <v>2</v>
      </c>
      <c r="E412" s="11">
        <f t="shared" si="20"/>
        <v>6.56</v>
      </c>
      <c r="F412" s="11">
        <v>2</v>
      </c>
      <c r="G412" s="11">
        <v>19736</v>
      </c>
      <c r="H412" s="11">
        <v>115</v>
      </c>
      <c r="I412" s="11">
        <v>25</v>
      </c>
      <c r="J412" s="11" t="s">
        <v>339</v>
      </c>
      <c r="K412" s="11">
        <v>15</v>
      </c>
      <c r="L412" s="11" t="s">
        <v>162</v>
      </c>
    </row>
    <row r="413" spans="1:13" x14ac:dyDescent="0.25">
      <c r="A413" s="10">
        <v>43773</v>
      </c>
      <c r="B413" s="11" t="s">
        <v>41</v>
      </c>
      <c r="C413" s="12" t="s">
        <v>43</v>
      </c>
      <c r="D413" s="12" t="s">
        <v>2</v>
      </c>
      <c r="E413" s="12">
        <f t="shared" ref="E413:E442" si="21">F413*3.28</f>
        <v>13.12</v>
      </c>
      <c r="F413" s="12">
        <v>4</v>
      </c>
      <c r="G413" s="11">
        <v>19737</v>
      </c>
      <c r="H413" s="11">
        <v>115</v>
      </c>
      <c r="I413" s="11">
        <v>25</v>
      </c>
      <c r="J413" s="11" t="s">
        <v>339</v>
      </c>
      <c r="K413" s="11">
        <v>15</v>
      </c>
      <c r="L413" s="11" t="s">
        <v>162</v>
      </c>
    </row>
    <row r="414" spans="1:13" x14ac:dyDescent="0.25">
      <c r="A414" s="10">
        <v>43773</v>
      </c>
      <c r="B414" s="11" t="s">
        <v>41</v>
      </c>
      <c r="C414" s="12" t="s">
        <v>43</v>
      </c>
      <c r="D414" s="12" t="s">
        <v>2</v>
      </c>
      <c r="E414" s="12">
        <f t="shared" si="21"/>
        <v>19.68</v>
      </c>
      <c r="F414" s="12">
        <v>6</v>
      </c>
      <c r="G414" s="11">
        <v>19738</v>
      </c>
      <c r="H414" s="11">
        <v>115</v>
      </c>
      <c r="I414" s="11">
        <v>25</v>
      </c>
      <c r="J414" s="11" t="s">
        <v>339</v>
      </c>
      <c r="K414" s="11">
        <v>15</v>
      </c>
      <c r="L414" s="11" t="s">
        <v>162</v>
      </c>
    </row>
    <row r="415" spans="1:13" x14ac:dyDescent="0.25">
      <c r="A415" s="10">
        <v>43773</v>
      </c>
      <c r="B415" s="11" t="s">
        <v>41</v>
      </c>
      <c r="C415" s="12" t="s">
        <v>43</v>
      </c>
      <c r="D415" s="12" t="s">
        <v>2</v>
      </c>
      <c r="E415" s="12">
        <f t="shared" si="21"/>
        <v>22.959999999999997</v>
      </c>
      <c r="F415" s="12">
        <v>7</v>
      </c>
      <c r="G415" s="11">
        <v>19739</v>
      </c>
      <c r="H415" s="11">
        <v>115</v>
      </c>
      <c r="I415" s="11">
        <v>25</v>
      </c>
      <c r="J415" s="11" t="s">
        <v>339</v>
      </c>
      <c r="K415" s="11">
        <v>15</v>
      </c>
      <c r="L415" s="11" t="s">
        <v>162</v>
      </c>
    </row>
    <row r="416" spans="1:13" x14ac:dyDescent="0.25">
      <c r="A416" s="10">
        <v>43773</v>
      </c>
      <c r="B416" s="11" t="s">
        <v>41</v>
      </c>
      <c r="C416" s="12" t="s">
        <v>42</v>
      </c>
      <c r="D416" s="12" t="s">
        <v>2</v>
      </c>
      <c r="E416" s="12">
        <f t="shared" si="21"/>
        <v>2.46</v>
      </c>
      <c r="F416" s="12">
        <v>0.75</v>
      </c>
      <c r="G416" s="11">
        <v>19749</v>
      </c>
      <c r="H416" s="11">
        <v>115</v>
      </c>
      <c r="I416" s="11">
        <v>25</v>
      </c>
      <c r="J416" s="11" t="s">
        <v>339</v>
      </c>
      <c r="K416" s="11">
        <v>14.5</v>
      </c>
      <c r="L416" s="11">
        <v>734.6</v>
      </c>
    </row>
    <row r="417" spans="1:13" x14ac:dyDescent="0.25">
      <c r="A417" s="10">
        <v>43773</v>
      </c>
      <c r="B417" s="11" t="s">
        <v>41</v>
      </c>
      <c r="C417" s="12" t="s">
        <v>42</v>
      </c>
      <c r="D417" s="12" t="s">
        <v>2</v>
      </c>
      <c r="E417" s="12">
        <f t="shared" si="21"/>
        <v>3.28</v>
      </c>
      <c r="F417" s="12">
        <v>1</v>
      </c>
      <c r="G417" s="11">
        <v>19750</v>
      </c>
      <c r="H417" s="11">
        <v>115</v>
      </c>
      <c r="I417" s="11">
        <v>25</v>
      </c>
      <c r="J417" s="11" t="s">
        <v>339</v>
      </c>
      <c r="K417" s="11">
        <v>14</v>
      </c>
      <c r="L417" s="11">
        <v>734.6</v>
      </c>
    </row>
    <row r="418" spans="1:13" x14ac:dyDescent="0.25">
      <c r="A418" s="10">
        <v>43773</v>
      </c>
      <c r="B418" s="11" t="s">
        <v>41</v>
      </c>
      <c r="C418" s="12" t="s">
        <v>140</v>
      </c>
      <c r="D418" s="12" t="s">
        <v>2</v>
      </c>
      <c r="E418" s="12">
        <f t="shared" si="21"/>
        <v>2.46</v>
      </c>
      <c r="F418" s="12">
        <v>0.75</v>
      </c>
      <c r="G418" s="11">
        <v>19755</v>
      </c>
      <c r="H418" s="11">
        <v>115</v>
      </c>
      <c r="I418" s="11">
        <v>25</v>
      </c>
      <c r="J418" s="11" t="s">
        <v>339</v>
      </c>
      <c r="K418" s="11">
        <v>13</v>
      </c>
      <c r="L418" s="11">
        <v>732.9</v>
      </c>
      <c r="M418" t="s">
        <v>359</v>
      </c>
    </row>
    <row r="419" spans="1:13" x14ac:dyDescent="0.25">
      <c r="A419" s="10">
        <v>43773</v>
      </c>
      <c r="B419" s="11" t="s">
        <v>41</v>
      </c>
      <c r="C419" s="12" t="s">
        <v>140</v>
      </c>
      <c r="D419" s="12" t="s">
        <v>2</v>
      </c>
      <c r="E419" s="11">
        <f t="shared" si="21"/>
        <v>1.64</v>
      </c>
      <c r="F419" s="11">
        <v>0.5</v>
      </c>
      <c r="G419" s="11">
        <v>19756</v>
      </c>
      <c r="H419" s="11">
        <v>115</v>
      </c>
      <c r="I419" s="11">
        <v>25</v>
      </c>
      <c r="J419" s="11" t="s">
        <v>339</v>
      </c>
      <c r="K419" s="25">
        <v>13</v>
      </c>
      <c r="L419" s="11">
        <v>732.9</v>
      </c>
      <c r="M419" t="s">
        <v>359</v>
      </c>
    </row>
    <row r="420" spans="1:13" s="19" customFormat="1" x14ac:dyDescent="0.25">
      <c r="A420" s="20">
        <v>43788</v>
      </c>
      <c r="B420" s="21" t="s">
        <v>41</v>
      </c>
      <c r="C420" s="21" t="s">
        <v>43</v>
      </c>
      <c r="D420" s="21" t="s">
        <v>2</v>
      </c>
      <c r="E420" s="21">
        <f t="shared" si="21"/>
        <v>0.32800000000000001</v>
      </c>
      <c r="F420" s="21">
        <v>0.1</v>
      </c>
      <c r="G420" s="21">
        <v>19760</v>
      </c>
      <c r="H420" s="21">
        <v>115</v>
      </c>
      <c r="I420" s="21">
        <v>25</v>
      </c>
      <c r="J420" s="21" t="s">
        <v>339</v>
      </c>
      <c r="K420" s="21">
        <v>10</v>
      </c>
      <c r="L420" s="21">
        <v>727.4</v>
      </c>
      <c r="M420" s="19" t="s">
        <v>301</v>
      </c>
    </row>
    <row r="421" spans="1:13" s="19" customFormat="1" x14ac:dyDescent="0.25">
      <c r="A421" s="20">
        <v>43788</v>
      </c>
      <c r="B421" s="21" t="s">
        <v>41</v>
      </c>
      <c r="C421" s="21" t="s">
        <v>43</v>
      </c>
      <c r="D421" s="21" t="s">
        <v>2</v>
      </c>
      <c r="E421" s="21">
        <f t="shared" si="21"/>
        <v>0.32800000000000001</v>
      </c>
      <c r="F421" s="21">
        <v>0.1</v>
      </c>
      <c r="G421" s="21">
        <v>19761</v>
      </c>
      <c r="H421" s="21">
        <v>115</v>
      </c>
      <c r="I421" s="21">
        <v>25</v>
      </c>
      <c r="J421" s="21" t="s">
        <v>339</v>
      </c>
      <c r="K421" s="21">
        <v>10</v>
      </c>
      <c r="L421" s="21">
        <v>727.4</v>
      </c>
      <c r="M421" s="19" t="s">
        <v>301</v>
      </c>
    </row>
    <row r="422" spans="1:13" s="19" customFormat="1" x14ac:dyDescent="0.25">
      <c r="A422" s="20">
        <v>43788</v>
      </c>
      <c r="B422" s="21" t="s">
        <v>41</v>
      </c>
      <c r="C422" s="21" t="s">
        <v>43</v>
      </c>
      <c r="D422" s="21" t="s">
        <v>2</v>
      </c>
      <c r="E422" s="21">
        <f t="shared" si="21"/>
        <v>0.32800000000000001</v>
      </c>
      <c r="F422" s="21">
        <v>0.1</v>
      </c>
      <c r="G422" s="21">
        <v>19762</v>
      </c>
      <c r="H422" s="21">
        <v>115</v>
      </c>
      <c r="I422" s="21">
        <v>25</v>
      </c>
      <c r="J422" s="21" t="s">
        <v>339</v>
      </c>
      <c r="K422" s="21">
        <v>10</v>
      </c>
      <c r="L422" s="21">
        <v>727.4</v>
      </c>
      <c r="M422" s="19" t="s">
        <v>301</v>
      </c>
    </row>
    <row r="423" spans="1:13" s="33" customFormat="1" x14ac:dyDescent="0.25">
      <c r="A423" s="57">
        <v>43788</v>
      </c>
      <c r="B423" s="58" t="s">
        <v>41</v>
      </c>
      <c r="C423" s="58" t="s">
        <v>42</v>
      </c>
      <c r="D423" s="58" t="s">
        <v>2</v>
      </c>
      <c r="E423" s="58"/>
      <c r="F423" s="58"/>
      <c r="G423" s="58"/>
      <c r="H423" s="58"/>
      <c r="I423" s="58"/>
      <c r="J423" s="58"/>
      <c r="K423" s="58"/>
      <c r="L423" s="58"/>
      <c r="M423" s="33" t="s">
        <v>346</v>
      </c>
    </row>
    <row r="424" spans="1:13" s="33" customFormat="1" x14ac:dyDescent="0.25">
      <c r="A424" s="57">
        <v>43788</v>
      </c>
      <c r="B424" s="58" t="s">
        <v>41</v>
      </c>
      <c r="C424" s="58" t="s">
        <v>42</v>
      </c>
      <c r="D424" s="58" t="s">
        <v>2</v>
      </c>
      <c r="E424" s="58"/>
      <c r="F424" s="58"/>
      <c r="G424" s="58"/>
      <c r="H424" s="58"/>
      <c r="I424" s="58"/>
      <c r="J424" s="58"/>
      <c r="K424" s="58"/>
      <c r="L424" s="58"/>
      <c r="M424" s="33" t="s">
        <v>346</v>
      </c>
    </row>
    <row r="425" spans="1:13" s="33" customFormat="1" x14ac:dyDescent="0.25">
      <c r="A425" s="57">
        <v>43788</v>
      </c>
      <c r="B425" s="58" t="s">
        <v>41</v>
      </c>
      <c r="C425" s="58" t="s">
        <v>42</v>
      </c>
      <c r="D425" s="58" t="s">
        <v>2</v>
      </c>
      <c r="E425" s="58"/>
      <c r="F425" s="58"/>
      <c r="G425" s="58"/>
      <c r="H425" s="58"/>
      <c r="I425" s="58"/>
      <c r="J425" s="58"/>
      <c r="K425" s="58"/>
      <c r="L425" s="58"/>
      <c r="M425" s="33" t="s">
        <v>346</v>
      </c>
    </row>
    <row r="426" spans="1:13" s="19" customFormat="1" x14ac:dyDescent="0.25">
      <c r="A426" s="20">
        <v>43788</v>
      </c>
      <c r="B426" s="21" t="s">
        <v>41</v>
      </c>
      <c r="C426" s="21" t="s">
        <v>140</v>
      </c>
      <c r="D426" s="21" t="s">
        <v>2</v>
      </c>
      <c r="E426" s="21">
        <f t="shared" si="21"/>
        <v>0.32800000000000001</v>
      </c>
      <c r="F426" s="21">
        <v>0.1</v>
      </c>
      <c r="G426" s="21">
        <v>19771</v>
      </c>
      <c r="H426" s="21">
        <v>115</v>
      </c>
      <c r="I426" s="21">
        <v>25</v>
      </c>
      <c r="J426" s="21" t="s">
        <v>339</v>
      </c>
      <c r="K426" s="21">
        <v>9.5</v>
      </c>
      <c r="L426" s="21">
        <v>722.9</v>
      </c>
      <c r="M426" s="19" t="s">
        <v>301</v>
      </c>
    </row>
    <row r="427" spans="1:13" s="19" customFormat="1" x14ac:dyDescent="0.25">
      <c r="A427" s="20">
        <v>43788</v>
      </c>
      <c r="B427" s="21" t="s">
        <v>41</v>
      </c>
      <c r="C427" s="21" t="s">
        <v>140</v>
      </c>
      <c r="D427" s="21" t="s">
        <v>2</v>
      </c>
      <c r="E427" s="21">
        <f t="shared" si="21"/>
        <v>0.32800000000000001</v>
      </c>
      <c r="F427" s="21">
        <v>0.1</v>
      </c>
      <c r="G427" s="21">
        <v>19772</v>
      </c>
      <c r="H427" s="21">
        <v>115</v>
      </c>
      <c r="I427" s="21">
        <v>25</v>
      </c>
      <c r="J427" s="21" t="s">
        <v>339</v>
      </c>
      <c r="K427" s="21">
        <v>9</v>
      </c>
      <c r="L427" s="21">
        <v>722.9</v>
      </c>
      <c r="M427" s="19" t="s">
        <v>301</v>
      </c>
    </row>
    <row r="428" spans="1:13" s="19" customFormat="1" x14ac:dyDescent="0.25">
      <c r="A428" s="20">
        <v>43788</v>
      </c>
      <c r="B428" s="21" t="s">
        <v>41</v>
      </c>
      <c r="C428" s="21" t="s">
        <v>140</v>
      </c>
      <c r="D428" s="21" t="s">
        <v>2</v>
      </c>
      <c r="E428" s="21">
        <f t="shared" si="21"/>
        <v>0.32800000000000001</v>
      </c>
      <c r="F428" s="21">
        <v>0.1</v>
      </c>
      <c r="G428" s="21">
        <v>19773</v>
      </c>
      <c r="H428" s="21">
        <v>115</v>
      </c>
      <c r="I428" s="21">
        <v>25</v>
      </c>
      <c r="J428" s="21" t="s">
        <v>339</v>
      </c>
      <c r="K428" s="21">
        <v>9</v>
      </c>
      <c r="L428" s="21">
        <v>722.9</v>
      </c>
      <c r="M428" s="19" t="s">
        <v>301</v>
      </c>
    </row>
    <row r="429" spans="1:13" s="19" customFormat="1" x14ac:dyDescent="0.25">
      <c r="A429" s="20">
        <v>43788</v>
      </c>
      <c r="B429" s="21" t="s">
        <v>41</v>
      </c>
      <c r="C429" s="21" t="s">
        <v>43</v>
      </c>
      <c r="D429" s="21" t="s">
        <v>3</v>
      </c>
      <c r="E429" s="21">
        <f t="shared" si="21"/>
        <v>0</v>
      </c>
      <c r="F429" s="21">
        <v>0</v>
      </c>
      <c r="G429" s="21">
        <v>19768</v>
      </c>
      <c r="H429" s="21"/>
      <c r="I429" s="21"/>
      <c r="J429" s="21"/>
      <c r="K429" s="21"/>
      <c r="L429" s="21">
        <v>727.4</v>
      </c>
      <c r="M429" s="19" t="s">
        <v>301</v>
      </c>
    </row>
    <row r="430" spans="1:13" s="19" customFormat="1" x14ac:dyDescent="0.25">
      <c r="A430" s="20">
        <v>43788</v>
      </c>
      <c r="B430" s="21" t="s">
        <v>41</v>
      </c>
      <c r="C430" s="21" t="s">
        <v>43</v>
      </c>
      <c r="D430" s="21" t="s">
        <v>3</v>
      </c>
      <c r="E430" s="21">
        <f t="shared" si="21"/>
        <v>0</v>
      </c>
      <c r="F430" s="21">
        <v>0</v>
      </c>
      <c r="G430" s="21">
        <v>19769</v>
      </c>
      <c r="H430" s="21"/>
      <c r="I430" s="21"/>
      <c r="J430" s="21"/>
      <c r="K430" s="21"/>
      <c r="L430" s="21">
        <v>727.4</v>
      </c>
      <c r="M430" s="19" t="s">
        <v>301</v>
      </c>
    </row>
    <row r="431" spans="1:13" s="19" customFormat="1" x14ac:dyDescent="0.25">
      <c r="A431" s="20">
        <v>43788</v>
      </c>
      <c r="B431" s="21" t="s">
        <v>41</v>
      </c>
      <c r="C431" s="21" t="s">
        <v>43</v>
      </c>
      <c r="D431" s="21" t="s">
        <v>3</v>
      </c>
      <c r="E431" s="21">
        <f t="shared" si="21"/>
        <v>0</v>
      </c>
      <c r="F431" s="21">
        <v>0</v>
      </c>
      <c r="G431" s="21">
        <v>19770</v>
      </c>
      <c r="H431" s="21"/>
      <c r="I431" s="21"/>
      <c r="J431" s="21"/>
      <c r="K431" s="21"/>
      <c r="L431" s="21">
        <v>727.4</v>
      </c>
      <c r="M431" s="19" t="s">
        <v>301</v>
      </c>
    </row>
    <row r="432" spans="1:13" s="33" customFormat="1" x14ac:dyDescent="0.25">
      <c r="A432" s="57">
        <v>43788</v>
      </c>
      <c r="B432" s="58" t="s">
        <v>41</v>
      </c>
      <c r="C432" s="58" t="s">
        <v>42</v>
      </c>
      <c r="D432" s="58" t="s">
        <v>3</v>
      </c>
      <c r="E432" s="58"/>
      <c r="F432" s="58"/>
      <c r="G432" s="58"/>
      <c r="H432" s="58"/>
      <c r="I432" s="58"/>
      <c r="J432" s="58"/>
      <c r="K432" s="58"/>
      <c r="L432" s="58"/>
      <c r="M432" s="33" t="s">
        <v>346</v>
      </c>
    </row>
    <row r="433" spans="1:13" s="33" customFormat="1" x14ac:dyDescent="0.25">
      <c r="A433" s="57">
        <v>43788</v>
      </c>
      <c r="B433" s="58" t="s">
        <v>41</v>
      </c>
      <c r="C433" s="58" t="s">
        <v>42</v>
      </c>
      <c r="D433" s="58" t="s">
        <v>3</v>
      </c>
      <c r="E433" s="58"/>
      <c r="F433" s="58"/>
      <c r="G433" s="58"/>
      <c r="H433" s="58"/>
      <c r="I433" s="58"/>
      <c r="J433" s="58"/>
      <c r="K433" s="58"/>
      <c r="L433" s="58"/>
      <c r="M433" s="33" t="s">
        <v>346</v>
      </c>
    </row>
    <row r="434" spans="1:13" s="33" customFormat="1" x14ac:dyDescent="0.25">
      <c r="A434" s="57">
        <v>43788</v>
      </c>
      <c r="B434" s="58" t="s">
        <v>41</v>
      </c>
      <c r="C434" s="58" t="s">
        <v>42</v>
      </c>
      <c r="D434" s="58" t="s">
        <v>3</v>
      </c>
      <c r="E434" s="58"/>
      <c r="F434" s="58"/>
      <c r="G434" s="58"/>
      <c r="H434" s="58"/>
      <c r="I434" s="58"/>
      <c r="J434" s="58"/>
      <c r="K434" s="58"/>
      <c r="L434" s="58"/>
      <c r="M434" s="33" t="s">
        <v>346</v>
      </c>
    </row>
    <row r="435" spans="1:13" s="19" customFormat="1" x14ac:dyDescent="0.25">
      <c r="A435" s="20">
        <v>43788</v>
      </c>
      <c r="B435" s="21" t="s">
        <v>41</v>
      </c>
      <c r="C435" s="21" t="s">
        <v>43</v>
      </c>
      <c r="D435" s="21" t="s">
        <v>2</v>
      </c>
      <c r="E435" s="21">
        <f t="shared" si="21"/>
        <v>6.56</v>
      </c>
      <c r="F435" s="21">
        <v>2</v>
      </c>
      <c r="G435" s="21">
        <v>19763</v>
      </c>
      <c r="H435" s="21">
        <v>115</v>
      </c>
      <c r="I435" s="21">
        <v>25</v>
      </c>
      <c r="J435" s="21" t="s">
        <v>339</v>
      </c>
      <c r="K435" s="21">
        <v>10.5</v>
      </c>
      <c r="L435" s="21">
        <v>727.4</v>
      </c>
      <c r="M435" s="19" t="s">
        <v>301</v>
      </c>
    </row>
    <row r="436" spans="1:13" s="19" customFormat="1" x14ac:dyDescent="0.25">
      <c r="A436" s="20">
        <v>43788</v>
      </c>
      <c r="B436" s="21" t="s">
        <v>41</v>
      </c>
      <c r="C436" s="21" t="s">
        <v>43</v>
      </c>
      <c r="D436" s="21" t="s">
        <v>2</v>
      </c>
      <c r="E436" s="21">
        <f t="shared" si="21"/>
        <v>13.12</v>
      </c>
      <c r="F436" s="21">
        <v>4</v>
      </c>
      <c r="G436" s="21">
        <v>19764</v>
      </c>
      <c r="H436" s="21">
        <v>115</v>
      </c>
      <c r="I436" s="21">
        <v>25</v>
      </c>
      <c r="J436" s="21" t="s">
        <v>339</v>
      </c>
      <c r="K436" s="21">
        <v>10</v>
      </c>
      <c r="L436" s="21">
        <v>727.4</v>
      </c>
      <c r="M436" s="19" t="s">
        <v>301</v>
      </c>
    </row>
    <row r="437" spans="1:13" s="19" customFormat="1" x14ac:dyDescent="0.25">
      <c r="A437" s="20">
        <v>43788</v>
      </c>
      <c r="B437" s="21" t="s">
        <v>41</v>
      </c>
      <c r="C437" s="21" t="s">
        <v>43</v>
      </c>
      <c r="D437" s="21" t="s">
        <v>2</v>
      </c>
      <c r="E437" s="21">
        <f t="shared" si="21"/>
        <v>19.68</v>
      </c>
      <c r="F437" s="21">
        <v>6</v>
      </c>
      <c r="G437" s="21">
        <v>19766</v>
      </c>
      <c r="H437" s="21">
        <v>115</v>
      </c>
      <c r="I437" s="21">
        <v>25</v>
      </c>
      <c r="J437" s="21" t="s">
        <v>339</v>
      </c>
      <c r="K437" s="21">
        <v>10</v>
      </c>
      <c r="L437" s="21">
        <v>727.4</v>
      </c>
      <c r="M437" s="19" t="s">
        <v>301</v>
      </c>
    </row>
    <row r="438" spans="1:13" s="19" customFormat="1" x14ac:dyDescent="0.25">
      <c r="A438" s="20">
        <v>43788</v>
      </c>
      <c r="B438" s="21" t="s">
        <v>41</v>
      </c>
      <c r="C438" s="21" t="s">
        <v>43</v>
      </c>
      <c r="D438" s="21" t="s">
        <v>2</v>
      </c>
      <c r="E438" s="21">
        <f t="shared" si="21"/>
        <v>22.959999999999997</v>
      </c>
      <c r="F438" s="21">
        <v>7</v>
      </c>
      <c r="G438" s="21">
        <v>19767</v>
      </c>
      <c r="H438" s="21">
        <v>115</v>
      </c>
      <c r="I438" s="21">
        <v>25</v>
      </c>
      <c r="J438" s="21" t="s">
        <v>339</v>
      </c>
      <c r="K438" s="21">
        <v>10.1</v>
      </c>
      <c r="L438" s="21">
        <v>727.4</v>
      </c>
      <c r="M438" s="19" t="s">
        <v>301</v>
      </c>
    </row>
    <row r="439" spans="1:13" s="33" customFormat="1" x14ac:dyDescent="0.25">
      <c r="A439" s="57">
        <v>43788</v>
      </c>
      <c r="B439" s="58" t="s">
        <v>41</v>
      </c>
      <c r="C439" s="58" t="s">
        <v>42</v>
      </c>
      <c r="D439" s="58" t="s">
        <v>2</v>
      </c>
      <c r="E439" s="58"/>
      <c r="F439" s="58"/>
      <c r="G439" s="58"/>
      <c r="H439" s="58"/>
      <c r="I439" s="58"/>
      <c r="J439" s="58"/>
      <c r="K439" s="58"/>
      <c r="L439" s="58"/>
      <c r="M439" s="33" t="s">
        <v>346</v>
      </c>
    </row>
    <row r="440" spans="1:13" s="33" customFormat="1" x14ac:dyDescent="0.25">
      <c r="A440" s="57">
        <v>43788</v>
      </c>
      <c r="B440" s="58" t="s">
        <v>41</v>
      </c>
      <c r="C440" s="58" t="s">
        <v>42</v>
      </c>
      <c r="D440" s="58" t="s">
        <v>2</v>
      </c>
      <c r="E440" s="58"/>
      <c r="F440" s="58"/>
      <c r="G440" s="58"/>
      <c r="H440" s="58"/>
      <c r="I440" s="58"/>
      <c r="J440" s="58"/>
      <c r="K440" s="58"/>
      <c r="L440" s="58"/>
      <c r="M440" s="33" t="s">
        <v>346</v>
      </c>
    </row>
    <row r="441" spans="1:13" s="33" customFormat="1" x14ac:dyDescent="0.25">
      <c r="A441" s="57">
        <v>43788</v>
      </c>
      <c r="B441" s="58" t="s">
        <v>41</v>
      </c>
      <c r="C441" s="58" t="s">
        <v>140</v>
      </c>
      <c r="D441" s="58" t="s">
        <v>2</v>
      </c>
      <c r="E441" s="58"/>
      <c r="F441" s="58"/>
      <c r="G441" s="58"/>
      <c r="H441" s="58"/>
      <c r="I441" s="58"/>
      <c r="J441" s="58"/>
      <c r="K441" s="58"/>
      <c r="L441" s="58"/>
      <c r="M441" s="33" t="s">
        <v>301</v>
      </c>
    </row>
    <row r="442" spans="1:13" s="19" customFormat="1" x14ac:dyDescent="0.25">
      <c r="A442" s="20">
        <v>43788</v>
      </c>
      <c r="B442" s="21" t="s">
        <v>41</v>
      </c>
      <c r="C442" s="21" t="s">
        <v>140</v>
      </c>
      <c r="D442" s="21" t="s">
        <v>2</v>
      </c>
      <c r="E442" s="21">
        <f t="shared" si="21"/>
        <v>3.28</v>
      </c>
      <c r="F442" s="21">
        <v>1</v>
      </c>
      <c r="G442" s="21">
        <v>19774</v>
      </c>
      <c r="H442" s="21">
        <v>115</v>
      </c>
      <c r="I442" s="21">
        <v>25</v>
      </c>
      <c r="J442" s="21" t="s">
        <v>339</v>
      </c>
      <c r="K442" s="21">
        <v>9</v>
      </c>
      <c r="L442" s="21">
        <v>722.9</v>
      </c>
      <c r="M442" s="19" t="s">
        <v>301</v>
      </c>
    </row>
    <row r="467" spans="1:1" x14ac:dyDescent="0.25">
      <c r="A467" s="10"/>
    </row>
  </sheetData>
  <sortState xmlns:xlrd2="http://schemas.microsoft.com/office/spreadsheetml/2017/richdata2" ref="A288:F323">
    <sortCondition ref="C288:C323"/>
    <sortCondition ref="B288:B323"/>
  </sortState>
  <customSheetViews>
    <customSheetView guid="{3728494E-8F90-4CFB-8517-25D7404B30C1}" hiddenRows="1" topLeftCell="A2">
      <pane ySplit="1" topLeftCell="A90" activePane="bottomLeft" state="frozen"/>
      <selection pane="bottomLeft" activeCell="A105" sqref="A105:XFD106"/>
      <pageMargins left="0.7" right="0.7" top="0.75" bottom="0.75" header="0.3" footer="0.3"/>
      <pageSetup orientation="portrait" r:id="rId1"/>
    </customSheetView>
    <customSheetView guid="{37593C16-F307-4A5C-847D-2248A2A5FDB0}" hiddenRows="1" topLeftCell="A2">
      <pane ySplit="1" topLeftCell="A90" activePane="bottomLeft" state="frozen"/>
      <selection pane="bottomLeft" activeCell="A105" sqref="A105:XFD106"/>
      <pageMargins left="0.7" right="0.7" top="0.75" bottom="0.75" header="0.3" footer="0.3"/>
      <pageSetup orientation="portrait" r:id="rId2"/>
    </customSheetView>
    <customSheetView guid="{8809D386-16D6-4C06-BEEC-F71BDB79EE07}" hiddenRows="1" topLeftCell="A2">
      <pane ySplit="1" topLeftCell="A3" activePane="bottomLeft" state="frozen"/>
      <selection pane="bottomLeft" activeCell="N13" sqref="N13"/>
      <pageMargins left="0.7" right="0.7" top="0.75" bottom="0.75" header="0.3" footer="0.3"/>
      <pageSetup orientation="portrait" r:id="rId3"/>
    </customSheetView>
  </customSheetViews>
  <mergeCells count="1">
    <mergeCell ref="A1:R1"/>
  </mergeCells>
  <pageMargins left="0.7" right="0.7" top="0.75" bottom="0.75" header="0.3" footer="0.3"/>
  <pageSetup orientation="portrait" r:id="rId4"/>
  <drawing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6"/>
  <sheetViews>
    <sheetView workbookViewId="0"/>
  </sheetViews>
  <sheetFormatPr defaultRowHeight="15" x14ac:dyDescent="0.25"/>
  <cols>
    <col min="1" max="1" width="9.7109375" bestFit="1" customWidth="1"/>
    <col min="4" max="4" width="15.7109375" customWidth="1"/>
    <col min="5" max="5" width="18.5703125" customWidth="1"/>
    <col min="6" max="6" width="9.7109375" bestFit="1" customWidth="1"/>
    <col min="8" max="8" width="9.7109375" bestFit="1" customWidth="1"/>
  </cols>
  <sheetData>
    <row r="1" spans="1:14" x14ac:dyDescent="0.25">
      <c r="A1" t="s">
        <v>83</v>
      </c>
      <c r="B1" t="s">
        <v>20</v>
      </c>
      <c r="C1" t="s">
        <v>21</v>
      </c>
      <c r="D1" t="s">
        <v>84</v>
      </c>
      <c r="E1" t="s">
        <v>85</v>
      </c>
      <c r="F1" t="s">
        <v>89</v>
      </c>
      <c r="H1" t="s">
        <v>90</v>
      </c>
      <c r="J1" t="s">
        <v>86</v>
      </c>
      <c r="K1" t="s">
        <v>87</v>
      </c>
      <c r="L1" t="s">
        <v>88</v>
      </c>
      <c r="M1" t="s">
        <v>88</v>
      </c>
      <c r="N1" t="s">
        <v>91</v>
      </c>
    </row>
    <row r="2" spans="1:14" s="39" customFormat="1" x14ac:dyDescent="0.25">
      <c r="A2" s="40">
        <v>43291</v>
      </c>
      <c r="B2" s="35" t="s">
        <v>41</v>
      </c>
      <c r="C2" s="35" t="s">
        <v>43</v>
      </c>
      <c r="D2" s="39">
        <v>39.560209999999998</v>
      </c>
      <c r="E2" s="39">
        <v>84.737110000000001</v>
      </c>
      <c r="F2" s="40">
        <v>43291</v>
      </c>
      <c r="G2" s="41">
        <v>0.46249999999999997</v>
      </c>
      <c r="H2" s="40">
        <v>43292</v>
      </c>
      <c r="I2" s="41">
        <v>0.44791666666666669</v>
      </c>
      <c r="J2" s="39">
        <v>275</v>
      </c>
      <c r="K2" s="39" t="s">
        <v>94</v>
      </c>
      <c r="L2" s="39" t="s">
        <v>95</v>
      </c>
      <c r="M2" s="39" t="s">
        <v>96</v>
      </c>
    </row>
    <row r="3" spans="1:14" s="39" customFormat="1" x14ac:dyDescent="0.25">
      <c r="B3" s="35"/>
      <c r="C3" s="35" t="s">
        <v>70</v>
      </c>
      <c r="D3" s="39">
        <v>39.557589999999998</v>
      </c>
      <c r="E3" s="39">
        <v>84.736339999999998</v>
      </c>
      <c r="F3" s="40">
        <v>43291</v>
      </c>
      <c r="G3" s="41">
        <v>0.48680555555555555</v>
      </c>
      <c r="H3" s="40">
        <v>43292</v>
      </c>
      <c r="I3" s="41">
        <v>0.4826388888888889</v>
      </c>
      <c r="J3" s="39">
        <v>260</v>
      </c>
      <c r="K3" s="39" t="s">
        <v>97</v>
      </c>
      <c r="L3" s="39" t="s">
        <v>98</v>
      </c>
      <c r="M3" s="39" t="s">
        <v>99</v>
      </c>
    </row>
    <row r="4" spans="1:14" s="39" customFormat="1" x14ac:dyDescent="0.25">
      <c r="B4" s="35"/>
      <c r="C4" s="35" t="s">
        <v>71</v>
      </c>
      <c r="D4" s="39">
        <v>39.561610000000002</v>
      </c>
      <c r="E4" s="39">
        <v>84.738399999999999</v>
      </c>
      <c r="F4" s="40">
        <v>43291</v>
      </c>
      <c r="G4" s="41">
        <v>0.49861111111111112</v>
      </c>
      <c r="H4" s="40">
        <v>43292</v>
      </c>
      <c r="I4" s="41">
        <v>0.50694444444444442</v>
      </c>
      <c r="J4" s="39">
        <v>545</v>
      </c>
      <c r="K4" s="39" t="s">
        <v>100</v>
      </c>
      <c r="L4" s="39" t="s">
        <v>101</v>
      </c>
      <c r="M4" s="39" t="s">
        <v>102</v>
      </c>
    </row>
    <row r="5" spans="1:14" s="39" customFormat="1" x14ac:dyDescent="0.25">
      <c r="B5" s="35"/>
      <c r="C5" s="35" t="s">
        <v>72</v>
      </c>
      <c r="D5" s="39">
        <v>39.563049999999997</v>
      </c>
      <c r="E5" s="39">
        <v>84.743459999999999</v>
      </c>
      <c r="F5" s="40">
        <v>43291</v>
      </c>
      <c r="G5" s="41">
        <v>0.51111111111111118</v>
      </c>
      <c r="H5" s="40">
        <v>43292</v>
      </c>
      <c r="I5" s="41">
        <v>0.52430555555555558</v>
      </c>
      <c r="J5" s="39">
        <v>480</v>
      </c>
      <c r="K5" s="39" t="s">
        <v>103</v>
      </c>
      <c r="L5" s="39" t="s">
        <v>104</v>
      </c>
      <c r="M5" s="39" t="s">
        <v>105</v>
      </c>
    </row>
    <row r="6" spans="1:14" s="39" customFormat="1" x14ac:dyDescent="0.25">
      <c r="B6" s="35"/>
      <c r="C6" s="35" t="s">
        <v>73</v>
      </c>
      <c r="D6" s="39">
        <v>39.564959999999999</v>
      </c>
      <c r="E6" s="39">
        <v>84.738240000000005</v>
      </c>
      <c r="F6" s="40">
        <v>43291</v>
      </c>
      <c r="G6" s="41">
        <v>0.52222222222222225</v>
      </c>
      <c r="H6" s="40">
        <v>43292</v>
      </c>
      <c r="I6" s="41">
        <v>0.53472222222222221</v>
      </c>
      <c r="J6" s="39">
        <v>68</v>
      </c>
      <c r="K6" s="39" t="s">
        <v>106</v>
      </c>
      <c r="L6" s="39" t="s">
        <v>107</v>
      </c>
      <c r="M6" s="39" t="s">
        <v>108</v>
      </c>
    </row>
    <row r="7" spans="1:14" s="39" customFormat="1" x14ac:dyDescent="0.25">
      <c r="B7" s="35"/>
      <c r="C7" s="35" t="s">
        <v>74</v>
      </c>
      <c r="D7" s="39">
        <v>39.57029</v>
      </c>
      <c r="E7" s="39">
        <v>84.740120000000005</v>
      </c>
      <c r="F7" s="40">
        <v>43291</v>
      </c>
      <c r="G7" s="41">
        <v>0.53125</v>
      </c>
      <c r="H7" s="40">
        <v>43292</v>
      </c>
      <c r="I7" s="41">
        <v>0.54861111111111105</v>
      </c>
      <c r="J7" s="39">
        <v>210</v>
      </c>
      <c r="K7" s="39" t="s">
        <v>109</v>
      </c>
      <c r="L7" s="39" t="s">
        <v>110</v>
      </c>
      <c r="M7" s="39" t="s">
        <v>111</v>
      </c>
    </row>
    <row r="8" spans="1:14" s="39" customFormat="1" x14ac:dyDescent="0.25">
      <c r="B8" s="35"/>
      <c r="C8" s="35" t="s">
        <v>75</v>
      </c>
      <c r="D8" s="39">
        <v>39.569189999999999</v>
      </c>
      <c r="E8" s="39">
        <v>84.742630000000005</v>
      </c>
      <c r="F8" s="40">
        <v>43291</v>
      </c>
      <c r="G8" s="41">
        <v>0.53819444444444442</v>
      </c>
      <c r="H8" s="40">
        <v>43292</v>
      </c>
      <c r="I8" s="41">
        <v>0.55902777777777779</v>
      </c>
      <c r="J8" s="39">
        <v>175</v>
      </c>
      <c r="K8" s="39" t="s">
        <v>112</v>
      </c>
      <c r="L8" s="39" t="s">
        <v>113</v>
      </c>
      <c r="M8" s="39" t="s">
        <v>114</v>
      </c>
    </row>
    <row r="9" spans="1:14" s="39" customFormat="1" x14ac:dyDescent="0.25">
      <c r="B9" s="35"/>
      <c r="C9" s="35" t="s">
        <v>76</v>
      </c>
      <c r="D9" s="39">
        <v>39.571399999999997</v>
      </c>
      <c r="E9" s="39">
        <v>84.744219999999999</v>
      </c>
      <c r="F9" s="40">
        <v>43291</v>
      </c>
      <c r="G9" s="41">
        <v>0.54999999999999993</v>
      </c>
      <c r="H9" s="40">
        <v>43292</v>
      </c>
      <c r="I9" s="41">
        <v>0.57638888888888895</v>
      </c>
      <c r="J9" s="39">
        <v>240</v>
      </c>
      <c r="K9" s="39" t="s">
        <v>115</v>
      </c>
      <c r="L9" s="39" t="s">
        <v>116</v>
      </c>
      <c r="M9" s="39" t="s">
        <v>117</v>
      </c>
    </row>
    <row r="10" spans="1:14" s="39" customFormat="1" x14ac:dyDescent="0.25">
      <c r="B10" s="35"/>
      <c r="C10" s="35" t="s">
        <v>77</v>
      </c>
      <c r="D10" s="39">
        <v>39.572360000000003</v>
      </c>
      <c r="E10" s="39">
        <v>84.745379999999997</v>
      </c>
      <c r="F10" s="40">
        <v>43291</v>
      </c>
      <c r="G10" s="41">
        <v>0.55625000000000002</v>
      </c>
      <c r="H10" s="40">
        <v>43292</v>
      </c>
      <c r="I10" s="41">
        <v>0.58680555555555558</v>
      </c>
      <c r="J10" s="39">
        <v>250</v>
      </c>
      <c r="K10" s="39" t="s">
        <v>118</v>
      </c>
      <c r="L10" s="39" t="s">
        <v>119</v>
      </c>
      <c r="M10" s="39" t="s">
        <v>120</v>
      </c>
    </row>
    <row r="11" spans="1:14" s="39" customFormat="1" x14ac:dyDescent="0.25">
      <c r="B11" s="35"/>
      <c r="C11" s="35" t="s">
        <v>78</v>
      </c>
      <c r="D11" s="39">
        <v>39.57058</v>
      </c>
      <c r="E11" s="39">
        <v>84.747749999999996</v>
      </c>
      <c r="F11" s="40">
        <v>43291</v>
      </c>
      <c r="G11" s="41">
        <v>0.56388888888888888</v>
      </c>
      <c r="H11" s="40">
        <v>43292</v>
      </c>
      <c r="I11" s="41">
        <v>0.59722222222222221</v>
      </c>
      <c r="J11" s="39">
        <v>269</v>
      </c>
      <c r="K11" s="39" t="s">
        <v>121</v>
      </c>
      <c r="L11" s="39" t="s">
        <v>122</v>
      </c>
      <c r="M11" s="39" t="s">
        <v>123</v>
      </c>
    </row>
    <row r="12" spans="1:14" s="39" customFormat="1" x14ac:dyDescent="0.25">
      <c r="B12" s="35"/>
      <c r="C12" s="35" t="s">
        <v>79</v>
      </c>
      <c r="D12" s="39">
        <v>39.571890000000003</v>
      </c>
      <c r="E12" s="39">
        <v>84.75067</v>
      </c>
      <c r="F12" s="40">
        <v>43291</v>
      </c>
      <c r="G12" s="41">
        <v>0.57291666666666663</v>
      </c>
      <c r="H12" s="40">
        <v>43292</v>
      </c>
      <c r="I12" s="41">
        <v>0.60902777777777783</v>
      </c>
      <c r="J12" s="39">
        <v>290</v>
      </c>
      <c r="K12" s="39" t="s">
        <v>124</v>
      </c>
      <c r="L12" s="39" t="s">
        <v>125</v>
      </c>
      <c r="M12" s="39" t="s">
        <v>126</v>
      </c>
    </row>
    <row r="13" spans="1:14" s="39" customFormat="1" x14ac:dyDescent="0.25">
      <c r="B13" s="35"/>
      <c r="C13" s="35" t="s">
        <v>80</v>
      </c>
      <c r="D13" s="39">
        <v>39.573790000000002</v>
      </c>
      <c r="E13" s="39">
        <v>84.754390000000001</v>
      </c>
      <c r="F13" s="40">
        <v>43291</v>
      </c>
      <c r="G13" s="41">
        <v>0.58333333333333337</v>
      </c>
      <c r="H13" s="40">
        <v>43292</v>
      </c>
      <c r="I13" s="41">
        <v>0.62152777777777779</v>
      </c>
      <c r="J13" s="39">
        <v>31</v>
      </c>
      <c r="K13" s="39" t="s">
        <v>127</v>
      </c>
      <c r="L13" s="39" t="s">
        <v>40</v>
      </c>
      <c r="M13" s="39" t="s">
        <v>40</v>
      </c>
      <c r="N13" s="39" t="s">
        <v>92</v>
      </c>
    </row>
    <row r="14" spans="1:14" s="39" customFormat="1" x14ac:dyDescent="0.25">
      <c r="B14" s="35"/>
      <c r="C14" s="35" t="s">
        <v>81</v>
      </c>
      <c r="D14" s="39">
        <v>39.576239999999999</v>
      </c>
      <c r="E14" s="39">
        <v>84.75573</v>
      </c>
      <c r="F14" s="40">
        <v>43291</v>
      </c>
      <c r="G14" s="41">
        <v>0.59027777777777779</v>
      </c>
      <c r="H14" s="40">
        <v>43292</v>
      </c>
      <c r="I14" s="41">
        <v>0.63541666666666663</v>
      </c>
      <c r="J14" s="39">
        <v>9</v>
      </c>
      <c r="K14" s="39" t="s">
        <v>40</v>
      </c>
      <c r="L14" s="39" t="s">
        <v>40</v>
      </c>
      <c r="M14" s="39" t="s">
        <v>40</v>
      </c>
      <c r="N14" s="39" t="s">
        <v>93</v>
      </c>
    </row>
    <row r="15" spans="1:14" s="39" customFormat="1" x14ac:dyDescent="0.25">
      <c r="B15" s="35"/>
      <c r="C15" s="35" t="s">
        <v>82</v>
      </c>
      <c r="D15" s="39">
        <v>39.577080000000002</v>
      </c>
      <c r="E15" s="39">
        <v>84.750979999999998</v>
      </c>
      <c r="F15" s="40">
        <v>43291</v>
      </c>
      <c r="G15" s="41">
        <v>0.59722222222222221</v>
      </c>
      <c r="H15" s="40">
        <v>43292</v>
      </c>
      <c r="I15" s="41">
        <v>0.64583333333333337</v>
      </c>
      <c r="J15" s="39">
        <v>285</v>
      </c>
      <c r="K15" s="39" t="s">
        <v>128</v>
      </c>
      <c r="L15" s="39" t="s">
        <v>129</v>
      </c>
      <c r="M15" s="39" t="s">
        <v>130</v>
      </c>
    </row>
    <row r="16" spans="1:14" s="39" customFormat="1" x14ac:dyDescent="0.25">
      <c r="B16" s="35"/>
      <c r="C16" s="35" t="s">
        <v>42</v>
      </c>
      <c r="D16" s="39">
        <v>39.580919999999999</v>
      </c>
      <c r="E16" s="39">
        <v>84.756219999999999</v>
      </c>
      <c r="F16" s="40">
        <v>43291</v>
      </c>
      <c r="G16" s="41">
        <v>0.60555555555555551</v>
      </c>
      <c r="H16" s="40">
        <v>43292</v>
      </c>
      <c r="I16" s="41">
        <v>0.65625</v>
      </c>
      <c r="J16" s="39">
        <v>160</v>
      </c>
      <c r="K16" s="39" t="s">
        <v>131</v>
      </c>
      <c r="L16" s="39" t="s">
        <v>132</v>
      </c>
      <c r="M16" s="39" t="s">
        <v>133</v>
      </c>
    </row>
    <row r="17" spans="1:14" x14ac:dyDescent="0.25">
      <c r="A17" s="1">
        <v>43664</v>
      </c>
      <c r="B17" t="s">
        <v>41</v>
      </c>
      <c r="C17" s="12" t="s">
        <v>70</v>
      </c>
      <c r="D17" s="3">
        <v>39.557879999999997</v>
      </c>
      <c r="E17" s="3">
        <v>84.736279999999994</v>
      </c>
      <c r="F17" s="1">
        <v>43664</v>
      </c>
      <c r="G17" s="34">
        <v>0.47916666666666669</v>
      </c>
      <c r="H17" s="1">
        <v>43665</v>
      </c>
      <c r="I17" s="34">
        <v>0.52986111111111112</v>
      </c>
      <c r="J17" s="3">
        <v>174</v>
      </c>
      <c r="K17" s="3" t="s">
        <v>210</v>
      </c>
      <c r="L17" s="3" t="s">
        <v>211</v>
      </c>
      <c r="M17" s="3" t="s">
        <v>212</v>
      </c>
    </row>
    <row r="18" spans="1:14" x14ac:dyDescent="0.25">
      <c r="A18" s="1">
        <v>43664</v>
      </c>
      <c r="B18" t="s">
        <v>41</v>
      </c>
      <c r="C18" s="11" t="s">
        <v>43</v>
      </c>
      <c r="D18" s="3">
        <v>39.560360000000003</v>
      </c>
      <c r="E18" s="3">
        <v>84.73706</v>
      </c>
      <c r="F18" s="1">
        <v>43664</v>
      </c>
      <c r="G18" s="34">
        <v>0.52361111111111114</v>
      </c>
      <c r="H18" s="1">
        <v>43665</v>
      </c>
      <c r="I18" s="34">
        <v>0.54375000000000007</v>
      </c>
      <c r="J18" s="3">
        <v>375</v>
      </c>
      <c r="K18" s="3" t="s">
        <v>213</v>
      </c>
      <c r="L18" s="3" t="s">
        <v>214</v>
      </c>
      <c r="M18" s="3" t="s">
        <v>215</v>
      </c>
      <c r="N18" s="3" t="s">
        <v>379</v>
      </c>
    </row>
    <row r="19" spans="1:14" x14ac:dyDescent="0.25">
      <c r="A19" s="1">
        <v>43664</v>
      </c>
      <c r="B19" t="s">
        <v>41</v>
      </c>
      <c r="C19" s="11" t="s">
        <v>71</v>
      </c>
      <c r="D19" s="3">
        <v>39.561709999999998</v>
      </c>
      <c r="E19" s="3">
        <v>84.738699999999994</v>
      </c>
      <c r="F19" s="1">
        <v>43664</v>
      </c>
      <c r="G19" s="34">
        <v>0.57777777777777783</v>
      </c>
      <c r="H19" s="1">
        <v>43665</v>
      </c>
      <c r="I19" s="34">
        <v>0.55694444444444446</v>
      </c>
      <c r="J19" s="3">
        <v>156</v>
      </c>
      <c r="K19" s="3" t="s">
        <v>216</v>
      </c>
      <c r="L19" s="3" t="s">
        <v>217</v>
      </c>
      <c r="M19" s="3" t="s">
        <v>218</v>
      </c>
      <c r="N19" s="3"/>
    </row>
    <row r="20" spans="1:14" x14ac:dyDescent="0.25">
      <c r="A20" s="1">
        <v>43664</v>
      </c>
      <c r="B20" t="s">
        <v>41</v>
      </c>
      <c r="C20" s="11" t="s">
        <v>72</v>
      </c>
      <c r="D20" s="3">
        <v>39.563099999999999</v>
      </c>
      <c r="E20" s="3">
        <v>84.74333</v>
      </c>
      <c r="F20" s="1">
        <v>43664</v>
      </c>
      <c r="G20" s="34">
        <v>0.59375</v>
      </c>
      <c r="H20" s="1">
        <v>43665</v>
      </c>
      <c r="I20" s="34">
        <v>0.56597222222222221</v>
      </c>
      <c r="J20" s="3">
        <v>199</v>
      </c>
      <c r="K20" s="3" t="s">
        <v>219</v>
      </c>
      <c r="L20" s="3" t="s">
        <v>220</v>
      </c>
      <c r="M20" s="3" t="s">
        <v>221</v>
      </c>
      <c r="N20" s="3"/>
    </row>
    <row r="21" spans="1:14" x14ac:dyDescent="0.25">
      <c r="A21" s="1">
        <v>43664</v>
      </c>
      <c r="B21" t="s">
        <v>41</v>
      </c>
      <c r="C21" s="11" t="s">
        <v>73</v>
      </c>
      <c r="D21" s="3">
        <v>39.564950000000003</v>
      </c>
      <c r="E21" s="3">
        <v>84.738330000000005</v>
      </c>
      <c r="F21" s="1">
        <v>43664</v>
      </c>
      <c r="G21" s="34">
        <v>0.60555555555555551</v>
      </c>
      <c r="H21" s="1">
        <v>43665</v>
      </c>
      <c r="I21" s="34">
        <v>0.58194444444444449</v>
      </c>
      <c r="J21" s="3">
        <v>151</v>
      </c>
      <c r="K21" s="3" t="s">
        <v>222</v>
      </c>
      <c r="L21" s="3" t="s">
        <v>223</v>
      </c>
      <c r="M21" s="3" t="s">
        <v>224</v>
      </c>
      <c r="N21" s="3"/>
    </row>
    <row r="22" spans="1:14" x14ac:dyDescent="0.25">
      <c r="A22" s="1">
        <v>43669</v>
      </c>
      <c r="B22" t="s">
        <v>41</v>
      </c>
      <c r="C22" s="11" t="s">
        <v>70</v>
      </c>
      <c r="D22" s="3">
        <v>39.557569999999998</v>
      </c>
      <c r="E22" s="3">
        <v>84.736400000000003</v>
      </c>
      <c r="F22" s="1">
        <v>43669</v>
      </c>
      <c r="G22" s="34">
        <v>0.4548611111111111</v>
      </c>
      <c r="H22" s="1">
        <v>43670</v>
      </c>
      <c r="I22" s="34">
        <v>0.49444444444444446</v>
      </c>
      <c r="J22" s="3">
        <v>185</v>
      </c>
      <c r="K22" s="3" t="s">
        <v>225</v>
      </c>
      <c r="L22" s="3" t="s">
        <v>226</v>
      </c>
      <c r="M22" s="3" t="s">
        <v>227</v>
      </c>
      <c r="N22" s="3"/>
    </row>
    <row r="23" spans="1:14" x14ac:dyDescent="0.25">
      <c r="A23" s="1">
        <v>43669</v>
      </c>
      <c r="B23" t="s">
        <v>41</v>
      </c>
      <c r="C23" s="11" t="s">
        <v>43</v>
      </c>
      <c r="D23" s="3">
        <v>39.56026</v>
      </c>
      <c r="E23" s="3">
        <v>84.737250000000003</v>
      </c>
      <c r="F23" s="1">
        <v>43669</v>
      </c>
      <c r="G23" s="34">
        <v>0.46736111111111112</v>
      </c>
      <c r="H23" s="1">
        <v>43670</v>
      </c>
      <c r="I23" s="34">
        <v>0.50416666666666665</v>
      </c>
      <c r="J23" s="3">
        <v>161</v>
      </c>
      <c r="K23" s="3" t="s">
        <v>228</v>
      </c>
      <c r="L23" s="3" t="s">
        <v>229</v>
      </c>
      <c r="M23" s="3" t="s">
        <v>230</v>
      </c>
      <c r="N23" s="3"/>
    </row>
    <row r="24" spans="1:14" x14ac:dyDescent="0.25">
      <c r="A24" s="1">
        <v>43669</v>
      </c>
      <c r="B24" t="s">
        <v>41</v>
      </c>
      <c r="C24" s="11" t="s">
        <v>71</v>
      </c>
      <c r="D24" s="3">
        <v>39.56156</v>
      </c>
      <c r="E24" s="3">
        <v>84.738330000000005</v>
      </c>
      <c r="F24" s="1">
        <v>43669</v>
      </c>
      <c r="G24" s="34">
        <v>0.49027777777777781</v>
      </c>
      <c r="H24" s="1">
        <v>43670</v>
      </c>
      <c r="I24" s="34">
        <v>0.51041666666666663</v>
      </c>
      <c r="J24" s="3">
        <v>285</v>
      </c>
      <c r="K24" s="3" t="s">
        <v>231</v>
      </c>
      <c r="L24" s="3" t="s">
        <v>232</v>
      </c>
      <c r="M24" s="3" t="s">
        <v>233</v>
      </c>
      <c r="N24" s="3"/>
    </row>
    <row r="25" spans="1:14" x14ac:dyDescent="0.25">
      <c r="A25" s="1">
        <v>43669</v>
      </c>
      <c r="B25" t="s">
        <v>41</v>
      </c>
      <c r="C25" s="11" t="s">
        <v>72</v>
      </c>
      <c r="D25" s="3">
        <v>39.562730000000002</v>
      </c>
      <c r="E25" s="3">
        <v>84.743549999999999</v>
      </c>
      <c r="F25" s="1">
        <v>43669</v>
      </c>
      <c r="G25" s="34">
        <v>0.50555555555555554</v>
      </c>
      <c r="H25" s="1">
        <v>43670</v>
      </c>
      <c r="I25" s="34">
        <v>0.51944444444444449</v>
      </c>
      <c r="J25" s="3">
        <v>153</v>
      </c>
      <c r="K25" s="3" t="s">
        <v>234</v>
      </c>
      <c r="L25" s="3" t="s">
        <v>235</v>
      </c>
      <c r="M25" s="3" t="s">
        <v>236</v>
      </c>
      <c r="N25" s="3"/>
    </row>
    <row r="26" spans="1:14" x14ac:dyDescent="0.25">
      <c r="A26" s="1">
        <v>43669</v>
      </c>
      <c r="B26" t="s">
        <v>41</v>
      </c>
      <c r="C26" s="11" t="s">
        <v>73</v>
      </c>
      <c r="D26" s="3">
        <v>39.565109999999997</v>
      </c>
      <c r="E26" s="3">
        <v>84.738240000000005</v>
      </c>
      <c r="F26" s="1">
        <v>43669</v>
      </c>
      <c r="G26" s="34">
        <v>0.52083333333333337</v>
      </c>
      <c r="H26" s="1">
        <v>43670</v>
      </c>
      <c r="I26" s="34">
        <v>0.52361111111111114</v>
      </c>
      <c r="J26" s="3">
        <v>111</v>
      </c>
      <c r="K26" s="3" t="s">
        <v>237</v>
      </c>
      <c r="L26" s="3" t="s">
        <v>238</v>
      </c>
      <c r="M26" s="3" t="s">
        <v>239</v>
      </c>
      <c r="N26" s="3"/>
    </row>
    <row r="27" spans="1:14" x14ac:dyDescent="0.25">
      <c r="A27" s="1">
        <v>43669</v>
      </c>
      <c r="B27" t="s">
        <v>41</v>
      </c>
      <c r="C27" s="11" t="s">
        <v>208</v>
      </c>
      <c r="D27" s="3">
        <v>39.570189999999997</v>
      </c>
      <c r="E27" s="3">
        <v>84.740099999999998</v>
      </c>
      <c r="F27" s="1">
        <v>43669</v>
      </c>
      <c r="G27" s="34">
        <v>0.54027777777777775</v>
      </c>
      <c r="H27" s="1">
        <v>43670</v>
      </c>
      <c r="I27" s="34">
        <v>0.53611111111111109</v>
      </c>
      <c r="J27" s="3">
        <v>235</v>
      </c>
      <c r="K27" s="3" t="s">
        <v>240</v>
      </c>
      <c r="L27" s="3" t="s">
        <v>382</v>
      </c>
      <c r="M27" s="3" t="s">
        <v>383</v>
      </c>
      <c r="N27" s="3"/>
    </row>
    <row r="28" spans="1:14" x14ac:dyDescent="0.25">
      <c r="A28" s="1">
        <v>43669</v>
      </c>
      <c r="B28" t="s">
        <v>41</v>
      </c>
      <c r="C28" s="11" t="s">
        <v>75</v>
      </c>
      <c r="D28" s="3">
        <v>39.56906</v>
      </c>
      <c r="E28" s="3">
        <v>84.742519999999999</v>
      </c>
      <c r="F28" s="1">
        <v>43669</v>
      </c>
      <c r="G28" s="34">
        <v>0.56527777777777777</v>
      </c>
      <c r="H28" s="1">
        <v>43670</v>
      </c>
      <c r="I28" s="34">
        <v>0.54999999999999993</v>
      </c>
      <c r="J28" s="3">
        <v>115</v>
      </c>
      <c r="K28" s="3" t="s">
        <v>241</v>
      </c>
      <c r="L28" s="3" t="s">
        <v>242</v>
      </c>
      <c r="M28" s="3" t="s">
        <v>243</v>
      </c>
      <c r="N28" s="3"/>
    </row>
    <row r="29" spans="1:14" x14ac:dyDescent="0.25">
      <c r="A29" s="1">
        <v>43669</v>
      </c>
      <c r="B29" t="s">
        <v>41</v>
      </c>
      <c r="C29" s="11" t="s">
        <v>76</v>
      </c>
      <c r="D29" s="3">
        <v>39.571350000000002</v>
      </c>
      <c r="E29" s="3">
        <v>84.74418</v>
      </c>
      <c r="F29" s="1">
        <v>43669</v>
      </c>
      <c r="G29" s="34">
        <v>0.58333333333333337</v>
      </c>
      <c r="H29" s="1">
        <v>43670</v>
      </c>
      <c r="I29" s="34">
        <v>0.55555555555555558</v>
      </c>
      <c r="J29" s="3">
        <v>140</v>
      </c>
      <c r="K29" s="3" t="s">
        <v>244</v>
      </c>
      <c r="L29" s="3" t="s">
        <v>245</v>
      </c>
      <c r="M29" s="3" t="s">
        <v>246</v>
      </c>
      <c r="N29" s="3"/>
    </row>
    <row r="30" spans="1:14" x14ac:dyDescent="0.25">
      <c r="A30" s="1">
        <v>43669</v>
      </c>
      <c r="B30" t="s">
        <v>41</v>
      </c>
      <c r="C30" s="11" t="s">
        <v>77</v>
      </c>
      <c r="D30" s="3">
        <v>39.572130000000001</v>
      </c>
      <c r="E30" s="3">
        <v>84.745350000000002</v>
      </c>
      <c r="F30" s="1">
        <v>43669</v>
      </c>
      <c r="G30" s="34">
        <v>0.6020833333333333</v>
      </c>
      <c r="H30" s="1">
        <v>43670</v>
      </c>
      <c r="I30" s="34">
        <v>0.56180555555555556</v>
      </c>
      <c r="J30" s="3">
        <v>277</v>
      </c>
      <c r="K30" s="3" t="s">
        <v>247</v>
      </c>
      <c r="L30" s="3" t="s">
        <v>248</v>
      </c>
      <c r="M30" s="3" t="s">
        <v>249</v>
      </c>
      <c r="N30" s="3"/>
    </row>
    <row r="31" spans="1:14" x14ac:dyDescent="0.25">
      <c r="A31" s="1">
        <v>43669</v>
      </c>
      <c r="B31" t="s">
        <v>41</v>
      </c>
      <c r="C31" s="11" t="s">
        <v>78</v>
      </c>
      <c r="D31" s="3">
        <v>39.57067</v>
      </c>
      <c r="E31" s="3">
        <v>84.747889999999998</v>
      </c>
      <c r="F31" s="1">
        <v>43669</v>
      </c>
      <c r="G31" s="34">
        <v>0.61736111111111114</v>
      </c>
      <c r="H31" s="1">
        <v>43670</v>
      </c>
      <c r="I31" s="34">
        <v>0.56805555555555554</v>
      </c>
      <c r="J31" s="3">
        <v>227</v>
      </c>
      <c r="K31" s="3" t="s">
        <v>250</v>
      </c>
      <c r="L31" s="3" t="s">
        <v>251</v>
      </c>
      <c r="M31" s="3" t="s">
        <v>252</v>
      </c>
      <c r="N31" s="3"/>
    </row>
    <row r="32" spans="1:14" x14ac:dyDescent="0.25">
      <c r="A32" s="1">
        <v>43669</v>
      </c>
      <c r="B32" t="s">
        <v>41</v>
      </c>
      <c r="C32" s="11" t="s">
        <v>79</v>
      </c>
      <c r="D32" s="3">
        <v>39.571669999999997</v>
      </c>
      <c r="E32" s="3">
        <v>84.750789999999995</v>
      </c>
      <c r="F32" s="1">
        <v>43669</v>
      </c>
      <c r="G32" s="34">
        <v>0.62916666666666665</v>
      </c>
      <c r="H32" s="1">
        <v>43670</v>
      </c>
      <c r="I32" s="34">
        <v>0.57430555555555551</v>
      </c>
      <c r="J32" s="3">
        <v>0</v>
      </c>
      <c r="K32" s="3" t="s">
        <v>40</v>
      </c>
      <c r="L32" s="3" t="s">
        <v>40</v>
      </c>
      <c r="M32" s="3" t="s">
        <v>40</v>
      </c>
      <c r="N32" s="3" t="s">
        <v>253</v>
      </c>
    </row>
    <row r="33" spans="1:14" x14ac:dyDescent="0.25">
      <c r="A33" s="1">
        <v>43669</v>
      </c>
      <c r="B33" t="s">
        <v>41</v>
      </c>
      <c r="C33" s="11" t="s">
        <v>80</v>
      </c>
      <c r="D33" s="3">
        <v>39.573680000000003</v>
      </c>
      <c r="E33" s="3">
        <v>84.754440000000002</v>
      </c>
      <c r="F33" s="1">
        <v>43669</v>
      </c>
      <c r="G33" s="34">
        <v>0.64583333333333337</v>
      </c>
      <c r="H33" s="1">
        <v>43670</v>
      </c>
      <c r="I33" s="34">
        <v>0.57847222222222217</v>
      </c>
      <c r="J33" s="3">
        <v>25</v>
      </c>
      <c r="K33" s="3" t="s">
        <v>254</v>
      </c>
      <c r="L33" s="3" t="s">
        <v>162</v>
      </c>
      <c r="M33" s="3" t="s">
        <v>40</v>
      </c>
      <c r="N33" s="3"/>
    </row>
    <row r="34" spans="1:14" x14ac:dyDescent="0.25">
      <c r="A34" s="1">
        <v>43669</v>
      </c>
      <c r="B34" t="s">
        <v>41</v>
      </c>
      <c r="C34" s="11" t="s">
        <v>81</v>
      </c>
      <c r="D34" s="3">
        <v>39.576160000000002</v>
      </c>
      <c r="E34" s="3">
        <v>84.755549999999999</v>
      </c>
      <c r="F34" s="1">
        <v>43669</v>
      </c>
      <c r="G34" s="34">
        <v>0.65555555555555556</v>
      </c>
      <c r="H34" s="1">
        <v>43670</v>
      </c>
      <c r="I34" s="34">
        <v>0.58402777777777781</v>
      </c>
      <c r="J34" s="3">
        <v>27</v>
      </c>
      <c r="K34" s="3" t="s">
        <v>381</v>
      </c>
      <c r="L34" s="3" t="s">
        <v>40</v>
      </c>
      <c r="M34" s="3" t="s">
        <v>40</v>
      </c>
      <c r="N34" s="3"/>
    </row>
    <row r="35" spans="1:14" x14ac:dyDescent="0.25">
      <c r="A35" s="1">
        <v>43669</v>
      </c>
      <c r="B35" t="s">
        <v>41</v>
      </c>
      <c r="C35" s="11" t="s">
        <v>82</v>
      </c>
      <c r="D35" s="3">
        <v>39.57685</v>
      </c>
      <c r="E35" s="3">
        <v>84.751289999999997</v>
      </c>
      <c r="F35" s="1">
        <v>43669</v>
      </c>
      <c r="G35" s="34">
        <v>0.66875000000000007</v>
      </c>
      <c r="H35" s="1">
        <v>43670</v>
      </c>
      <c r="I35" s="34">
        <v>0.58888888888888891</v>
      </c>
      <c r="J35" s="3">
        <v>238</v>
      </c>
      <c r="K35" s="3" t="s">
        <v>255</v>
      </c>
      <c r="L35" s="3" t="s">
        <v>256</v>
      </c>
      <c r="M35" s="3" t="s">
        <v>40</v>
      </c>
      <c r="N35" s="3" t="s">
        <v>257</v>
      </c>
    </row>
    <row r="36" spans="1:14" x14ac:dyDescent="0.25">
      <c r="A36" s="1">
        <v>43669</v>
      </c>
      <c r="B36" t="s">
        <v>41</v>
      </c>
      <c r="C36" s="11" t="s">
        <v>42</v>
      </c>
      <c r="D36" s="3">
        <v>39.580710000000003</v>
      </c>
      <c r="E36" s="3">
        <v>84.756159999999994</v>
      </c>
      <c r="F36" s="1">
        <v>43669</v>
      </c>
      <c r="G36" s="34">
        <v>0.68333333333333324</v>
      </c>
      <c r="H36" s="1">
        <v>43670</v>
      </c>
      <c r="I36" s="34">
        <v>0.59583333333333333</v>
      </c>
      <c r="J36" s="3">
        <v>430</v>
      </c>
      <c r="K36" s="3" t="s">
        <v>258</v>
      </c>
      <c r="L36" s="3" t="s">
        <v>259</v>
      </c>
      <c r="M36" s="3" t="s">
        <v>260</v>
      </c>
      <c r="N36" s="3"/>
    </row>
    <row r="37" spans="1:14" x14ac:dyDescent="0.25">
      <c r="A37" s="1">
        <v>43697</v>
      </c>
      <c r="B37" s="32" t="s">
        <v>41</v>
      </c>
      <c r="C37" s="11" t="s">
        <v>70</v>
      </c>
      <c r="D37" s="3">
        <v>39.557929999999999</v>
      </c>
      <c r="E37" s="3">
        <v>84.736500000000007</v>
      </c>
      <c r="F37" s="1">
        <v>43697</v>
      </c>
      <c r="G37" s="34">
        <v>0.47222222222222227</v>
      </c>
      <c r="H37" s="1">
        <v>43698</v>
      </c>
      <c r="I37" s="34">
        <v>0.44236111111111115</v>
      </c>
      <c r="J37" s="3">
        <v>155</v>
      </c>
      <c r="K37" s="3" t="s">
        <v>261</v>
      </c>
      <c r="L37" s="3" t="s">
        <v>262</v>
      </c>
      <c r="M37" s="3" t="s">
        <v>263</v>
      </c>
    </row>
    <row r="38" spans="1:14" x14ac:dyDescent="0.25">
      <c r="A38" s="1">
        <v>43697</v>
      </c>
      <c r="B38" s="32" t="s">
        <v>41</v>
      </c>
      <c r="C38" s="11" t="s">
        <v>43</v>
      </c>
      <c r="D38" s="3">
        <v>39.560360000000003</v>
      </c>
      <c r="E38" s="3">
        <v>84.737170000000006</v>
      </c>
      <c r="F38" s="1">
        <v>43697</v>
      </c>
      <c r="G38" s="34">
        <v>0.4826388888888889</v>
      </c>
      <c r="H38" s="1">
        <v>43698</v>
      </c>
      <c r="I38" s="34">
        <v>0.4513888888888889</v>
      </c>
      <c r="J38" s="3">
        <v>200</v>
      </c>
      <c r="K38" s="3" t="s">
        <v>264</v>
      </c>
      <c r="L38" s="3" t="s">
        <v>266</v>
      </c>
      <c r="M38" s="3" t="s">
        <v>265</v>
      </c>
    </row>
    <row r="39" spans="1:14" x14ac:dyDescent="0.25">
      <c r="A39" s="1">
        <v>43697</v>
      </c>
      <c r="B39" s="32" t="s">
        <v>41</v>
      </c>
      <c r="C39" s="11" t="s">
        <v>208</v>
      </c>
      <c r="D39" s="3">
        <v>39.570140000000002</v>
      </c>
      <c r="E39" s="3">
        <v>84.740120000000005</v>
      </c>
      <c r="F39" s="1">
        <v>43697</v>
      </c>
      <c r="G39" s="34">
        <v>0.52777777777777779</v>
      </c>
      <c r="H39" s="1">
        <v>43698</v>
      </c>
      <c r="I39" s="34">
        <v>0.54027777777777775</v>
      </c>
      <c r="J39" s="3">
        <v>149</v>
      </c>
      <c r="K39" s="3" t="s">
        <v>267</v>
      </c>
      <c r="L39" s="3" t="s">
        <v>268</v>
      </c>
      <c r="M39" s="3" t="s">
        <v>271</v>
      </c>
    </row>
    <row r="40" spans="1:14" x14ac:dyDescent="0.25">
      <c r="A40" s="1">
        <v>43697</v>
      </c>
      <c r="B40" s="32" t="s">
        <v>41</v>
      </c>
      <c r="C40" s="11" t="s">
        <v>75</v>
      </c>
      <c r="D40" s="3">
        <v>39.539099999999998</v>
      </c>
      <c r="E40" s="3">
        <v>84.742739999999998</v>
      </c>
      <c r="F40" s="1">
        <v>43697</v>
      </c>
      <c r="G40" s="34">
        <v>0.5395833333333333</v>
      </c>
      <c r="H40" s="1">
        <v>43698</v>
      </c>
      <c r="I40" s="34">
        <v>0.52986111111111112</v>
      </c>
      <c r="J40" s="3">
        <v>260</v>
      </c>
      <c r="K40" s="3" t="s">
        <v>270</v>
      </c>
      <c r="L40" s="3" t="s">
        <v>272</v>
      </c>
      <c r="M40" s="3" t="s">
        <v>269</v>
      </c>
    </row>
    <row r="41" spans="1:14" x14ac:dyDescent="0.25">
      <c r="A41" s="1">
        <v>43697</v>
      </c>
      <c r="B41" s="32" t="s">
        <v>41</v>
      </c>
      <c r="C41" s="11" t="s">
        <v>73</v>
      </c>
      <c r="D41" s="3">
        <v>39.565069999999999</v>
      </c>
      <c r="E41" s="3">
        <v>84.73827</v>
      </c>
      <c r="F41" s="1">
        <v>43697</v>
      </c>
      <c r="G41" s="34">
        <v>0.57291666666666663</v>
      </c>
      <c r="H41" s="1">
        <v>43698</v>
      </c>
      <c r="I41" s="34">
        <v>0.51666666666666672</v>
      </c>
      <c r="J41" s="3">
        <v>20</v>
      </c>
      <c r="K41" s="3" t="s">
        <v>273</v>
      </c>
      <c r="L41" s="3" t="s">
        <v>40</v>
      </c>
      <c r="M41" s="3" t="s">
        <v>40</v>
      </c>
    </row>
    <row r="42" spans="1:14" x14ac:dyDescent="0.25">
      <c r="A42" s="1">
        <v>43697</v>
      </c>
      <c r="B42" s="32" t="s">
        <v>41</v>
      </c>
      <c r="C42" s="11" t="s">
        <v>71</v>
      </c>
      <c r="D42" s="3">
        <v>39.56165</v>
      </c>
      <c r="E42" s="3">
        <v>84.738529999999997</v>
      </c>
      <c r="F42" s="1">
        <v>43697</v>
      </c>
      <c r="G42" s="34">
        <v>0.57500000000000007</v>
      </c>
      <c r="H42" s="1">
        <v>43698</v>
      </c>
      <c r="I42" s="34">
        <v>0.4861111111111111</v>
      </c>
      <c r="J42" s="3">
        <v>175</v>
      </c>
      <c r="K42" s="3" t="s">
        <v>274</v>
      </c>
      <c r="L42" s="3" t="s">
        <v>275</v>
      </c>
      <c r="M42" s="3" t="s">
        <v>276</v>
      </c>
    </row>
    <row r="43" spans="1:14" x14ac:dyDescent="0.25">
      <c r="A43" s="1">
        <v>43697</v>
      </c>
      <c r="B43" s="32" t="s">
        <v>41</v>
      </c>
      <c r="C43" s="11" t="s">
        <v>72</v>
      </c>
      <c r="D43" s="3">
        <v>39.563160000000003</v>
      </c>
      <c r="E43" s="3">
        <v>84.74342</v>
      </c>
      <c r="F43" s="1">
        <v>43697</v>
      </c>
      <c r="G43" s="34">
        <v>0.57847222222222217</v>
      </c>
      <c r="H43" s="1">
        <v>43698</v>
      </c>
      <c r="I43" s="34">
        <v>0.50486111111111109</v>
      </c>
      <c r="J43" s="3">
        <v>186</v>
      </c>
      <c r="K43" s="3" t="s">
        <v>277</v>
      </c>
      <c r="L43" s="3" t="s">
        <v>278</v>
      </c>
      <c r="M43" s="3" t="s">
        <v>279</v>
      </c>
    </row>
    <row r="44" spans="1:14" x14ac:dyDescent="0.25">
      <c r="A44" s="1">
        <v>43697</v>
      </c>
      <c r="B44" s="32" t="s">
        <v>41</v>
      </c>
      <c r="C44" s="11" t="s">
        <v>76</v>
      </c>
      <c r="D44" s="3">
        <v>39.571330000000003</v>
      </c>
      <c r="E44" s="3">
        <v>84.744249999999994</v>
      </c>
      <c r="F44" s="1">
        <v>43697</v>
      </c>
      <c r="G44" s="34">
        <v>0.58263888888888882</v>
      </c>
      <c r="H44" s="1">
        <v>43698</v>
      </c>
      <c r="I44" s="34">
        <v>0.54513888888888895</v>
      </c>
      <c r="J44" s="3">
        <v>300</v>
      </c>
      <c r="K44" s="3" t="s">
        <v>280</v>
      </c>
      <c r="L44" s="3" t="s">
        <v>281</v>
      </c>
      <c r="M44" s="3" t="s">
        <v>282</v>
      </c>
    </row>
    <row r="45" spans="1:14" x14ac:dyDescent="0.25">
      <c r="A45" s="1">
        <v>43697</v>
      </c>
      <c r="B45" s="32" t="s">
        <v>41</v>
      </c>
      <c r="C45" s="11" t="s">
        <v>77</v>
      </c>
      <c r="D45" s="3">
        <v>39.572240000000001</v>
      </c>
      <c r="E45" s="3">
        <v>84.745530000000002</v>
      </c>
      <c r="F45" s="1">
        <v>43697</v>
      </c>
      <c r="G45" s="34">
        <v>0.58472222222222225</v>
      </c>
      <c r="H45" s="1">
        <v>43698</v>
      </c>
      <c r="I45" s="34">
        <v>0.5493055555555556</v>
      </c>
      <c r="J45" s="3">
        <v>335</v>
      </c>
      <c r="K45" s="3" t="s">
        <v>283</v>
      </c>
      <c r="L45" s="3" t="s">
        <v>284</v>
      </c>
      <c r="M45" s="3" t="s">
        <v>285</v>
      </c>
    </row>
    <row r="46" spans="1:14" x14ac:dyDescent="0.25">
      <c r="A46" s="1">
        <v>43697</v>
      </c>
      <c r="B46" s="32" t="s">
        <v>41</v>
      </c>
      <c r="C46" s="11" t="s">
        <v>79</v>
      </c>
      <c r="D46" s="3">
        <v>39.571739999999998</v>
      </c>
      <c r="E46" s="3">
        <v>84.750749999999996</v>
      </c>
      <c r="F46" s="1">
        <v>43697</v>
      </c>
      <c r="G46" s="34">
        <v>0.58888888888888891</v>
      </c>
      <c r="H46" s="1">
        <v>43698</v>
      </c>
      <c r="I46" s="34">
        <v>0.55833333333333335</v>
      </c>
      <c r="J46" s="3">
        <v>220</v>
      </c>
      <c r="K46" s="3" t="s">
        <v>286</v>
      </c>
      <c r="L46" s="3" t="s">
        <v>287</v>
      </c>
      <c r="M46" s="3" t="s">
        <v>288</v>
      </c>
    </row>
    <row r="47" spans="1:14" x14ac:dyDescent="0.25">
      <c r="A47" s="1">
        <v>43697</v>
      </c>
      <c r="B47" s="32" t="s">
        <v>41</v>
      </c>
      <c r="C47" s="11" t="s">
        <v>78</v>
      </c>
      <c r="D47" s="3">
        <v>39.570709999999998</v>
      </c>
      <c r="E47" s="3">
        <v>84.748090000000005</v>
      </c>
      <c r="F47" s="1">
        <v>43697</v>
      </c>
      <c r="G47" s="34">
        <v>0.59166666666666667</v>
      </c>
      <c r="H47" s="1">
        <v>43698</v>
      </c>
      <c r="I47" s="34">
        <v>0.55347222222222225</v>
      </c>
      <c r="J47" s="3">
        <v>257</v>
      </c>
      <c r="K47" s="3" t="s">
        <v>289</v>
      </c>
      <c r="L47" s="3" t="s">
        <v>290</v>
      </c>
      <c r="M47" s="3" t="s">
        <v>291</v>
      </c>
      <c r="N47" s="3" t="s">
        <v>292</v>
      </c>
    </row>
    <row r="48" spans="1:14" x14ac:dyDescent="0.25">
      <c r="A48" s="1">
        <v>43697</v>
      </c>
      <c r="B48" s="32" t="s">
        <v>41</v>
      </c>
      <c r="C48" s="11" t="s">
        <v>80</v>
      </c>
      <c r="D48" s="3">
        <v>39.573720000000002</v>
      </c>
      <c r="E48" s="3">
        <v>84.754440000000002</v>
      </c>
      <c r="F48" s="1">
        <v>43697</v>
      </c>
      <c r="G48" s="34">
        <v>0.59652777777777777</v>
      </c>
      <c r="H48" s="1">
        <v>43698</v>
      </c>
      <c r="I48" s="34">
        <v>0.56319444444444444</v>
      </c>
      <c r="J48" s="3">
        <v>13</v>
      </c>
      <c r="K48" s="3" t="s">
        <v>293</v>
      </c>
      <c r="L48" s="3" t="s">
        <v>40</v>
      </c>
      <c r="M48" s="3" t="s">
        <v>40</v>
      </c>
    </row>
    <row r="49" spans="1:13" x14ac:dyDescent="0.25">
      <c r="A49" s="1">
        <v>43697</v>
      </c>
      <c r="B49" s="32" t="s">
        <v>41</v>
      </c>
      <c r="C49" s="11" t="s">
        <v>81</v>
      </c>
      <c r="D49" s="3">
        <v>39.576259999999998</v>
      </c>
      <c r="E49" s="3">
        <v>84.755719999999997</v>
      </c>
      <c r="F49" s="1">
        <v>43697</v>
      </c>
      <c r="G49" s="34">
        <v>0.6</v>
      </c>
      <c r="H49" s="1">
        <v>43698</v>
      </c>
      <c r="I49" s="34">
        <v>0.56805555555555554</v>
      </c>
      <c r="J49" s="3">
        <v>15</v>
      </c>
      <c r="K49" s="3" t="s">
        <v>294</v>
      </c>
      <c r="L49" t="s">
        <v>40</v>
      </c>
      <c r="M49" s="3" t="s">
        <v>40</v>
      </c>
    </row>
    <row r="50" spans="1:13" x14ac:dyDescent="0.25">
      <c r="A50" s="1">
        <v>43697</v>
      </c>
      <c r="B50" s="32" t="s">
        <v>41</v>
      </c>
      <c r="C50" s="11" t="s">
        <v>82</v>
      </c>
      <c r="D50" s="3">
        <v>39.576999999999998</v>
      </c>
      <c r="E50" s="3">
        <v>84.751300000000001</v>
      </c>
      <c r="F50" s="1">
        <v>43697</v>
      </c>
      <c r="G50" s="34">
        <v>0.60277777777777775</v>
      </c>
      <c r="H50" s="1">
        <v>43698</v>
      </c>
      <c r="I50" s="34">
        <v>0.5708333333333333</v>
      </c>
      <c r="J50" s="3">
        <v>471</v>
      </c>
      <c r="K50" s="3" t="s">
        <v>295</v>
      </c>
      <c r="L50" t="s">
        <v>296</v>
      </c>
      <c r="M50" t="s">
        <v>297</v>
      </c>
    </row>
    <row r="51" spans="1:13" x14ac:dyDescent="0.25">
      <c r="A51" s="1">
        <v>43697</v>
      </c>
      <c r="B51" s="32" t="s">
        <v>41</v>
      </c>
      <c r="C51" s="11" t="s">
        <v>42</v>
      </c>
      <c r="D51" s="3">
        <v>39.5807</v>
      </c>
      <c r="E51" s="3">
        <v>84.756169999999997</v>
      </c>
      <c r="F51" s="1">
        <v>43697</v>
      </c>
      <c r="G51" s="34">
        <v>0.6069444444444444</v>
      </c>
      <c r="H51" s="1">
        <v>43698</v>
      </c>
      <c r="I51" s="34">
        <v>0.57708333333333328</v>
      </c>
      <c r="J51" s="3">
        <v>355</v>
      </c>
      <c r="K51" s="3" t="s">
        <v>300</v>
      </c>
      <c r="L51" t="s">
        <v>298</v>
      </c>
      <c r="M51" t="s">
        <v>299</v>
      </c>
    </row>
    <row r="52" spans="1:13" x14ac:dyDescent="0.25">
      <c r="A52" s="1">
        <v>43725</v>
      </c>
      <c r="B52" s="32" t="s">
        <v>41</v>
      </c>
      <c r="C52" s="11" t="s">
        <v>70</v>
      </c>
      <c r="D52" s="3">
        <v>39.557729999999999</v>
      </c>
      <c r="E52" s="3">
        <v>84.736440000000002</v>
      </c>
      <c r="F52" s="1">
        <v>43725</v>
      </c>
      <c r="G52" s="34">
        <v>0.45763888888888887</v>
      </c>
      <c r="H52" s="1">
        <v>43726</v>
      </c>
      <c r="I52" s="34">
        <v>0.44166666666666665</v>
      </c>
      <c r="J52" s="3">
        <v>198</v>
      </c>
      <c r="K52" s="3" t="s">
        <v>302</v>
      </c>
      <c r="L52" t="s">
        <v>303</v>
      </c>
      <c r="M52" t="s">
        <v>304</v>
      </c>
    </row>
    <row r="53" spans="1:13" x14ac:dyDescent="0.25">
      <c r="A53" s="1">
        <v>43725</v>
      </c>
      <c r="B53" s="32" t="s">
        <v>41</v>
      </c>
      <c r="C53" s="11" t="s">
        <v>43</v>
      </c>
      <c r="D53" s="3">
        <v>39.560310000000001</v>
      </c>
      <c r="E53" s="3">
        <v>84.737279999999998</v>
      </c>
      <c r="F53" s="1">
        <v>43725</v>
      </c>
      <c r="G53" s="34">
        <v>0.47222222222222227</v>
      </c>
      <c r="H53" s="1">
        <v>43726</v>
      </c>
      <c r="I53" s="34">
        <v>0.45</v>
      </c>
      <c r="J53" s="3">
        <v>237</v>
      </c>
      <c r="K53" s="3" t="s">
        <v>305</v>
      </c>
      <c r="L53" t="s">
        <v>306</v>
      </c>
      <c r="M53" t="s">
        <v>307</v>
      </c>
    </row>
    <row r="54" spans="1:13" x14ac:dyDescent="0.25">
      <c r="A54" s="1">
        <v>43725</v>
      </c>
      <c r="B54" s="32" t="s">
        <v>41</v>
      </c>
      <c r="C54" s="11" t="s">
        <v>71</v>
      </c>
      <c r="D54" s="3">
        <v>39.561700000000002</v>
      </c>
      <c r="E54" s="3">
        <v>84.738479999999996</v>
      </c>
      <c r="F54" s="1">
        <v>43725</v>
      </c>
      <c r="G54" s="34">
        <v>0.52777777777777779</v>
      </c>
      <c r="H54" s="1">
        <v>43726</v>
      </c>
      <c r="I54" s="34">
        <v>0.4861111111111111</v>
      </c>
      <c r="J54" s="3">
        <v>190</v>
      </c>
      <c r="K54" s="3" t="s">
        <v>308</v>
      </c>
      <c r="L54" t="s">
        <v>309</v>
      </c>
      <c r="M54" t="s">
        <v>310</v>
      </c>
    </row>
    <row r="55" spans="1:13" x14ac:dyDescent="0.25">
      <c r="A55" s="1">
        <v>43725</v>
      </c>
      <c r="B55" s="32" t="s">
        <v>41</v>
      </c>
      <c r="C55" s="11" t="s">
        <v>72</v>
      </c>
      <c r="D55" s="3">
        <v>39.563020000000002</v>
      </c>
      <c r="E55" s="3">
        <v>84.743480000000005</v>
      </c>
      <c r="F55" s="1">
        <v>43725</v>
      </c>
      <c r="G55" s="34">
        <v>0.54097222222222219</v>
      </c>
      <c r="H55" s="1">
        <v>43726</v>
      </c>
      <c r="I55" s="34">
        <v>0.48472222222222222</v>
      </c>
      <c r="J55" s="3">
        <v>214</v>
      </c>
      <c r="K55" s="3" t="s">
        <v>311</v>
      </c>
      <c r="L55" t="s">
        <v>312</v>
      </c>
      <c r="M55" t="s">
        <v>313</v>
      </c>
    </row>
    <row r="56" spans="1:13" x14ac:dyDescent="0.25">
      <c r="A56" s="1">
        <v>43725</v>
      </c>
      <c r="B56" s="32" t="s">
        <v>41</v>
      </c>
      <c r="C56" s="11" t="s">
        <v>73</v>
      </c>
      <c r="D56" s="3">
        <v>39.565109999999997</v>
      </c>
      <c r="E56" s="3">
        <v>84.738209999999995</v>
      </c>
      <c r="F56" s="1">
        <v>43725</v>
      </c>
      <c r="G56" s="34">
        <v>0.55208333333333337</v>
      </c>
      <c r="H56" s="1">
        <v>43726</v>
      </c>
      <c r="I56" s="34">
        <v>0.50138888888888888</v>
      </c>
      <c r="J56" s="3">
        <v>8</v>
      </c>
      <c r="K56" s="3" t="s">
        <v>40</v>
      </c>
      <c r="L56" t="s">
        <v>40</v>
      </c>
      <c r="M56" t="s">
        <v>40</v>
      </c>
    </row>
    <row r="57" spans="1:13" x14ac:dyDescent="0.25">
      <c r="A57" s="1">
        <v>43725</v>
      </c>
      <c r="B57" s="32" t="s">
        <v>41</v>
      </c>
      <c r="C57" s="11" t="s">
        <v>208</v>
      </c>
      <c r="D57" s="3">
        <v>39.570219999999999</v>
      </c>
      <c r="E57" s="3">
        <v>84.738209999999995</v>
      </c>
      <c r="F57" s="1">
        <v>43725</v>
      </c>
      <c r="G57" s="34">
        <v>0.56944444444444442</v>
      </c>
      <c r="H57" s="1">
        <v>43726</v>
      </c>
      <c r="I57" s="34">
        <v>0.50972222222222219</v>
      </c>
      <c r="J57" s="3">
        <v>75</v>
      </c>
      <c r="K57" s="3" t="s">
        <v>314</v>
      </c>
      <c r="L57" t="s">
        <v>315</v>
      </c>
      <c r="M57" t="s">
        <v>317</v>
      </c>
    </row>
    <row r="58" spans="1:13" x14ac:dyDescent="0.25">
      <c r="A58" s="1">
        <v>43725</v>
      </c>
      <c r="B58" s="32" t="s">
        <v>41</v>
      </c>
      <c r="C58" s="11" t="s">
        <v>75</v>
      </c>
      <c r="D58" s="3">
        <v>39.569229999999997</v>
      </c>
      <c r="E58" s="3">
        <v>84.742689999999996</v>
      </c>
      <c r="F58" s="1">
        <v>43725</v>
      </c>
      <c r="G58" s="34">
        <v>0.5805555555555556</v>
      </c>
      <c r="H58" s="1">
        <v>43726</v>
      </c>
      <c r="I58" s="34">
        <v>0.51666666666666672</v>
      </c>
      <c r="J58" s="3">
        <v>162</v>
      </c>
      <c r="K58" s="3" t="s">
        <v>318</v>
      </c>
      <c r="L58" t="s">
        <v>319</v>
      </c>
      <c r="M58" t="s">
        <v>316</v>
      </c>
    </row>
    <row r="59" spans="1:13" x14ac:dyDescent="0.25">
      <c r="A59" s="1">
        <v>43725</v>
      </c>
      <c r="B59" s="32" t="s">
        <v>41</v>
      </c>
      <c r="C59" s="11" t="s">
        <v>76</v>
      </c>
      <c r="D59" s="3">
        <v>39.571429999999999</v>
      </c>
      <c r="E59" s="3">
        <v>84.744219999999999</v>
      </c>
      <c r="F59" s="1">
        <v>43725</v>
      </c>
      <c r="G59" s="34">
        <v>0.59236111111111112</v>
      </c>
      <c r="H59" s="1">
        <v>43726</v>
      </c>
      <c r="I59" s="34">
        <v>0.52638888888888891</v>
      </c>
      <c r="J59" s="3">
        <v>230</v>
      </c>
      <c r="K59" s="3" t="s">
        <v>320</v>
      </c>
      <c r="L59" t="s">
        <v>321</v>
      </c>
      <c r="M59" t="s">
        <v>325</v>
      </c>
    </row>
    <row r="60" spans="1:13" x14ac:dyDescent="0.25">
      <c r="A60" s="1">
        <v>43725</v>
      </c>
      <c r="B60" s="32" t="s">
        <v>41</v>
      </c>
      <c r="C60" s="11" t="s">
        <v>77</v>
      </c>
      <c r="D60" s="3">
        <v>39.572270000000003</v>
      </c>
      <c r="E60" s="3">
        <v>84.745410000000007</v>
      </c>
      <c r="F60" s="1">
        <v>43725</v>
      </c>
      <c r="G60" s="34">
        <v>0.60277777777777775</v>
      </c>
      <c r="H60" s="1">
        <v>43726</v>
      </c>
      <c r="I60" s="34">
        <v>0.53055555555555556</v>
      </c>
      <c r="J60" s="3">
        <v>242</v>
      </c>
      <c r="K60" s="3" t="s">
        <v>322</v>
      </c>
      <c r="L60" t="s">
        <v>323</v>
      </c>
      <c r="M60" t="s">
        <v>324</v>
      </c>
    </row>
    <row r="61" spans="1:13" x14ac:dyDescent="0.25">
      <c r="A61" s="1">
        <v>43725</v>
      </c>
      <c r="B61" s="32" t="s">
        <v>41</v>
      </c>
      <c r="C61" s="11" t="s">
        <v>78</v>
      </c>
      <c r="D61" s="3">
        <v>39.570709999999998</v>
      </c>
      <c r="E61" s="3">
        <v>84.74812</v>
      </c>
      <c r="F61" s="1">
        <v>43725</v>
      </c>
      <c r="G61" s="34">
        <v>0.6118055555555556</v>
      </c>
      <c r="H61" s="1">
        <v>43726</v>
      </c>
      <c r="I61" s="34">
        <v>0.54097222222222219</v>
      </c>
      <c r="J61" s="3">
        <v>227</v>
      </c>
      <c r="K61" s="3" t="s">
        <v>326</v>
      </c>
      <c r="L61" t="s">
        <v>327</v>
      </c>
      <c r="M61" t="s">
        <v>328</v>
      </c>
    </row>
    <row r="62" spans="1:13" x14ac:dyDescent="0.25">
      <c r="A62" s="1">
        <v>43725</v>
      </c>
      <c r="B62" s="32" t="s">
        <v>41</v>
      </c>
      <c r="C62" s="11" t="s">
        <v>79</v>
      </c>
      <c r="D62" s="3">
        <v>39.571840000000002</v>
      </c>
      <c r="E62" s="3">
        <v>84.750900000000001</v>
      </c>
      <c r="F62" s="1">
        <v>43725</v>
      </c>
      <c r="G62" s="34">
        <v>0.62013888888888891</v>
      </c>
      <c r="H62" s="1">
        <v>43726</v>
      </c>
      <c r="I62" s="34">
        <v>0.54861111111111105</v>
      </c>
      <c r="J62" s="3">
        <v>250</v>
      </c>
      <c r="K62" s="3" t="s">
        <v>329</v>
      </c>
      <c r="L62" t="s">
        <v>330</v>
      </c>
      <c r="M62" t="s">
        <v>331</v>
      </c>
    </row>
    <row r="63" spans="1:13" x14ac:dyDescent="0.25">
      <c r="A63" s="1">
        <v>43725</v>
      </c>
      <c r="B63" s="32" t="s">
        <v>41</v>
      </c>
      <c r="C63" s="11" t="s">
        <v>80</v>
      </c>
      <c r="D63" s="3">
        <v>39.57376</v>
      </c>
      <c r="E63" s="3">
        <v>84.754459999999995</v>
      </c>
      <c r="F63" s="1">
        <v>43725</v>
      </c>
      <c r="G63" s="34">
        <v>0.6333333333333333</v>
      </c>
      <c r="H63" s="1">
        <v>43726</v>
      </c>
      <c r="I63" s="34">
        <v>0.55486111111111114</v>
      </c>
      <c r="J63" s="3">
        <v>1.5</v>
      </c>
      <c r="K63" s="3" t="s">
        <v>40</v>
      </c>
      <c r="L63" t="s">
        <v>40</v>
      </c>
      <c r="M63" t="s">
        <v>40</v>
      </c>
    </row>
    <row r="64" spans="1:13" x14ac:dyDescent="0.25">
      <c r="A64" s="1">
        <v>43725</v>
      </c>
      <c r="B64" s="32" t="s">
        <v>41</v>
      </c>
      <c r="C64" s="11" t="s">
        <v>81</v>
      </c>
      <c r="D64" s="3">
        <v>39.576210000000003</v>
      </c>
      <c r="E64" s="3">
        <v>84.755679999999998</v>
      </c>
      <c r="F64" s="1">
        <v>43725</v>
      </c>
      <c r="G64" s="34">
        <v>0.64166666666666672</v>
      </c>
      <c r="H64" s="1">
        <v>43726</v>
      </c>
      <c r="I64" s="34">
        <v>0.56041666666666667</v>
      </c>
      <c r="J64" s="3">
        <v>12.5</v>
      </c>
      <c r="K64" s="3" t="s">
        <v>332</v>
      </c>
      <c r="L64" t="s">
        <v>40</v>
      </c>
      <c r="M64" t="s">
        <v>40</v>
      </c>
    </row>
    <row r="65" spans="1:13" x14ac:dyDescent="0.25">
      <c r="A65" s="1">
        <v>43725</v>
      </c>
      <c r="B65" s="32" t="s">
        <v>41</v>
      </c>
      <c r="C65" s="11" t="s">
        <v>82</v>
      </c>
      <c r="D65" s="3">
        <v>39.576909999999998</v>
      </c>
      <c r="E65" s="3">
        <v>84.751300000000001</v>
      </c>
      <c r="F65" s="1">
        <v>43725</v>
      </c>
      <c r="G65" s="34">
        <v>0.65138888888888891</v>
      </c>
      <c r="H65" s="1">
        <v>43726</v>
      </c>
      <c r="I65" s="34">
        <v>0.56736111111111109</v>
      </c>
      <c r="J65" s="3">
        <v>238</v>
      </c>
      <c r="K65" s="3" t="s">
        <v>338</v>
      </c>
      <c r="L65" t="s">
        <v>333</v>
      </c>
      <c r="M65" t="s">
        <v>334</v>
      </c>
    </row>
    <row r="66" spans="1:13" x14ac:dyDescent="0.25">
      <c r="A66" s="1">
        <v>43725</v>
      </c>
      <c r="B66" s="32" t="s">
        <v>41</v>
      </c>
      <c r="C66" s="11" t="s">
        <v>42</v>
      </c>
      <c r="D66" s="3">
        <v>39.580849999999998</v>
      </c>
      <c r="E66" s="3">
        <v>84.756020000000007</v>
      </c>
      <c r="F66" s="1">
        <v>43725</v>
      </c>
      <c r="G66" s="34">
        <v>0.66666666666666663</v>
      </c>
      <c r="H66" s="1">
        <v>43726</v>
      </c>
      <c r="I66" s="34">
        <v>0.5625</v>
      </c>
      <c r="J66" s="3">
        <v>178</v>
      </c>
      <c r="K66" s="3" t="s">
        <v>335</v>
      </c>
      <c r="L66" t="s">
        <v>336</v>
      </c>
      <c r="M66" t="s">
        <v>337</v>
      </c>
    </row>
  </sheetData>
  <customSheetViews>
    <customSheetView guid="{3728494E-8F90-4CFB-8517-25D7404B30C1}">
      <selection activeCell="K14" sqref="K14:M14"/>
      <pageMargins left="0.7" right="0.7" top="0.75" bottom="0.75" header="0.3" footer="0.3"/>
    </customSheetView>
    <customSheetView guid="{37593C16-F307-4A5C-847D-2248A2A5FDB0}">
      <selection activeCell="K14" sqref="K14:M14"/>
      <pageMargins left="0.7" right="0.7" top="0.75" bottom="0.75" header="0.3" footer="0.3"/>
    </customSheetView>
    <customSheetView guid="{8809D386-16D6-4C06-BEEC-F71BDB79EE07}">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38"/>
  <sheetViews>
    <sheetView workbookViewId="0"/>
  </sheetViews>
  <sheetFormatPr defaultColWidth="9.140625" defaultRowHeight="15" x14ac:dyDescent="0.25"/>
  <cols>
    <col min="1" max="1" width="12" style="11" customWidth="1"/>
    <col min="2" max="2" width="10.28515625" style="11" customWidth="1"/>
    <col min="3" max="3" width="10.7109375" style="11" customWidth="1"/>
    <col min="4" max="4" width="10.28515625" style="11" customWidth="1"/>
    <col min="5" max="5" width="9.5703125" style="11" customWidth="1"/>
    <col min="6" max="6" width="13.28515625" style="11" bestFit="1" customWidth="1"/>
    <col min="7" max="7" width="16.42578125" style="11" customWidth="1"/>
    <col min="8" max="8" width="9.140625" style="27"/>
    <col min="9" max="16384" width="9.140625" style="11"/>
  </cols>
  <sheetData>
    <row r="1" spans="1:8" ht="30" x14ac:dyDescent="0.25">
      <c r="A1" s="4" t="s">
        <v>19</v>
      </c>
      <c r="B1" s="4" t="s">
        <v>20</v>
      </c>
      <c r="C1" s="4" t="s">
        <v>21</v>
      </c>
      <c r="D1" s="4" t="s">
        <v>26</v>
      </c>
      <c r="E1" s="4" t="s">
        <v>27</v>
      </c>
      <c r="F1" s="4" t="s">
        <v>142</v>
      </c>
      <c r="G1" s="4" t="s">
        <v>143</v>
      </c>
      <c r="H1" s="27" t="s">
        <v>396</v>
      </c>
    </row>
    <row r="2" spans="1:8" s="12" customFormat="1" x14ac:dyDescent="0.25">
      <c r="A2" s="15">
        <v>43551</v>
      </c>
      <c r="B2" s="12" t="s">
        <v>67</v>
      </c>
      <c r="C2" s="12" t="s">
        <v>43</v>
      </c>
      <c r="D2" s="31">
        <v>0.53493055555555558</v>
      </c>
      <c r="E2" s="12" t="s">
        <v>360</v>
      </c>
      <c r="F2" s="12">
        <v>25</v>
      </c>
      <c r="G2" s="12">
        <v>25</v>
      </c>
      <c r="H2" s="32"/>
    </row>
    <row r="3" spans="1:8" s="12" customFormat="1" x14ac:dyDescent="0.25">
      <c r="A3" s="15">
        <v>43551</v>
      </c>
      <c r="B3" s="12" t="s">
        <v>67</v>
      </c>
      <c r="C3" s="12" t="s">
        <v>42</v>
      </c>
      <c r="D3" s="31">
        <v>0.60856481481481484</v>
      </c>
      <c r="E3" s="12" t="s">
        <v>360</v>
      </c>
      <c r="F3" s="12">
        <v>30</v>
      </c>
      <c r="G3" s="12">
        <v>25</v>
      </c>
      <c r="H3" s="32"/>
    </row>
    <row r="4" spans="1:8" s="12" customFormat="1" x14ac:dyDescent="0.25">
      <c r="A4" s="15">
        <v>43551</v>
      </c>
      <c r="B4" s="12" t="s">
        <v>67</v>
      </c>
      <c r="C4" s="12" t="s">
        <v>140</v>
      </c>
      <c r="D4" s="31">
        <v>0.64983796296296303</v>
      </c>
      <c r="E4" s="12" t="s">
        <v>360</v>
      </c>
      <c r="F4" s="12">
        <v>25</v>
      </c>
      <c r="G4" s="12">
        <v>25</v>
      </c>
      <c r="H4" s="32"/>
    </row>
    <row r="5" spans="1:8" s="21" customFormat="1" x14ac:dyDescent="0.25">
      <c r="A5" s="20">
        <v>43565</v>
      </c>
      <c r="B5" s="21" t="s">
        <v>67</v>
      </c>
      <c r="C5" s="21" t="s">
        <v>43</v>
      </c>
      <c r="D5" s="29">
        <v>0.60250000000000004</v>
      </c>
      <c r="E5" s="21" t="s">
        <v>360</v>
      </c>
      <c r="F5" s="21">
        <v>25</v>
      </c>
      <c r="G5" s="21">
        <v>25</v>
      </c>
      <c r="H5" s="30"/>
    </row>
    <row r="6" spans="1:8" s="21" customFormat="1" x14ac:dyDescent="0.25">
      <c r="A6" s="20">
        <v>43566</v>
      </c>
      <c r="B6" s="21" t="s">
        <v>67</v>
      </c>
      <c r="C6" s="21" t="s">
        <v>42</v>
      </c>
      <c r="D6" s="29">
        <v>0.58374999999999999</v>
      </c>
      <c r="E6" s="21" t="s">
        <v>360</v>
      </c>
      <c r="F6" s="21">
        <v>25</v>
      </c>
      <c r="G6" s="21">
        <v>25</v>
      </c>
      <c r="H6" s="30"/>
    </row>
    <row r="7" spans="1:8" s="21" customFormat="1" x14ac:dyDescent="0.25">
      <c r="A7" s="20">
        <v>43566</v>
      </c>
      <c r="B7" s="21" t="s">
        <v>67</v>
      </c>
      <c r="C7" s="21" t="s">
        <v>140</v>
      </c>
      <c r="D7" s="29">
        <v>0.62251157407407409</v>
      </c>
      <c r="E7" s="21" t="s">
        <v>360</v>
      </c>
      <c r="F7" s="21">
        <v>25</v>
      </c>
      <c r="G7" s="21">
        <v>25</v>
      </c>
      <c r="H7" s="30"/>
    </row>
    <row r="8" spans="1:8" x14ac:dyDescent="0.25">
      <c r="A8" s="10">
        <v>43579</v>
      </c>
      <c r="B8" s="12" t="s">
        <v>67</v>
      </c>
      <c r="C8" s="11" t="s">
        <v>43</v>
      </c>
      <c r="D8" s="28">
        <v>0.44298611111111108</v>
      </c>
      <c r="E8" s="11" t="s">
        <v>360</v>
      </c>
      <c r="F8" s="11">
        <v>25</v>
      </c>
      <c r="G8" s="11">
        <v>25</v>
      </c>
    </row>
    <row r="9" spans="1:8" x14ac:dyDescent="0.25">
      <c r="A9" s="10">
        <v>43579</v>
      </c>
      <c r="B9" s="12" t="s">
        <v>67</v>
      </c>
      <c r="C9" s="11" t="s">
        <v>42</v>
      </c>
      <c r="D9" s="28">
        <v>0.49562499999999998</v>
      </c>
      <c r="E9" s="11" t="s">
        <v>360</v>
      </c>
      <c r="F9" s="12">
        <v>25</v>
      </c>
      <c r="G9" s="12">
        <v>25</v>
      </c>
    </row>
    <row r="10" spans="1:8" x14ac:dyDescent="0.25">
      <c r="A10" s="10">
        <v>43579</v>
      </c>
      <c r="B10" s="12" t="s">
        <v>67</v>
      </c>
      <c r="C10" s="11" t="s">
        <v>140</v>
      </c>
      <c r="D10" s="28">
        <v>0.56687500000000002</v>
      </c>
      <c r="E10" s="11" t="s">
        <v>360</v>
      </c>
      <c r="F10" s="12">
        <v>25</v>
      </c>
      <c r="G10" s="12">
        <v>25</v>
      </c>
    </row>
    <row r="11" spans="1:8" s="21" customFormat="1" x14ac:dyDescent="0.25">
      <c r="A11" s="20">
        <v>43593</v>
      </c>
      <c r="B11" s="21" t="s">
        <v>67</v>
      </c>
      <c r="C11" s="21" t="s">
        <v>43</v>
      </c>
      <c r="D11" s="29">
        <v>0.51416666666666666</v>
      </c>
      <c r="F11" s="21">
        <v>25</v>
      </c>
      <c r="G11" s="21">
        <v>25</v>
      </c>
      <c r="H11" s="30"/>
    </row>
    <row r="12" spans="1:8" s="21" customFormat="1" x14ac:dyDescent="0.25">
      <c r="A12" s="20">
        <v>43593</v>
      </c>
      <c r="B12" s="21" t="s">
        <v>67</v>
      </c>
      <c r="C12" s="21" t="s">
        <v>42</v>
      </c>
      <c r="D12" s="29">
        <v>0.57193287037037044</v>
      </c>
      <c r="F12" s="21">
        <v>25</v>
      </c>
      <c r="G12" s="21">
        <v>25</v>
      </c>
      <c r="H12" s="30"/>
    </row>
    <row r="13" spans="1:8" s="21" customFormat="1" x14ac:dyDescent="0.25">
      <c r="A13" s="20">
        <v>43593</v>
      </c>
      <c r="B13" s="21" t="s">
        <v>67</v>
      </c>
      <c r="C13" s="21" t="s">
        <v>140</v>
      </c>
      <c r="D13" s="29">
        <v>0.61828703703703702</v>
      </c>
      <c r="F13" s="21">
        <v>25</v>
      </c>
      <c r="G13" s="21">
        <v>25</v>
      </c>
      <c r="H13" s="30"/>
    </row>
    <row r="14" spans="1:8" s="12" customFormat="1" x14ac:dyDescent="0.25">
      <c r="A14" s="15">
        <v>43606</v>
      </c>
      <c r="B14" s="12" t="s">
        <v>67</v>
      </c>
      <c r="C14" s="12" t="s">
        <v>43</v>
      </c>
      <c r="D14" s="31">
        <v>0.51527777777777783</v>
      </c>
      <c r="E14" s="12" t="s">
        <v>360</v>
      </c>
      <c r="F14" s="11">
        <v>25</v>
      </c>
      <c r="G14" s="11">
        <v>25</v>
      </c>
      <c r="H14" s="32"/>
    </row>
    <row r="15" spans="1:8" s="12" customFormat="1" x14ac:dyDescent="0.25">
      <c r="A15" s="15">
        <v>43606</v>
      </c>
      <c r="B15" s="12" t="s">
        <v>67</v>
      </c>
      <c r="C15" s="12" t="s">
        <v>42</v>
      </c>
      <c r="D15" s="31">
        <v>0.56956018518518514</v>
      </c>
      <c r="E15" s="12" t="s">
        <v>360</v>
      </c>
      <c r="F15" s="12">
        <v>25</v>
      </c>
      <c r="G15" s="12">
        <v>25</v>
      </c>
      <c r="H15" s="32"/>
    </row>
    <row r="16" spans="1:8" s="12" customFormat="1" x14ac:dyDescent="0.25">
      <c r="A16" s="15">
        <v>43606</v>
      </c>
      <c r="B16" s="12" t="s">
        <v>67</v>
      </c>
      <c r="C16" s="12" t="s">
        <v>140</v>
      </c>
      <c r="D16" s="31">
        <v>0.60920138888888886</v>
      </c>
      <c r="E16" s="12" t="s">
        <v>360</v>
      </c>
      <c r="F16" s="12">
        <v>25</v>
      </c>
      <c r="G16" s="12">
        <v>25</v>
      </c>
      <c r="H16" s="32"/>
    </row>
    <row r="17" spans="1:9" s="21" customFormat="1" x14ac:dyDescent="0.25">
      <c r="A17" s="20">
        <v>43620</v>
      </c>
      <c r="B17" s="21" t="s">
        <v>67</v>
      </c>
      <c r="C17" s="21" t="s">
        <v>43</v>
      </c>
      <c r="D17" s="29">
        <v>0.49431712962962965</v>
      </c>
      <c r="F17" s="21">
        <v>25</v>
      </c>
      <c r="G17" s="21">
        <v>25</v>
      </c>
      <c r="H17" s="30"/>
    </row>
    <row r="18" spans="1:9" s="21" customFormat="1" x14ac:dyDescent="0.25">
      <c r="A18" s="20">
        <v>43620</v>
      </c>
      <c r="B18" s="21" t="s">
        <v>67</v>
      </c>
      <c r="C18" s="21" t="s">
        <v>42</v>
      </c>
      <c r="D18" s="29">
        <v>0.57238425925925929</v>
      </c>
      <c r="F18" s="21">
        <v>25</v>
      </c>
      <c r="G18" s="21">
        <v>25</v>
      </c>
      <c r="H18" s="30"/>
    </row>
    <row r="19" spans="1:9" s="21" customFormat="1" x14ac:dyDescent="0.25">
      <c r="A19" s="20">
        <v>43620</v>
      </c>
      <c r="B19" s="21" t="s">
        <v>67</v>
      </c>
      <c r="C19" s="21" t="s">
        <v>140</v>
      </c>
      <c r="D19" s="29">
        <v>0.60979166666666662</v>
      </c>
      <c r="F19" s="21">
        <v>25</v>
      </c>
      <c r="G19" s="21">
        <v>25</v>
      </c>
      <c r="H19" s="30"/>
    </row>
    <row r="20" spans="1:9" s="12" customFormat="1" x14ac:dyDescent="0.25">
      <c r="A20" s="15">
        <v>43627</v>
      </c>
      <c r="B20" s="12" t="s">
        <v>67</v>
      </c>
      <c r="C20" s="12" t="s">
        <v>43</v>
      </c>
      <c r="D20" s="31">
        <v>0.51478009259259261</v>
      </c>
      <c r="E20" s="12" t="s">
        <v>360</v>
      </c>
      <c r="F20" s="11">
        <v>25</v>
      </c>
      <c r="G20" s="11">
        <v>25</v>
      </c>
      <c r="H20" s="32"/>
    </row>
    <row r="21" spans="1:9" s="12" customFormat="1" x14ac:dyDescent="0.25">
      <c r="A21" s="15">
        <v>43627</v>
      </c>
      <c r="B21" s="12" t="s">
        <v>67</v>
      </c>
      <c r="C21" s="12" t="s">
        <v>42</v>
      </c>
      <c r="D21" s="31">
        <v>0.58809027777777778</v>
      </c>
      <c r="E21" s="12" t="s">
        <v>360</v>
      </c>
      <c r="F21" s="12">
        <v>25</v>
      </c>
      <c r="G21" s="12">
        <v>25</v>
      </c>
      <c r="H21" s="32"/>
    </row>
    <row r="22" spans="1:9" s="12" customFormat="1" x14ac:dyDescent="0.25">
      <c r="A22" s="15">
        <v>43627</v>
      </c>
      <c r="B22" s="12" t="s">
        <v>67</v>
      </c>
      <c r="C22" s="12" t="s">
        <v>140</v>
      </c>
      <c r="D22" s="31">
        <v>0.62597222222222226</v>
      </c>
      <c r="E22" s="12" t="s">
        <v>360</v>
      </c>
      <c r="F22" s="12">
        <v>25</v>
      </c>
      <c r="G22" s="12">
        <v>25</v>
      </c>
      <c r="H22" s="32"/>
    </row>
    <row r="23" spans="1:9" s="21" customFormat="1" x14ac:dyDescent="0.25">
      <c r="A23" s="20">
        <v>43642</v>
      </c>
      <c r="B23" s="21" t="s">
        <v>67</v>
      </c>
      <c r="C23" s="21" t="s">
        <v>43</v>
      </c>
      <c r="D23" s="29">
        <v>0.51093749999999993</v>
      </c>
      <c r="E23" s="21" t="s">
        <v>374</v>
      </c>
      <c r="F23" s="21">
        <v>25</v>
      </c>
      <c r="G23" s="21">
        <v>25</v>
      </c>
      <c r="H23" s="30"/>
    </row>
    <row r="24" spans="1:9" s="21" customFormat="1" x14ac:dyDescent="0.25">
      <c r="A24" s="20">
        <v>43642</v>
      </c>
      <c r="B24" s="21" t="s">
        <v>67</v>
      </c>
      <c r="C24" s="21" t="s">
        <v>42</v>
      </c>
      <c r="D24" s="29">
        <v>0.5697916666666667</v>
      </c>
      <c r="E24" s="21" t="s">
        <v>360</v>
      </c>
      <c r="F24" s="21">
        <v>25</v>
      </c>
      <c r="G24" s="21">
        <v>35</v>
      </c>
      <c r="H24" s="30"/>
    </row>
    <row r="25" spans="1:9" s="21" customFormat="1" x14ac:dyDescent="0.25">
      <c r="A25" s="20">
        <v>43642</v>
      </c>
      <c r="B25" s="21" t="s">
        <v>67</v>
      </c>
      <c r="C25" s="21" t="s">
        <v>140</v>
      </c>
      <c r="D25" s="29">
        <v>0.63124999999999998</v>
      </c>
      <c r="E25" s="21" t="s">
        <v>360</v>
      </c>
      <c r="F25" s="21">
        <v>25</v>
      </c>
      <c r="G25" s="21">
        <v>20</v>
      </c>
      <c r="H25" s="30"/>
    </row>
    <row r="26" spans="1:9" s="12" customFormat="1" x14ac:dyDescent="0.25">
      <c r="A26" s="15">
        <v>43657</v>
      </c>
      <c r="B26" s="12" t="s">
        <v>67</v>
      </c>
      <c r="C26" s="12" t="s">
        <v>43</v>
      </c>
      <c r="D26" s="31">
        <v>0.65833333333333333</v>
      </c>
      <c r="E26" s="12" t="s">
        <v>360</v>
      </c>
      <c r="F26" s="12">
        <v>25</v>
      </c>
      <c r="G26" s="12">
        <v>20</v>
      </c>
      <c r="H26" s="32" t="s">
        <v>377</v>
      </c>
    </row>
    <row r="27" spans="1:9" s="12" customFormat="1" x14ac:dyDescent="0.25">
      <c r="A27" s="15">
        <v>43657</v>
      </c>
      <c r="B27" s="12" t="s">
        <v>67</v>
      </c>
      <c r="C27" s="12" t="s">
        <v>42</v>
      </c>
      <c r="D27" s="31">
        <v>0.49328703703703702</v>
      </c>
      <c r="E27" s="12" t="s">
        <v>360</v>
      </c>
      <c r="F27" s="12">
        <v>25</v>
      </c>
      <c r="G27" s="12">
        <v>20</v>
      </c>
      <c r="H27" s="32"/>
    </row>
    <row r="28" spans="1:9" s="12" customFormat="1" x14ac:dyDescent="0.25">
      <c r="A28" s="15">
        <v>43657</v>
      </c>
      <c r="B28" s="12" t="s">
        <v>67</v>
      </c>
      <c r="C28" s="12" t="s">
        <v>140</v>
      </c>
      <c r="D28" s="31">
        <v>0.56388888888888888</v>
      </c>
      <c r="E28" s="12" t="s">
        <v>360</v>
      </c>
      <c r="F28" s="12">
        <v>25</v>
      </c>
      <c r="G28" s="12">
        <v>20</v>
      </c>
      <c r="H28" s="32"/>
    </row>
    <row r="29" spans="1:9" s="21" customFormat="1" x14ac:dyDescent="0.25">
      <c r="A29" s="20">
        <v>43664</v>
      </c>
      <c r="B29" s="21" t="s">
        <v>67</v>
      </c>
      <c r="C29" s="21" t="s">
        <v>43</v>
      </c>
      <c r="D29" s="29">
        <v>0.56435185185185188</v>
      </c>
      <c r="F29" s="21">
        <v>25</v>
      </c>
      <c r="G29" s="21">
        <v>25</v>
      </c>
      <c r="H29" s="30"/>
    </row>
    <row r="30" spans="1:9" s="21" customFormat="1" x14ac:dyDescent="0.25">
      <c r="A30" s="20">
        <v>43664</v>
      </c>
      <c r="B30" s="21" t="s">
        <v>67</v>
      </c>
      <c r="C30" s="21" t="s">
        <v>70</v>
      </c>
      <c r="D30" s="29">
        <v>0.50700231481481484</v>
      </c>
      <c r="F30" s="21">
        <v>25</v>
      </c>
      <c r="G30" s="21">
        <v>25</v>
      </c>
      <c r="H30" s="30"/>
    </row>
    <row r="31" spans="1:9" s="21" customFormat="1" x14ac:dyDescent="0.25">
      <c r="A31" s="20">
        <v>43664</v>
      </c>
      <c r="B31" s="21" t="s">
        <v>67</v>
      </c>
      <c r="C31" s="21" t="s">
        <v>71</v>
      </c>
      <c r="D31" s="29">
        <v>0.58468750000000003</v>
      </c>
      <c r="F31" s="21">
        <v>25</v>
      </c>
      <c r="G31" s="21">
        <v>25</v>
      </c>
      <c r="H31" s="30" t="s">
        <v>207</v>
      </c>
    </row>
    <row r="32" spans="1:9" s="21" customFormat="1" x14ac:dyDescent="0.25">
      <c r="A32" s="20">
        <v>43664</v>
      </c>
      <c r="B32" s="21" t="s">
        <v>67</v>
      </c>
      <c r="C32" s="21" t="s">
        <v>72</v>
      </c>
      <c r="D32" s="29">
        <v>0.59843750000000007</v>
      </c>
      <c r="F32" s="21">
        <v>25</v>
      </c>
      <c r="G32" s="21">
        <v>25</v>
      </c>
      <c r="H32" s="30"/>
      <c r="I32" s="20"/>
    </row>
    <row r="33" spans="1:8" s="21" customFormat="1" x14ac:dyDescent="0.25">
      <c r="A33" s="20">
        <v>43664</v>
      </c>
      <c r="B33" s="21" t="s">
        <v>67</v>
      </c>
      <c r="C33" s="21" t="s">
        <v>73</v>
      </c>
      <c r="D33" s="29">
        <v>0.61959490740740741</v>
      </c>
      <c r="F33" s="21">
        <v>25</v>
      </c>
      <c r="G33" s="21">
        <v>25</v>
      </c>
      <c r="H33" s="30"/>
    </row>
    <row r="34" spans="1:8" s="12" customFormat="1" x14ac:dyDescent="0.25">
      <c r="A34" s="15">
        <v>43669</v>
      </c>
      <c r="B34" s="12" t="s">
        <v>67</v>
      </c>
      <c r="C34" s="12" t="s">
        <v>70</v>
      </c>
      <c r="D34" s="31">
        <v>0.44931712962962966</v>
      </c>
      <c r="F34" s="12">
        <v>25</v>
      </c>
      <c r="G34" s="12">
        <v>25</v>
      </c>
      <c r="H34" s="32"/>
    </row>
    <row r="35" spans="1:8" s="12" customFormat="1" x14ac:dyDescent="0.25">
      <c r="A35" s="15">
        <v>43669</v>
      </c>
      <c r="B35" s="12" t="s">
        <v>67</v>
      </c>
      <c r="C35" s="12" t="s">
        <v>43</v>
      </c>
      <c r="D35" s="31">
        <v>0.47379629629629627</v>
      </c>
      <c r="F35" s="12">
        <v>25</v>
      </c>
      <c r="G35" s="12">
        <v>25</v>
      </c>
      <c r="H35" s="32"/>
    </row>
    <row r="36" spans="1:8" s="12" customFormat="1" x14ac:dyDescent="0.25">
      <c r="A36" s="15">
        <v>43669</v>
      </c>
      <c r="B36" s="12" t="s">
        <v>67</v>
      </c>
      <c r="C36" s="12" t="s">
        <v>71</v>
      </c>
      <c r="D36" s="31">
        <v>0.4916666666666667</v>
      </c>
      <c r="F36" s="12">
        <v>25</v>
      </c>
      <c r="G36" s="12">
        <v>25</v>
      </c>
      <c r="H36" s="32"/>
    </row>
    <row r="37" spans="1:8" s="12" customFormat="1" x14ac:dyDescent="0.25">
      <c r="A37" s="15">
        <v>43669</v>
      </c>
      <c r="B37" s="12" t="s">
        <v>67</v>
      </c>
      <c r="C37" s="12" t="s">
        <v>72</v>
      </c>
      <c r="D37" s="31">
        <v>0.5119097222222222</v>
      </c>
      <c r="F37" s="12">
        <v>25</v>
      </c>
      <c r="G37" s="12">
        <v>25</v>
      </c>
      <c r="H37" s="32"/>
    </row>
    <row r="38" spans="1:8" s="12" customFormat="1" x14ac:dyDescent="0.25">
      <c r="A38" s="15">
        <v>43669</v>
      </c>
      <c r="B38" s="12" t="s">
        <v>67</v>
      </c>
      <c r="C38" s="12" t="s">
        <v>73</v>
      </c>
      <c r="D38" s="31">
        <v>0.52604166666666663</v>
      </c>
      <c r="F38" s="12">
        <v>25</v>
      </c>
      <c r="G38" s="12">
        <v>25</v>
      </c>
      <c r="H38" s="32"/>
    </row>
    <row r="39" spans="1:8" s="12" customFormat="1" x14ac:dyDescent="0.25">
      <c r="A39" s="15">
        <v>43669</v>
      </c>
      <c r="B39" s="12" t="s">
        <v>67</v>
      </c>
      <c r="C39" s="12" t="s">
        <v>208</v>
      </c>
      <c r="D39" s="31">
        <v>0.55387731481481484</v>
      </c>
      <c r="F39" s="12">
        <v>25</v>
      </c>
      <c r="G39" s="12">
        <v>25</v>
      </c>
      <c r="H39" s="32"/>
    </row>
    <row r="40" spans="1:8" s="12" customFormat="1" x14ac:dyDescent="0.25">
      <c r="A40" s="15">
        <v>43669</v>
      </c>
      <c r="B40" s="12" t="s">
        <v>67</v>
      </c>
      <c r="C40" s="12" t="s">
        <v>75</v>
      </c>
      <c r="D40" s="31">
        <v>0.57219907407407411</v>
      </c>
      <c r="F40" s="12">
        <v>25</v>
      </c>
      <c r="G40" s="12">
        <v>25</v>
      </c>
      <c r="H40" s="32"/>
    </row>
    <row r="41" spans="1:8" s="12" customFormat="1" x14ac:dyDescent="0.25">
      <c r="A41" s="15">
        <v>43669</v>
      </c>
      <c r="B41" s="12" t="s">
        <v>67</v>
      </c>
      <c r="C41" s="12" t="s">
        <v>76</v>
      </c>
      <c r="D41" s="31">
        <v>0.59035879629629628</v>
      </c>
      <c r="F41" s="12">
        <v>25</v>
      </c>
      <c r="G41" s="12">
        <v>25</v>
      </c>
      <c r="H41" s="32"/>
    </row>
    <row r="42" spans="1:8" s="12" customFormat="1" x14ac:dyDescent="0.25">
      <c r="A42" s="15">
        <v>43669</v>
      </c>
      <c r="B42" s="12" t="s">
        <v>67</v>
      </c>
      <c r="C42" s="12" t="s">
        <v>77</v>
      </c>
      <c r="D42" s="31">
        <v>0.60711805555555554</v>
      </c>
      <c r="F42" s="12">
        <v>25</v>
      </c>
      <c r="G42" s="12">
        <v>25</v>
      </c>
      <c r="H42" s="32"/>
    </row>
    <row r="43" spans="1:8" x14ac:dyDescent="0.25">
      <c r="A43" s="15">
        <v>43669</v>
      </c>
      <c r="B43" s="11" t="s">
        <v>67</v>
      </c>
      <c r="C43" s="11" t="s">
        <v>78</v>
      </c>
      <c r="D43" s="28">
        <v>0.62069444444444444</v>
      </c>
      <c r="F43" s="12">
        <v>25</v>
      </c>
      <c r="G43" s="12">
        <v>25</v>
      </c>
    </row>
    <row r="44" spans="1:8" x14ac:dyDescent="0.25">
      <c r="A44" s="15">
        <v>43669</v>
      </c>
      <c r="B44" s="11" t="s">
        <v>67</v>
      </c>
      <c r="C44" s="11" t="s">
        <v>79</v>
      </c>
      <c r="D44" s="28">
        <v>0.63313657407407409</v>
      </c>
      <c r="F44" s="12">
        <v>25</v>
      </c>
      <c r="G44" s="12">
        <v>25</v>
      </c>
    </row>
    <row r="45" spans="1:8" x14ac:dyDescent="0.25">
      <c r="A45" s="15">
        <v>43669</v>
      </c>
      <c r="B45" s="11" t="s">
        <v>67</v>
      </c>
      <c r="C45" s="11" t="s">
        <v>80</v>
      </c>
      <c r="D45" s="28">
        <v>0.64624999999999999</v>
      </c>
      <c r="F45" s="12">
        <v>25</v>
      </c>
      <c r="G45" s="12">
        <v>25</v>
      </c>
    </row>
    <row r="46" spans="1:8" x14ac:dyDescent="0.25">
      <c r="A46" s="15">
        <v>43669</v>
      </c>
      <c r="B46" s="11" t="s">
        <v>67</v>
      </c>
      <c r="C46" s="11" t="s">
        <v>81</v>
      </c>
      <c r="D46" s="28">
        <v>0.65722222222222226</v>
      </c>
      <c r="F46" s="12">
        <v>25</v>
      </c>
      <c r="G46" s="12">
        <v>25</v>
      </c>
    </row>
    <row r="47" spans="1:8" x14ac:dyDescent="0.25">
      <c r="A47" s="15">
        <v>43669</v>
      </c>
      <c r="B47" s="11" t="s">
        <v>67</v>
      </c>
      <c r="C47" s="11" t="s">
        <v>82</v>
      </c>
      <c r="D47" s="28">
        <v>0.67289351851851853</v>
      </c>
      <c r="F47" s="12">
        <v>25</v>
      </c>
      <c r="G47" s="12">
        <v>25</v>
      </c>
    </row>
    <row r="48" spans="1:8" x14ac:dyDescent="0.25">
      <c r="A48" s="15">
        <v>43669</v>
      </c>
      <c r="B48" s="11" t="s">
        <v>67</v>
      </c>
      <c r="C48" s="11" t="s">
        <v>42</v>
      </c>
      <c r="D48" s="28">
        <v>0.68891203703703707</v>
      </c>
      <c r="F48" s="12">
        <v>25</v>
      </c>
      <c r="G48" s="12">
        <v>25</v>
      </c>
      <c r="H48" s="27" t="s">
        <v>389</v>
      </c>
    </row>
    <row r="49" spans="1:8" s="21" customFormat="1" x14ac:dyDescent="0.25">
      <c r="A49" s="20">
        <v>43671</v>
      </c>
      <c r="B49" s="21" t="s">
        <v>67</v>
      </c>
      <c r="C49" s="21" t="s">
        <v>43</v>
      </c>
      <c r="D49" s="29">
        <v>0.51804398148148145</v>
      </c>
      <c r="E49" s="21" t="s">
        <v>374</v>
      </c>
      <c r="F49" s="21">
        <v>25</v>
      </c>
      <c r="G49" s="21">
        <v>25</v>
      </c>
      <c r="H49" s="30" t="s">
        <v>388</v>
      </c>
    </row>
    <row r="50" spans="1:8" s="21" customFormat="1" x14ac:dyDescent="0.25">
      <c r="A50" s="20">
        <v>43671</v>
      </c>
      <c r="B50" s="21" t="s">
        <v>67</v>
      </c>
      <c r="C50" s="21" t="s">
        <v>42</v>
      </c>
      <c r="D50" s="29">
        <v>0.58464120370370376</v>
      </c>
      <c r="E50" s="21" t="s">
        <v>360</v>
      </c>
      <c r="F50" s="21">
        <v>25</v>
      </c>
      <c r="G50" s="21">
        <v>25</v>
      </c>
    </row>
    <row r="51" spans="1:8" s="21" customFormat="1" x14ac:dyDescent="0.25">
      <c r="A51" s="20">
        <v>43671</v>
      </c>
      <c r="B51" s="21" t="s">
        <v>67</v>
      </c>
      <c r="C51" s="21" t="s">
        <v>140</v>
      </c>
      <c r="D51" s="29">
        <v>0.62358796296296293</v>
      </c>
      <c r="E51" s="21" t="s">
        <v>360</v>
      </c>
      <c r="F51" s="21">
        <v>25</v>
      </c>
      <c r="G51" s="21">
        <v>25</v>
      </c>
      <c r="H51" s="30"/>
    </row>
    <row r="52" spans="1:8" s="12" customFormat="1" x14ac:dyDescent="0.25">
      <c r="A52" s="15">
        <v>43683</v>
      </c>
      <c r="B52" s="12" t="s">
        <v>67</v>
      </c>
      <c r="C52" s="12" t="s">
        <v>43</v>
      </c>
      <c r="D52" s="31">
        <v>0.56145833333333328</v>
      </c>
      <c r="E52" s="12" t="s">
        <v>374</v>
      </c>
      <c r="F52" s="12">
        <v>25</v>
      </c>
      <c r="G52" s="12">
        <v>25</v>
      </c>
      <c r="H52" s="32"/>
    </row>
    <row r="53" spans="1:8" s="12" customFormat="1" x14ac:dyDescent="0.25">
      <c r="A53" s="15">
        <v>43683</v>
      </c>
      <c r="B53" s="12" t="s">
        <v>67</v>
      </c>
      <c r="C53" s="12" t="s">
        <v>42</v>
      </c>
      <c r="D53" s="31">
        <v>0.6230324074074074</v>
      </c>
      <c r="E53" s="12" t="s">
        <v>374</v>
      </c>
      <c r="F53" s="12">
        <v>25</v>
      </c>
      <c r="G53" s="12">
        <v>25</v>
      </c>
      <c r="H53" s="32"/>
    </row>
    <row r="54" spans="1:8" s="12" customFormat="1" x14ac:dyDescent="0.25">
      <c r="A54" s="15">
        <v>43683</v>
      </c>
      <c r="B54" s="12" t="s">
        <v>67</v>
      </c>
      <c r="C54" s="12" t="s">
        <v>140</v>
      </c>
      <c r="D54" s="31">
        <v>0.65127314814814818</v>
      </c>
      <c r="E54" s="12" t="s">
        <v>374</v>
      </c>
      <c r="F54" s="12">
        <v>25</v>
      </c>
      <c r="G54" s="12">
        <v>25</v>
      </c>
      <c r="H54" s="32"/>
    </row>
    <row r="55" spans="1:8" s="21" customFormat="1" x14ac:dyDescent="0.25">
      <c r="A55" s="20">
        <v>43697</v>
      </c>
      <c r="B55" s="21" t="s">
        <v>67</v>
      </c>
      <c r="C55" s="21" t="s">
        <v>70</v>
      </c>
      <c r="D55" s="29">
        <v>0.48858796296296297</v>
      </c>
      <c r="E55" s="21" t="s">
        <v>374</v>
      </c>
      <c r="F55" s="21">
        <v>40</v>
      </c>
      <c r="G55" s="21">
        <v>40</v>
      </c>
      <c r="H55" s="30"/>
    </row>
    <row r="56" spans="1:8" s="21" customFormat="1" x14ac:dyDescent="0.25">
      <c r="A56" s="20">
        <v>43697</v>
      </c>
      <c r="B56" s="21" t="s">
        <v>67</v>
      </c>
      <c r="C56" s="21" t="s">
        <v>208</v>
      </c>
      <c r="D56" s="29">
        <v>0.53518518518518521</v>
      </c>
      <c r="E56" s="21" t="s">
        <v>360</v>
      </c>
      <c r="F56" s="21">
        <v>40</v>
      </c>
      <c r="G56" s="21">
        <v>40</v>
      </c>
      <c r="H56" s="30"/>
    </row>
    <row r="57" spans="1:8" s="21" customFormat="1" x14ac:dyDescent="0.25">
      <c r="A57" s="20">
        <v>43697</v>
      </c>
      <c r="B57" s="21" t="s">
        <v>67</v>
      </c>
      <c r="C57" s="21" t="s">
        <v>42</v>
      </c>
      <c r="D57" s="29">
        <v>0.62135416666666665</v>
      </c>
      <c r="E57" s="21" t="s">
        <v>374</v>
      </c>
      <c r="F57" s="21">
        <v>40</v>
      </c>
      <c r="G57" s="21">
        <v>40</v>
      </c>
      <c r="H57" s="30"/>
    </row>
    <row r="58" spans="1:8" s="21" customFormat="1" x14ac:dyDescent="0.25">
      <c r="A58" s="20">
        <v>43697</v>
      </c>
      <c r="B58" s="21" t="s">
        <v>67</v>
      </c>
      <c r="C58" s="21" t="s">
        <v>81</v>
      </c>
      <c r="D58" s="29">
        <v>0.6308449074074074</v>
      </c>
      <c r="E58" s="21" t="s">
        <v>360</v>
      </c>
      <c r="F58" s="21">
        <v>50</v>
      </c>
      <c r="G58" s="21">
        <v>50</v>
      </c>
      <c r="H58" s="30"/>
    </row>
    <row r="59" spans="1:8" s="21" customFormat="1" x14ac:dyDescent="0.25">
      <c r="A59" s="20">
        <v>43697</v>
      </c>
      <c r="B59" s="21" t="s">
        <v>67</v>
      </c>
      <c r="C59" s="21" t="s">
        <v>82</v>
      </c>
      <c r="D59" s="29">
        <v>0.64002314814814809</v>
      </c>
      <c r="E59" s="21" t="s">
        <v>360</v>
      </c>
      <c r="F59" s="21">
        <v>40</v>
      </c>
      <c r="G59" s="21">
        <v>50</v>
      </c>
      <c r="H59" s="30"/>
    </row>
    <row r="60" spans="1:8" s="21" customFormat="1" x14ac:dyDescent="0.25">
      <c r="A60" s="20">
        <v>43697</v>
      </c>
      <c r="B60" s="21" t="s">
        <v>67</v>
      </c>
      <c r="C60" s="21" t="s">
        <v>80</v>
      </c>
      <c r="D60" s="29">
        <v>0.64612268518518523</v>
      </c>
      <c r="F60" s="21">
        <v>40</v>
      </c>
      <c r="G60" s="21">
        <v>50</v>
      </c>
      <c r="H60" s="30"/>
    </row>
    <row r="61" spans="1:8" s="21" customFormat="1" x14ac:dyDescent="0.25">
      <c r="A61" s="20">
        <v>43697</v>
      </c>
      <c r="B61" s="21" t="s">
        <v>67</v>
      </c>
      <c r="C61" s="21" t="s">
        <v>79</v>
      </c>
      <c r="D61" s="29">
        <v>0.65390046296296289</v>
      </c>
      <c r="F61" s="21">
        <v>40</v>
      </c>
      <c r="G61" s="21">
        <v>50</v>
      </c>
      <c r="H61" s="30"/>
    </row>
    <row r="62" spans="1:8" s="21" customFormat="1" x14ac:dyDescent="0.25">
      <c r="A62" s="20">
        <v>43697</v>
      </c>
      <c r="B62" s="21" t="s">
        <v>67</v>
      </c>
      <c r="C62" s="21" t="s">
        <v>78</v>
      </c>
      <c r="D62" s="29">
        <v>0.663599537037037</v>
      </c>
      <c r="E62" s="21" t="s">
        <v>360</v>
      </c>
      <c r="F62" s="21">
        <v>40</v>
      </c>
      <c r="G62" s="21">
        <v>50</v>
      </c>
      <c r="H62" s="30"/>
    </row>
    <row r="63" spans="1:8" s="21" customFormat="1" x14ac:dyDescent="0.25">
      <c r="A63" s="20">
        <v>43697</v>
      </c>
      <c r="B63" s="21" t="s">
        <v>67</v>
      </c>
      <c r="C63" s="21" t="s">
        <v>77</v>
      </c>
      <c r="D63" s="29">
        <v>0.67164351851851845</v>
      </c>
      <c r="F63" s="21">
        <v>40</v>
      </c>
      <c r="G63" s="21">
        <v>50</v>
      </c>
      <c r="H63" s="30"/>
    </row>
    <row r="64" spans="1:8" s="21" customFormat="1" x14ac:dyDescent="0.25">
      <c r="A64" s="20">
        <v>43697</v>
      </c>
      <c r="B64" s="21" t="s">
        <v>67</v>
      </c>
      <c r="C64" s="21" t="s">
        <v>76</v>
      </c>
      <c r="D64" s="29">
        <v>0.67929398148148146</v>
      </c>
      <c r="F64" s="21">
        <v>40</v>
      </c>
      <c r="G64" s="21">
        <v>50</v>
      </c>
      <c r="H64" s="30"/>
    </row>
    <row r="65" spans="1:8" s="12" customFormat="1" x14ac:dyDescent="0.25">
      <c r="A65" s="15">
        <v>43698</v>
      </c>
      <c r="B65" s="12" t="s">
        <v>67</v>
      </c>
      <c r="C65" s="12" t="s">
        <v>72</v>
      </c>
      <c r="D65" s="31">
        <v>0.51137731481481474</v>
      </c>
      <c r="F65" s="12">
        <v>30</v>
      </c>
      <c r="G65" s="12">
        <v>25</v>
      </c>
      <c r="H65" s="32"/>
    </row>
    <row r="66" spans="1:8" s="12" customFormat="1" x14ac:dyDescent="0.25">
      <c r="A66" s="15">
        <v>43698</v>
      </c>
      <c r="B66" s="12" t="s">
        <v>67</v>
      </c>
      <c r="C66" s="12" t="s">
        <v>71</v>
      </c>
      <c r="D66" s="31">
        <v>0.48917824074074073</v>
      </c>
      <c r="E66" s="12" t="s">
        <v>374</v>
      </c>
      <c r="F66" s="12">
        <v>30</v>
      </c>
      <c r="G66" s="12">
        <v>40</v>
      </c>
      <c r="H66" s="32"/>
    </row>
    <row r="67" spans="1:8" s="12" customFormat="1" x14ac:dyDescent="0.25">
      <c r="A67" s="15">
        <v>43698</v>
      </c>
      <c r="B67" s="12" t="s">
        <v>67</v>
      </c>
      <c r="C67" s="12" t="s">
        <v>73</v>
      </c>
      <c r="D67" s="31">
        <v>0.52077546296296295</v>
      </c>
      <c r="F67" s="12">
        <v>25</v>
      </c>
      <c r="G67" s="12">
        <v>30</v>
      </c>
      <c r="H67" s="32"/>
    </row>
    <row r="68" spans="1:8" s="12" customFormat="1" x14ac:dyDescent="0.25">
      <c r="A68" s="15">
        <v>43698</v>
      </c>
      <c r="B68" s="12" t="s">
        <v>67</v>
      </c>
      <c r="C68" s="12" t="s">
        <v>75</v>
      </c>
      <c r="D68" s="31">
        <v>0.5357291666666667</v>
      </c>
      <c r="F68" s="12">
        <v>30</v>
      </c>
      <c r="G68" s="12">
        <v>40</v>
      </c>
      <c r="H68" s="32"/>
    </row>
    <row r="69" spans="1:8" s="12" customFormat="1" x14ac:dyDescent="0.25">
      <c r="A69" s="15">
        <v>43698</v>
      </c>
      <c r="B69" s="12" t="s">
        <v>67</v>
      </c>
      <c r="C69" s="12" t="s">
        <v>43</v>
      </c>
      <c r="D69" s="31">
        <v>0.47881944444444446</v>
      </c>
      <c r="E69" s="12" t="s">
        <v>374</v>
      </c>
      <c r="F69" s="12">
        <v>30</v>
      </c>
      <c r="G69" s="12">
        <v>40</v>
      </c>
      <c r="H69" s="32"/>
    </row>
    <row r="70" spans="1:8" s="12" customFormat="1" x14ac:dyDescent="0.25">
      <c r="A70" s="15">
        <v>43698</v>
      </c>
      <c r="B70" s="12" t="s">
        <v>67</v>
      </c>
      <c r="C70" s="12" t="s">
        <v>42</v>
      </c>
      <c r="D70" s="31">
        <v>0.59995370370370371</v>
      </c>
      <c r="E70" s="12" t="s">
        <v>360</v>
      </c>
      <c r="F70" s="12">
        <v>30</v>
      </c>
      <c r="G70" s="12">
        <v>40</v>
      </c>
      <c r="H70" s="32"/>
    </row>
    <row r="71" spans="1:8" s="12" customFormat="1" x14ac:dyDescent="0.25">
      <c r="A71" s="15">
        <v>43698</v>
      </c>
      <c r="B71" s="12" t="s">
        <v>67</v>
      </c>
      <c r="C71" s="12" t="s">
        <v>140</v>
      </c>
      <c r="D71" s="31">
        <v>0.63464120370370369</v>
      </c>
      <c r="E71" s="12" t="s">
        <v>374</v>
      </c>
      <c r="F71" s="12">
        <v>30</v>
      </c>
      <c r="G71" s="12">
        <v>40</v>
      </c>
      <c r="H71" s="32"/>
    </row>
    <row r="72" spans="1:8" s="21" customFormat="1" x14ac:dyDescent="0.25">
      <c r="A72" s="20">
        <v>43713</v>
      </c>
      <c r="B72" s="21" t="s">
        <v>67</v>
      </c>
      <c r="C72" s="21" t="s">
        <v>43</v>
      </c>
      <c r="D72" s="29">
        <v>0.52692129629629625</v>
      </c>
      <c r="E72" s="21" t="s">
        <v>374</v>
      </c>
      <c r="F72" s="21">
        <v>40</v>
      </c>
      <c r="G72" s="21">
        <v>35</v>
      </c>
      <c r="H72" s="30"/>
    </row>
    <row r="73" spans="1:8" s="21" customFormat="1" x14ac:dyDescent="0.25">
      <c r="A73" s="20">
        <v>43713</v>
      </c>
      <c r="B73" s="21" t="s">
        <v>67</v>
      </c>
      <c r="C73" s="21" t="s">
        <v>42</v>
      </c>
      <c r="D73" s="29">
        <v>0.59416666666666662</v>
      </c>
      <c r="E73" s="21" t="s">
        <v>374</v>
      </c>
      <c r="F73" s="21">
        <v>40</v>
      </c>
      <c r="G73" s="21">
        <v>35</v>
      </c>
      <c r="H73" s="30"/>
    </row>
    <row r="74" spans="1:8" s="21" customFormat="1" x14ac:dyDescent="0.25">
      <c r="A74" s="20">
        <v>43713</v>
      </c>
      <c r="B74" s="21" t="s">
        <v>67</v>
      </c>
      <c r="C74" s="21" t="s">
        <v>140</v>
      </c>
      <c r="D74" s="29">
        <v>0.65068287037037031</v>
      </c>
      <c r="E74" s="21" t="s">
        <v>374</v>
      </c>
      <c r="F74" s="21">
        <v>40</v>
      </c>
      <c r="G74" s="21">
        <v>35</v>
      </c>
      <c r="H74" s="30"/>
    </row>
    <row r="75" spans="1:8" s="12" customFormat="1" x14ac:dyDescent="0.25">
      <c r="A75" s="15">
        <v>43725</v>
      </c>
      <c r="B75" s="12" t="s">
        <v>67</v>
      </c>
      <c r="C75" s="12" t="s">
        <v>70</v>
      </c>
      <c r="D75" s="31">
        <v>0.46759259259259256</v>
      </c>
      <c r="E75" s="12" t="s">
        <v>374</v>
      </c>
      <c r="F75" s="12">
        <v>30</v>
      </c>
      <c r="G75" s="12">
        <v>40</v>
      </c>
      <c r="H75" s="32"/>
    </row>
    <row r="76" spans="1:8" s="12" customFormat="1" x14ac:dyDescent="0.25">
      <c r="A76" s="15">
        <v>43725</v>
      </c>
      <c r="B76" s="12" t="s">
        <v>67</v>
      </c>
      <c r="C76" s="12" t="s">
        <v>43</v>
      </c>
      <c r="D76" s="31">
        <v>0.51020833333333326</v>
      </c>
      <c r="E76" s="12" t="s">
        <v>374</v>
      </c>
      <c r="F76" s="12">
        <v>30</v>
      </c>
      <c r="G76" s="12">
        <v>40</v>
      </c>
      <c r="H76" s="32"/>
    </row>
    <row r="77" spans="1:8" s="12" customFormat="1" x14ac:dyDescent="0.25">
      <c r="A77" s="15">
        <v>43725</v>
      </c>
      <c r="B77" s="12" t="s">
        <v>67</v>
      </c>
      <c r="C77" s="12" t="s">
        <v>71</v>
      </c>
      <c r="D77" s="31">
        <v>0.53350694444444446</v>
      </c>
      <c r="E77" s="12" t="s">
        <v>374</v>
      </c>
      <c r="F77" s="12">
        <v>30</v>
      </c>
      <c r="G77" s="12">
        <v>40</v>
      </c>
      <c r="H77" s="32"/>
    </row>
    <row r="78" spans="1:8" s="12" customFormat="1" x14ac:dyDescent="0.25">
      <c r="A78" s="15">
        <v>43725</v>
      </c>
      <c r="B78" s="12" t="s">
        <v>67</v>
      </c>
      <c r="C78" s="12" t="s">
        <v>72</v>
      </c>
      <c r="D78" s="31">
        <v>0.54849537037037044</v>
      </c>
      <c r="E78" s="12" t="s">
        <v>374</v>
      </c>
      <c r="F78" s="12">
        <v>30</v>
      </c>
      <c r="G78" s="12">
        <v>40</v>
      </c>
      <c r="H78" s="32"/>
    </row>
    <row r="79" spans="1:8" s="12" customFormat="1" x14ac:dyDescent="0.25">
      <c r="A79" s="15">
        <v>43725</v>
      </c>
      <c r="B79" s="12" t="s">
        <v>67</v>
      </c>
      <c r="C79" s="15" t="s">
        <v>73</v>
      </c>
      <c r="D79" s="31">
        <v>0.56083333333333341</v>
      </c>
      <c r="E79" s="12" t="s">
        <v>374</v>
      </c>
      <c r="F79" s="12">
        <v>30</v>
      </c>
      <c r="G79" s="12">
        <v>40</v>
      </c>
      <c r="H79" s="32"/>
    </row>
    <row r="80" spans="1:8" s="12" customFormat="1" x14ac:dyDescent="0.25">
      <c r="A80" s="15">
        <v>43725</v>
      </c>
      <c r="B80" s="12" t="s">
        <v>67</v>
      </c>
      <c r="C80" s="12" t="s">
        <v>208</v>
      </c>
      <c r="D80" s="31">
        <v>0.5738078703703704</v>
      </c>
      <c r="E80" s="12" t="s">
        <v>374</v>
      </c>
      <c r="F80" s="12">
        <v>30</v>
      </c>
      <c r="G80" s="12">
        <v>40</v>
      </c>
      <c r="H80" s="32"/>
    </row>
    <row r="81" spans="1:8" s="12" customFormat="1" x14ac:dyDescent="0.25">
      <c r="A81" s="15">
        <v>43725</v>
      </c>
      <c r="B81" s="12" t="s">
        <v>67</v>
      </c>
      <c r="C81" s="12" t="s">
        <v>75</v>
      </c>
      <c r="D81" s="31">
        <v>0.58854166666666663</v>
      </c>
      <c r="E81" s="12" t="s">
        <v>374</v>
      </c>
      <c r="F81" s="12">
        <v>30</v>
      </c>
      <c r="G81" s="12">
        <v>40</v>
      </c>
      <c r="H81" s="32"/>
    </row>
    <row r="82" spans="1:8" s="12" customFormat="1" x14ac:dyDescent="0.25">
      <c r="A82" s="15">
        <v>43725</v>
      </c>
      <c r="B82" s="12" t="s">
        <v>67</v>
      </c>
      <c r="C82" s="12" t="s">
        <v>76</v>
      </c>
      <c r="D82" s="31">
        <v>0.60081018518518514</v>
      </c>
      <c r="E82" s="12" t="s">
        <v>374</v>
      </c>
      <c r="F82" s="12">
        <v>30</v>
      </c>
      <c r="G82" s="12">
        <v>40</v>
      </c>
      <c r="H82" s="32"/>
    </row>
    <row r="83" spans="1:8" s="12" customFormat="1" x14ac:dyDescent="0.25">
      <c r="A83" s="15">
        <v>43725</v>
      </c>
      <c r="B83" s="12" t="s">
        <v>67</v>
      </c>
      <c r="C83" s="12" t="s">
        <v>77</v>
      </c>
      <c r="D83" s="31">
        <v>0.60853009259259261</v>
      </c>
      <c r="E83" s="12" t="s">
        <v>374</v>
      </c>
      <c r="F83" s="12">
        <v>30</v>
      </c>
      <c r="G83" s="12">
        <v>40</v>
      </c>
      <c r="H83" s="32"/>
    </row>
    <row r="84" spans="1:8" s="12" customFormat="1" x14ac:dyDescent="0.25">
      <c r="A84" s="15">
        <v>43725</v>
      </c>
      <c r="B84" s="12" t="s">
        <v>67</v>
      </c>
      <c r="C84" s="12" t="s">
        <v>78</v>
      </c>
      <c r="D84" s="31">
        <v>0.6169675925925926</v>
      </c>
      <c r="E84" s="12" t="s">
        <v>360</v>
      </c>
      <c r="F84" s="12">
        <v>30</v>
      </c>
      <c r="G84" s="12">
        <v>40</v>
      </c>
      <c r="H84" s="32"/>
    </row>
    <row r="85" spans="1:8" s="12" customFormat="1" x14ac:dyDescent="0.25">
      <c r="A85" s="15">
        <v>43725</v>
      </c>
      <c r="B85" s="12" t="s">
        <v>67</v>
      </c>
      <c r="C85" s="12" t="s">
        <v>79</v>
      </c>
      <c r="D85" s="31">
        <v>0.62840277777777775</v>
      </c>
      <c r="E85" s="12" t="s">
        <v>374</v>
      </c>
      <c r="F85" s="12">
        <v>30</v>
      </c>
      <c r="G85" s="12">
        <v>40</v>
      </c>
      <c r="H85" s="32"/>
    </row>
    <row r="86" spans="1:8" s="12" customFormat="1" x14ac:dyDescent="0.25">
      <c r="A86" s="15">
        <v>43725</v>
      </c>
      <c r="B86" s="12" t="s">
        <v>67</v>
      </c>
      <c r="C86" s="12" t="s">
        <v>80</v>
      </c>
      <c r="D86" s="31">
        <v>0.63631944444444444</v>
      </c>
      <c r="E86" s="12" t="s">
        <v>374</v>
      </c>
      <c r="F86" s="12">
        <v>30</v>
      </c>
      <c r="G86" s="12">
        <v>40</v>
      </c>
      <c r="H86" s="32"/>
    </row>
    <row r="87" spans="1:8" s="12" customFormat="1" x14ac:dyDescent="0.25">
      <c r="A87" s="15">
        <v>43725</v>
      </c>
      <c r="B87" s="12" t="s">
        <v>67</v>
      </c>
      <c r="C87" s="12" t="s">
        <v>81</v>
      </c>
      <c r="D87" s="31">
        <v>0.64569444444444446</v>
      </c>
      <c r="E87" s="12" t="s">
        <v>374</v>
      </c>
      <c r="F87" s="12">
        <v>30</v>
      </c>
      <c r="G87" s="12">
        <v>40</v>
      </c>
      <c r="H87" s="32"/>
    </row>
    <row r="88" spans="1:8" s="12" customFormat="1" x14ac:dyDescent="0.25">
      <c r="A88" s="15">
        <v>43725</v>
      </c>
      <c r="B88" s="12" t="s">
        <v>67</v>
      </c>
      <c r="C88" s="12" t="s">
        <v>82</v>
      </c>
      <c r="D88" s="31">
        <v>0.66218750000000004</v>
      </c>
      <c r="F88" s="12">
        <v>30</v>
      </c>
      <c r="G88" s="12">
        <v>40</v>
      </c>
      <c r="H88" s="32"/>
    </row>
    <row r="89" spans="1:8" s="12" customFormat="1" x14ac:dyDescent="0.25">
      <c r="A89" s="15">
        <v>43725</v>
      </c>
      <c r="B89" s="12" t="s">
        <v>67</v>
      </c>
      <c r="C89" s="12" t="s">
        <v>42</v>
      </c>
      <c r="D89" s="31">
        <v>0.68194444444444446</v>
      </c>
      <c r="E89" s="12" t="s">
        <v>374</v>
      </c>
      <c r="F89" s="12">
        <v>30</v>
      </c>
      <c r="G89" s="12">
        <v>40</v>
      </c>
      <c r="H89" s="32"/>
    </row>
    <row r="90" spans="1:8" s="12" customFormat="1" x14ac:dyDescent="0.25">
      <c r="A90" s="15">
        <v>43725</v>
      </c>
      <c r="B90" s="12" t="s">
        <v>67</v>
      </c>
      <c r="C90" s="12" t="s">
        <v>140</v>
      </c>
      <c r="D90" s="31">
        <v>0.6997916666666667</v>
      </c>
      <c r="F90" s="12">
        <v>30</v>
      </c>
      <c r="G90" s="12">
        <v>40</v>
      </c>
      <c r="H90" s="32"/>
    </row>
    <row r="91" spans="1:8" s="21" customFormat="1" x14ac:dyDescent="0.25">
      <c r="A91" s="20">
        <v>43740</v>
      </c>
      <c r="B91" s="21" t="s">
        <v>67</v>
      </c>
      <c r="C91" s="21" t="s">
        <v>43</v>
      </c>
      <c r="D91" s="29">
        <v>0.55548611111111112</v>
      </c>
      <c r="F91" s="21">
        <v>30</v>
      </c>
      <c r="G91" s="21">
        <v>40</v>
      </c>
      <c r="H91" s="30"/>
    </row>
    <row r="92" spans="1:8" s="21" customFormat="1" x14ac:dyDescent="0.25">
      <c r="A92" s="20">
        <v>43740</v>
      </c>
      <c r="B92" s="21" t="s">
        <v>67</v>
      </c>
      <c r="C92" s="21" t="s">
        <v>42</v>
      </c>
      <c r="D92" s="29">
        <v>0.61896990740740743</v>
      </c>
      <c r="F92" s="21">
        <v>30</v>
      </c>
      <c r="G92" s="21">
        <v>40</v>
      </c>
      <c r="H92" s="30"/>
    </row>
    <row r="93" spans="1:8" s="21" customFormat="1" x14ac:dyDescent="0.25">
      <c r="A93" s="20">
        <v>43740</v>
      </c>
      <c r="B93" s="21" t="s">
        <v>67</v>
      </c>
      <c r="C93" s="21" t="s">
        <v>140</v>
      </c>
      <c r="D93" s="29">
        <v>0.65719907407407407</v>
      </c>
      <c r="F93" s="21">
        <v>30</v>
      </c>
      <c r="G93" s="21">
        <v>40</v>
      </c>
      <c r="H93" s="30"/>
    </row>
    <row r="94" spans="1:8" s="12" customFormat="1" x14ac:dyDescent="0.25">
      <c r="A94" s="15">
        <v>43753</v>
      </c>
      <c r="B94" s="12" t="s">
        <v>67</v>
      </c>
      <c r="C94" s="12" t="s">
        <v>43</v>
      </c>
      <c r="D94" s="31">
        <v>0.49585648148148148</v>
      </c>
      <c r="E94" s="12" t="s">
        <v>374</v>
      </c>
      <c r="F94" s="12">
        <v>30</v>
      </c>
      <c r="G94" s="12">
        <v>40</v>
      </c>
      <c r="H94" s="32"/>
    </row>
    <row r="95" spans="1:8" s="12" customFormat="1" x14ac:dyDescent="0.25">
      <c r="A95" s="15">
        <v>43753</v>
      </c>
      <c r="B95" s="12" t="s">
        <v>67</v>
      </c>
      <c r="C95" s="12" t="s">
        <v>42</v>
      </c>
      <c r="D95" s="31">
        <v>0.55364583333333328</v>
      </c>
      <c r="E95" s="12" t="s">
        <v>360</v>
      </c>
      <c r="F95" s="12">
        <v>30</v>
      </c>
      <c r="G95" s="12">
        <v>40</v>
      </c>
      <c r="H95" s="32"/>
    </row>
    <row r="96" spans="1:8" s="12" customFormat="1" x14ac:dyDescent="0.25">
      <c r="A96" s="15">
        <v>43753</v>
      </c>
      <c r="B96" s="12" t="s">
        <v>67</v>
      </c>
      <c r="C96" s="12" t="s">
        <v>140</v>
      </c>
      <c r="D96" s="31">
        <v>0.5930671296296296</v>
      </c>
      <c r="E96" s="12" t="s">
        <v>374</v>
      </c>
      <c r="F96" s="12">
        <v>30</v>
      </c>
      <c r="G96" s="12">
        <v>40</v>
      </c>
      <c r="H96" s="32"/>
    </row>
    <row r="97" spans="1:8" s="21" customFormat="1" x14ac:dyDescent="0.25">
      <c r="A97" s="20">
        <v>43773</v>
      </c>
      <c r="B97" s="21" t="s">
        <v>67</v>
      </c>
      <c r="C97" s="21" t="s">
        <v>43</v>
      </c>
      <c r="D97" s="29">
        <v>0.49178240740740736</v>
      </c>
      <c r="E97" s="21" t="s">
        <v>374</v>
      </c>
      <c r="F97" s="21">
        <v>30</v>
      </c>
      <c r="G97" s="21">
        <v>40</v>
      </c>
      <c r="H97" s="30"/>
    </row>
    <row r="98" spans="1:8" s="21" customFormat="1" x14ac:dyDescent="0.25">
      <c r="A98" s="20">
        <v>43773</v>
      </c>
      <c r="B98" s="21" t="s">
        <v>67</v>
      </c>
      <c r="C98" s="21" t="s">
        <v>42</v>
      </c>
      <c r="D98" s="29">
        <v>0.54991898148148144</v>
      </c>
      <c r="E98" s="21" t="s">
        <v>374</v>
      </c>
      <c r="F98" s="21">
        <v>30</v>
      </c>
      <c r="G98" s="21">
        <v>50</v>
      </c>
      <c r="H98" s="30"/>
    </row>
    <row r="99" spans="1:8" s="21" customFormat="1" x14ac:dyDescent="0.25">
      <c r="A99" s="20">
        <v>43773</v>
      </c>
      <c r="B99" s="21" t="s">
        <v>67</v>
      </c>
      <c r="C99" s="21" t="s">
        <v>140</v>
      </c>
      <c r="D99" s="29">
        <v>0.60846064814814815</v>
      </c>
      <c r="E99" s="21" t="s">
        <v>360</v>
      </c>
      <c r="F99" s="21">
        <v>50</v>
      </c>
      <c r="G99" s="21">
        <v>60</v>
      </c>
      <c r="H99" s="30"/>
    </row>
    <row r="100" spans="1:8" s="12" customFormat="1" x14ac:dyDescent="0.25">
      <c r="A100" s="15">
        <v>43788</v>
      </c>
      <c r="B100" s="12" t="s">
        <v>67</v>
      </c>
      <c r="C100" s="12" t="s">
        <v>43</v>
      </c>
      <c r="D100" s="31">
        <v>0.53943287037037035</v>
      </c>
      <c r="E100" s="12" t="s">
        <v>360</v>
      </c>
      <c r="F100" s="12">
        <v>35</v>
      </c>
      <c r="G100" s="12">
        <v>30</v>
      </c>
      <c r="H100" s="32"/>
    </row>
    <row r="101" spans="1:8" s="12" customFormat="1" x14ac:dyDescent="0.25">
      <c r="A101" s="15">
        <v>43788</v>
      </c>
      <c r="B101" s="12" t="s">
        <v>67</v>
      </c>
      <c r="C101" s="12" t="s">
        <v>140</v>
      </c>
      <c r="D101" s="31">
        <v>0.57795138888888886</v>
      </c>
      <c r="E101" s="12" t="s">
        <v>360</v>
      </c>
      <c r="F101" s="12">
        <v>35</v>
      </c>
      <c r="G101" s="12">
        <v>30</v>
      </c>
      <c r="H101" s="32"/>
    </row>
    <row r="102" spans="1:8" s="12" customFormat="1" x14ac:dyDescent="0.25">
      <c r="A102" s="15"/>
      <c r="D102" s="31"/>
      <c r="H102" s="32"/>
    </row>
    <row r="103" spans="1:8" s="12" customFormat="1" x14ac:dyDescent="0.25">
      <c r="A103" s="15"/>
      <c r="D103" s="31"/>
      <c r="H103" s="32"/>
    </row>
    <row r="104" spans="1:8" s="12" customFormat="1" x14ac:dyDescent="0.25">
      <c r="A104" s="15"/>
      <c r="D104" s="31"/>
      <c r="H104" s="32"/>
    </row>
    <row r="105" spans="1:8" s="12" customFormat="1" x14ac:dyDescent="0.25">
      <c r="A105" s="15"/>
      <c r="D105" s="31"/>
      <c r="H105" s="32"/>
    </row>
    <row r="106" spans="1:8" s="12" customFormat="1" x14ac:dyDescent="0.25">
      <c r="A106" s="15"/>
      <c r="D106" s="31"/>
      <c r="H106" s="32"/>
    </row>
    <row r="107" spans="1:8" s="12" customFormat="1" x14ac:dyDescent="0.25">
      <c r="A107" s="15"/>
      <c r="D107" s="31"/>
      <c r="H107" s="32"/>
    </row>
    <row r="108" spans="1:8" s="12" customFormat="1" x14ac:dyDescent="0.25">
      <c r="A108" s="15"/>
      <c r="D108" s="31"/>
      <c r="H108" s="32"/>
    </row>
    <row r="109" spans="1:8" s="12" customFormat="1" x14ac:dyDescent="0.25">
      <c r="A109" s="15"/>
      <c r="D109" s="31"/>
      <c r="H109" s="32"/>
    </row>
    <row r="110" spans="1:8" s="12" customFormat="1" x14ac:dyDescent="0.25">
      <c r="A110" s="15"/>
      <c r="D110" s="31"/>
      <c r="H110" s="32"/>
    </row>
    <row r="111" spans="1:8" s="12" customFormat="1" x14ac:dyDescent="0.25">
      <c r="A111" s="15"/>
      <c r="D111" s="31"/>
      <c r="H111" s="32"/>
    </row>
    <row r="112" spans="1:8" s="12" customFormat="1" x14ac:dyDescent="0.25">
      <c r="A112" s="15"/>
      <c r="D112" s="31"/>
      <c r="H112" s="32"/>
    </row>
    <row r="113" spans="1:8" s="12" customFormat="1" x14ac:dyDescent="0.25">
      <c r="A113" s="15"/>
      <c r="D113" s="31"/>
    </row>
    <row r="114" spans="1:8" s="12" customFormat="1" x14ac:dyDescent="0.25">
      <c r="A114" s="15"/>
      <c r="D114" s="31"/>
      <c r="H114" s="32"/>
    </row>
    <row r="115" spans="1:8" s="21" customFormat="1" x14ac:dyDescent="0.25">
      <c r="A115" s="20"/>
      <c r="D115" s="29"/>
      <c r="H115" s="30"/>
    </row>
    <row r="116" spans="1:8" s="21" customFormat="1" x14ac:dyDescent="0.25">
      <c r="A116" s="20"/>
      <c r="D116" s="29"/>
      <c r="H116" s="30"/>
    </row>
    <row r="117" spans="1:8" s="21" customFormat="1" x14ac:dyDescent="0.25">
      <c r="A117" s="20"/>
      <c r="D117" s="29"/>
      <c r="H117" s="30"/>
    </row>
    <row r="118" spans="1:8" s="21" customFormat="1" x14ac:dyDescent="0.25">
      <c r="A118" s="20"/>
      <c r="D118" s="29"/>
      <c r="H118" s="30"/>
    </row>
    <row r="119" spans="1:8" s="21" customFormat="1" x14ac:dyDescent="0.25">
      <c r="A119" s="20"/>
      <c r="D119" s="29"/>
      <c r="H119" s="30"/>
    </row>
    <row r="120" spans="1:8" s="21" customFormat="1" x14ac:dyDescent="0.25">
      <c r="A120" s="20"/>
      <c r="D120" s="29"/>
      <c r="H120" s="30"/>
    </row>
    <row r="121" spans="1:8" s="21" customFormat="1" x14ac:dyDescent="0.25">
      <c r="A121" s="20"/>
      <c r="D121" s="29"/>
      <c r="H121" s="30"/>
    </row>
    <row r="122" spans="1:8" s="21" customFormat="1" x14ac:dyDescent="0.25">
      <c r="A122" s="20"/>
      <c r="D122" s="29"/>
      <c r="H122" s="30"/>
    </row>
    <row r="123" spans="1:8" s="21" customFormat="1" x14ac:dyDescent="0.25">
      <c r="A123" s="20"/>
      <c r="D123" s="29"/>
      <c r="H123" s="30"/>
    </row>
    <row r="124" spans="1:8" s="21" customFormat="1" x14ac:dyDescent="0.25">
      <c r="A124" s="20"/>
      <c r="D124" s="29"/>
      <c r="H124" s="30"/>
    </row>
    <row r="125" spans="1:8" x14ac:dyDescent="0.25">
      <c r="A125" s="10"/>
      <c r="B125" s="12"/>
      <c r="D125" s="28"/>
    </row>
    <row r="126" spans="1:8" x14ac:dyDescent="0.25">
      <c r="A126" s="10"/>
      <c r="B126" s="12"/>
      <c r="D126" s="28"/>
    </row>
    <row r="127" spans="1:8" x14ac:dyDescent="0.25">
      <c r="A127" s="10"/>
      <c r="B127" s="12"/>
      <c r="D127" s="28"/>
    </row>
    <row r="128" spans="1:8" x14ac:dyDescent="0.25">
      <c r="A128" s="10"/>
      <c r="B128" s="12"/>
      <c r="D128" s="28"/>
    </row>
    <row r="129" spans="1:8" s="21" customFormat="1" x14ac:dyDescent="0.25">
      <c r="A129" s="20"/>
      <c r="D129" s="29"/>
      <c r="H129" s="30"/>
    </row>
    <row r="130" spans="1:8" s="21" customFormat="1" x14ac:dyDescent="0.25">
      <c r="A130" s="20"/>
      <c r="D130" s="29"/>
      <c r="H130" s="30"/>
    </row>
    <row r="131" spans="1:8" x14ac:dyDescent="0.25">
      <c r="A131" s="10"/>
      <c r="D131" s="28"/>
    </row>
    <row r="132" spans="1:8" x14ac:dyDescent="0.25">
      <c r="A132" s="10"/>
      <c r="D132" s="28"/>
    </row>
    <row r="133" spans="1:8" s="21" customFormat="1" x14ac:dyDescent="0.25">
      <c r="A133" s="20"/>
      <c r="D133" s="29"/>
      <c r="H133" s="30"/>
    </row>
    <row r="134" spans="1:8" s="21" customFormat="1" x14ac:dyDescent="0.25">
      <c r="A134" s="20"/>
      <c r="D134" s="29"/>
      <c r="H134" s="30"/>
    </row>
    <row r="135" spans="1:8" x14ac:dyDescent="0.25">
      <c r="A135" s="10"/>
      <c r="D135" s="28"/>
    </row>
    <row r="136" spans="1:8" x14ac:dyDescent="0.25">
      <c r="A136" s="10"/>
      <c r="D136" s="28"/>
    </row>
    <row r="137" spans="1:8" x14ac:dyDescent="0.25">
      <c r="A137" s="10"/>
      <c r="D137" s="28"/>
    </row>
    <row r="138" spans="1:8" x14ac:dyDescent="0.25">
      <c r="A138" s="10"/>
      <c r="D138" s="28"/>
    </row>
  </sheetData>
  <customSheetViews>
    <customSheetView guid="{3728494E-8F90-4CFB-8517-25D7404B30C1}">
      <selection activeCell="H50" sqref="H50"/>
      <pageMargins left="0.7" right="0.7" top="0.75" bottom="0.75" header="0.3" footer="0.3"/>
      <pageSetup orientation="portrait" r:id="rId1"/>
    </customSheetView>
    <customSheetView guid="{37593C16-F307-4A5C-847D-2248A2A5FDB0}">
      <selection activeCell="H50" sqref="H50"/>
      <pageMargins left="0.7" right="0.7" top="0.75" bottom="0.75" header="0.3" footer="0.3"/>
      <pageSetup orientation="portrait" r:id="rId2"/>
    </customSheetView>
    <customSheetView guid="{8809D386-16D6-4C06-BEEC-F71BDB79EE07}" topLeftCell="A106">
      <selection activeCell="C9" sqref="C9"/>
      <pageMargins left="0.7" right="0.7" top="0.75" bottom="0.75" header="0.3" footer="0.3"/>
      <pageSetup orientation="portrait" r:id="rId3"/>
    </customSheetView>
  </customSheetViews>
  <pageMargins left="0.7" right="0.7" top="0.75" bottom="0.75" header="0.3" footer="0.3"/>
  <pageSetup orientation="portrait" r:id="rId4"/>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79"/>
  <sheetViews>
    <sheetView workbookViewId="0"/>
  </sheetViews>
  <sheetFormatPr defaultColWidth="9.140625" defaultRowHeight="15" x14ac:dyDescent="0.25"/>
  <cols>
    <col min="1" max="1" width="10.7109375" style="23" bestFit="1" customWidth="1"/>
    <col min="2" max="2" width="11" style="23" customWidth="1"/>
    <col min="3" max="3" width="9.140625" style="23"/>
    <col min="4" max="4" width="10.7109375" style="23" customWidth="1"/>
    <col min="5" max="5" width="15.7109375" style="23" customWidth="1"/>
    <col min="6" max="6" width="14.42578125" style="23" customWidth="1"/>
    <col min="7" max="7" width="12.42578125" style="23" customWidth="1"/>
    <col min="8" max="8" width="13.42578125" style="23" customWidth="1"/>
    <col min="9" max="9" width="11.85546875" style="23" customWidth="1"/>
    <col min="10" max="10" width="14" style="23" customWidth="1"/>
    <col min="11" max="11" width="14.140625" style="23" customWidth="1"/>
    <col min="12" max="12" width="10.7109375" style="23" bestFit="1" customWidth="1"/>
    <col min="13" max="13" width="9.7109375" style="23" bestFit="1" customWidth="1"/>
    <col min="14" max="16384" width="9.140625" style="23"/>
  </cols>
  <sheetData>
    <row r="1" spans="1:13" s="22" customFormat="1" ht="48.75" customHeight="1" x14ac:dyDescent="0.25">
      <c r="A1" s="22" t="s">
        <v>55</v>
      </c>
      <c r="B1" s="22" t="s">
        <v>56</v>
      </c>
      <c r="C1" s="22" t="s">
        <v>57</v>
      </c>
      <c r="D1" s="22" t="s">
        <v>58</v>
      </c>
      <c r="E1" s="22" t="s">
        <v>59</v>
      </c>
      <c r="F1" s="22" t="s">
        <v>60</v>
      </c>
      <c r="G1" s="22" t="s">
        <v>61</v>
      </c>
      <c r="H1" s="22" t="s">
        <v>62</v>
      </c>
      <c r="I1" s="22" t="s">
        <v>63</v>
      </c>
      <c r="J1" s="22" t="s">
        <v>64</v>
      </c>
      <c r="K1" s="22" t="s">
        <v>134</v>
      </c>
      <c r="M1" s="22" t="s">
        <v>135</v>
      </c>
    </row>
    <row r="2" spans="1:13" s="44" customFormat="1" x14ac:dyDescent="0.25">
      <c r="A2" s="43">
        <v>43549</v>
      </c>
      <c r="B2" s="44" t="s">
        <v>65</v>
      </c>
      <c r="C2" s="44" t="s">
        <v>157</v>
      </c>
      <c r="D2" s="44">
        <v>97.6</v>
      </c>
      <c r="E2" s="44">
        <v>1.4139999999999999</v>
      </c>
      <c r="F2" s="44" t="s">
        <v>158</v>
      </c>
      <c r="G2" s="44">
        <v>126.2</v>
      </c>
      <c r="H2" s="44">
        <v>0.3</v>
      </c>
      <c r="I2" s="44">
        <v>7</v>
      </c>
      <c r="J2" s="44">
        <v>10</v>
      </c>
      <c r="K2" s="44">
        <v>200</v>
      </c>
      <c r="M2" s="44" t="s">
        <v>159</v>
      </c>
    </row>
    <row r="3" spans="1:13" s="44" customFormat="1" x14ac:dyDescent="0.25">
      <c r="A3" s="43">
        <v>43552</v>
      </c>
      <c r="B3" s="44" t="s">
        <v>66</v>
      </c>
      <c r="C3" s="44" t="s">
        <v>157</v>
      </c>
      <c r="D3" s="44">
        <v>98.4</v>
      </c>
      <c r="E3" s="44">
        <v>1.4239999999999999</v>
      </c>
      <c r="F3" s="44">
        <v>0</v>
      </c>
      <c r="G3" s="44">
        <v>126.4</v>
      </c>
      <c r="H3" s="44">
        <v>0.3</v>
      </c>
      <c r="I3" s="44">
        <v>7.09</v>
      </c>
      <c r="J3" s="44">
        <v>9.9600000000000009</v>
      </c>
      <c r="K3" s="44">
        <v>201.5</v>
      </c>
      <c r="M3" s="44" t="s">
        <v>159</v>
      </c>
    </row>
    <row r="4" spans="1:13" x14ac:dyDescent="0.25">
      <c r="A4" s="36">
        <v>43564</v>
      </c>
      <c r="B4" s="23" t="s">
        <v>65</v>
      </c>
      <c r="C4" s="23" t="s">
        <v>157</v>
      </c>
      <c r="D4" s="23">
        <v>97.3</v>
      </c>
      <c r="E4" s="23">
        <v>1.413</v>
      </c>
      <c r="F4" s="23">
        <v>0</v>
      </c>
      <c r="G4" s="23">
        <v>123.8</v>
      </c>
      <c r="H4" s="23">
        <v>0</v>
      </c>
      <c r="I4" s="23">
        <v>7</v>
      </c>
      <c r="J4" s="23">
        <v>10.01</v>
      </c>
      <c r="K4" s="23">
        <v>200</v>
      </c>
      <c r="M4" s="45" t="s">
        <v>159</v>
      </c>
    </row>
    <row r="5" spans="1:13" s="24" customFormat="1" x14ac:dyDescent="0.25">
      <c r="A5" s="37">
        <v>43567</v>
      </c>
      <c r="B5" s="24" t="s">
        <v>66</v>
      </c>
      <c r="C5" s="24" t="s">
        <v>157</v>
      </c>
      <c r="D5" s="24">
        <v>101.9</v>
      </c>
      <c r="E5" s="24">
        <v>1.417</v>
      </c>
      <c r="F5" s="24">
        <v>-0.1</v>
      </c>
      <c r="G5" s="24">
        <v>124.3</v>
      </c>
      <c r="H5" s="24">
        <v>0.6</v>
      </c>
      <c r="I5" s="24">
        <v>7.24</v>
      </c>
      <c r="J5" s="24">
        <v>10.14</v>
      </c>
      <c r="K5" s="24">
        <v>197.4</v>
      </c>
      <c r="M5" s="45" t="s">
        <v>160</v>
      </c>
    </row>
    <row r="6" spans="1:13" x14ac:dyDescent="0.25">
      <c r="A6" s="36">
        <v>43578</v>
      </c>
      <c r="B6" s="23" t="s">
        <v>65</v>
      </c>
      <c r="C6" s="36" t="s">
        <v>157</v>
      </c>
      <c r="D6" s="23">
        <v>97.4</v>
      </c>
      <c r="E6" s="23">
        <v>1.413</v>
      </c>
      <c r="F6" s="23">
        <v>0</v>
      </c>
      <c r="G6" s="23">
        <v>126</v>
      </c>
      <c r="H6" s="23">
        <v>0</v>
      </c>
      <c r="I6" s="23">
        <v>7</v>
      </c>
      <c r="J6" s="23">
        <v>10</v>
      </c>
      <c r="K6" s="23">
        <v>200.1</v>
      </c>
      <c r="M6" s="45" t="s">
        <v>159</v>
      </c>
    </row>
    <row r="7" spans="1:13" s="24" customFormat="1" x14ac:dyDescent="0.25">
      <c r="A7" s="37">
        <v>43580</v>
      </c>
      <c r="B7" s="24" t="s">
        <v>66</v>
      </c>
      <c r="C7" s="36" t="s">
        <v>157</v>
      </c>
      <c r="D7" s="24">
        <v>99.5</v>
      </c>
      <c r="E7" s="24">
        <v>1.4079999999999999</v>
      </c>
      <c r="F7" s="24">
        <v>-0.1</v>
      </c>
      <c r="G7" s="24">
        <v>128.6</v>
      </c>
      <c r="H7" s="24">
        <v>0.1</v>
      </c>
      <c r="I7" s="24">
        <v>7.17</v>
      </c>
      <c r="J7" s="24">
        <v>10.01</v>
      </c>
      <c r="K7" s="24">
        <v>199.2</v>
      </c>
      <c r="M7" s="45" t="s">
        <v>160</v>
      </c>
    </row>
    <row r="8" spans="1:13" x14ac:dyDescent="0.25">
      <c r="A8" s="36">
        <v>43592</v>
      </c>
      <c r="B8" s="23" t="s">
        <v>65</v>
      </c>
      <c r="C8" s="36" t="s">
        <v>157</v>
      </c>
      <c r="D8" s="23">
        <v>98.1</v>
      </c>
      <c r="E8" s="23">
        <v>1.413</v>
      </c>
      <c r="F8" s="23">
        <v>0</v>
      </c>
      <c r="G8" s="23">
        <v>125</v>
      </c>
      <c r="H8" s="23">
        <v>0</v>
      </c>
      <c r="I8" s="23">
        <v>7</v>
      </c>
      <c r="J8" s="23">
        <v>10</v>
      </c>
      <c r="K8" s="23">
        <v>200.1</v>
      </c>
      <c r="M8" s="45" t="s">
        <v>159</v>
      </c>
    </row>
    <row r="9" spans="1:13" s="24" customFormat="1" x14ac:dyDescent="0.25">
      <c r="A9" s="37">
        <v>43594</v>
      </c>
      <c r="B9" s="24" t="s">
        <v>66</v>
      </c>
      <c r="C9" s="36" t="s">
        <v>157</v>
      </c>
      <c r="D9" s="24">
        <v>99.9</v>
      </c>
      <c r="E9" s="24">
        <v>1.496</v>
      </c>
      <c r="F9" s="24">
        <v>-0.1</v>
      </c>
      <c r="G9" s="24">
        <v>122.7</v>
      </c>
      <c r="H9" s="24">
        <v>0</v>
      </c>
      <c r="I9" s="24">
        <v>7.02</v>
      </c>
      <c r="J9" s="24">
        <v>9.98</v>
      </c>
      <c r="K9" s="24">
        <v>198.7</v>
      </c>
      <c r="M9" s="46" t="s">
        <v>159</v>
      </c>
    </row>
    <row r="10" spans="1:13" x14ac:dyDescent="0.25">
      <c r="A10" s="36">
        <v>43605</v>
      </c>
      <c r="B10" s="23" t="s">
        <v>65</v>
      </c>
      <c r="C10" s="23" t="s">
        <v>157</v>
      </c>
      <c r="D10" s="23">
        <v>97.6</v>
      </c>
      <c r="E10" s="23">
        <v>1.413</v>
      </c>
      <c r="F10" s="23">
        <v>0</v>
      </c>
      <c r="G10" s="23">
        <v>126.2</v>
      </c>
      <c r="H10" s="23">
        <v>0.2</v>
      </c>
      <c r="I10" s="23">
        <v>7</v>
      </c>
      <c r="J10" s="23">
        <v>10</v>
      </c>
      <c r="K10" s="23">
        <v>200</v>
      </c>
      <c r="M10" s="46" t="s">
        <v>159</v>
      </c>
    </row>
    <row r="11" spans="1:13" s="24" customFormat="1" x14ac:dyDescent="0.25">
      <c r="A11" s="37">
        <v>43607</v>
      </c>
      <c r="B11" s="24" t="s">
        <v>66</v>
      </c>
      <c r="C11" s="23" t="s">
        <v>157</v>
      </c>
      <c r="D11" s="24">
        <v>102.7</v>
      </c>
      <c r="E11" s="24">
        <v>1.377</v>
      </c>
      <c r="F11" s="24">
        <v>0.1</v>
      </c>
      <c r="G11" s="24">
        <v>126.7</v>
      </c>
      <c r="H11" s="24">
        <v>0.7</v>
      </c>
      <c r="I11" s="24">
        <v>7.06</v>
      </c>
      <c r="J11" s="24">
        <v>9.98</v>
      </c>
      <c r="K11" s="24">
        <v>197.1</v>
      </c>
      <c r="M11" s="46" t="s">
        <v>159</v>
      </c>
    </row>
    <row r="12" spans="1:13" x14ac:dyDescent="0.25">
      <c r="A12" s="36">
        <v>43619</v>
      </c>
      <c r="B12" s="23" t="s">
        <v>65</v>
      </c>
      <c r="C12" s="23" t="s">
        <v>157</v>
      </c>
      <c r="D12" s="23">
        <v>98.1</v>
      </c>
      <c r="E12" s="23">
        <v>1.413</v>
      </c>
      <c r="F12" s="23">
        <v>0.1</v>
      </c>
      <c r="G12" s="23">
        <v>126.2</v>
      </c>
      <c r="H12" s="23">
        <v>-0.2</v>
      </c>
      <c r="I12" s="23">
        <v>7</v>
      </c>
      <c r="J12" s="23">
        <v>10</v>
      </c>
      <c r="K12" s="23">
        <v>200.2</v>
      </c>
      <c r="M12" s="45" t="s">
        <v>159</v>
      </c>
    </row>
    <row r="13" spans="1:13" s="24" customFormat="1" x14ac:dyDescent="0.25">
      <c r="A13" s="37">
        <v>43621</v>
      </c>
      <c r="B13" s="24" t="s">
        <v>66</v>
      </c>
      <c r="C13" s="24" t="s">
        <v>157</v>
      </c>
      <c r="D13" s="24">
        <v>98</v>
      </c>
      <c r="E13" s="24">
        <v>1.2629999999999999</v>
      </c>
      <c r="F13" s="24">
        <v>1.8</v>
      </c>
      <c r="G13" s="24">
        <v>126.8</v>
      </c>
      <c r="H13" s="24">
        <v>-0.1</v>
      </c>
      <c r="I13" s="24">
        <v>7.03</v>
      </c>
      <c r="J13" s="24">
        <v>9.9700000000000006</v>
      </c>
      <c r="K13" s="24">
        <v>202.4</v>
      </c>
      <c r="M13" s="45" t="s">
        <v>161</v>
      </c>
    </row>
    <row r="14" spans="1:13" x14ac:dyDescent="0.25">
      <c r="A14" s="36">
        <v>43626</v>
      </c>
      <c r="B14" s="23" t="s">
        <v>65</v>
      </c>
      <c r="C14" s="23" t="s">
        <v>157</v>
      </c>
      <c r="D14" s="23">
        <v>97.5</v>
      </c>
      <c r="E14" s="23">
        <v>1.413</v>
      </c>
      <c r="F14" s="23">
        <v>0</v>
      </c>
      <c r="G14" s="23">
        <v>126</v>
      </c>
      <c r="H14" s="23">
        <v>0</v>
      </c>
      <c r="I14" s="23">
        <v>7</v>
      </c>
      <c r="J14" s="23">
        <v>10</v>
      </c>
      <c r="K14" s="23">
        <v>200</v>
      </c>
      <c r="M14" s="45" t="s">
        <v>159</v>
      </c>
    </row>
    <row r="15" spans="1:13" s="24" customFormat="1" x14ac:dyDescent="0.25">
      <c r="A15" s="37">
        <v>43628</v>
      </c>
      <c r="B15" s="24" t="s">
        <v>66</v>
      </c>
      <c r="C15" s="24" t="s">
        <v>157</v>
      </c>
      <c r="D15" s="24">
        <v>98.8</v>
      </c>
      <c r="E15" s="24">
        <v>1.413</v>
      </c>
      <c r="F15" s="24">
        <v>0</v>
      </c>
      <c r="G15" s="24">
        <v>125.7</v>
      </c>
      <c r="H15" s="24">
        <v>0.3</v>
      </c>
      <c r="I15" s="24">
        <v>7.1</v>
      </c>
      <c r="J15" s="24">
        <v>10.06</v>
      </c>
      <c r="K15" s="24">
        <v>198.9</v>
      </c>
      <c r="M15" s="45" t="s">
        <v>159</v>
      </c>
    </row>
    <row r="16" spans="1:13" x14ac:dyDescent="0.25">
      <c r="A16" s="36">
        <v>43641</v>
      </c>
      <c r="B16" s="23" t="s">
        <v>65</v>
      </c>
      <c r="C16" s="23" t="s">
        <v>157</v>
      </c>
      <c r="D16" s="23">
        <v>97.9</v>
      </c>
      <c r="E16" s="23">
        <v>1.413</v>
      </c>
      <c r="F16" s="23">
        <v>0</v>
      </c>
      <c r="G16" s="23">
        <v>126</v>
      </c>
      <c r="H16" s="23">
        <v>-0.2</v>
      </c>
      <c r="I16" s="23">
        <v>7</v>
      </c>
      <c r="J16" s="23">
        <v>10</v>
      </c>
      <c r="K16" s="23">
        <v>200</v>
      </c>
      <c r="M16" s="45" t="s">
        <v>159</v>
      </c>
    </row>
    <row r="17" spans="1:13" s="24" customFormat="1" x14ac:dyDescent="0.25">
      <c r="A17" s="37">
        <v>43643</v>
      </c>
      <c r="B17" s="24" t="s">
        <v>66</v>
      </c>
      <c r="C17" s="24" t="s">
        <v>157</v>
      </c>
      <c r="D17" s="24">
        <v>100.8</v>
      </c>
      <c r="E17" s="24">
        <v>1.4119999999999999</v>
      </c>
      <c r="F17" s="24">
        <v>-0.1</v>
      </c>
      <c r="G17" s="24">
        <v>123.6</v>
      </c>
      <c r="H17" s="24">
        <v>-0.5</v>
      </c>
      <c r="I17" s="24">
        <v>7.2</v>
      </c>
      <c r="J17" s="24">
        <v>9.75</v>
      </c>
      <c r="K17" s="24">
        <v>196.6</v>
      </c>
      <c r="M17" s="45" t="s">
        <v>160</v>
      </c>
    </row>
    <row r="18" spans="1:13" x14ac:dyDescent="0.25">
      <c r="A18" s="36">
        <v>43656</v>
      </c>
      <c r="B18" s="23" t="s">
        <v>65</v>
      </c>
      <c r="C18" s="23" t="s">
        <v>157</v>
      </c>
      <c r="D18" s="23">
        <v>97.8</v>
      </c>
      <c r="E18" s="23">
        <v>1.413</v>
      </c>
      <c r="F18" s="23">
        <v>0</v>
      </c>
      <c r="G18" s="23">
        <v>126</v>
      </c>
      <c r="H18" s="23">
        <v>0.3</v>
      </c>
      <c r="I18" s="23">
        <v>7</v>
      </c>
      <c r="J18" s="23">
        <v>10</v>
      </c>
      <c r="K18" s="23">
        <v>200</v>
      </c>
      <c r="M18" s="45" t="s">
        <v>159</v>
      </c>
    </row>
    <row r="19" spans="1:13" s="24" customFormat="1" x14ac:dyDescent="0.25">
      <c r="A19" s="37">
        <v>43658</v>
      </c>
      <c r="B19" s="24" t="s">
        <v>66</v>
      </c>
      <c r="C19" s="24" t="s">
        <v>157</v>
      </c>
      <c r="D19" s="24">
        <v>100.8</v>
      </c>
      <c r="E19" s="24">
        <v>1.4119999999999999</v>
      </c>
      <c r="F19" s="24">
        <v>-0.1</v>
      </c>
      <c r="G19" s="24">
        <v>125.4</v>
      </c>
      <c r="H19" s="24">
        <v>0.6</v>
      </c>
      <c r="I19" s="24">
        <v>7.01</v>
      </c>
      <c r="J19" s="24">
        <v>9.9499999999999993</v>
      </c>
      <c r="K19" s="24">
        <v>198</v>
      </c>
      <c r="M19" s="45" t="s">
        <v>159</v>
      </c>
    </row>
    <row r="20" spans="1:13" x14ac:dyDescent="0.25">
      <c r="A20" s="36">
        <v>43663</v>
      </c>
      <c r="B20" s="23" t="s">
        <v>65</v>
      </c>
      <c r="C20" s="23" t="s">
        <v>157</v>
      </c>
      <c r="D20" s="23">
        <v>97.4</v>
      </c>
      <c r="E20" s="23">
        <v>1.413</v>
      </c>
      <c r="F20" s="23">
        <v>0</v>
      </c>
      <c r="G20" s="23">
        <v>126</v>
      </c>
      <c r="H20" s="23">
        <v>-0.5</v>
      </c>
      <c r="I20" s="23">
        <v>7</v>
      </c>
      <c r="J20" s="23">
        <v>10</v>
      </c>
      <c r="K20" s="23">
        <v>200</v>
      </c>
      <c r="M20" s="45" t="s">
        <v>159</v>
      </c>
    </row>
    <row r="21" spans="1:13" s="24" customFormat="1" x14ac:dyDescent="0.25">
      <c r="A21" s="37">
        <v>43668</v>
      </c>
      <c r="B21" s="24" t="s">
        <v>66</v>
      </c>
      <c r="C21" s="24" t="s">
        <v>157</v>
      </c>
      <c r="D21" s="24">
        <v>97.7</v>
      </c>
      <c r="E21" s="24">
        <v>1.43</v>
      </c>
      <c r="F21" s="24">
        <v>-0.4</v>
      </c>
      <c r="G21" s="24">
        <v>112.6</v>
      </c>
      <c r="H21" s="24">
        <v>0.1</v>
      </c>
      <c r="I21" s="24">
        <v>7.12</v>
      </c>
      <c r="J21" s="24">
        <v>10</v>
      </c>
      <c r="K21" s="24">
        <v>196.6</v>
      </c>
      <c r="M21" s="45" t="s">
        <v>161</v>
      </c>
    </row>
    <row r="22" spans="1:13" s="24" customFormat="1" x14ac:dyDescent="0.25">
      <c r="A22" s="37">
        <v>43668</v>
      </c>
      <c r="B22" s="24" t="s">
        <v>65</v>
      </c>
      <c r="C22" s="24" t="s">
        <v>157</v>
      </c>
      <c r="D22" s="24">
        <v>97.7</v>
      </c>
      <c r="E22" s="24">
        <v>1.413</v>
      </c>
      <c r="F22" s="24">
        <v>0</v>
      </c>
      <c r="G22" s="24">
        <v>126</v>
      </c>
      <c r="H22" s="24">
        <v>-0.1</v>
      </c>
      <c r="I22" s="24">
        <v>7</v>
      </c>
      <c r="J22" s="24">
        <v>10</v>
      </c>
      <c r="K22" s="24">
        <v>200.1</v>
      </c>
      <c r="M22" s="45" t="s">
        <v>159</v>
      </c>
    </row>
    <row r="23" spans="1:13" s="24" customFormat="1" x14ac:dyDescent="0.25">
      <c r="A23" s="37">
        <v>43310</v>
      </c>
      <c r="B23" s="24" t="s">
        <v>66</v>
      </c>
      <c r="C23" s="24" t="s">
        <v>157</v>
      </c>
      <c r="D23" s="24">
        <v>98.9</v>
      </c>
      <c r="E23" s="24">
        <v>1.4039999999999999</v>
      </c>
      <c r="F23" s="24">
        <v>0.1</v>
      </c>
      <c r="G23" s="24">
        <v>126.1</v>
      </c>
      <c r="H23" s="24">
        <v>-0.2</v>
      </c>
      <c r="I23" s="24">
        <v>6.64</v>
      </c>
      <c r="J23" s="24">
        <v>10.06</v>
      </c>
      <c r="K23" s="24">
        <v>200.3</v>
      </c>
      <c r="M23" s="45" t="s">
        <v>160</v>
      </c>
    </row>
    <row r="24" spans="1:13" x14ac:dyDescent="0.25">
      <c r="A24" s="36">
        <v>43682</v>
      </c>
      <c r="B24" s="23" t="s">
        <v>65</v>
      </c>
      <c r="C24" s="23" t="s">
        <v>157</v>
      </c>
      <c r="D24" s="23">
        <v>97.3</v>
      </c>
      <c r="E24" s="23">
        <v>1.413</v>
      </c>
      <c r="F24" s="23">
        <v>0</v>
      </c>
      <c r="G24" s="23">
        <v>126</v>
      </c>
      <c r="H24" s="23">
        <v>0</v>
      </c>
      <c r="I24" s="23">
        <v>7</v>
      </c>
      <c r="J24" s="23">
        <v>10</v>
      </c>
      <c r="K24" s="23">
        <v>200</v>
      </c>
      <c r="M24" s="45" t="s">
        <v>159</v>
      </c>
    </row>
    <row r="25" spans="1:13" s="24" customFormat="1" x14ac:dyDescent="0.25">
      <c r="A25" s="37">
        <v>43685</v>
      </c>
      <c r="B25" s="24" t="s">
        <v>66</v>
      </c>
      <c r="C25" s="24" t="s">
        <v>157</v>
      </c>
      <c r="D25" s="24">
        <v>101</v>
      </c>
      <c r="E25" s="24">
        <v>1.3440000000000001</v>
      </c>
      <c r="F25" s="24">
        <v>-0.2</v>
      </c>
      <c r="G25" s="24">
        <v>128.9</v>
      </c>
      <c r="H25" s="24">
        <v>0</v>
      </c>
      <c r="I25" s="24">
        <v>7.21</v>
      </c>
      <c r="J25" s="24">
        <v>10.07</v>
      </c>
      <c r="K25" s="24">
        <v>202</v>
      </c>
      <c r="M25" s="45" t="s">
        <v>160</v>
      </c>
    </row>
    <row r="26" spans="1:13" x14ac:dyDescent="0.25">
      <c r="A26" s="36">
        <v>43696</v>
      </c>
      <c r="B26" s="23" t="s">
        <v>65</v>
      </c>
      <c r="C26" s="23" t="s">
        <v>157</v>
      </c>
      <c r="D26" s="23">
        <v>97.7</v>
      </c>
      <c r="E26" s="23">
        <v>1.413</v>
      </c>
      <c r="F26" s="23">
        <v>0.1</v>
      </c>
      <c r="G26" s="23">
        <v>126</v>
      </c>
      <c r="H26" s="23">
        <v>0.1</v>
      </c>
      <c r="I26" s="23">
        <v>7</v>
      </c>
      <c r="J26" s="23">
        <v>10</v>
      </c>
      <c r="K26" s="23">
        <v>200</v>
      </c>
      <c r="M26" s="45" t="s">
        <v>159</v>
      </c>
    </row>
    <row r="27" spans="1:13" s="24" customFormat="1" x14ac:dyDescent="0.25">
      <c r="A27" s="37">
        <v>43698</v>
      </c>
      <c r="B27" s="24" t="s">
        <v>66</v>
      </c>
      <c r="C27" s="24" t="s">
        <v>157</v>
      </c>
      <c r="D27" s="24">
        <v>99.6</v>
      </c>
      <c r="E27" s="24">
        <v>1.43</v>
      </c>
      <c r="F27" s="24">
        <v>0</v>
      </c>
      <c r="G27" s="24">
        <v>125.1</v>
      </c>
      <c r="H27" s="24">
        <v>0.9</v>
      </c>
      <c r="I27" s="24">
        <v>7.12</v>
      </c>
      <c r="J27" s="24">
        <v>9.8699999999999992</v>
      </c>
      <c r="K27" s="24">
        <v>197.7</v>
      </c>
      <c r="M27" s="45" t="s">
        <v>160</v>
      </c>
    </row>
    <row r="28" spans="1:13" x14ac:dyDescent="0.25">
      <c r="A28" s="36">
        <v>43712</v>
      </c>
      <c r="B28" s="23" t="s">
        <v>65</v>
      </c>
      <c r="C28" s="23" t="s">
        <v>157</v>
      </c>
      <c r="D28" s="23">
        <v>97.7</v>
      </c>
      <c r="E28" s="23">
        <v>1.413</v>
      </c>
      <c r="F28" s="23">
        <v>0</v>
      </c>
      <c r="G28" s="23">
        <v>126</v>
      </c>
      <c r="H28" s="23">
        <v>0</v>
      </c>
      <c r="I28" s="23">
        <v>7</v>
      </c>
      <c r="J28" s="23">
        <v>10</v>
      </c>
      <c r="K28" s="23">
        <v>200</v>
      </c>
      <c r="M28" s="45" t="s">
        <v>159</v>
      </c>
    </row>
    <row r="29" spans="1:13" s="24" customFormat="1" x14ac:dyDescent="0.25">
      <c r="A29" s="37">
        <v>43714</v>
      </c>
      <c r="B29" s="24" t="s">
        <v>66</v>
      </c>
      <c r="C29" s="24" t="s">
        <v>157</v>
      </c>
      <c r="D29" s="24">
        <v>101.8</v>
      </c>
      <c r="E29" s="24">
        <v>1.343</v>
      </c>
      <c r="F29" s="24">
        <v>-0.1</v>
      </c>
      <c r="G29" s="24">
        <v>125.9</v>
      </c>
      <c r="H29" s="24">
        <v>-0.4</v>
      </c>
      <c r="I29" s="24">
        <v>6.99</v>
      </c>
      <c r="J29" s="24">
        <v>9.93</v>
      </c>
      <c r="K29" s="24">
        <v>198</v>
      </c>
      <c r="M29" s="45" t="s">
        <v>159</v>
      </c>
    </row>
    <row r="30" spans="1:13" x14ac:dyDescent="0.25">
      <c r="A30" s="36">
        <v>43724</v>
      </c>
      <c r="B30" s="23" t="s">
        <v>65</v>
      </c>
      <c r="C30" s="23" t="s">
        <v>157</v>
      </c>
      <c r="D30" s="23">
        <v>98.5</v>
      </c>
      <c r="E30" s="23">
        <v>1.413</v>
      </c>
      <c r="F30" s="23">
        <v>-0.1</v>
      </c>
      <c r="G30" s="23">
        <v>126.1</v>
      </c>
      <c r="H30" s="23">
        <v>-0.2</v>
      </c>
      <c r="I30" s="23">
        <v>7</v>
      </c>
      <c r="J30" s="23">
        <v>10</v>
      </c>
      <c r="K30" s="23">
        <v>200</v>
      </c>
      <c r="M30" s="45" t="s">
        <v>159</v>
      </c>
    </row>
    <row r="31" spans="1:13" s="24" customFormat="1" x14ac:dyDescent="0.25">
      <c r="A31" s="37">
        <v>43727</v>
      </c>
      <c r="B31" s="24" t="s">
        <v>66</v>
      </c>
      <c r="C31" s="24" t="s">
        <v>157</v>
      </c>
      <c r="D31" s="24">
        <v>101.4</v>
      </c>
      <c r="E31" s="24">
        <v>1.331</v>
      </c>
      <c r="F31" s="24">
        <v>-0.8</v>
      </c>
      <c r="G31" s="24">
        <v>128.1</v>
      </c>
      <c r="H31" s="24">
        <v>-0.2</v>
      </c>
      <c r="I31" s="24">
        <v>7.29</v>
      </c>
      <c r="J31" s="24">
        <v>9.85</v>
      </c>
      <c r="K31" s="24">
        <v>197.5</v>
      </c>
      <c r="M31" s="45" t="s">
        <v>160</v>
      </c>
    </row>
    <row r="32" spans="1:13" x14ac:dyDescent="0.25">
      <c r="A32" s="36">
        <v>43739</v>
      </c>
      <c r="B32" s="23" t="s">
        <v>65</v>
      </c>
      <c r="C32" s="23" t="s">
        <v>157</v>
      </c>
      <c r="D32" s="23">
        <v>98.2</v>
      </c>
      <c r="E32" s="23">
        <v>1.413</v>
      </c>
      <c r="F32" s="23">
        <v>0</v>
      </c>
      <c r="G32" s="23">
        <v>126</v>
      </c>
      <c r="H32" s="23">
        <v>-0.1</v>
      </c>
      <c r="I32" s="23">
        <v>7</v>
      </c>
      <c r="J32" s="23">
        <v>10</v>
      </c>
      <c r="K32" s="23">
        <v>200</v>
      </c>
      <c r="M32" s="45" t="s">
        <v>159</v>
      </c>
    </row>
    <row r="33" spans="1:13" s="24" customFormat="1" x14ac:dyDescent="0.25">
      <c r="A33" s="37">
        <v>43742</v>
      </c>
      <c r="B33" s="24" t="s">
        <v>66</v>
      </c>
      <c r="C33" s="24" t="s">
        <v>157</v>
      </c>
      <c r="D33" s="24">
        <v>103.3</v>
      </c>
      <c r="E33" s="24">
        <v>1.444</v>
      </c>
      <c r="F33" s="24">
        <v>0</v>
      </c>
      <c r="G33" s="24">
        <v>125.2</v>
      </c>
      <c r="H33" s="24">
        <v>0.1</v>
      </c>
      <c r="I33" s="24">
        <v>7</v>
      </c>
      <c r="J33" s="24">
        <v>9.85</v>
      </c>
      <c r="K33" s="24">
        <v>204.7</v>
      </c>
      <c r="M33" s="45" t="s">
        <v>160</v>
      </c>
    </row>
    <row r="34" spans="1:13" x14ac:dyDescent="0.25">
      <c r="A34" s="36">
        <v>43752</v>
      </c>
      <c r="B34" s="23" t="s">
        <v>65</v>
      </c>
      <c r="C34" s="23" t="s">
        <v>157</v>
      </c>
      <c r="D34" s="23">
        <v>97.4</v>
      </c>
      <c r="E34" s="23">
        <v>1.413</v>
      </c>
      <c r="F34" s="23">
        <v>0</v>
      </c>
      <c r="G34" s="23">
        <v>126</v>
      </c>
      <c r="H34" s="23">
        <v>0.1</v>
      </c>
      <c r="I34" s="23">
        <v>7</v>
      </c>
      <c r="J34" s="23">
        <v>10</v>
      </c>
      <c r="K34" s="23">
        <v>200</v>
      </c>
      <c r="M34" s="45" t="s">
        <v>159</v>
      </c>
    </row>
    <row r="35" spans="1:13" s="24" customFormat="1" x14ac:dyDescent="0.25">
      <c r="A35" s="37">
        <v>43754</v>
      </c>
      <c r="B35" s="24" t="s">
        <v>66</v>
      </c>
      <c r="C35" s="24" t="s">
        <v>157</v>
      </c>
      <c r="D35" s="24">
        <v>100</v>
      </c>
      <c r="E35" s="24">
        <v>1.413</v>
      </c>
      <c r="F35" s="24">
        <v>0</v>
      </c>
      <c r="G35" s="24">
        <v>126.2</v>
      </c>
      <c r="H35" s="24">
        <v>-0.2</v>
      </c>
      <c r="I35" s="24">
        <v>7.2</v>
      </c>
      <c r="J35" s="24">
        <v>9.85</v>
      </c>
      <c r="K35" s="24">
        <v>197.3</v>
      </c>
      <c r="M35" s="45" t="s">
        <v>160</v>
      </c>
    </row>
    <row r="36" spans="1:13" x14ac:dyDescent="0.25">
      <c r="A36" s="36">
        <v>43770</v>
      </c>
      <c r="B36" s="23" t="s">
        <v>65</v>
      </c>
      <c r="C36" s="23" t="s">
        <v>157</v>
      </c>
      <c r="D36" s="45">
        <v>98</v>
      </c>
      <c r="E36" s="45">
        <v>1.413</v>
      </c>
      <c r="F36" s="45">
        <v>0</v>
      </c>
      <c r="G36" s="45">
        <v>126</v>
      </c>
      <c r="H36" s="45">
        <v>-0.5</v>
      </c>
      <c r="I36" s="45">
        <v>7.01</v>
      </c>
      <c r="J36" s="45">
        <v>10</v>
      </c>
      <c r="K36" s="45">
        <v>200</v>
      </c>
      <c r="M36" s="45"/>
    </row>
    <row r="37" spans="1:13" s="24" customFormat="1" x14ac:dyDescent="0.25">
      <c r="A37" s="37">
        <v>43775</v>
      </c>
      <c r="B37" s="24" t="s">
        <v>66</v>
      </c>
      <c r="C37" s="24" t="s">
        <v>157</v>
      </c>
      <c r="D37" s="45">
        <v>102.9</v>
      </c>
      <c r="E37" s="45">
        <v>1.3939999999999999</v>
      </c>
      <c r="F37" s="45">
        <v>0</v>
      </c>
      <c r="G37" s="45">
        <v>125.3</v>
      </c>
      <c r="H37" s="45">
        <v>0</v>
      </c>
      <c r="I37" s="45">
        <v>7.88</v>
      </c>
      <c r="J37" s="45">
        <v>9.31</v>
      </c>
      <c r="K37" s="45">
        <v>196.5</v>
      </c>
      <c r="M37" s="45"/>
    </row>
    <row r="38" spans="1:13" x14ac:dyDescent="0.25">
      <c r="A38" s="36"/>
      <c r="B38" s="23" t="s">
        <v>65</v>
      </c>
      <c r="C38" s="23" t="s">
        <v>157</v>
      </c>
      <c r="D38" s="45">
        <v>97.3</v>
      </c>
      <c r="E38" s="45">
        <v>1.413</v>
      </c>
      <c r="F38" s="45">
        <v>0</v>
      </c>
      <c r="G38" s="45">
        <v>126</v>
      </c>
      <c r="H38" s="45">
        <v>0.2</v>
      </c>
      <c r="I38" s="45">
        <v>7</v>
      </c>
      <c r="J38" s="45">
        <v>10</v>
      </c>
      <c r="K38" s="45">
        <v>200</v>
      </c>
      <c r="M38" s="45"/>
    </row>
    <row r="39" spans="1:13" s="24" customFormat="1" x14ac:dyDescent="0.25">
      <c r="A39" s="37"/>
      <c r="B39" s="24" t="s">
        <v>66</v>
      </c>
      <c r="C39" s="24" t="s">
        <v>157</v>
      </c>
      <c r="D39" s="45">
        <v>100</v>
      </c>
      <c r="E39" s="60">
        <v>1.409</v>
      </c>
      <c r="F39" s="45">
        <v>-0.1</v>
      </c>
      <c r="G39" s="45">
        <v>125.7</v>
      </c>
      <c r="H39" s="45">
        <v>0.1</v>
      </c>
      <c r="I39" s="45">
        <v>8.77</v>
      </c>
      <c r="J39" s="45">
        <v>8.6300000000000008</v>
      </c>
      <c r="K39" s="45">
        <v>194.7</v>
      </c>
      <c r="M39" s="45"/>
    </row>
    <row r="40" spans="1:13" x14ac:dyDescent="0.25">
      <c r="A40" s="36"/>
      <c r="D40" s="45"/>
      <c r="E40" s="45"/>
      <c r="F40" s="45"/>
      <c r="G40" s="45"/>
      <c r="H40" s="45"/>
      <c r="I40" s="45"/>
      <c r="J40" s="45"/>
      <c r="K40" s="45"/>
      <c r="M40" s="45"/>
    </row>
    <row r="41" spans="1:13" s="24" customFormat="1" x14ac:dyDescent="0.25">
      <c r="A41" s="37"/>
      <c r="D41" s="61"/>
      <c r="E41" s="61"/>
      <c r="F41" s="61"/>
      <c r="G41" s="61"/>
      <c r="H41" s="61"/>
      <c r="I41" s="61"/>
      <c r="J41" s="61"/>
      <c r="K41" s="61"/>
      <c r="M41" s="45"/>
    </row>
    <row r="42" spans="1:13" x14ac:dyDescent="0.25">
      <c r="A42" s="36"/>
      <c r="D42" s="45"/>
      <c r="E42" s="45"/>
      <c r="F42" s="45"/>
      <c r="G42" s="45"/>
      <c r="H42" s="45"/>
      <c r="I42" s="45"/>
      <c r="J42" s="45"/>
      <c r="K42" s="45"/>
      <c r="M42" s="45"/>
    </row>
    <row r="43" spans="1:13" s="24" customFormat="1" x14ac:dyDescent="0.25">
      <c r="A43" s="37"/>
      <c r="D43" s="61"/>
      <c r="E43" s="61"/>
      <c r="F43" s="61"/>
      <c r="G43" s="61"/>
      <c r="H43" s="61"/>
      <c r="I43" s="61"/>
      <c r="J43" s="61"/>
      <c r="K43" s="61"/>
      <c r="M43" s="45"/>
    </row>
    <row r="44" spans="1:13" x14ac:dyDescent="0.25">
      <c r="D44" s="45"/>
      <c r="E44" s="45"/>
      <c r="F44" s="45"/>
      <c r="G44" s="45"/>
      <c r="H44" s="45"/>
      <c r="I44" s="45"/>
      <c r="J44" s="45"/>
      <c r="K44" s="45"/>
    </row>
    <row r="45" spans="1:13" s="24" customFormat="1" x14ac:dyDescent="0.25"/>
    <row r="47" spans="1:13" s="24" customFormat="1" x14ac:dyDescent="0.25"/>
    <row r="49" s="24" customFormat="1" x14ac:dyDescent="0.25"/>
    <row r="51" s="24" customFormat="1" x14ac:dyDescent="0.25"/>
    <row r="53" s="24" customFormat="1" x14ac:dyDescent="0.25"/>
    <row r="55" s="24" customFormat="1" x14ac:dyDescent="0.25"/>
    <row r="57" s="24" customFormat="1" x14ac:dyDescent="0.25"/>
    <row r="59" s="24" customFormat="1" x14ac:dyDescent="0.25"/>
    <row r="61" s="24" customFormat="1" x14ac:dyDescent="0.25"/>
    <row r="63" s="24" customFormat="1" x14ac:dyDescent="0.25"/>
    <row r="65" s="24" customFormat="1" x14ac:dyDescent="0.25"/>
    <row r="67" s="24" customFormat="1" x14ac:dyDescent="0.25"/>
    <row r="69" s="24" customFormat="1" x14ac:dyDescent="0.25"/>
    <row r="71" s="24" customFormat="1" x14ac:dyDescent="0.25"/>
    <row r="73" s="24" customFormat="1" x14ac:dyDescent="0.25"/>
    <row r="75" s="24" customFormat="1" x14ac:dyDescent="0.25"/>
    <row r="77" s="24" customFormat="1" x14ac:dyDescent="0.25"/>
    <row r="79" s="24" customFormat="1" x14ac:dyDescent="0.25"/>
  </sheetData>
  <autoFilter ref="A1:L79" xr:uid="{00000000-0009-0000-0000-000003000000}"/>
  <customSheetViews>
    <customSheetView guid="{3728494E-8F90-4CFB-8517-25D7404B30C1}" showAutoFilter="1" topLeftCell="A10">
      <selection activeCell="I15" sqref="I15"/>
      <pageMargins left="0.7" right="0.7" top="0.75" bottom="0.75" header="0.3" footer="0.3"/>
      <pageSetup orientation="portrait" r:id="rId1"/>
      <autoFilter ref="A1:L77" xr:uid="{00000000-0000-0000-0000-000000000000}"/>
    </customSheetView>
    <customSheetView guid="{37593C16-F307-4A5C-847D-2248A2A5FDB0}" showAutoFilter="1" topLeftCell="A10">
      <selection activeCell="I15" sqref="I15"/>
      <pageMargins left="0.7" right="0.7" top="0.75" bottom="0.75" header="0.3" footer="0.3"/>
      <pageSetup orientation="portrait" r:id="rId2"/>
      <autoFilter ref="A1:L79" xr:uid="{00000000-0000-0000-0000-000000000000}"/>
    </customSheetView>
    <customSheetView guid="{8809D386-16D6-4C06-BEEC-F71BDB79EE07}" showAutoFilter="1">
      <selection activeCell="L43" sqref="L43"/>
      <pageMargins left="0.7" right="0.7" top="0.75" bottom="0.75" header="0.3" footer="0.3"/>
      <pageSetup orientation="portrait" r:id="rId3"/>
      <autoFilter ref="A1:L79" xr:uid="{00000000-0000-0000-0000-000000000000}"/>
    </customSheetView>
  </customSheetViews>
  <conditionalFormatting sqref="D2:D39">
    <cfRule type="cellIs" dxfId="5" priority="7" operator="notBetween">
      <formula>95</formula>
      <formula>105</formula>
    </cfRule>
  </conditionalFormatting>
  <conditionalFormatting sqref="E2:E39">
    <cfRule type="cellIs" dxfId="4" priority="6" operator="notBetween">
      <formula>1.2717</formula>
      <formula>1.5543</formula>
    </cfRule>
  </conditionalFormatting>
  <conditionalFormatting sqref="G2:G39">
    <cfRule type="cellIs" dxfId="3" priority="5" operator="notBetween">
      <formula>113.4</formula>
      <formula>138.6</formula>
    </cfRule>
  </conditionalFormatting>
  <conditionalFormatting sqref="I2:I39">
    <cfRule type="cellIs" dxfId="2" priority="4" operator="notBetween">
      <formula>6.9</formula>
      <formula>7.1</formula>
    </cfRule>
  </conditionalFormatting>
  <conditionalFormatting sqref="J2:J39">
    <cfRule type="cellIs" dxfId="1" priority="3" operator="notBetween">
      <formula>9.9</formula>
      <formula>10.1</formula>
    </cfRule>
  </conditionalFormatting>
  <conditionalFormatting sqref="K24:K39">
    <cfRule type="cellIs" dxfId="0" priority="1" operator="notBetween">
      <formula>180</formula>
      <formula>220</formula>
    </cfRule>
  </conditionalFormatting>
  <pageMargins left="0.7" right="0.7" top="0.75" bottom="0.75" header="0.3" footer="0.3"/>
  <pageSetup orientation="portrait" r:id="rId4"/>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331"/>
  <sheetViews>
    <sheetView zoomScaleNormal="100" workbookViewId="0">
      <pane ySplit="1" topLeftCell="A300" activePane="bottomLeft" state="frozen"/>
      <selection pane="bottomLeft"/>
    </sheetView>
  </sheetViews>
  <sheetFormatPr defaultRowHeight="15" x14ac:dyDescent="0.25"/>
  <cols>
    <col min="1" max="1" width="9.7109375" style="11" bestFit="1" customWidth="1"/>
    <col min="2" max="2" width="9.140625" style="11"/>
    <col min="3" max="3" width="12.28515625" style="11" bestFit="1" customWidth="1"/>
    <col min="4" max="4" width="7.5703125" style="18" bestFit="1" customWidth="1"/>
    <col min="5" max="5" width="8.140625" style="11" customWidth="1"/>
    <col min="6" max="6" width="7.7109375" style="11" bestFit="1" customWidth="1"/>
    <col min="7" max="7" width="11.140625" style="11" customWidth="1"/>
    <col min="8" max="8" width="8.7109375" style="11" bestFit="1" customWidth="1"/>
    <col min="9" max="9" width="7.7109375" style="11" customWidth="1"/>
    <col min="10" max="10" width="6.7109375" style="11" customWidth="1"/>
    <col min="11" max="11" width="11.140625" style="11" customWidth="1"/>
    <col min="12" max="12" width="5.140625" style="11" bestFit="1" customWidth="1"/>
    <col min="13" max="13" width="9.5703125" style="11" bestFit="1" customWidth="1"/>
    <col min="14" max="14" width="33.140625" customWidth="1"/>
    <col min="15" max="15" width="25.7109375" customWidth="1"/>
  </cols>
  <sheetData>
    <row r="1" spans="1:20" ht="45" x14ac:dyDescent="0.25">
      <c r="A1" s="4" t="s">
        <v>1</v>
      </c>
      <c r="B1" s="4" t="s">
        <v>0</v>
      </c>
      <c r="C1" s="2" t="s">
        <v>11</v>
      </c>
      <c r="D1" s="17" t="s">
        <v>12</v>
      </c>
      <c r="E1" s="9" t="s">
        <v>28</v>
      </c>
      <c r="F1" s="5" t="s">
        <v>4</v>
      </c>
      <c r="G1" s="6" t="s">
        <v>8</v>
      </c>
      <c r="H1" s="8" t="s">
        <v>9</v>
      </c>
      <c r="I1" s="69" t="s">
        <v>5</v>
      </c>
      <c r="J1" s="8" t="s">
        <v>6</v>
      </c>
      <c r="K1" s="6" t="s">
        <v>7</v>
      </c>
      <c r="L1" s="6" t="s">
        <v>13</v>
      </c>
      <c r="M1" s="6" t="s">
        <v>14</v>
      </c>
      <c r="N1" s="6" t="s">
        <v>48</v>
      </c>
      <c r="O1" s="6" t="s">
        <v>49</v>
      </c>
      <c r="P1" s="7" t="s">
        <v>50</v>
      </c>
      <c r="Q1" s="8" t="s">
        <v>51</v>
      </c>
      <c r="R1" s="6" t="s">
        <v>52</v>
      </c>
      <c r="S1" s="6" t="s">
        <v>53</v>
      </c>
      <c r="T1" s="6" t="s">
        <v>54</v>
      </c>
    </row>
    <row r="2" spans="1:20" s="19" customFormat="1" x14ac:dyDescent="0.25">
      <c r="A2" s="35" t="s">
        <v>67</v>
      </c>
      <c r="B2" t="s">
        <v>68</v>
      </c>
      <c r="C2" s="1">
        <v>43551</v>
      </c>
      <c r="D2">
        <f>E2*3.28084</f>
        <v>0.32808400000000004</v>
      </c>
      <c r="E2" s="11">
        <v>0.1</v>
      </c>
      <c r="F2">
        <v>8.3000000000000007</v>
      </c>
      <c r="G2">
        <v>141.6</v>
      </c>
      <c r="H2">
        <v>16.57</v>
      </c>
      <c r="I2">
        <v>0.47899999999999998</v>
      </c>
      <c r="J2">
        <v>8.02</v>
      </c>
      <c r="K2">
        <v>98.8</v>
      </c>
      <c r="L2">
        <v>25.4</v>
      </c>
      <c r="M2" s="12">
        <v>6.7</v>
      </c>
      <c r="N2" s="3"/>
      <c r="O2" s="3"/>
      <c r="P2" s="3"/>
      <c r="Q2" s="3"/>
      <c r="R2" s="3"/>
      <c r="S2" s="3"/>
      <c r="T2" s="3"/>
    </row>
    <row r="3" spans="1:20" s="19" customFormat="1" x14ac:dyDescent="0.25">
      <c r="A3" s="35" t="s">
        <v>67</v>
      </c>
      <c r="B3" t="s">
        <v>68</v>
      </c>
      <c r="C3" s="1">
        <v>43551</v>
      </c>
      <c r="D3">
        <f t="shared" ref="D3:D66" si="0">E3*3.28084</f>
        <v>3.28084</v>
      </c>
      <c r="E3" s="11">
        <v>1</v>
      </c>
      <c r="F3">
        <v>8.14</v>
      </c>
      <c r="G3">
        <v>141.19999999999999</v>
      </c>
      <c r="H3">
        <v>16.59</v>
      </c>
      <c r="I3">
        <v>0.47899999999999998</v>
      </c>
      <c r="J3">
        <v>8</v>
      </c>
      <c r="K3">
        <v>106</v>
      </c>
      <c r="L3">
        <v>33</v>
      </c>
      <c r="M3" s="12">
        <v>6.7</v>
      </c>
      <c r="N3" s="3"/>
      <c r="O3" s="3"/>
      <c r="P3" s="3"/>
      <c r="Q3" s="3"/>
      <c r="R3" s="3"/>
      <c r="S3" s="3"/>
      <c r="T3" s="3"/>
    </row>
    <row r="4" spans="1:20" s="19" customFormat="1" x14ac:dyDescent="0.25">
      <c r="A4" s="35" t="s">
        <v>67</v>
      </c>
      <c r="B4" t="s">
        <v>68</v>
      </c>
      <c r="C4" s="1">
        <v>43551</v>
      </c>
      <c r="D4">
        <f t="shared" si="0"/>
        <v>6.56168</v>
      </c>
      <c r="E4" s="11">
        <v>2</v>
      </c>
      <c r="F4">
        <v>8.07</v>
      </c>
      <c r="G4">
        <v>132.19999999999999</v>
      </c>
      <c r="H4">
        <v>15.88</v>
      </c>
      <c r="I4">
        <v>0.48099999999999998</v>
      </c>
      <c r="J4">
        <v>8.07</v>
      </c>
      <c r="K4">
        <v>106.7</v>
      </c>
      <c r="L4">
        <v>31.4</v>
      </c>
      <c r="M4" s="12">
        <v>6.2</v>
      </c>
      <c r="N4" s="3"/>
      <c r="O4" s="3"/>
      <c r="P4" s="3"/>
      <c r="Q4" s="3"/>
      <c r="R4" s="3"/>
      <c r="S4" s="3"/>
      <c r="T4" s="3"/>
    </row>
    <row r="5" spans="1:20" s="19" customFormat="1" x14ac:dyDescent="0.25">
      <c r="A5" s="35" t="s">
        <v>67</v>
      </c>
      <c r="B5" t="s">
        <v>68</v>
      </c>
      <c r="C5" s="1">
        <v>43551</v>
      </c>
      <c r="D5">
        <f t="shared" si="0"/>
        <v>9.8425200000000004</v>
      </c>
      <c r="E5" s="11">
        <v>3</v>
      </c>
      <c r="F5">
        <v>7.45</v>
      </c>
      <c r="G5">
        <v>123.5</v>
      </c>
      <c r="H5">
        <v>14.88</v>
      </c>
      <c r="I5">
        <v>0.48199999999999998</v>
      </c>
      <c r="J5">
        <v>8.02</v>
      </c>
      <c r="K5">
        <v>110.9</v>
      </c>
      <c r="L5">
        <v>27.3</v>
      </c>
      <c r="M5" s="12">
        <v>6.4</v>
      </c>
      <c r="N5" s="3"/>
      <c r="O5" s="3"/>
      <c r="P5" s="3"/>
      <c r="Q5" s="3"/>
      <c r="R5" s="3"/>
      <c r="S5" s="3"/>
      <c r="T5" s="3"/>
    </row>
    <row r="6" spans="1:20" s="19" customFormat="1" x14ac:dyDescent="0.25">
      <c r="A6" s="35" t="s">
        <v>67</v>
      </c>
      <c r="B6" t="s">
        <v>68</v>
      </c>
      <c r="C6" s="1">
        <v>43551</v>
      </c>
      <c r="D6">
        <f t="shared" si="0"/>
        <v>13.12336</v>
      </c>
      <c r="E6" s="11">
        <v>4</v>
      </c>
      <c r="F6">
        <v>7.41</v>
      </c>
      <c r="G6">
        <v>122.1</v>
      </c>
      <c r="H6">
        <v>14.63</v>
      </c>
      <c r="I6">
        <v>0.48199999999999998</v>
      </c>
      <c r="J6">
        <v>8.07</v>
      </c>
      <c r="K6">
        <v>110.8</v>
      </c>
      <c r="L6">
        <v>27.5</v>
      </c>
      <c r="M6" s="12">
        <v>6.5</v>
      </c>
      <c r="N6" s="3"/>
      <c r="O6" s="3"/>
      <c r="P6" s="3"/>
      <c r="Q6" s="3"/>
      <c r="R6" s="3"/>
      <c r="S6" s="3"/>
      <c r="T6" s="3"/>
    </row>
    <row r="7" spans="1:20" s="19" customFormat="1" x14ac:dyDescent="0.25">
      <c r="A7" s="35" t="s">
        <v>67</v>
      </c>
      <c r="B7" t="s">
        <v>68</v>
      </c>
      <c r="C7" s="1">
        <v>43551</v>
      </c>
      <c r="D7">
        <f t="shared" si="0"/>
        <v>16.404199999999999</v>
      </c>
      <c r="E7" s="11">
        <v>5</v>
      </c>
      <c r="F7">
        <v>7.38</v>
      </c>
      <c r="G7">
        <v>122.1</v>
      </c>
      <c r="H7">
        <v>14.67</v>
      </c>
      <c r="I7">
        <v>0.48199999999999998</v>
      </c>
      <c r="J7">
        <v>8.1</v>
      </c>
      <c r="K7">
        <v>111.5</v>
      </c>
      <c r="L7">
        <v>25.7</v>
      </c>
      <c r="M7" s="12">
        <v>6.4</v>
      </c>
      <c r="N7" s="3"/>
      <c r="O7" s="3"/>
      <c r="P7" s="3"/>
      <c r="Q7" s="3"/>
      <c r="R7" s="3"/>
      <c r="S7" s="3"/>
      <c r="T7" s="3"/>
    </row>
    <row r="8" spans="1:20" s="19" customFormat="1" x14ac:dyDescent="0.25">
      <c r="A8" s="35" t="s">
        <v>67</v>
      </c>
      <c r="B8" t="s">
        <v>68</v>
      </c>
      <c r="C8" s="1">
        <v>43551</v>
      </c>
      <c r="D8">
        <f t="shared" si="0"/>
        <v>19.685040000000001</v>
      </c>
      <c r="E8" s="11">
        <v>6</v>
      </c>
      <c r="F8">
        <v>7.32</v>
      </c>
      <c r="G8">
        <v>118.4</v>
      </c>
      <c r="H8">
        <v>14.22</v>
      </c>
      <c r="I8">
        <v>0.48399999999999999</v>
      </c>
      <c r="J8">
        <v>8.14</v>
      </c>
      <c r="K8">
        <v>112.7</v>
      </c>
      <c r="L8">
        <v>23.9</v>
      </c>
      <c r="M8" s="12">
        <v>6.7</v>
      </c>
      <c r="N8" s="3"/>
      <c r="O8" s="3"/>
      <c r="P8" s="3"/>
      <c r="Q8" s="3"/>
      <c r="R8" s="3"/>
      <c r="S8" s="3"/>
      <c r="T8" s="3"/>
    </row>
    <row r="9" spans="1:20" s="19" customFormat="1" x14ac:dyDescent="0.25">
      <c r="A9" s="35" t="s">
        <v>67</v>
      </c>
      <c r="B9" t="s">
        <v>68</v>
      </c>
      <c r="C9" s="1">
        <v>43551</v>
      </c>
      <c r="D9">
        <f t="shared" si="0"/>
        <v>22.965879999999999</v>
      </c>
      <c r="E9" s="11">
        <v>7</v>
      </c>
      <c r="F9">
        <v>7.02</v>
      </c>
      <c r="G9">
        <v>112.4</v>
      </c>
      <c r="H9">
        <v>13.62</v>
      </c>
      <c r="I9">
        <v>0.48499999999999999</v>
      </c>
      <c r="J9">
        <v>8.1199999999999992</v>
      </c>
      <c r="K9">
        <v>115</v>
      </c>
      <c r="L9">
        <v>19.7</v>
      </c>
      <c r="M9" s="12">
        <v>6.6</v>
      </c>
      <c r="N9" s="3"/>
      <c r="O9" s="3"/>
      <c r="P9" s="3"/>
      <c r="Q9" s="3"/>
      <c r="R9" s="3"/>
      <c r="S9" s="3"/>
      <c r="T9" s="3"/>
    </row>
    <row r="10" spans="1:20" s="19" customFormat="1" x14ac:dyDescent="0.25">
      <c r="A10" s="35" t="s">
        <v>67</v>
      </c>
      <c r="B10" t="s">
        <v>68</v>
      </c>
      <c r="C10" s="1">
        <v>43551</v>
      </c>
      <c r="D10">
        <f t="shared" si="0"/>
        <v>26.24672</v>
      </c>
      <c r="E10" s="11">
        <v>8</v>
      </c>
      <c r="F10">
        <v>6.96</v>
      </c>
      <c r="G10">
        <v>163.6</v>
      </c>
      <c r="H10">
        <v>12.7</v>
      </c>
      <c r="I10">
        <v>0.49</v>
      </c>
      <c r="J10">
        <v>8.1199999999999992</v>
      </c>
      <c r="K10">
        <v>115.9</v>
      </c>
      <c r="L10">
        <v>21.1</v>
      </c>
      <c r="M10" s="12">
        <v>8.9</v>
      </c>
      <c r="N10" s="3"/>
      <c r="O10" s="3"/>
      <c r="P10" s="3"/>
      <c r="Q10" s="3"/>
      <c r="R10" s="3"/>
      <c r="S10" s="3"/>
      <c r="T10" s="3"/>
    </row>
    <row r="11" spans="1:20" s="19" customFormat="1" x14ac:dyDescent="0.25">
      <c r="A11" s="35" t="s">
        <v>67</v>
      </c>
      <c r="B11" t="s">
        <v>69</v>
      </c>
      <c r="C11" s="1">
        <v>43551</v>
      </c>
      <c r="D11">
        <f t="shared" si="0"/>
        <v>0.32808400000000004</v>
      </c>
      <c r="E11" s="11">
        <v>0.1</v>
      </c>
      <c r="F11">
        <v>8.02</v>
      </c>
      <c r="G11">
        <v>115.2</v>
      </c>
      <c r="H11">
        <v>12.02</v>
      </c>
      <c r="I11">
        <v>0.505</v>
      </c>
      <c r="J11">
        <v>8.36</v>
      </c>
      <c r="K11">
        <v>138.6</v>
      </c>
      <c r="L11">
        <v>7.2</v>
      </c>
      <c r="M11" s="12">
        <v>11.8</v>
      </c>
      <c r="N11" s="3"/>
      <c r="O11" s="3"/>
      <c r="P11" s="3"/>
      <c r="Q11" s="3"/>
      <c r="R11" s="3"/>
      <c r="S11" s="3"/>
      <c r="T11" s="3"/>
    </row>
    <row r="12" spans="1:20" s="19" customFormat="1" x14ac:dyDescent="0.25">
      <c r="A12" s="35" t="s">
        <v>67</v>
      </c>
      <c r="B12" t="s">
        <v>69</v>
      </c>
      <c r="C12" s="1">
        <v>43551</v>
      </c>
      <c r="D12">
        <f t="shared" si="0"/>
        <v>3.28084</v>
      </c>
      <c r="E12" s="11">
        <v>1</v>
      </c>
      <c r="F12">
        <v>7.24</v>
      </c>
      <c r="G12">
        <v>108.6</v>
      </c>
      <c r="H12">
        <v>13.14</v>
      </c>
      <c r="I12">
        <v>0.52600000000000002</v>
      </c>
      <c r="J12">
        <v>8.32</v>
      </c>
      <c r="K12">
        <v>141.6</v>
      </c>
      <c r="L12">
        <v>6.2</v>
      </c>
      <c r="M12" s="12">
        <v>11.3</v>
      </c>
      <c r="N12" s="3"/>
      <c r="O12" s="3"/>
      <c r="P12" s="3"/>
      <c r="Q12" s="3"/>
      <c r="R12" s="3"/>
      <c r="S12" s="3"/>
      <c r="T12" s="3"/>
    </row>
    <row r="13" spans="1:20" x14ac:dyDescent="0.25">
      <c r="A13" s="35" t="s">
        <v>67</v>
      </c>
      <c r="B13" t="s">
        <v>141</v>
      </c>
      <c r="C13" s="1">
        <v>43551</v>
      </c>
      <c r="D13">
        <f t="shared" si="0"/>
        <v>0.32808400000000004</v>
      </c>
      <c r="E13" s="11">
        <v>0.1</v>
      </c>
      <c r="F13">
        <v>8.81</v>
      </c>
      <c r="G13">
        <v>131.80000000000001</v>
      </c>
      <c r="H13">
        <v>14.88</v>
      </c>
      <c r="I13">
        <v>0.48499999999999999</v>
      </c>
      <c r="J13">
        <v>7.97</v>
      </c>
      <c r="K13">
        <v>91</v>
      </c>
      <c r="L13">
        <v>11.4</v>
      </c>
      <c r="M13" s="11">
        <v>8.5</v>
      </c>
    </row>
    <row r="14" spans="1:20" x14ac:dyDescent="0.25">
      <c r="A14" s="35" t="s">
        <v>67</v>
      </c>
      <c r="B14" t="s">
        <v>141</v>
      </c>
      <c r="C14" s="1">
        <v>43551</v>
      </c>
      <c r="D14">
        <f t="shared" si="0"/>
        <v>3.28084</v>
      </c>
      <c r="E14" s="11">
        <v>1</v>
      </c>
      <c r="F14">
        <v>8.7100000000000009</v>
      </c>
      <c r="G14">
        <v>130.1</v>
      </c>
      <c r="H14">
        <v>15.17</v>
      </c>
      <c r="I14">
        <v>0.48499999999999999</v>
      </c>
      <c r="J14">
        <v>7.97</v>
      </c>
      <c r="K14">
        <v>69.599999999999994</v>
      </c>
      <c r="L14">
        <v>17.7</v>
      </c>
      <c r="M14" s="11">
        <v>9.4</v>
      </c>
    </row>
    <row r="15" spans="1:20" x14ac:dyDescent="0.25">
      <c r="A15" s="35" t="s">
        <v>67</v>
      </c>
      <c r="B15" t="s">
        <v>68</v>
      </c>
      <c r="C15" s="1">
        <v>43565</v>
      </c>
      <c r="D15">
        <f t="shared" si="0"/>
        <v>0.32808400000000004</v>
      </c>
      <c r="E15" s="11">
        <v>0.1</v>
      </c>
      <c r="F15">
        <v>13.38</v>
      </c>
      <c r="G15">
        <v>110.5</v>
      </c>
      <c r="H15">
        <v>11.54</v>
      </c>
      <c r="I15">
        <v>0.45200000000000001</v>
      </c>
      <c r="J15" s="59">
        <v>8.31</v>
      </c>
      <c r="K15">
        <v>148.6</v>
      </c>
      <c r="L15">
        <v>25.8</v>
      </c>
      <c r="M15" s="11">
        <v>7.1</v>
      </c>
      <c r="Q15">
        <v>1</v>
      </c>
    </row>
    <row r="16" spans="1:20" x14ac:dyDescent="0.25">
      <c r="A16" s="35" t="s">
        <v>67</v>
      </c>
      <c r="B16" t="s">
        <v>68</v>
      </c>
      <c r="C16" s="1">
        <v>43565</v>
      </c>
      <c r="D16">
        <f t="shared" si="0"/>
        <v>3.28084</v>
      </c>
      <c r="E16" s="11">
        <v>1</v>
      </c>
      <c r="F16">
        <v>13.01</v>
      </c>
      <c r="G16">
        <v>150.6</v>
      </c>
      <c r="H16">
        <v>15.83</v>
      </c>
      <c r="I16">
        <v>0.45100000000000001</v>
      </c>
      <c r="J16" s="59">
        <v>8.3000000000000007</v>
      </c>
      <c r="K16">
        <v>150</v>
      </c>
      <c r="L16">
        <v>31.1</v>
      </c>
      <c r="M16" s="11">
        <v>7.7</v>
      </c>
      <c r="Q16">
        <v>1</v>
      </c>
    </row>
    <row r="17" spans="1:20" x14ac:dyDescent="0.25">
      <c r="A17" s="35" t="s">
        <v>67</v>
      </c>
      <c r="B17" t="s">
        <v>68</v>
      </c>
      <c r="C17" s="1">
        <v>43565</v>
      </c>
      <c r="D17">
        <f t="shared" si="0"/>
        <v>6.56168</v>
      </c>
      <c r="E17" s="11">
        <v>2</v>
      </c>
      <c r="F17">
        <v>12.7</v>
      </c>
      <c r="G17">
        <v>137.4</v>
      </c>
      <c r="H17">
        <v>14.65</v>
      </c>
      <c r="I17">
        <v>0.45400000000000001</v>
      </c>
      <c r="J17" s="59">
        <v>8.2799999999999994</v>
      </c>
      <c r="K17">
        <v>152.5</v>
      </c>
      <c r="L17">
        <v>23.3</v>
      </c>
      <c r="M17" s="11">
        <v>7.9</v>
      </c>
      <c r="Q17">
        <v>1</v>
      </c>
    </row>
    <row r="18" spans="1:20" x14ac:dyDescent="0.25">
      <c r="A18" s="35" t="s">
        <v>67</v>
      </c>
      <c r="B18" t="s">
        <v>68</v>
      </c>
      <c r="C18" s="1">
        <v>43565</v>
      </c>
      <c r="D18">
        <f t="shared" si="0"/>
        <v>9.8425200000000004</v>
      </c>
      <c r="E18" s="11">
        <v>3</v>
      </c>
      <c r="F18">
        <v>12.15</v>
      </c>
      <c r="G18">
        <v>125.8</v>
      </c>
      <c r="H18">
        <v>13.57</v>
      </c>
      <c r="I18">
        <v>0.45700000000000002</v>
      </c>
      <c r="J18" s="59">
        <v>8.25</v>
      </c>
      <c r="K18">
        <v>155.4</v>
      </c>
      <c r="L18">
        <v>14.3</v>
      </c>
      <c r="M18" s="11">
        <v>7.9</v>
      </c>
      <c r="Q18">
        <v>1</v>
      </c>
    </row>
    <row r="19" spans="1:20" x14ac:dyDescent="0.25">
      <c r="A19" s="35" t="s">
        <v>67</v>
      </c>
      <c r="B19" t="s">
        <v>68</v>
      </c>
      <c r="C19" s="1">
        <v>43565</v>
      </c>
      <c r="D19">
        <f t="shared" si="0"/>
        <v>13.12336</v>
      </c>
      <c r="E19" s="11">
        <v>4</v>
      </c>
      <c r="F19">
        <v>11.52</v>
      </c>
      <c r="G19">
        <v>116.4</v>
      </c>
      <c r="H19">
        <v>12.76</v>
      </c>
      <c r="I19">
        <v>0.45500000000000002</v>
      </c>
      <c r="J19" s="59">
        <v>8.2200000000000006</v>
      </c>
      <c r="K19">
        <v>156.9</v>
      </c>
      <c r="L19">
        <v>10.7</v>
      </c>
      <c r="M19" s="11">
        <v>7.9</v>
      </c>
      <c r="Q19">
        <v>1</v>
      </c>
    </row>
    <row r="20" spans="1:20" x14ac:dyDescent="0.25">
      <c r="A20" s="35" t="s">
        <v>67</v>
      </c>
      <c r="B20" t="s">
        <v>68</v>
      </c>
      <c r="C20" s="1">
        <v>43565</v>
      </c>
      <c r="D20">
        <f t="shared" si="0"/>
        <v>16.404199999999999</v>
      </c>
      <c r="E20" s="11">
        <v>5</v>
      </c>
      <c r="F20">
        <v>10.6</v>
      </c>
      <c r="G20">
        <v>103.9</v>
      </c>
      <c r="H20">
        <v>11.61</v>
      </c>
      <c r="I20">
        <v>0.45200000000000001</v>
      </c>
      <c r="J20" s="59">
        <v>8.19</v>
      </c>
      <c r="K20">
        <v>159.30000000000001</v>
      </c>
      <c r="L20">
        <v>9.1</v>
      </c>
      <c r="M20" s="11">
        <v>9.6999999999999993</v>
      </c>
      <c r="Q20">
        <v>1</v>
      </c>
    </row>
    <row r="21" spans="1:20" x14ac:dyDescent="0.25">
      <c r="A21" s="35" t="s">
        <v>67</v>
      </c>
      <c r="B21" t="s">
        <v>68</v>
      </c>
      <c r="C21" s="1">
        <v>43565</v>
      </c>
      <c r="D21">
        <f t="shared" si="0"/>
        <v>19.685040000000001</v>
      </c>
      <c r="E21" s="11">
        <v>6</v>
      </c>
      <c r="F21">
        <v>9.27</v>
      </c>
      <c r="G21">
        <v>94.7</v>
      </c>
      <c r="H21">
        <v>10.82</v>
      </c>
      <c r="I21">
        <v>0.44800000000000001</v>
      </c>
      <c r="J21" s="59">
        <v>8.09</v>
      </c>
      <c r="K21">
        <v>163.5</v>
      </c>
      <c r="L21">
        <v>7.9</v>
      </c>
      <c r="M21" s="11">
        <v>9.6999999999999993</v>
      </c>
      <c r="Q21">
        <v>1</v>
      </c>
    </row>
    <row r="22" spans="1:20" x14ac:dyDescent="0.25">
      <c r="A22" s="35" t="s">
        <v>67</v>
      </c>
      <c r="B22" t="s">
        <v>68</v>
      </c>
      <c r="C22" s="1">
        <v>43565</v>
      </c>
      <c r="D22">
        <f t="shared" si="0"/>
        <v>22.965879999999999</v>
      </c>
      <c r="E22" s="11">
        <v>7</v>
      </c>
      <c r="F22">
        <v>7.3</v>
      </c>
      <c r="G22">
        <v>79.400000000000006</v>
      </c>
      <c r="H22">
        <v>9.7200000000000006</v>
      </c>
      <c r="I22">
        <v>0.434</v>
      </c>
      <c r="J22" s="59">
        <v>8.0299999999999994</v>
      </c>
      <c r="K22">
        <v>166.4</v>
      </c>
      <c r="L22">
        <v>5.7</v>
      </c>
      <c r="M22" s="11">
        <v>12.7</v>
      </c>
      <c r="Q22">
        <v>1</v>
      </c>
    </row>
    <row r="23" spans="1:20" x14ac:dyDescent="0.25">
      <c r="A23" s="35" t="s">
        <v>67</v>
      </c>
      <c r="B23" t="s">
        <v>68</v>
      </c>
      <c r="C23" s="1">
        <v>43565</v>
      </c>
      <c r="D23">
        <f t="shared" si="0"/>
        <v>26.24672</v>
      </c>
      <c r="E23" s="11">
        <v>8</v>
      </c>
      <c r="F23">
        <v>7.03</v>
      </c>
      <c r="G23">
        <v>72.599999999999994</v>
      </c>
      <c r="H23">
        <v>8.82</v>
      </c>
      <c r="I23">
        <v>0.434</v>
      </c>
      <c r="J23" s="59">
        <v>7.75</v>
      </c>
      <c r="K23">
        <v>161.80000000000001</v>
      </c>
      <c r="L23">
        <v>9.3000000000000007</v>
      </c>
      <c r="M23" s="11">
        <v>24.2</v>
      </c>
      <c r="Q23">
        <v>1</v>
      </c>
    </row>
    <row r="24" spans="1:20" x14ac:dyDescent="0.25">
      <c r="A24" s="35" t="s">
        <v>67</v>
      </c>
      <c r="B24" t="s">
        <v>69</v>
      </c>
      <c r="C24" s="1">
        <v>43565</v>
      </c>
      <c r="D24">
        <f t="shared" si="0"/>
        <v>0.32808400000000004</v>
      </c>
      <c r="E24" s="11">
        <v>0.1</v>
      </c>
      <c r="F24">
        <v>13.29</v>
      </c>
      <c r="G24">
        <v>113.1</v>
      </c>
      <c r="H24">
        <v>11.83</v>
      </c>
      <c r="I24">
        <v>0.48499999999999999</v>
      </c>
      <c r="J24" s="59">
        <v>8.39</v>
      </c>
      <c r="K24">
        <v>110.8</v>
      </c>
      <c r="L24">
        <v>10.9</v>
      </c>
      <c r="M24" s="11">
        <v>19.8</v>
      </c>
      <c r="Q24">
        <v>1</v>
      </c>
    </row>
    <row r="25" spans="1:20" x14ac:dyDescent="0.25">
      <c r="A25" s="35" t="s">
        <v>67</v>
      </c>
      <c r="B25" t="s">
        <v>69</v>
      </c>
      <c r="C25" s="1">
        <v>43565</v>
      </c>
      <c r="D25">
        <f t="shared" si="0"/>
        <v>3.28084</v>
      </c>
      <c r="E25" s="11">
        <v>1</v>
      </c>
      <c r="F25">
        <v>13.17</v>
      </c>
      <c r="G25">
        <v>112.8</v>
      </c>
      <c r="H25">
        <v>11.86</v>
      </c>
      <c r="I25">
        <v>0.48599999999999999</v>
      </c>
      <c r="J25" s="59">
        <v>8.3699999999999992</v>
      </c>
      <c r="K25">
        <v>114.4</v>
      </c>
      <c r="L25">
        <v>13</v>
      </c>
      <c r="M25" s="11">
        <v>20.5</v>
      </c>
      <c r="Q25">
        <v>1</v>
      </c>
    </row>
    <row r="26" spans="1:20" s="19" customFormat="1" x14ac:dyDescent="0.25">
      <c r="A26" s="35" t="s">
        <v>67</v>
      </c>
      <c r="B26" t="s">
        <v>141</v>
      </c>
      <c r="C26" s="1">
        <v>43565</v>
      </c>
      <c r="D26">
        <f t="shared" si="0"/>
        <v>0.32808400000000004</v>
      </c>
      <c r="E26" s="11">
        <v>0.1</v>
      </c>
      <c r="F26">
        <v>13.59</v>
      </c>
      <c r="G26">
        <v>118.2</v>
      </c>
      <c r="H26">
        <v>12.29</v>
      </c>
      <c r="I26">
        <v>0.47899999999999998</v>
      </c>
      <c r="J26" s="59">
        <v>8.65</v>
      </c>
      <c r="K26">
        <v>115.9</v>
      </c>
      <c r="L26">
        <v>10.9</v>
      </c>
      <c r="M26" s="12">
        <v>20.2</v>
      </c>
      <c r="N26" s="3"/>
      <c r="O26" s="3"/>
      <c r="P26" s="3"/>
      <c r="Q26">
        <v>1</v>
      </c>
      <c r="R26" s="3"/>
      <c r="S26" s="3"/>
      <c r="T26" s="3"/>
    </row>
    <row r="27" spans="1:20" s="19" customFormat="1" x14ac:dyDescent="0.25">
      <c r="A27" s="35" t="s">
        <v>67</v>
      </c>
      <c r="B27" t="s">
        <v>141</v>
      </c>
      <c r="C27" s="1">
        <v>43565</v>
      </c>
      <c r="D27">
        <f t="shared" si="0"/>
        <v>3.28084</v>
      </c>
      <c r="E27" s="11">
        <v>1</v>
      </c>
      <c r="F27">
        <v>13.5</v>
      </c>
      <c r="G27">
        <v>120</v>
      </c>
      <c r="H27">
        <v>12.49</v>
      </c>
      <c r="I27">
        <v>0.47799999999999998</v>
      </c>
      <c r="J27" s="59">
        <v>8.57</v>
      </c>
      <c r="K27">
        <v>121.6</v>
      </c>
      <c r="L27">
        <v>15.5</v>
      </c>
      <c r="M27" s="12">
        <v>21.1</v>
      </c>
      <c r="N27" s="3"/>
      <c r="O27" s="3"/>
      <c r="P27" s="3"/>
      <c r="Q27">
        <v>1</v>
      </c>
      <c r="R27" s="3"/>
      <c r="S27" s="3"/>
      <c r="T27" s="3"/>
    </row>
    <row r="28" spans="1:20" s="19" customFormat="1" x14ac:dyDescent="0.25">
      <c r="A28" s="35" t="s">
        <v>67</v>
      </c>
      <c r="B28" t="s">
        <v>68</v>
      </c>
      <c r="C28" s="1">
        <v>43579</v>
      </c>
      <c r="D28">
        <f t="shared" si="0"/>
        <v>0.32808400000000004</v>
      </c>
      <c r="E28" s="11">
        <v>0.1</v>
      </c>
      <c r="F28">
        <v>14.3</v>
      </c>
      <c r="G28">
        <v>111.1</v>
      </c>
      <c r="H28">
        <v>11.37</v>
      </c>
      <c r="I28">
        <v>0.40100000000000002</v>
      </c>
      <c r="J28" s="59">
        <v>7.24</v>
      </c>
      <c r="K28">
        <v>61.9</v>
      </c>
      <c r="L28">
        <v>26</v>
      </c>
      <c r="M28" s="12">
        <v>32</v>
      </c>
      <c r="N28" s="3"/>
      <c r="O28" s="3"/>
      <c r="P28" s="3"/>
      <c r="Q28">
        <v>1</v>
      </c>
      <c r="R28" s="3"/>
      <c r="S28" s="3"/>
      <c r="T28" s="3"/>
    </row>
    <row r="29" spans="1:20" s="19" customFormat="1" x14ac:dyDescent="0.25">
      <c r="A29" s="35" t="s">
        <v>67</v>
      </c>
      <c r="B29" t="s">
        <v>68</v>
      </c>
      <c r="C29" s="1">
        <v>43579</v>
      </c>
      <c r="D29">
        <f t="shared" si="0"/>
        <v>3.28084</v>
      </c>
      <c r="E29" s="11">
        <v>1</v>
      </c>
      <c r="F29">
        <v>14.07</v>
      </c>
      <c r="G29">
        <v>107.4</v>
      </c>
      <c r="H29">
        <v>11.05</v>
      </c>
      <c r="I29">
        <v>0.39900000000000002</v>
      </c>
      <c r="J29" s="59">
        <v>7.22</v>
      </c>
      <c r="K29">
        <v>7</v>
      </c>
      <c r="L29">
        <v>21.3</v>
      </c>
      <c r="M29" s="12">
        <v>35.6</v>
      </c>
      <c r="N29" s="3"/>
      <c r="O29" s="3"/>
      <c r="P29" s="3"/>
      <c r="Q29">
        <v>1</v>
      </c>
      <c r="R29" s="3"/>
      <c r="S29" s="3"/>
      <c r="T29" s="3"/>
    </row>
    <row r="30" spans="1:20" s="19" customFormat="1" x14ac:dyDescent="0.25">
      <c r="A30" s="35" t="s">
        <v>67</v>
      </c>
      <c r="B30" t="s">
        <v>68</v>
      </c>
      <c r="C30" s="1">
        <v>43579</v>
      </c>
      <c r="D30">
        <f t="shared" si="0"/>
        <v>6.56168</v>
      </c>
      <c r="E30" s="11">
        <v>2</v>
      </c>
      <c r="F30">
        <v>13.53</v>
      </c>
      <c r="G30">
        <v>104.1</v>
      </c>
      <c r="H30">
        <v>10.82</v>
      </c>
      <c r="I30">
        <v>0.39</v>
      </c>
      <c r="J30" s="59">
        <v>7.26</v>
      </c>
      <c r="K30">
        <v>75.099999999999994</v>
      </c>
      <c r="L30">
        <v>22.2</v>
      </c>
      <c r="M30" s="12">
        <v>43.1</v>
      </c>
      <c r="N30" s="3"/>
      <c r="O30" s="3"/>
      <c r="P30" s="3"/>
      <c r="Q30">
        <v>1</v>
      </c>
      <c r="R30" s="3"/>
      <c r="S30" s="3"/>
      <c r="T30" s="3"/>
    </row>
    <row r="31" spans="1:20" s="19" customFormat="1" x14ac:dyDescent="0.25">
      <c r="A31" s="35" t="s">
        <v>67</v>
      </c>
      <c r="B31" t="s">
        <v>68</v>
      </c>
      <c r="C31" s="1">
        <v>43579</v>
      </c>
      <c r="D31">
        <f t="shared" si="0"/>
        <v>9.8425200000000004</v>
      </c>
      <c r="E31" s="11">
        <v>3</v>
      </c>
      <c r="F31">
        <v>12.57</v>
      </c>
      <c r="G31">
        <v>100.6</v>
      </c>
      <c r="H31">
        <v>10.68</v>
      </c>
      <c r="I31">
        <v>0.371</v>
      </c>
      <c r="J31" s="59">
        <v>7.28</v>
      </c>
      <c r="K31">
        <v>83.3</v>
      </c>
      <c r="L31">
        <v>21.5</v>
      </c>
      <c r="M31" s="12">
        <v>61.5</v>
      </c>
      <c r="N31" s="3"/>
      <c r="O31" s="3"/>
      <c r="P31" s="3"/>
      <c r="Q31">
        <v>1</v>
      </c>
      <c r="R31" s="3"/>
      <c r="S31" s="3"/>
      <c r="T31" s="3"/>
    </row>
    <row r="32" spans="1:20" s="19" customFormat="1" x14ac:dyDescent="0.25">
      <c r="A32" s="35" t="s">
        <v>67</v>
      </c>
      <c r="B32" t="s">
        <v>68</v>
      </c>
      <c r="C32" s="1">
        <v>43579</v>
      </c>
      <c r="D32">
        <f t="shared" si="0"/>
        <v>13.12336</v>
      </c>
      <c r="E32" s="11">
        <v>4</v>
      </c>
      <c r="F32">
        <v>12.15</v>
      </c>
      <c r="G32">
        <v>95.3</v>
      </c>
      <c r="H32">
        <v>10.23</v>
      </c>
      <c r="I32">
        <v>0.36599999999999999</v>
      </c>
      <c r="J32" s="59">
        <v>7.33</v>
      </c>
      <c r="K32">
        <v>93.8</v>
      </c>
      <c r="L32">
        <v>20.399999999999999</v>
      </c>
      <c r="M32" s="12">
        <v>72.3</v>
      </c>
      <c r="N32" s="3"/>
      <c r="O32" s="3"/>
      <c r="P32" s="3"/>
      <c r="Q32">
        <v>1</v>
      </c>
      <c r="R32" s="3"/>
      <c r="S32" s="3"/>
      <c r="T32" s="3"/>
    </row>
    <row r="33" spans="1:20" s="19" customFormat="1" x14ac:dyDescent="0.25">
      <c r="A33" s="35" t="s">
        <v>67</v>
      </c>
      <c r="B33" t="s">
        <v>68</v>
      </c>
      <c r="C33" s="1">
        <v>43579</v>
      </c>
      <c r="D33">
        <f t="shared" si="0"/>
        <v>16.404199999999999</v>
      </c>
      <c r="E33" s="11">
        <v>5</v>
      </c>
      <c r="F33">
        <v>10.24</v>
      </c>
      <c r="G33">
        <v>88.9</v>
      </c>
      <c r="H33">
        <v>9.9499999999999993</v>
      </c>
      <c r="I33">
        <v>0.32400000000000001</v>
      </c>
      <c r="J33" s="59">
        <v>7.41</v>
      </c>
      <c r="K33">
        <v>100.2</v>
      </c>
      <c r="L33">
        <v>22.9</v>
      </c>
      <c r="M33" s="12">
        <v>117.5</v>
      </c>
      <c r="N33" s="3"/>
      <c r="O33" s="3"/>
      <c r="P33" s="3"/>
      <c r="Q33">
        <v>1</v>
      </c>
      <c r="R33" s="3"/>
      <c r="S33" s="3"/>
      <c r="T33" s="3"/>
    </row>
    <row r="34" spans="1:20" s="19" customFormat="1" x14ac:dyDescent="0.25">
      <c r="A34" s="35" t="s">
        <v>67</v>
      </c>
      <c r="B34" t="s">
        <v>68</v>
      </c>
      <c r="C34" s="1">
        <v>43579</v>
      </c>
      <c r="D34">
        <f t="shared" si="0"/>
        <v>19.685040000000001</v>
      </c>
      <c r="E34" s="11">
        <v>6</v>
      </c>
      <c r="F34">
        <v>9.33</v>
      </c>
      <c r="G34">
        <v>86.1</v>
      </c>
      <c r="H34">
        <v>9.85</v>
      </c>
      <c r="I34">
        <v>0.30299999999999999</v>
      </c>
      <c r="J34" s="59">
        <v>7.43</v>
      </c>
      <c r="K34">
        <v>103.8</v>
      </c>
      <c r="L34">
        <v>25.8</v>
      </c>
      <c r="M34" s="12">
        <v>133.30000000000001</v>
      </c>
      <c r="N34" s="3"/>
      <c r="O34" s="3"/>
      <c r="P34" s="3"/>
      <c r="Q34">
        <v>1</v>
      </c>
      <c r="R34" s="3"/>
      <c r="S34" s="3"/>
      <c r="T34" s="3"/>
    </row>
    <row r="35" spans="1:20" s="19" customFormat="1" x14ac:dyDescent="0.25">
      <c r="A35" s="35" t="s">
        <v>67</v>
      </c>
      <c r="B35" t="s">
        <v>68</v>
      </c>
      <c r="C35" s="1">
        <v>43579</v>
      </c>
      <c r="D35">
        <f t="shared" si="0"/>
        <v>22.965879999999999</v>
      </c>
      <c r="E35" s="11">
        <v>7</v>
      </c>
      <c r="F35">
        <v>8.27</v>
      </c>
      <c r="G35">
        <v>83</v>
      </c>
      <c r="H35">
        <v>9.77</v>
      </c>
      <c r="I35">
        <v>0.27200000000000002</v>
      </c>
      <c r="J35" s="59">
        <v>7.42</v>
      </c>
      <c r="K35">
        <v>113.6</v>
      </c>
      <c r="L35">
        <v>31.9</v>
      </c>
      <c r="M35" s="12">
        <v>165.3</v>
      </c>
      <c r="N35" s="3"/>
      <c r="O35" s="3"/>
      <c r="P35" s="3"/>
      <c r="Q35">
        <v>1</v>
      </c>
      <c r="R35" s="3"/>
      <c r="S35" s="3"/>
      <c r="T35" s="3"/>
    </row>
    <row r="36" spans="1:20" s="19" customFormat="1" x14ac:dyDescent="0.25">
      <c r="A36" s="35" t="s">
        <v>67</v>
      </c>
      <c r="B36" t="s">
        <v>68</v>
      </c>
      <c r="C36" s="1">
        <v>43579</v>
      </c>
      <c r="D36">
        <f t="shared" si="0"/>
        <v>26.24672</v>
      </c>
      <c r="E36" s="11">
        <v>8</v>
      </c>
      <c r="F36">
        <v>7.82</v>
      </c>
      <c r="G36">
        <v>80.3</v>
      </c>
      <c r="H36">
        <v>9.65</v>
      </c>
      <c r="I36">
        <v>0.253</v>
      </c>
      <c r="J36" s="59">
        <v>7.4</v>
      </c>
      <c r="K36">
        <v>118</v>
      </c>
      <c r="L36">
        <v>37.299999999999997</v>
      </c>
      <c r="M36" s="12">
        <v>200.3</v>
      </c>
      <c r="N36" s="3"/>
      <c r="O36" s="3"/>
      <c r="P36" s="3"/>
      <c r="Q36">
        <v>1</v>
      </c>
      <c r="R36" s="3"/>
      <c r="S36" s="3"/>
      <c r="T36" s="3"/>
    </row>
    <row r="37" spans="1:20" s="19" customFormat="1" x14ac:dyDescent="0.25">
      <c r="A37" s="35" t="s">
        <v>67</v>
      </c>
      <c r="B37" t="s">
        <v>69</v>
      </c>
      <c r="C37" s="1">
        <v>43579</v>
      </c>
      <c r="D37">
        <f t="shared" si="0"/>
        <v>0.32808400000000004</v>
      </c>
      <c r="E37" s="11">
        <v>0.1</v>
      </c>
      <c r="F37">
        <v>12.25</v>
      </c>
      <c r="G37">
        <v>75.3</v>
      </c>
      <c r="H37">
        <v>8.06</v>
      </c>
      <c r="I37">
        <v>0.43099999999999999</v>
      </c>
      <c r="J37" s="59">
        <v>7.82</v>
      </c>
      <c r="K37">
        <v>95.8</v>
      </c>
      <c r="L37">
        <v>9</v>
      </c>
      <c r="M37" s="12">
        <v>47.1</v>
      </c>
      <c r="N37" s="3"/>
      <c r="O37" s="3"/>
      <c r="P37" s="3"/>
      <c r="Q37">
        <v>1</v>
      </c>
      <c r="R37" s="3"/>
      <c r="S37" s="3"/>
      <c r="T37" s="3"/>
    </row>
    <row r="38" spans="1:20" x14ac:dyDescent="0.25">
      <c r="A38" s="35" t="s">
        <v>67</v>
      </c>
      <c r="B38" t="s">
        <v>69</v>
      </c>
      <c r="C38" s="1">
        <v>43579</v>
      </c>
      <c r="D38">
        <f t="shared" si="0"/>
        <v>3.28084</v>
      </c>
      <c r="E38" s="11">
        <v>1</v>
      </c>
      <c r="F38">
        <v>12</v>
      </c>
      <c r="G38">
        <v>88</v>
      </c>
      <c r="H38">
        <v>9.49</v>
      </c>
      <c r="I38">
        <v>0.41699999999999998</v>
      </c>
      <c r="J38" s="59">
        <v>7.8</v>
      </c>
      <c r="K38">
        <v>98.2</v>
      </c>
      <c r="L38">
        <v>11.4</v>
      </c>
      <c r="M38" s="11">
        <v>62.4</v>
      </c>
      <c r="Q38">
        <v>1</v>
      </c>
    </row>
    <row r="39" spans="1:20" x14ac:dyDescent="0.25">
      <c r="A39" s="35" t="s">
        <v>67</v>
      </c>
      <c r="B39" t="s">
        <v>141</v>
      </c>
      <c r="C39" s="1">
        <v>43579</v>
      </c>
      <c r="D39">
        <f t="shared" si="0"/>
        <v>0.32808400000000004</v>
      </c>
      <c r="E39" s="11">
        <v>0.1</v>
      </c>
      <c r="F39">
        <v>12.94</v>
      </c>
      <c r="G39">
        <v>86</v>
      </c>
      <c r="H39">
        <v>9.06</v>
      </c>
      <c r="I39">
        <v>0.45600000000000002</v>
      </c>
      <c r="J39" s="59">
        <v>7.94</v>
      </c>
      <c r="K39">
        <v>135</v>
      </c>
      <c r="L39">
        <v>6.3</v>
      </c>
      <c r="M39" s="11">
        <v>32.700000000000003</v>
      </c>
      <c r="Q39">
        <v>1</v>
      </c>
    </row>
    <row r="40" spans="1:20" x14ac:dyDescent="0.25">
      <c r="A40" s="35" t="s">
        <v>67</v>
      </c>
      <c r="B40" t="s">
        <v>141</v>
      </c>
      <c r="C40" s="1">
        <v>43579</v>
      </c>
      <c r="D40">
        <f t="shared" si="0"/>
        <v>3.28084</v>
      </c>
      <c r="E40" s="11">
        <v>1</v>
      </c>
      <c r="F40">
        <v>11.95</v>
      </c>
      <c r="G40">
        <v>85.7</v>
      </c>
      <c r="H40">
        <v>9.25</v>
      </c>
      <c r="I40">
        <v>0.45100000000000001</v>
      </c>
      <c r="J40" s="59">
        <v>7.89</v>
      </c>
      <c r="K40">
        <v>132.1</v>
      </c>
      <c r="L40">
        <v>12.2</v>
      </c>
      <c r="M40" s="11">
        <v>71.400000000000006</v>
      </c>
      <c r="Q40">
        <v>1</v>
      </c>
    </row>
    <row r="41" spans="1:20" x14ac:dyDescent="0.25">
      <c r="A41" s="35" t="s">
        <v>67</v>
      </c>
      <c r="B41" t="s">
        <v>68</v>
      </c>
      <c r="C41" s="1">
        <v>43593</v>
      </c>
      <c r="D41">
        <f t="shared" si="0"/>
        <v>0.32808400000000004</v>
      </c>
      <c r="E41" s="11">
        <v>0.1</v>
      </c>
      <c r="F41">
        <v>19.45</v>
      </c>
      <c r="G41">
        <v>158.80000000000001</v>
      </c>
      <c r="H41">
        <v>14.48</v>
      </c>
      <c r="I41">
        <v>0.35299999999999998</v>
      </c>
      <c r="J41">
        <v>8.84</v>
      </c>
      <c r="K41">
        <v>152.19999999999999</v>
      </c>
      <c r="L41">
        <v>16.899999999999999</v>
      </c>
      <c r="M41" s="11">
        <v>14.4</v>
      </c>
    </row>
    <row r="42" spans="1:20" x14ac:dyDescent="0.25">
      <c r="A42" s="35" t="s">
        <v>67</v>
      </c>
      <c r="B42" t="s">
        <v>68</v>
      </c>
      <c r="C42" s="1">
        <v>43593</v>
      </c>
      <c r="D42">
        <f t="shared" si="0"/>
        <v>3.28084</v>
      </c>
      <c r="E42" s="11">
        <v>1</v>
      </c>
      <c r="F42">
        <v>18.62</v>
      </c>
      <c r="G42">
        <v>144.9</v>
      </c>
      <c r="H42">
        <v>13.55</v>
      </c>
      <c r="I42">
        <v>0.35599999999999998</v>
      </c>
      <c r="J42">
        <v>8.69</v>
      </c>
      <c r="K42">
        <v>156.6</v>
      </c>
      <c r="L42">
        <v>18.7</v>
      </c>
      <c r="M42" s="11">
        <v>15.4</v>
      </c>
    </row>
    <row r="43" spans="1:20" x14ac:dyDescent="0.25">
      <c r="A43" s="35" t="s">
        <v>67</v>
      </c>
      <c r="B43" t="s">
        <v>68</v>
      </c>
      <c r="C43" s="1">
        <v>43593</v>
      </c>
      <c r="D43">
        <f t="shared" si="0"/>
        <v>6.56168</v>
      </c>
      <c r="E43" s="11">
        <v>2</v>
      </c>
      <c r="F43">
        <v>15.02</v>
      </c>
      <c r="G43">
        <v>99.3</v>
      </c>
      <c r="H43">
        <v>10.01</v>
      </c>
      <c r="I43">
        <v>0.39200000000000002</v>
      </c>
      <c r="J43">
        <v>8.01</v>
      </c>
      <c r="K43">
        <v>171.7</v>
      </c>
      <c r="L43">
        <v>5.8</v>
      </c>
      <c r="M43" s="11">
        <v>17.7</v>
      </c>
    </row>
    <row r="44" spans="1:20" x14ac:dyDescent="0.25">
      <c r="A44" s="35" t="s">
        <v>67</v>
      </c>
      <c r="B44" t="s">
        <v>68</v>
      </c>
      <c r="C44" s="1">
        <v>43593</v>
      </c>
      <c r="D44">
        <f t="shared" si="0"/>
        <v>9.8425200000000004</v>
      </c>
      <c r="E44" s="11">
        <v>3</v>
      </c>
      <c r="F44">
        <v>14.26</v>
      </c>
      <c r="G44">
        <v>72</v>
      </c>
      <c r="H44">
        <v>7.39</v>
      </c>
      <c r="I44">
        <v>0.42699999999999999</v>
      </c>
      <c r="J44">
        <v>7.94</v>
      </c>
      <c r="K44">
        <v>175.7</v>
      </c>
      <c r="L44">
        <v>4.2</v>
      </c>
      <c r="M44" s="11">
        <v>16.2</v>
      </c>
    </row>
    <row r="45" spans="1:20" x14ac:dyDescent="0.25">
      <c r="A45" s="35" t="s">
        <v>67</v>
      </c>
      <c r="B45" t="s">
        <v>68</v>
      </c>
      <c r="C45" s="1">
        <v>43593</v>
      </c>
      <c r="D45">
        <f t="shared" si="0"/>
        <v>13.12336</v>
      </c>
      <c r="E45" s="11">
        <v>4</v>
      </c>
      <c r="F45">
        <v>14.03</v>
      </c>
      <c r="G45">
        <v>68.5</v>
      </c>
      <c r="H45">
        <v>7.05</v>
      </c>
      <c r="I45">
        <v>0.43</v>
      </c>
      <c r="J45">
        <v>7.92</v>
      </c>
      <c r="K45">
        <v>178</v>
      </c>
      <c r="L45">
        <v>4.5</v>
      </c>
      <c r="M45" s="11">
        <v>16.7</v>
      </c>
    </row>
    <row r="46" spans="1:20" x14ac:dyDescent="0.25">
      <c r="A46" s="35" t="s">
        <v>67</v>
      </c>
      <c r="B46" t="s">
        <v>68</v>
      </c>
      <c r="C46" s="1">
        <v>43593</v>
      </c>
      <c r="D46">
        <f t="shared" si="0"/>
        <v>16.404199999999999</v>
      </c>
      <c r="E46" s="11">
        <v>5</v>
      </c>
      <c r="F46">
        <v>13.06</v>
      </c>
      <c r="G46">
        <v>60.3</v>
      </c>
      <c r="H46">
        <v>6.37</v>
      </c>
      <c r="I46">
        <v>0.41199999999999998</v>
      </c>
      <c r="J46">
        <v>7.84</v>
      </c>
      <c r="K46">
        <v>180.9</v>
      </c>
      <c r="L46">
        <v>4.3</v>
      </c>
      <c r="M46" s="11">
        <v>15.3</v>
      </c>
    </row>
    <row r="47" spans="1:20" x14ac:dyDescent="0.25">
      <c r="A47" s="35" t="s">
        <v>67</v>
      </c>
      <c r="B47" t="s">
        <v>68</v>
      </c>
      <c r="C47" s="1">
        <v>43593</v>
      </c>
      <c r="D47">
        <f t="shared" si="0"/>
        <v>19.685040000000001</v>
      </c>
      <c r="E47" s="11">
        <v>6</v>
      </c>
      <c r="F47">
        <v>12.59</v>
      </c>
      <c r="G47">
        <v>49.1</v>
      </c>
      <c r="H47">
        <v>5.24</v>
      </c>
      <c r="I47">
        <v>0.41399999999999998</v>
      </c>
      <c r="J47">
        <v>7.77</v>
      </c>
      <c r="K47">
        <v>183.4</v>
      </c>
      <c r="L47">
        <v>5.8</v>
      </c>
      <c r="M47" s="11">
        <v>13.3</v>
      </c>
    </row>
    <row r="48" spans="1:20" x14ac:dyDescent="0.25">
      <c r="A48" s="35" t="s">
        <v>67</v>
      </c>
      <c r="B48" t="s">
        <v>68</v>
      </c>
      <c r="C48" s="1">
        <v>43593</v>
      </c>
      <c r="D48">
        <f t="shared" si="0"/>
        <v>22.965879999999999</v>
      </c>
      <c r="E48" s="11">
        <v>7</v>
      </c>
      <c r="F48">
        <v>12.33</v>
      </c>
      <c r="G48">
        <v>42.2</v>
      </c>
      <c r="H48">
        <v>4.4800000000000004</v>
      </c>
      <c r="I48">
        <v>0.42</v>
      </c>
      <c r="J48">
        <v>7.75</v>
      </c>
      <c r="K48">
        <v>184.5</v>
      </c>
      <c r="L48">
        <v>6.1</v>
      </c>
      <c r="M48" s="11">
        <v>12.6</v>
      </c>
    </row>
    <row r="49" spans="1:20" s="19" customFormat="1" x14ac:dyDescent="0.25">
      <c r="A49" s="35" t="s">
        <v>67</v>
      </c>
      <c r="B49" t="s">
        <v>68</v>
      </c>
      <c r="C49" s="1">
        <v>43593</v>
      </c>
      <c r="D49">
        <f t="shared" si="0"/>
        <v>26.24672</v>
      </c>
      <c r="E49" s="11">
        <v>8</v>
      </c>
      <c r="F49">
        <v>11.87</v>
      </c>
      <c r="G49">
        <v>21.1</v>
      </c>
      <c r="H49">
        <v>2.3199999999999998</v>
      </c>
      <c r="I49">
        <v>0.433</v>
      </c>
      <c r="J49">
        <v>7.72</v>
      </c>
      <c r="K49">
        <v>131.80000000000001</v>
      </c>
      <c r="L49">
        <v>6.2</v>
      </c>
      <c r="M49" s="12">
        <v>14.2</v>
      </c>
      <c r="N49" s="3"/>
      <c r="O49" s="3"/>
      <c r="P49" s="3"/>
      <c r="Q49" s="3"/>
      <c r="R49" s="3"/>
      <c r="S49" s="3"/>
      <c r="T49" s="3"/>
    </row>
    <row r="50" spans="1:20" s="19" customFormat="1" x14ac:dyDescent="0.25">
      <c r="A50" s="35" t="s">
        <v>67</v>
      </c>
      <c r="B50" t="s">
        <v>69</v>
      </c>
      <c r="C50" s="1">
        <v>43593</v>
      </c>
      <c r="D50">
        <f t="shared" si="0"/>
        <v>0.32808400000000004</v>
      </c>
      <c r="E50" s="11">
        <v>0.1</v>
      </c>
      <c r="F50">
        <v>20.07</v>
      </c>
      <c r="G50">
        <v>191.6</v>
      </c>
      <c r="H50">
        <v>17.420000000000002</v>
      </c>
      <c r="I50">
        <v>0.4</v>
      </c>
      <c r="J50">
        <v>8.98</v>
      </c>
      <c r="K50">
        <v>121.5</v>
      </c>
      <c r="L50">
        <v>37.5</v>
      </c>
      <c r="M50" s="12">
        <v>17</v>
      </c>
      <c r="N50" s="3"/>
      <c r="O50" s="3"/>
      <c r="P50" s="3"/>
      <c r="Q50" s="3"/>
      <c r="R50" s="3"/>
      <c r="S50" s="3"/>
      <c r="T50" s="3"/>
    </row>
    <row r="51" spans="1:20" s="19" customFormat="1" x14ac:dyDescent="0.25">
      <c r="A51" s="35" t="s">
        <v>67</v>
      </c>
      <c r="B51" t="s">
        <v>69</v>
      </c>
      <c r="C51" s="1">
        <v>43593</v>
      </c>
      <c r="D51">
        <f t="shared" si="0"/>
        <v>3.28084</v>
      </c>
      <c r="E51" s="11">
        <v>1</v>
      </c>
      <c r="F51">
        <v>19.73</v>
      </c>
      <c r="G51">
        <v>157.6</v>
      </c>
      <c r="H51">
        <v>14.41</v>
      </c>
      <c r="I51">
        <v>0.41199999999999998</v>
      </c>
      <c r="J51">
        <v>8.7799999999999994</v>
      </c>
      <c r="K51">
        <v>127</v>
      </c>
      <c r="L51">
        <v>29.9</v>
      </c>
      <c r="M51" s="12">
        <v>20.3</v>
      </c>
      <c r="N51" s="3"/>
      <c r="O51" s="3"/>
      <c r="P51" s="3"/>
      <c r="Q51" s="3"/>
      <c r="R51" s="3"/>
      <c r="S51" s="3"/>
      <c r="T51" s="3"/>
    </row>
    <row r="52" spans="1:20" s="19" customFormat="1" x14ac:dyDescent="0.25">
      <c r="A52" s="35" t="s">
        <v>67</v>
      </c>
      <c r="B52" t="s">
        <v>141</v>
      </c>
      <c r="C52" s="1">
        <v>43593</v>
      </c>
      <c r="D52">
        <f t="shared" si="0"/>
        <v>0.32808400000000004</v>
      </c>
      <c r="E52" s="11">
        <v>0.1</v>
      </c>
      <c r="F52">
        <v>19.739999999999998</v>
      </c>
      <c r="G52">
        <v>164.8</v>
      </c>
      <c r="H52">
        <v>15.02</v>
      </c>
      <c r="I52">
        <v>0.38700000000000001</v>
      </c>
      <c r="J52">
        <v>8.82</v>
      </c>
      <c r="K52">
        <v>114.5</v>
      </c>
      <c r="L52">
        <v>18.5</v>
      </c>
      <c r="M52" s="12">
        <v>17.100000000000001</v>
      </c>
      <c r="N52" s="3"/>
      <c r="O52" s="3"/>
      <c r="P52" s="3"/>
      <c r="Q52" s="3"/>
      <c r="R52" s="3"/>
      <c r="S52" s="3"/>
      <c r="T52" s="3"/>
    </row>
    <row r="53" spans="1:20" s="19" customFormat="1" x14ac:dyDescent="0.25">
      <c r="A53" s="35" t="s">
        <v>67</v>
      </c>
      <c r="B53" t="s">
        <v>141</v>
      </c>
      <c r="C53" s="1">
        <v>43593</v>
      </c>
      <c r="D53">
        <f t="shared" si="0"/>
        <v>3.28084</v>
      </c>
      <c r="E53" s="11">
        <v>1</v>
      </c>
      <c r="F53">
        <v>19.02</v>
      </c>
      <c r="G53">
        <v>150.80000000000001</v>
      </c>
      <c r="H53">
        <v>13.79</v>
      </c>
      <c r="I53">
        <v>0.40300000000000002</v>
      </c>
      <c r="J53">
        <v>8.7799999999999994</v>
      </c>
      <c r="K53">
        <v>123</v>
      </c>
      <c r="L53">
        <v>24</v>
      </c>
      <c r="M53" s="12">
        <v>20.8</v>
      </c>
      <c r="N53" s="3"/>
      <c r="O53" s="3"/>
      <c r="P53" s="3"/>
      <c r="Q53" s="3"/>
      <c r="R53" s="3"/>
      <c r="S53" s="3"/>
      <c r="T53" s="3"/>
    </row>
    <row r="54" spans="1:20" s="19" customFormat="1" x14ac:dyDescent="0.25">
      <c r="A54" s="35" t="s">
        <v>67</v>
      </c>
      <c r="B54" t="s">
        <v>68</v>
      </c>
      <c r="C54" s="1">
        <v>43606</v>
      </c>
      <c r="D54">
        <f t="shared" si="0"/>
        <v>0.32808400000000004</v>
      </c>
      <c r="E54" s="11">
        <v>0.1</v>
      </c>
      <c r="F54">
        <v>19.66</v>
      </c>
      <c r="G54">
        <v>104.6</v>
      </c>
      <c r="H54">
        <v>9.57</v>
      </c>
      <c r="I54">
        <v>0.34100000000000003</v>
      </c>
      <c r="J54">
        <v>8.84</v>
      </c>
      <c r="K54">
        <v>120.2</v>
      </c>
      <c r="L54">
        <v>19.3</v>
      </c>
      <c r="M54" s="12">
        <v>4.7</v>
      </c>
      <c r="N54" s="3"/>
      <c r="O54" s="3"/>
      <c r="P54" s="3"/>
      <c r="Q54" s="3"/>
      <c r="R54" s="3"/>
      <c r="S54" s="3"/>
      <c r="T54" s="3"/>
    </row>
    <row r="55" spans="1:20" s="19" customFormat="1" x14ac:dyDescent="0.25">
      <c r="A55" s="35" t="s">
        <v>67</v>
      </c>
      <c r="B55" t="s">
        <v>68</v>
      </c>
      <c r="C55" s="1">
        <v>43606</v>
      </c>
      <c r="D55">
        <f t="shared" si="0"/>
        <v>3.28084</v>
      </c>
      <c r="E55" s="11">
        <v>1</v>
      </c>
      <c r="F55">
        <v>19.62</v>
      </c>
      <c r="G55">
        <v>140.80000000000001</v>
      </c>
      <c r="H55">
        <v>12.84</v>
      </c>
      <c r="I55">
        <v>0.34100000000000003</v>
      </c>
      <c r="J55">
        <v>8.85</v>
      </c>
      <c r="K55">
        <v>122.5</v>
      </c>
      <c r="L55">
        <v>32.1</v>
      </c>
      <c r="M55" s="12">
        <v>5.0999999999999996</v>
      </c>
      <c r="N55" s="3"/>
      <c r="O55" s="3"/>
      <c r="P55" s="3"/>
      <c r="Q55" s="3"/>
      <c r="R55" s="3"/>
      <c r="S55" s="3"/>
      <c r="T55" s="3"/>
    </row>
    <row r="56" spans="1:20" s="19" customFormat="1" x14ac:dyDescent="0.25">
      <c r="A56" s="35" t="s">
        <v>67</v>
      </c>
      <c r="B56" t="s">
        <v>68</v>
      </c>
      <c r="C56" s="1">
        <v>43606</v>
      </c>
      <c r="D56">
        <f t="shared" si="0"/>
        <v>6.56168</v>
      </c>
      <c r="E56" s="11">
        <v>2</v>
      </c>
      <c r="F56">
        <v>19.46</v>
      </c>
      <c r="G56">
        <v>130.6</v>
      </c>
      <c r="H56">
        <v>12.14</v>
      </c>
      <c r="I56">
        <v>0.34300000000000003</v>
      </c>
      <c r="J56">
        <v>8.7899999999999991</v>
      </c>
      <c r="K56">
        <v>124.8</v>
      </c>
      <c r="L56">
        <v>23.9</v>
      </c>
      <c r="M56" s="12">
        <v>5.4</v>
      </c>
      <c r="N56" s="3"/>
      <c r="O56" s="3"/>
      <c r="P56" s="3"/>
      <c r="Q56" s="3"/>
      <c r="R56" s="3"/>
      <c r="S56" s="3"/>
      <c r="T56" s="3"/>
    </row>
    <row r="57" spans="1:20" s="19" customFormat="1" x14ac:dyDescent="0.25">
      <c r="A57" s="35" t="s">
        <v>67</v>
      </c>
      <c r="B57" t="s">
        <v>68</v>
      </c>
      <c r="C57" s="1">
        <v>43606</v>
      </c>
      <c r="D57">
        <f t="shared" si="0"/>
        <v>9.8425200000000004</v>
      </c>
      <c r="E57" s="11">
        <v>3</v>
      </c>
      <c r="F57">
        <v>18.39</v>
      </c>
      <c r="G57">
        <v>79.3</v>
      </c>
      <c r="H57">
        <v>7.43</v>
      </c>
      <c r="I57">
        <v>0.371</v>
      </c>
      <c r="J57">
        <v>8.2899999999999991</v>
      </c>
      <c r="K57">
        <v>136.30000000000001</v>
      </c>
      <c r="L57">
        <v>18.100000000000001</v>
      </c>
      <c r="M57" s="12">
        <v>8.6</v>
      </c>
      <c r="N57" s="3"/>
      <c r="O57" s="3"/>
      <c r="P57" s="3"/>
      <c r="Q57" s="3"/>
      <c r="R57" s="3"/>
      <c r="S57" s="3"/>
      <c r="T57" s="3"/>
    </row>
    <row r="58" spans="1:20" s="19" customFormat="1" x14ac:dyDescent="0.25">
      <c r="A58" s="35" t="s">
        <v>67</v>
      </c>
      <c r="B58" t="s">
        <v>68</v>
      </c>
      <c r="C58" s="1">
        <v>43606</v>
      </c>
      <c r="D58">
        <f t="shared" si="0"/>
        <v>13.12336</v>
      </c>
      <c r="E58" s="11">
        <v>4</v>
      </c>
      <c r="F58">
        <v>15.55</v>
      </c>
      <c r="G58">
        <v>22.7</v>
      </c>
      <c r="H58">
        <v>2.37</v>
      </c>
      <c r="I58">
        <v>0.38800000000000001</v>
      </c>
      <c r="J58">
        <v>7.7</v>
      </c>
      <c r="K58">
        <v>148.80000000000001</v>
      </c>
      <c r="L58">
        <v>16.5</v>
      </c>
      <c r="M58" s="12">
        <v>5.2</v>
      </c>
      <c r="N58" s="3"/>
      <c r="O58" s="3"/>
      <c r="P58" s="3"/>
      <c r="Q58" s="3"/>
      <c r="R58" s="3"/>
      <c r="S58" s="3"/>
      <c r="T58" s="3"/>
    </row>
    <row r="59" spans="1:20" x14ac:dyDescent="0.25">
      <c r="A59" s="35" t="s">
        <v>67</v>
      </c>
      <c r="B59" t="s">
        <v>68</v>
      </c>
      <c r="C59" s="1">
        <v>43606</v>
      </c>
      <c r="D59">
        <f t="shared" si="0"/>
        <v>16.404199999999999</v>
      </c>
      <c r="E59" s="11">
        <v>5</v>
      </c>
      <c r="F59">
        <v>14.42</v>
      </c>
      <c r="G59">
        <v>6.5</v>
      </c>
      <c r="H59">
        <v>0.67</v>
      </c>
      <c r="I59">
        <v>0.39800000000000002</v>
      </c>
      <c r="J59">
        <v>7.63</v>
      </c>
      <c r="K59">
        <v>149.80000000000001</v>
      </c>
      <c r="L59">
        <v>16.5</v>
      </c>
      <c r="M59" s="11">
        <v>3.9</v>
      </c>
    </row>
    <row r="60" spans="1:20" x14ac:dyDescent="0.25">
      <c r="A60" s="35" t="s">
        <v>67</v>
      </c>
      <c r="B60" t="s">
        <v>68</v>
      </c>
      <c r="C60" s="1">
        <v>43606</v>
      </c>
      <c r="D60">
        <f t="shared" si="0"/>
        <v>19.685040000000001</v>
      </c>
      <c r="E60" s="11">
        <v>6</v>
      </c>
      <c r="F60">
        <v>13.99</v>
      </c>
      <c r="G60">
        <v>4.7</v>
      </c>
      <c r="H60">
        <v>0.5</v>
      </c>
      <c r="I60">
        <v>0.40300000000000002</v>
      </c>
      <c r="J60">
        <v>7.61</v>
      </c>
      <c r="K60">
        <v>148.6</v>
      </c>
      <c r="L60">
        <v>12.7</v>
      </c>
      <c r="M60" s="11">
        <v>4.0999999999999996</v>
      </c>
    </row>
    <row r="61" spans="1:20" x14ac:dyDescent="0.25">
      <c r="A61" s="35" t="s">
        <v>67</v>
      </c>
      <c r="B61" t="s">
        <v>68</v>
      </c>
      <c r="C61" s="1">
        <v>43606</v>
      </c>
      <c r="D61">
        <f t="shared" si="0"/>
        <v>22.965879999999999</v>
      </c>
      <c r="E61" s="11">
        <v>7</v>
      </c>
      <c r="F61">
        <v>13.1</v>
      </c>
      <c r="G61">
        <v>3.2</v>
      </c>
      <c r="H61">
        <v>0.34</v>
      </c>
      <c r="I61">
        <v>0.40600000000000003</v>
      </c>
      <c r="J61">
        <v>7.63</v>
      </c>
      <c r="K61">
        <v>135.69999999999999</v>
      </c>
      <c r="L61">
        <v>9.1</v>
      </c>
      <c r="M61" s="11">
        <v>5.6</v>
      </c>
    </row>
    <row r="62" spans="1:20" x14ac:dyDescent="0.25">
      <c r="A62" s="35" t="s">
        <v>67</v>
      </c>
      <c r="B62" t="s">
        <v>68</v>
      </c>
      <c r="C62" s="1">
        <v>43606</v>
      </c>
      <c r="D62">
        <f t="shared" si="0"/>
        <v>26.24672</v>
      </c>
      <c r="E62" s="11">
        <v>8</v>
      </c>
      <c r="F62">
        <v>12.13</v>
      </c>
      <c r="G62">
        <v>2.8</v>
      </c>
      <c r="H62">
        <v>0.3</v>
      </c>
      <c r="I62">
        <v>0.41799999999999998</v>
      </c>
      <c r="J62">
        <v>7.58</v>
      </c>
      <c r="K62">
        <v>-36.9</v>
      </c>
      <c r="L62">
        <v>16.399999999999999</v>
      </c>
      <c r="M62" s="11">
        <v>29.8</v>
      </c>
    </row>
    <row r="63" spans="1:20" x14ac:dyDescent="0.25">
      <c r="A63" s="35" t="s">
        <v>67</v>
      </c>
      <c r="B63" t="s">
        <v>69</v>
      </c>
      <c r="C63" s="1">
        <v>43606</v>
      </c>
      <c r="D63">
        <f t="shared" si="0"/>
        <v>0.32808400000000004</v>
      </c>
      <c r="E63" s="11">
        <v>0.1</v>
      </c>
      <c r="F63">
        <v>18.54</v>
      </c>
      <c r="G63">
        <v>115.4</v>
      </c>
      <c r="H63">
        <v>10.82</v>
      </c>
      <c r="I63">
        <v>0.376</v>
      </c>
      <c r="J63">
        <v>8.66</v>
      </c>
      <c r="K63">
        <v>94.2</v>
      </c>
      <c r="L63">
        <v>17.8</v>
      </c>
      <c r="M63" s="11">
        <v>16.100000000000001</v>
      </c>
    </row>
    <row r="64" spans="1:20" x14ac:dyDescent="0.25">
      <c r="A64" s="35" t="s">
        <v>67</v>
      </c>
      <c r="B64" t="s">
        <v>69</v>
      </c>
      <c r="C64" s="1">
        <v>43606</v>
      </c>
      <c r="D64">
        <f t="shared" si="0"/>
        <v>3.28084</v>
      </c>
      <c r="E64" s="11">
        <v>1</v>
      </c>
      <c r="F64">
        <v>18.5</v>
      </c>
      <c r="G64">
        <v>116.3</v>
      </c>
      <c r="H64">
        <v>10.87</v>
      </c>
      <c r="I64">
        <v>0.376</v>
      </c>
      <c r="J64">
        <v>8.65</v>
      </c>
      <c r="K64">
        <v>95.8</v>
      </c>
      <c r="L64">
        <v>19.2</v>
      </c>
      <c r="M64" s="11">
        <v>17.3</v>
      </c>
    </row>
    <row r="65" spans="1:20" x14ac:dyDescent="0.25">
      <c r="A65" s="35" t="s">
        <v>67</v>
      </c>
      <c r="B65" t="s">
        <v>141</v>
      </c>
      <c r="C65" s="1">
        <v>43606</v>
      </c>
      <c r="D65">
        <f t="shared" si="0"/>
        <v>0.32808400000000004</v>
      </c>
      <c r="E65" s="11">
        <v>0.1</v>
      </c>
      <c r="F65">
        <v>19.079999999999998</v>
      </c>
      <c r="G65">
        <v>123.9</v>
      </c>
      <c r="H65">
        <v>11.45</v>
      </c>
      <c r="I65">
        <v>0.36399999999999999</v>
      </c>
      <c r="J65">
        <v>8.75</v>
      </c>
      <c r="K65">
        <v>84.3</v>
      </c>
      <c r="L65">
        <v>23.9</v>
      </c>
      <c r="M65" s="11">
        <v>19.399999999999999</v>
      </c>
    </row>
    <row r="66" spans="1:20" x14ac:dyDescent="0.25">
      <c r="A66" s="35" t="s">
        <v>67</v>
      </c>
      <c r="B66" t="s">
        <v>141</v>
      </c>
      <c r="C66" s="1">
        <v>43606</v>
      </c>
      <c r="D66">
        <f t="shared" si="0"/>
        <v>3.28084</v>
      </c>
      <c r="E66" s="11">
        <v>1</v>
      </c>
      <c r="F66">
        <v>18.3</v>
      </c>
      <c r="G66">
        <v>114.7</v>
      </c>
      <c r="H66">
        <v>10.73</v>
      </c>
      <c r="I66">
        <v>0.373</v>
      </c>
      <c r="J66">
        <v>8.66</v>
      </c>
      <c r="K66">
        <v>93.4</v>
      </c>
      <c r="L66">
        <v>23</v>
      </c>
      <c r="M66" s="11">
        <v>22.4</v>
      </c>
    </row>
    <row r="67" spans="1:20" x14ac:dyDescent="0.25">
      <c r="A67" s="35" t="s">
        <v>67</v>
      </c>
      <c r="B67" t="s">
        <v>68</v>
      </c>
      <c r="C67" s="1">
        <v>43620</v>
      </c>
      <c r="D67">
        <f t="shared" ref="D67:D130" si="1">E67*3.28084</f>
        <v>0.32808400000000004</v>
      </c>
      <c r="E67" s="11">
        <v>0.1</v>
      </c>
      <c r="F67">
        <v>23.25</v>
      </c>
      <c r="G67">
        <v>139.1</v>
      </c>
      <c r="H67">
        <v>11.83</v>
      </c>
      <c r="I67">
        <v>0.377</v>
      </c>
      <c r="J67">
        <v>8.74</v>
      </c>
      <c r="K67">
        <v>158.6</v>
      </c>
      <c r="L67">
        <v>12.6</v>
      </c>
      <c r="M67" s="11">
        <v>3.6</v>
      </c>
      <c r="P67">
        <v>1</v>
      </c>
    </row>
    <row r="68" spans="1:20" x14ac:dyDescent="0.25">
      <c r="A68" s="35" t="s">
        <v>67</v>
      </c>
      <c r="B68" t="s">
        <v>68</v>
      </c>
      <c r="C68" s="1">
        <v>43620</v>
      </c>
      <c r="D68">
        <f t="shared" si="1"/>
        <v>3.28084</v>
      </c>
      <c r="E68" s="11">
        <v>1</v>
      </c>
      <c r="F68">
        <v>23.22</v>
      </c>
      <c r="G68">
        <v>137.80000000000001</v>
      </c>
      <c r="H68">
        <v>11.76</v>
      </c>
      <c r="I68">
        <v>0.377</v>
      </c>
      <c r="J68">
        <v>8.73</v>
      </c>
      <c r="K68">
        <v>145</v>
      </c>
      <c r="L68">
        <v>19.899999999999999</v>
      </c>
      <c r="M68" s="11">
        <v>3.9</v>
      </c>
      <c r="P68">
        <v>1</v>
      </c>
    </row>
    <row r="69" spans="1:20" x14ac:dyDescent="0.25">
      <c r="A69" s="35" t="s">
        <v>67</v>
      </c>
      <c r="B69" t="s">
        <v>68</v>
      </c>
      <c r="C69" s="1">
        <v>43620</v>
      </c>
      <c r="D69">
        <f t="shared" si="1"/>
        <v>6.56168</v>
      </c>
      <c r="E69" s="11">
        <v>2</v>
      </c>
      <c r="F69">
        <v>21.78</v>
      </c>
      <c r="G69">
        <v>80</v>
      </c>
      <c r="H69">
        <v>7.48</v>
      </c>
      <c r="I69">
        <v>0.39400000000000002</v>
      </c>
      <c r="J69">
        <v>8.24</v>
      </c>
      <c r="K69">
        <v>150.1</v>
      </c>
      <c r="L69">
        <v>16.3</v>
      </c>
      <c r="M69" s="11">
        <v>5.3</v>
      </c>
      <c r="P69">
        <v>1</v>
      </c>
    </row>
    <row r="70" spans="1:20" x14ac:dyDescent="0.25">
      <c r="A70" s="35" t="s">
        <v>67</v>
      </c>
      <c r="B70" t="s">
        <v>68</v>
      </c>
      <c r="C70" s="1">
        <v>43620</v>
      </c>
      <c r="D70">
        <f t="shared" si="1"/>
        <v>9.8425200000000004</v>
      </c>
      <c r="E70" s="11">
        <v>3</v>
      </c>
      <c r="F70">
        <v>20.62</v>
      </c>
      <c r="G70">
        <v>38.1</v>
      </c>
      <c r="H70">
        <v>3.4</v>
      </c>
      <c r="I70">
        <v>0.39700000000000002</v>
      </c>
      <c r="J70">
        <v>7.9</v>
      </c>
      <c r="K70">
        <v>154</v>
      </c>
      <c r="L70">
        <v>12.7</v>
      </c>
      <c r="M70" s="11">
        <v>6.2</v>
      </c>
      <c r="P70">
        <v>1</v>
      </c>
    </row>
    <row r="71" spans="1:20" s="19" customFormat="1" x14ac:dyDescent="0.25">
      <c r="A71" s="35" t="s">
        <v>67</v>
      </c>
      <c r="B71" t="s">
        <v>68</v>
      </c>
      <c r="C71" s="1">
        <v>43620</v>
      </c>
      <c r="D71">
        <f t="shared" si="1"/>
        <v>13.12336</v>
      </c>
      <c r="E71" s="11">
        <v>4</v>
      </c>
      <c r="F71">
        <v>19.2</v>
      </c>
      <c r="G71">
        <v>16.3</v>
      </c>
      <c r="H71">
        <v>1.54</v>
      </c>
      <c r="I71">
        <v>0.40400000000000003</v>
      </c>
      <c r="J71">
        <v>7.69</v>
      </c>
      <c r="K71">
        <v>158.5</v>
      </c>
      <c r="L71">
        <v>10.199999999999999</v>
      </c>
      <c r="M71" s="12">
        <v>11.7</v>
      </c>
      <c r="N71" s="3"/>
      <c r="O71" s="3"/>
      <c r="P71" s="3">
        <v>1</v>
      </c>
      <c r="Q71" s="3"/>
      <c r="R71" s="3"/>
      <c r="S71" s="3"/>
      <c r="T71" s="3"/>
    </row>
    <row r="72" spans="1:20" s="19" customFormat="1" x14ac:dyDescent="0.25">
      <c r="A72" s="35" t="s">
        <v>67</v>
      </c>
      <c r="B72" t="s">
        <v>68</v>
      </c>
      <c r="C72" s="1">
        <v>43620</v>
      </c>
      <c r="D72">
        <f t="shared" si="1"/>
        <v>16.404199999999999</v>
      </c>
      <c r="E72" s="11">
        <v>5</v>
      </c>
      <c r="F72">
        <v>16.850000000000001</v>
      </c>
      <c r="G72">
        <v>3.2</v>
      </c>
      <c r="H72">
        <v>0.31</v>
      </c>
      <c r="I72">
        <v>0.39400000000000002</v>
      </c>
      <c r="J72">
        <v>7.53</v>
      </c>
      <c r="K72">
        <v>157</v>
      </c>
      <c r="L72">
        <v>7.8</v>
      </c>
      <c r="M72" s="12">
        <v>4.5</v>
      </c>
      <c r="N72" s="3"/>
      <c r="O72" s="3"/>
      <c r="P72" s="3">
        <v>1</v>
      </c>
      <c r="Q72" s="3"/>
      <c r="R72" s="3"/>
      <c r="S72" s="3"/>
      <c r="T72" s="3"/>
    </row>
    <row r="73" spans="1:20" s="19" customFormat="1" x14ac:dyDescent="0.25">
      <c r="A73" s="35" t="s">
        <v>67</v>
      </c>
      <c r="B73" t="s">
        <v>68</v>
      </c>
      <c r="C73" s="1">
        <v>43620</v>
      </c>
      <c r="D73">
        <f t="shared" si="1"/>
        <v>19.685040000000001</v>
      </c>
      <c r="E73" s="11">
        <v>6</v>
      </c>
      <c r="F73">
        <v>13.88</v>
      </c>
      <c r="G73">
        <v>2.2999999999999998</v>
      </c>
      <c r="H73">
        <v>0.25</v>
      </c>
      <c r="I73">
        <v>0.41399999999999998</v>
      </c>
      <c r="J73">
        <v>7.49</v>
      </c>
      <c r="K73">
        <v>159.69999999999999</v>
      </c>
      <c r="L73">
        <v>4.5</v>
      </c>
      <c r="M73" s="12">
        <v>4.4000000000000004</v>
      </c>
      <c r="N73" s="3"/>
      <c r="O73" s="3"/>
      <c r="P73" s="3">
        <v>1</v>
      </c>
      <c r="Q73" s="3"/>
      <c r="R73" s="3"/>
      <c r="S73" s="3"/>
      <c r="T73" s="3"/>
    </row>
    <row r="74" spans="1:20" s="19" customFormat="1" x14ac:dyDescent="0.25">
      <c r="A74" s="35" t="s">
        <v>67</v>
      </c>
      <c r="B74" t="s">
        <v>68</v>
      </c>
      <c r="C74" s="1">
        <v>43620</v>
      </c>
      <c r="D74">
        <f t="shared" si="1"/>
        <v>22.965879999999999</v>
      </c>
      <c r="E74" s="11">
        <v>7</v>
      </c>
      <c r="F74">
        <v>12.98</v>
      </c>
      <c r="G74">
        <v>2.2999999999999998</v>
      </c>
      <c r="H74">
        <v>0.24</v>
      </c>
      <c r="I74">
        <v>0.42</v>
      </c>
      <c r="J74">
        <v>7.47</v>
      </c>
      <c r="K74">
        <v>-19.7</v>
      </c>
      <c r="L74">
        <v>3.6</v>
      </c>
      <c r="M74" s="12">
        <v>4.7</v>
      </c>
      <c r="N74" s="3"/>
      <c r="O74" s="3"/>
      <c r="P74" s="3">
        <v>1</v>
      </c>
      <c r="Q74" s="3"/>
      <c r="R74" s="3"/>
      <c r="S74" s="3"/>
      <c r="T74" s="3"/>
    </row>
    <row r="75" spans="1:20" s="19" customFormat="1" x14ac:dyDescent="0.25">
      <c r="A75" s="35" t="s">
        <v>67</v>
      </c>
      <c r="B75" t="s">
        <v>68</v>
      </c>
      <c r="C75" s="1">
        <v>43620</v>
      </c>
      <c r="D75">
        <f t="shared" si="1"/>
        <v>26.24672</v>
      </c>
      <c r="E75" s="11">
        <v>8</v>
      </c>
      <c r="F75">
        <v>12.67</v>
      </c>
      <c r="G75">
        <v>2</v>
      </c>
      <c r="H75">
        <v>0.22</v>
      </c>
      <c r="I75">
        <v>0.434</v>
      </c>
      <c r="J75">
        <v>7.36</v>
      </c>
      <c r="K75">
        <v>-119.9</v>
      </c>
      <c r="L75">
        <v>4.4000000000000004</v>
      </c>
      <c r="M75" s="12">
        <v>3.7</v>
      </c>
      <c r="N75" s="3"/>
      <c r="O75" s="3"/>
      <c r="P75" s="3">
        <v>1</v>
      </c>
      <c r="Q75" s="3"/>
      <c r="R75" s="3"/>
      <c r="S75" s="3"/>
      <c r="T75" s="3"/>
    </row>
    <row r="76" spans="1:20" s="19" customFormat="1" x14ac:dyDescent="0.25">
      <c r="A76" s="35" t="s">
        <v>67</v>
      </c>
      <c r="B76" t="s">
        <v>69</v>
      </c>
      <c r="C76" s="1">
        <v>43620</v>
      </c>
      <c r="D76">
        <f t="shared" si="1"/>
        <v>0.32808400000000004</v>
      </c>
      <c r="E76" s="11">
        <v>0.1</v>
      </c>
      <c r="F76">
        <v>22.87</v>
      </c>
      <c r="G76">
        <v>123.5</v>
      </c>
      <c r="H76">
        <v>10.61</v>
      </c>
      <c r="I76">
        <v>0.39600000000000002</v>
      </c>
      <c r="J76">
        <v>8.51</v>
      </c>
      <c r="K76">
        <v>119.3</v>
      </c>
      <c r="L76">
        <v>11.2</v>
      </c>
      <c r="M76" s="12">
        <v>9.6</v>
      </c>
      <c r="N76" s="3"/>
      <c r="O76" s="3"/>
      <c r="P76" s="3">
        <v>1</v>
      </c>
      <c r="Q76" s="3"/>
      <c r="R76" s="3"/>
      <c r="S76" s="3"/>
      <c r="T76" s="3"/>
    </row>
    <row r="77" spans="1:20" s="19" customFormat="1" x14ac:dyDescent="0.25">
      <c r="A77" s="35" t="s">
        <v>67</v>
      </c>
      <c r="B77" t="s">
        <v>69</v>
      </c>
      <c r="C77" s="1">
        <v>43620</v>
      </c>
      <c r="D77">
        <f t="shared" si="1"/>
        <v>3.28084</v>
      </c>
      <c r="E77" s="11">
        <v>1</v>
      </c>
      <c r="F77">
        <v>22.75</v>
      </c>
      <c r="G77">
        <v>122.9</v>
      </c>
      <c r="H77">
        <v>10.58</v>
      </c>
      <c r="I77">
        <v>0.39800000000000002</v>
      </c>
      <c r="J77">
        <v>8.49</v>
      </c>
      <c r="K77">
        <v>118.7</v>
      </c>
      <c r="L77">
        <v>10.7</v>
      </c>
      <c r="M77" s="12">
        <v>9.1</v>
      </c>
      <c r="N77" s="3"/>
      <c r="O77" s="3"/>
      <c r="P77" s="3">
        <v>1</v>
      </c>
      <c r="Q77" s="3"/>
      <c r="R77" s="3"/>
      <c r="S77" s="3"/>
      <c r="T77" s="3"/>
    </row>
    <row r="78" spans="1:20" s="19" customFormat="1" x14ac:dyDescent="0.25">
      <c r="A78" s="35" t="s">
        <v>67</v>
      </c>
      <c r="B78" t="s">
        <v>141</v>
      </c>
      <c r="C78" s="1">
        <v>43620</v>
      </c>
      <c r="D78">
        <f t="shared" si="1"/>
        <v>0.32808400000000004</v>
      </c>
      <c r="E78" s="11">
        <v>0.1</v>
      </c>
      <c r="F78">
        <v>23.45</v>
      </c>
      <c r="G78">
        <v>121.8</v>
      </c>
      <c r="H78">
        <v>10.35</v>
      </c>
      <c r="I78">
        <v>0.38900000000000001</v>
      </c>
      <c r="J78">
        <v>8.6199999999999992</v>
      </c>
      <c r="K78">
        <v>140.1</v>
      </c>
      <c r="L78">
        <v>11.6</v>
      </c>
      <c r="M78" s="12">
        <v>9.3000000000000007</v>
      </c>
      <c r="N78" s="3"/>
      <c r="O78" s="3"/>
      <c r="P78" s="3">
        <v>1</v>
      </c>
      <c r="Q78" s="3"/>
      <c r="R78" s="3"/>
      <c r="S78" s="3"/>
      <c r="T78" s="3"/>
    </row>
    <row r="79" spans="1:20" s="19" customFormat="1" x14ac:dyDescent="0.25">
      <c r="A79" s="35" t="s">
        <v>67</v>
      </c>
      <c r="B79" t="s">
        <v>141</v>
      </c>
      <c r="C79" s="1">
        <v>43620</v>
      </c>
      <c r="D79">
        <f t="shared" si="1"/>
        <v>3.28084</v>
      </c>
      <c r="E79" s="11">
        <v>1</v>
      </c>
      <c r="F79">
        <v>23.4</v>
      </c>
      <c r="G79">
        <v>136.9</v>
      </c>
      <c r="H79">
        <v>11.62</v>
      </c>
      <c r="I79">
        <v>0.38900000000000001</v>
      </c>
      <c r="J79">
        <v>8.5500000000000007</v>
      </c>
      <c r="K79">
        <v>117.6</v>
      </c>
      <c r="L79">
        <v>15.7</v>
      </c>
      <c r="M79" s="12">
        <v>14.8</v>
      </c>
      <c r="N79" s="3"/>
      <c r="O79" s="3"/>
      <c r="P79" s="3">
        <v>1</v>
      </c>
      <c r="Q79" s="3"/>
      <c r="R79" s="3"/>
      <c r="S79" s="3"/>
      <c r="T79" s="3"/>
    </row>
    <row r="80" spans="1:20" s="19" customFormat="1" x14ac:dyDescent="0.25">
      <c r="A80" s="35" t="s">
        <v>67</v>
      </c>
      <c r="B80" t="s">
        <v>68</v>
      </c>
      <c r="C80" s="1">
        <v>43627</v>
      </c>
      <c r="D80">
        <f t="shared" si="1"/>
        <v>0.32808400000000004</v>
      </c>
      <c r="E80" s="11">
        <v>0.1</v>
      </c>
      <c r="F80">
        <v>23.27</v>
      </c>
      <c r="G80">
        <v>132.19999999999999</v>
      </c>
      <c r="H80">
        <v>11.26</v>
      </c>
      <c r="I80">
        <v>0.439</v>
      </c>
      <c r="J80">
        <v>8.7899999999999991</v>
      </c>
      <c r="K80">
        <v>34.299999999999997</v>
      </c>
      <c r="L80">
        <v>20.7</v>
      </c>
      <c r="M80" s="12">
        <v>6.2</v>
      </c>
      <c r="N80" s="3"/>
      <c r="O80" s="3"/>
      <c r="P80" s="3"/>
      <c r="Q80" s="3"/>
      <c r="R80" s="3"/>
      <c r="S80" s="3"/>
      <c r="T80" s="3"/>
    </row>
    <row r="81" spans="1:20" s="19" customFormat="1" x14ac:dyDescent="0.25">
      <c r="A81" s="35" t="s">
        <v>67</v>
      </c>
      <c r="B81" t="s">
        <v>68</v>
      </c>
      <c r="C81" s="1">
        <v>43627</v>
      </c>
      <c r="D81">
        <f t="shared" si="1"/>
        <v>3.28084</v>
      </c>
      <c r="E81" s="11">
        <v>1</v>
      </c>
      <c r="F81">
        <v>21.8</v>
      </c>
      <c r="G81">
        <v>104.5</v>
      </c>
      <c r="H81">
        <v>9.25</v>
      </c>
      <c r="I81">
        <v>0.442</v>
      </c>
      <c r="J81">
        <v>8.57</v>
      </c>
      <c r="K81">
        <v>33.700000000000003</v>
      </c>
      <c r="L81">
        <v>35.299999999999997</v>
      </c>
      <c r="M81" s="12">
        <v>8.5</v>
      </c>
      <c r="N81" s="3"/>
      <c r="O81" s="3"/>
      <c r="P81" s="3"/>
      <c r="Q81" s="3"/>
      <c r="R81" s="3"/>
      <c r="S81" s="3"/>
      <c r="T81" s="3"/>
    </row>
    <row r="82" spans="1:20" s="19" customFormat="1" x14ac:dyDescent="0.25">
      <c r="A82" s="35" t="s">
        <v>67</v>
      </c>
      <c r="B82" t="s">
        <v>68</v>
      </c>
      <c r="C82" s="1">
        <v>43627</v>
      </c>
      <c r="D82">
        <f t="shared" si="1"/>
        <v>6.56168</v>
      </c>
      <c r="E82" s="11">
        <v>2</v>
      </c>
      <c r="F82">
        <v>21.7</v>
      </c>
      <c r="G82">
        <v>89.5</v>
      </c>
      <c r="H82">
        <v>7.86</v>
      </c>
      <c r="I82">
        <v>0.44400000000000001</v>
      </c>
      <c r="J82">
        <v>8.48</v>
      </c>
      <c r="K82">
        <v>32.1</v>
      </c>
      <c r="L82">
        <v>25.4</v>
      </c>
      <c r="M82" s="12">
        <v>7.7</v>
      </c>
      <c r="N82" s="3"/>
      <c r="O82" s="3"/>
      <c r="P82" s="3"/>
      <c r="Q82" s="3"/>
      <c r="R82" s="3"/>
      <c r="S82" s="3"/>
      <c r="T82" s="3"/>
    </row>
    <row r="83" spans="1:20" x14ac:dyDescent="0.25">
      <c r="A83" s="35" t="s">
        <v>67</v>
      </c>
      <c r="B83" t="s">
        <v>68</v>
      </c>
      <c r="C83" s="1">
        <v>43627</v>
      </c>
      <c r="D83">
        <f t="shared" si="1"/>
        <v>9.8425200000000004</v>
      </c>
      <c r="E83" s="11">
        <v>3</v>
      </c>
      <c r="F83">
        <v>21.52</v>
      </c>
      <c r="G83">
        <v>84.4</v>
      </c>
      <c r="H83">
        <v>7.45</v>
      </c>
      <c r="I83">
        <v>0.44500000000000001</v>
      </c>
      <c r="J83">
        <v>8.42</v>
      </c>
      <c r="K83">
        <v>30.3</v>
      </c>
      <c r="L83">
        <v>22.3</v>
      </c>
      <c r="M83" s="11">
        <v>9.8000000000000007</v>
      </c>
    </row>
    <row r="84" spans="1:20" x14ac:dyDescent="0.25">
      <c r="A84" s="35" t="s">
        <v>67</v>
      </c>
      <c r="B84" t="s">
        <v>68</v>
      </c>
      <c r="C84" s="1">
        <v>43627</v>
      </c>
      <c r="D84">
        <f t="shared" si="1"/>
        <v>13.12336</v>
      </c>
      <c r="E84" s="11">
        <v>4</v>
      </c>
      <c r="F84">
        <v>21.39</v>
      </c>
      <c r="G84">
        <v>76.8</v>
      </c>
      <c r="H84">
        <v>6.82</v>
      </c>
      <c r="I84">
        <v>0.44800000000000001</v>
      </c>
      <c r="J84">
        <v>8.34</v>
      </c>
      <c r="K84">
        <v>31.1</v>
      </c>
      <c r="L84">
        <v>22.4</v>
      </c>
      <c r="M84" s="11">
        <v>9.6999999999999993</v>
      </c>
    </row>
    <row r="85" spans="1:20" x14ac:dyDescent="0.25">
      <c r="A85" s="35" t="s">
        <v>67</v>
      </c>
      <c r="B85" t="s">
        <v>68</v>
      </c>
      <c r="C85" s="1">
        <v>43627</v>
      </c>
      <c r="D85">
        <f t="shared" si="1"/>
        <v>16.404199999999999</v>
      </c>
      <c r="E85" s="11">
        <v>5</v>
      </c>
      <c r="F85">
        <v>20.51</v>
      </c>
      <c r="G85">
        <v>53.3</v>
      </c>
      <c r="H85">
        <v>4.8499999999999996</v>
      </c>
      <c r="I85">
        <v>0.45300000000000001</v>
      </c>
      <c r="J85">
        <v>8.07</v>
      </c>
      <c r="K85">
        <v>37.299999999999997</v>
      </c>
      <c r="L85">
        <v>18.5</v>
      </c>
      <c r="M85" s="11">
        <v>8.8000000000000007</v>
      </c>
    </row>
    <row r="86" spans="1:20" x14ac:dyDescent="0.25">
      <c r="A86" s="35" t="s">
        <v>67</v>
      </c>
      <c r="B86" t="s">
        <v>68</v>
      </c>
      <c r="C86" s="1">
        <v>43627</v>
      </c>
      <c r="D86">
        <f t="shared" si="1"/>
        <v>19.685040000000001</v>
      </c>
      <c r="E86" s="11">
        <v>6</v>
      </c>
      <c r="F86">
        <v>15.55</v>
      </c>
      <c r="G86">
        <v>7.8</v>
      </c>
      <c r="H86">
        <v>0.83</v>
      </c>
      <c r="I86">
        <v>0.47099999999999997</v>
      </c>
      <c r="J86">
        <v>7.65</v>
      </c>
      <c r="K86">
        <v>44.5</v>
      </c>
      <c r="L86">
        <v>8.3000000000000007</v>
      </c>
      <c r="M86" s="11">
        <v>7.5</v>
      </c>
    </row>
    <row r="87" spans="1:20" x14ac:dyDescent="0.25">
      <c r="A87" s="35" t="s">
        <v>67</v>
      </c>
      <c r="B87" t="s">
        <v>68</v>
      </c>
      <c r="C87" s="1">
        <v>43627</v>
      </c>
      <c r="D87">
        <f t="shared" si="1"/>
        <v>22.965879999999999</v>
      </c>
      <c r="E87" s="11">
        <v>7</v>
      </c>
      <c r="F87">
        <v>13.17</v>
      </c>
      <c r="G87">
        <v>4.3</v>
      </c>
      <c r="H87">
        <v>0.45</v>
      </c>
      <c r="I87">
        <v>0.496</v>
      </c>
      <c r="J87">
        <v>8.09</v>
      </c>
      <c r="K87">
        <v>-129.9</v>
      </c>
      <c r="L87">
        <v>5.4</v>
      </c>
      <c r="M87" s="11">
        <v>4.9000000000000004</v>
      </c>
    </row>
    <row r="88" spans="1:20" x14ac:dyDescent="0.25">
      <c r="A88" s="35" t="s">
        <v>67</v>
      </c>
      <c r="B88" t="s">
        <v>68</v>
      </c>
      <c r="C88" s="1">
        <v>43627</v>
      </c>
      <c r="D88">
        <f t="shared" si="1"/>
        <v>25.918635999999999</v>
      </c>
      <c r="E88" s="11">
        <v>7.9</v>
      </c>
      <c r="F88">
        <v>12.71</v>
      </c>
      <c r="G88">
        <v>3.2</v>
      </c>
      <c r="H88">
        <v>0.38</v>
      </c>
      <c r="I88">
        <v>0.51300000000000001</v>
      </c>
      <c r="J88">
        <v>7.95</v>
      </c>
      <c r="K88">
        <v>-163.80000000000001</v>
      </c>
      <c r="L88">
        <v>4.9000000000000004</v>
      </c>
      <c r="M88" s="11">
        <v>4.7</v>
      </c>
    </row>
    <row r="89" spans="1:20" x14ac:dyDescent="0.25">
      <c r="A89" s="35" t="s">
        <v>67</v>
      </c>
      <c r="B89" t="s">
        <v>69</v>
      </c>
      <c r="C89" s="1">
        <v>43627</v>
      </c>
      <c r="D89">
        <f t="shared" si="1"/>
        <v>0.32808400000000004</v>
      </c>
      <c r="E89" s="11">
        <v>0.1</v>
      </c>
      <c r="F89">
        <v>24.3</v>
      </c>
      <c r="G89">
        <v>129.5</v>
      </c>
      <c r="H89">
        <v>10.84</v>
      </c>
      <c r="I89">
        <v>0.44600000000000001</v>
      </c>
      <c r="J89">
        <v>8.75</v>
      </c>
      <c r="K89">
        <v>9</v>
      </c>
      <c r="L89">
        <v>17.8</v>
      </c>
      <c r="M89" s="11">
        <v>8.4</v>
      </c>
    </row>
    <row r="90" spans="1:20" x14ac:dyDescent="0.25">
      <c r="A90" s="35" t="s">
        <v>67</v>
      </c>
      <c r="B90" t="s">
        <v>69</v>
      </c>
      <c r="C90" s="1">
        <v>43627</v>
      </c>
      <c r="D90">
        <f t="shared" si="1"/>
        <v>3.28084</v>
      </c>
      <c r="E90" s="11">
        <v>1</v>
      </c>
      <c r="F90">
        <v>21.95</v>
      </c>
      <c r="G90">
        <v>111.4</v>
      </c>
      <c r="H90">
        <v>9.69</v>
      </c>
      <c r="I90">
        <v>0.46700000000000003</v>
      </c>
      <c r="J90">
        <v>8.69</v>
      </c>
      <c r="K90">
        <v>8.5</v>
      </c>
      <c r="L90">
        <v>22.5</v>
      </c>
      <c r="M90" s="11">
        <v>15.7</v>
      </c>
    </row>
    <row r="91" spans="1:20" x14ac:dyDescent="0.25">
      <c r="A91" s="35" t="s">
        <v>67</v>
      </c>
      <c r="B91" t="s">
        <v>141</v>
      </c>
      <c r="C91" s="1">
        <v>43627</v>
      </c>
      <c r="D91">
        <f t="shared" si="1"/>
        <v>0.32808400000000004</v>
      </c>
      <c r="E91" s="11">
        <v>0.1</v>
      </c>
      <c r="F91">
        <v>24.09</v>
      </c>
      <c r="G91">
        <v>122.8</v>
      </c>
      <c r="H91">
        <v>10.31</v>
      </c>
      <c r="I91">
        <v>0.443</v>
      </c>
      <c r="J91">
        <v>8.83</v>
      </c>
      <c r="K91">
        <v>-10.1</v>
      </c>
      <c r="L91">
        <v>16.899999999999999</v>
      </c>
      <c r="M91" s="11">
        <v>10.4</v>
      </c>
    </row>
    <row r="92" spans="1:20" x14ac:dyDescent="0.25">
      <c r="A92" s="35" t="s">
        <v>67</v>
      </c>
      <c r="B92" t="s">
        <v>141</v>
      </c>
      <c r="C92" s="1">
        <v>43627</v>
      </c>
      <c r="D92">
        <f t="shared" si="1"/>
        <v>3.28084</v>
      </c>
      <c r="E92" s="11">
        <v>1</v>
      </c>
      <c r="F92">
        <v>23.34</v>
      </c>
      <c r="G92">
        <v>146.5</v>
      </c>
      <c r="H92">
        <v>12.51</v>
      </c>
      <c r="I92">
        <v>0.497</v>
      </c>
      <c r="J92">
        <v>8.58</v>
      </c>
      <c r="K92">
        <v>3.9</v>
      </c>
      <c r="L92">
        <v>19.7</v>
      </c>
      <c r="M92" s="11">
        <v>24.6</v>
      </c>
      <c r="Q92">
        <v>1</v>
      </c>
    </row>
    <row r="93" spans="1:20" x14ac:dyDescent="0.25">
      <c r="A93" s="35" t="s">
        <v>67</v>
      </c>
      <c r="B93" t="s">
        <v>68</v>
      </c>
      <c r="C93" s="50">
        <v>43642</v>
      </c>
      <c r="D93">
        <f t="shared" si="1"/>
        <v>0.32808400000000004</v>
      </c>
      <c r="E93" s="11">
        <v>0.1</v>
      </c>
      <c r="F93" s="11">
        <v>28.03</v>
      </c>
      <c r="G93" s="11">
        <v>157.80000000000001</v>
      </c>
      <c r="H93" s="11">
        <v>12.33</v>
      </c>
      <c r="I93" s="11">
        <v>0.35099999999999998</v>
      </c>
      <c r="J93" s="62">
        <v>9.2200000000000006</v>
      </c>
      <c r="K93" s="11">
        <v>-8.3000000000000007</v>
      </c>
      <c r="L93" s="11">
        <v>36.799999999999997</v>
      </c>
      <c r="M93" s="11">
        <v>25.4</v>
      </c>
      <c r="Q93">
        <v>1</v>
      </c>
    </row>
    <row r="94" spans="1:20" s="19" customFormat="1" x14ac:dyDescent="0.25">
      <c r="A94" s="35" t="s">
        <v>67</v>
      </c>
      <c r="B94" t="s">
        <v>68</v>
      </c>
      <c r="C94" s="50">
        <v>43642</v>
      </c>
      <c r="D94">
        <f t="shared" si="1"/>
        <v>3.28084</v>
      </c>
      <c r="E94" s="11">
        <v>1</v>
      </c>
      <c r="F94" s="12">
        <v>25.73</v>
      </c>
      <c r="G94" s="12">
        <v>373</v>
      </c>
      <c r="H94" s="12">
        <v>30.4</v>
      </c>
      <c r="I94" s="12">
        <v>0.37</v>
      </c>
      <c r="J94" s="62">
        <v>9.09</v>
      </c>
      <c r="K94" s="12">
        <v>3.4</v>
      </c>
      <c r="L94" s="12">
        <v>210.2</v>
      </c>
      <c r="M94" s="12">
        <v>26.7</v>
      </c>
      <c r="N94" s="3"/>
      <c r="O94" s="3"/>
      <c r="P94" s="3"/>
      <c r="Q94" s="3">
        <v>1</v>
      </c>
      <c r="R94" s="3"/>
      <c r="S94" s="3"/>
      <c r="T94" s="3"/>
    </row>
    <row r="95" spans="1:20" s="19" customFormat="1" x14ac:dyDescent="0.25">
      <c r="A95" s="35" t="s">
        <v>67</v>
      </c>
      <c r="B95" t="s">
        <v>68</v>
      </c>
      <c r="C95" s="50">
        <v>43642</v>
      </c>
      <c r="D95">
        <f t="shared" si="1"/>
        <v>6.56168</v>
      </c>
      <c r="E95" s="11">
        <v>2</v>
      </c>
      <c r="F95" s="12">
        <v>23.85</v>
      </c>
      <c r="G95" s="12">
        <v>193.5</v>
      </c>
      <c r="H95" s="12">
        <v>16.13</v>
      </c>
      <c r="I95" s="12">
        <v>0.39400000000000002</v>
      </c>
      <c r="J95" s="62">
        <v>8.69</v>
      </c>
      <c r="K95" s="12">
        <v>22.4</v>
      </c>
      <c r="L95" s="12">
        <v>36.700000000000003</v>
      </c>
      <c r="M95" s="12">
        <v>11.1</v>
      </c>
      <c r="N95" s="3"/>
      <c r="O95" s="3"/>
      <c r="P95" s="3"/>
      <c r="Q95" s="3">
        <v>1</v>
      </c>
      <c r="R95" s="3"/>
      <c r="S95" s="3"/>
      <c r="T95" s="3"/>
    </row>
    <row r="96" spans="1:20" s="19" customFormat="1" x14ac:dyDescent="0.25">
      <c r="A96" s="35" t="s">
        <v>67</v>
      </c>
      <c r="B96" t="s">
        <v>68</v>
      </c>
      <c r="C96" s="50">
        <v>43642</v>
      </c>
      <c r="D96">
        <f t="shared" si="1"/>
        <v>9.8425200000000004</v>
      </c>
      <c r="E96" s="11">
        <v>3</v>
      </c>
      <c r="F96" s="12">
        <v>21.67</v>
      </c>
      <c r="G96" s="12">
        <v>66.599999999999994</v>
      </c>
      <c r="H96" s="12">
        <v>5.82</v>
      </c>
      <c r="I96" s="12">
        <v>0.42199999999999999</v>
      </c>
      <c r="J96" s="62">
        <v>8.1</v>
      </c>
      <c r="K96" s="12">
        <v>45</v>
      </c>
      <c r="L96" s="12">
        <v>10.6</v>
      </c>
      <c r="M96" s="12">
        <v>10.5</v>
      </c>
      <c r="N96" s="3"/>
      <c r="O96" s="3"/>
      <c r="P96" s="3"/>
      <c r="Q96" s="3">
        <v>1</v>
      </c>
      <c r="R96" s="3"/>
      <c r="S96" s="3"/>
      <c r="T96" s="3"/>
    </row>
    <row r="97" spans="1:20" s="19" customFormat="1" x14ac:dyDescent="0.25">
      <c r="A97" s="35" t="s">
        <v>67</v>
      </c>
      <c r="B97" t="s">
        <v>68</v>
      </c>
      <c r="C97" s="50">
        <v>43642</v>
      </c>
      <c r="D97">
        <f t="shared" si="1"/>
        <v>13.12336</v>
      </c>
      <c r="E97" s="11">
        <v>4</v>
      </c>
      <c r="F97" s="12">
        <v>21.02</v>
      </c>
      <c r="G97" s="12">
        <v>59.7</v>
      </c>
      <c r="H97" s="12">
        <v>5.0999999999999996</v>
      </c>
      <c r="I97" s="12">
        <v>0.42799999999999999</v>
      </c>
      <c r="J97" s="62">
        <v>7.94</v>
      </c>
      <c r="K97" s="12">
        <v>55.8</v>
      </c>
      <c r="L97" s="12">
        <v>5.6</v>
      </c>
      <c r="M97" s="12">
        <v>12.7</v>
      </c>
      <c r="N97" s="3"/>
      <c r="O97" s="3"/>
      <c r="P97" s="3"/>
      <c r="Q97" s="3">
        <v>1</v>
      </c>
      <c r="R97" s="3"/>
      <c r="S97" s="3"/>
      <c r="T97" s="3"/>
    </row>
    <row r="98" spans="1:20" s="19" customFormat="1" x14ac:dyDescent="0.25">
      <c r="A98" s="35" t="s">
        <v>67</v>
      </c>
      <c r="B98" t="s">
        <v>68</v>
      </c>
      <c r="C98" s="50">
        <v>43642</v>
      </c>
      <c r="D98">
        <f t="shared" si="1"/>
        <v>16.404199999999999</v>
      </c>
      <c r="E98" s="11">
        <v>5</v>
      </c>
      <c r="F98" s="12">
        <v>19.5</v>
      </c>
      <c r="G98" s="12">
        <v>26.1</v>
      </c>
      <c r="H98" s="12">
        <v>2.37</v>
      </c>
      <c r="I98" s="12">
        <v>0.45400000000000001</v>
      </c>
      <c r="J98" s="62">
        <v>7.65</v>
      </c>
      <c r="K98" s="12">
        <v>72</v>
      </c>
      <c r="L98" s="12">
        <v>4.3</v>
      </c>
      <c r="M98" s="12">
        <v>16.8</v>
      </c>
      <c r="N98" s="3"/>
      <c r="O98" s="3"/>
      <c r="P98" s="3"/>
      <c r="Q98" s="3">
        <v>1</v>
      </c>
      <c r="R98" s="3"/>
      <c r="S98" s="3"/>
      <c r="T98" s="3"/>
    </row>
    <row r="99" spans="1:20" s="19" customFormat="1" x14ac:dyDescent="0.25">
      <c r="A99" s="35" t="s">
        <v>67</v>
      </c>
      <c r="B99" t="s">
        <v>68</v>
      </c>
      <c r="C99" s="50">
        <v>43642</v>
      </c>
      <c r="D99">
        <f t="shared" si="1"/>
        <v>19.685040000000001</v>
      </c>
      <c r="E99" s="11">
        <v>6</v>
      </c>
      <c r="F99" s="12">
        <v>18.59</v>
      </c>
      <c r="G99" s="12">
        <v>10.8</v>
      </c>
      <c r="H99" s="12">
        <v>0.97</v>
      </c>
      <c r="I99" s="12">
        <v>0.48099999999999998</v>
      </c>
      <c r="J99" s="62">
        <v>7.44</v>
      </c>
      <c r="K99" s="12">
        <v>85.5</v>
      </c>
      <c r="L99" s="12">
        <v>7</v>
      </c>
      <c r="M99" s="12">
        <v>15.6</v>
      </c>
      <c r="N99" s="3"/>
      <c r="O99" s="3"/>
      <c r="P99" s="3"/>
      <c r="Q99" s="3">
        <v>1</v>
      </c>
      <c r="R99" s="3"/>
      <c r="S99" s="3"/>
      <c r="T99" s="3"/>
    </row>
    <row r="100" spans="1:20" s="19" customFormat="1" x14ac:dyDescent="0.25">
      <c r="A100" s="35" t="s">
        <v>67</v>
      </c>
      <c r="B100" t="s">
        <v>68</v>
      </c>
      <c r="C100" s="50">
        <v>43642</v>
      </c>
      <c r="D100">
        <f t="shared" si="1"/>
        <v>22.965879999999999</v>
      </c>
      <c r="E100" s="11">
        <v>7</v>
      </c>
      <c r="F100" s="12">
        <v>17.3</v>
      </c>
      <c r="G100" s="12">
        <v>17.3</v>
      </c>
      <c r="H100" s="12">
        <v>0.7</v>
      </c>
      <c r="I100" s="12">
        <v>0.503</v>
      </c>
      <c r="J100" s="62">
        <v>7.44</v>
      </c>
      <c r="K100" s="12">
        <v>84.1</v>
      </c>
      <c r="L100" s="12">
        <v>7.2</v>
      </c>
      <c r="M100" s="12">
        <v>27.7</v>
      </c>
      <c r="N100" s="3"/>
      <c r="O100" s="3"/>
      <c r="P100" s="3"/>
      <c r="Q100" s="3">
        <v>1</v>
      </c>
      <c r="R100" s="3"/>
      <c r="S100" s="3"/>
      <c r="T100" s="3"/>
    </row>
    <row r="101" spans="1:20" s="19" customFormat="1" x14ac:dyDescent="0.25">
      <c r="A101" s="35" t="s">
        <v>67</v>
      </c>
      <c r="B101" t="s">
        <v>68</v>
      </c>
      <c r="C101" s="50">
        <v>43642</v>
      </c>
      <c r="D101">
        <f t="shared" si="1"/>
        <v>25.918635999999999</v>
      </c>
      <c r="E101" s="11">
        <v>7.9</v>
      </c>
      <c r="F101" s="12">
        <v>15.27</v>
      </c>
      <c r="G101" s="12">
        <v>8.6</v>
      </c>
      <c r="H101" s="12">
        <v>0.9</v>
      </c>
      <c r="I101" s="12">
        <v>0.53200000000000003</v>
      </c>
      <c r="J101" s="62">
        <v>9.19</v>
      </c>
      <c r="K101" s="12">
        <v>-63</v>
      </c>
      <c r="L101" s="12">
        <v>6.2</v>
      </c>
      <c r="M101" s="12">
        <v>13.4</v>
      </c>
      <c r="N101" s="3"/>
      <c r="O101" s="3"/>
      <c r="P101" s="3"/>
      <c r="Q101" s="3">
        <v>1</v>
      </c>
      <c r="R101" s="3"/>
      <c r="S101" s="3"/>
      <c r="T101" s="3"/>
    </row>
    <row r="102" spans="1:20" s="19" customFormat="1" x14ac:dyDescent="0.25">
      <c r="A102" s="35" t="s">
        <v>67</v>
      </c>
      <c r="B102" t="s">
        <v>69</v>
      </c>
      <c r="C102" s="50">
        <v>43642</v>
      </c>
      <c r="D102">
        <f t="shared" si="1"/>
        <v>0.32808400000000004</v>
      </c>
      <c r="E102" s="11">
        <v>0.1</v>
      </c>
      <c r="F102" s="12">
        <v>25.44</v>
      </c>
      <c r="G102" s="12">
        <v>111.9</v>
      </c>
      <c r="H102" s="12">
        <v>9.17</v>
      </c>
      <c r="I102" s="12">
        <v>0.43099999999999999</v>
      </c>
      <c r="J102" s="62">
        <v>8.81</v>
      </c>
      <c r="K102" s="12">
        <v>15.1</v>
      </c>
      <c r="L102" s="12">
        <v>31</v>
      </c>
      <c r="M102" s="12">
        <v>16</v>
      </c>
      <c r="N102" s="3"/>
      <c r="O102" s="3"/>
      <c r="P102" s="3"/>
      <c r="Q102" s="3">
        <v>1</v>
      </c>
      <c r="R102" s="3"/>
      <c r="S102" s="3"/>
      <c r="T102" s="3"/>
    </row>
    <row r="103" spans="1:20" s="19" customFormat="1" x14ac:dyDescent="0.25">
      <c r="A103" s="35" t="s">
        <v>67</v>
      </c>
      <c r="B103" t="s">
        <v>69</v>
      </c>
      <c r="C103" s="50">
        <v>43642</v>
      </c>
      <c r="D103">
        <f t="shared" si="1"/>
        <v>3.28084</v>
      </c>
      <c r="E103" s="11">
        <v>1</v>
      </c>
      <c r="F103" s="12">
        <v>23.9</v>
      </c>
      <c r="G103" s="12">
        <v>168</v>
      </c>
      <c r="H103" s="12">
        <v>14.2</v>
      </c>
      <c r="I103" s="12">
        <v>0.441</v>
      </c>
      <c r="J103" s="62">
        <v>8.64</v>
      </c>
      <c r="K103" s="12">
        <v>27</v>
      </c>
      <c r="L103" s="12">
        <v>36.9</v>
      </c>
      <c r="M103" s="12">
        <v>24.9</v>
      </c>
      <c r="N103" s="3"/>
      <c r="O103" s="3"/>
      <c r="P103" s="3"/>
      <c r="Q103" s="3">
        <v>1</v>
      </c>
      <c r="R103" s="3"/>
      <c r="S103" s="3"/>
      <c r="T103" s="3"/>
    </row>
    <row r="104" spans="1:20" s="19" customFormat="1" x14ac:dyDescent="0.25">
      <c r="A104" s="35" t="s">
        <v>67</v>
      </c>
      <c r="B104" t="s">
        <v>141</v>
      </c>
      <c r="C104" s="50">
        <v>43642</v>
      </c>
      <c r="D104">
        <f t="shared" si="1"/>
        <v>0.32808400000000004</v>
      </c>
      <c r="E104" s="11">
        <v>0.1</v>
      </c>
      <c r="F104" s="12">
        <v>25.22</v>
      </c>
      <c r="G104" s="12">
        <v>194.8</v>
      </c>
      <c r="H104" s="12">
        <v>16</v>
      </c>
      <c r="I104" s="12">
        <v>0.42799999999999999</v>
      </c>
      <c r="J104" s="62">
        <v>9.06</v>
      </c>
      <c r="K104" s="12">
        <v>33.700000000000003</v>
      </c>
      <c r="L104" s="12">
        <v>17.399999999999999</v>
      </c>
      <c r="M104" s="12">
        <v>11.8</v>
      </c>
      <c r="N104" s="3"/>
      <c r="O104" s="3"/>
      <c r="P104" s="3"/>
      <c r="Q104" s="3">
        <v>1</v>
      </c>
      <c r="R104" s="3"/>
      <c r="S104" s="3"/>
      <c r="T104" s="3"/>
    </row>
    <row r="105" spans="1:20" x14ac:dyDescent="0.25">
      <c r="A105" s="35" t="s">
        <v>67</v>
      </c>
      <c r="B105" s="27" t="s">
        <v>141</v>
      </c>
      <c r="C105" s="50">
        <v>43642</v>
      </c>
      <c r="D105">
        <f t="shared" si="1"/>
        <v>3.28084</v>
      </c>
      <c r="E105" s="11">
        <v>1</v>
      </c>
      <c r="F105" s="11">
        <v>23.79</v>
      </c>
      <c r="G105" s="11">
        <v>142.5</v>
      </c>
      <c r="H105" s="11">
        <v>12</v>
      </c>
      <c r="I105" s="11">
        <v>0.45400000000000001</v>
      </c>
      <c r="J105" s="62">
        <v>8.67</v>
      </c>
      <c r="K105" s="11">
        <v>51.8</v>
      </c>
      <c r="L105" s="11">
        <v>25.6</v>
      </c>
      <c r="M105" s="11">
        <v>19.8</v>
      </c>
      <c r="Q105" s="3">
        <v>1</v>
      </c>
    </row>
    <row r="106" spans="1:20" x14ac:dyDescent="0.25">
      <c r="A106" s="35" t="s">
        <v>67</v>
      </c>
      <c r="B106" t="s">
        <v>68</v>
      </c>
      <c r="C106" s="10">
        <v>43657</v>
      </c>
      <c r="D106">
        <f t="shared" si="1"/>
        <v>0.32808400000000004</v>
      </c>
      <c r="E106" s="11">
        <v>0.1</v>
      </c>
      <c r="F106" s="11">
        <v>30.31</v>
      </c>
      <c r="G106" s="11">
        <v>201</v>
      </c>
      <c r="H106" s="11">
        <v>15.09</v>
      </c>
      <c r="I106" s="11">
        <v>0.36799999999999999</v>
      </c>
      <c r="J106" s="11">
        <v>8.85</v>
      </c>
      <c r="K106" s="11">
        <v>56</v>
      </c>
      <c r="L106" s="11">
        <v>22.4</v>
      </c>
      <c r="M106" s="11">
        <v>4.5</v>
      </c>
    </row>
    <row r="107" spans="1:20" x14ac:dyDescent="0.25">
      <c r="A107" s="35" t="s">
        <v>67</v>
      </c>
      <c r="B107" t="s">
        <v>68</v>
      </c>
      <c r="C107" s="10">
        <v>43657</v>
      </c>
      <c r="D107">
        <f t="shared" si="1"/>
        <v>3.28084</v>
      </c>
      <c r="E107" s="11">
        <v>1</v>
      </c>
      <c r="F107" s="11">
        <v>30.26</v>
      </c>
      <c r="G107" s="11">
        <v>205.7</v>
      </c>
      <c r="H107" s="11">
        <v>15.47</v>
      </c>
      <c r="I107" s="11">
        <v>0.36799999999999999</v>
      </c>
      <c r="J107" s="11">
        <v>8.92</v>
      </c>
      <c r="K107" s="11">
        <v>35.6</v>
      </c>
      <c r="L107" s="11">
        <v>27.7</v>
      </c>
      <c r="M107" s="11">
        <v>4.8</v>
      </c>
    </row>
    <row r="108" spans="1:20" x14ac:dyDescent="0.25">
      <c r="A108" s="35" t="s">
        <v>67</v>
      </c>
      <c r="B108" t="s">
        <v>68</v>
      </c>
      <c r="C108" s="10">
        <v>43657</v>
      </c>
      <c r="D108">
        <f t="shared" si="1"/>
        <v>6.56168</v>
      </c>
      <c r="E108" s="11">
        <v>2</v>
      </c>
      <c r="F108" s="11">
        <v>29.84</v>
      </c>
      <c r="G108" s="11">
        <v>201.5</v>
      </c>
      <c r="H108" s="11">
        <v>15.24</v>
      </c>
      <c r="I108" s="11">
        <v>0.37</v>
      </c>
      <c r="J108" s="11">
        <v>8.82</v>
      </c>
      <c r="K108" s="11">
        <v>38.1</v>
      </c>
      <c r="L108" s="11">
        <v>29.3</v>
      </c>
      <c r="M108" s="11">
        <v>5.3</v>
      </c>
    </row>
    <row r="109" spans="1:20" x14ac:dyDescent="0.25">
      <c r="A109" s="35" t="s">
        <v>67</v>
      </c>
      <c r="B109" t="s">
        <v>68</v>
      </c>
      <c r="C109" s="10">
        <v>43657</v>
      </c>
      <c r="D109">
        <f t="shared" si="1"/>
        <v>9.8425200000000004</v>
      </c>
      <c r="E109" s="11">
        <v>3</v>
      </c>
      <c r="F109" s="11">
        <v>28.51</v>
      </c>
      <c r="G109" s="11">
        <v>162.69999999999999</v>
      </c>
      <c r="H109" s="11">
        <v>12.66</v>
      </c>
      <c r="I109" s="11">
        <v>0.373</v>
      </c>
      <c r="J109" s="11">
        <v>8.6</v>
      </c>
      <c r="K109" s="11">
        <v>47.2</v>
      </c>
      <c r="L109" s="11">
        <v>27.2</v>
      </c>
      <c r="M109" s="11">
        <v>5.0999999999999996</v>
      </c>
    </row>
    <row r="110" spans="1:20" x14ac:dyDescent="0.25">
      <c r="A110" s="35" t="s">
        <v>67</v>
      </c>
      <c r="B110" t="s">
        <v>68</v>
      </c>
      <c r="C110" s="10">
        <v>43657</v>
      </c>
      <c r="D110">
        <f t="shared" si="1"/>
        <v>13.12336</v>
      </c>
      <c r="E110" s="11">
        <v>4</v>
      </c>
      <c r="F110" s="11">
        <v>22.77</v>
      </c>
      <c r="G110" s="11">
        <v>11.7</v>
      </c>
      <c r="H110" s="11">
        <v>1.03</v>
      </c>
      <c r="I110" s="11">
        <v>0.438</v>
      </c>
      <c r="J110" s="11">
        <v>7.85</v>
      </c>
      <c r="K110" s="11">
        <v>84.6</v>
      </c>
      <c r="L110" s="11">
        <v>16</v>
      </c>
      <c r="M110" s="11">
        <v>9.3000000000000007</v>
      </c>
    </row>
    <row r="111" spans="1:20" x14ac:dyDescent="0.25">
      <c r="A111" s="35" t="s">
        <v>67</v>
      </c>
      <c r="B111" t="s">
        <v>68</v>
      </c>
      <c r="C111" s="10">
        <v>43657</v>
      </c>
      <c r="D111">
        <f t="shared" si="1"/>
        <v>16.404199999999999</v>
      </c>
      <c r="E111" s="11">
        <v>5</v>
      </c>
      <c r="F111" s="11">
        <v>19.91</v>
      </c>
      <c r="G111" s="11">
        <v>6.2</v>
      </c>
      <c r="H111" s="11">
        <v>0.56999999999999995</v>
      </c>
      <c r="I111" s="11">
        <v>0.44700000000000001</v>
      </c>
      <c r="J111" s="11">
        <v>7.76</v>
      </c>
      <c r="K111" s="11">
        <v>76.599999999999994</v>
      </c>
      <c r="L111" s="11">
        <v>9.9</v>
      </c>
      <c r="M111" s="11">
        <v>11.6</v>
      </c>
    </row>
    <row r="112" spans="1:20" x14ac:dyDescent="0.25">
      <c r="A112" s="35" t="s">
        <v>67</v>
      </c>
      <c r="B112" t="s">
        <v>68</v>
      </c>
      <c r="C112" s="10">
        <v>43657</v>
      </c>
      <c r="D112">
        <f t="shared" si="1"/>
        <v>19.685040000000001</v>
      </c>
      <c r="E112" s="11">
        <v>6</v>
      </c>
      <c r="F112" s="11">
        <v>18.03</v>
      </c>
      <c r="G112" s="11">
        <v>4.9000000000000004</v>
      </c>
      <c r="H112" s="11">
        <v>0.45</v>
      </c>
      <c r="I112" s="11">
        <v>0.47499999999999998</v>
      </c>
      <c r="J112" s="11">
        <v>7.79</v>
      </c>
      <c r="K112" s="11">
        <v>66.400000000000006</v>
      </c>
      <c r="L112" s="11">
        <v>8.5</v>
      </c>
      <c r="M112" s="11">
        <v>15.7</v>
      </c>
    </row>
    <row r="113" spans="1:20" x14ac:dyDescent="0.25">
      <c r="A113" s="35" t="s">
        <v>67</v>
      </c>
      <c r="B113" t="s">
        <v>68</v>
      </c>
      <c r="C113" s="10">
        <v>43657</v>
      </c>
      <c r="D113">
        <f t="shared" si="1"/>
        <v>22.965879999999999</v>
      </c>
      <c r="E113" s="11">
        <v>7</v>
      </c>
      <c r="F113" s="11">
        <v>16.95</v>
      </c>
      <c r="G113" s="11">
        <v>5.0999999999999996</v>
      </c>
      <c r="H113" s="11">
        <v>0.5</v>
      </c>
      <c r="I113" s="11">
        <v>0.496</v>
      </c>
      <c r="J113" s="11">
        <v>8.01</v>
      </c>
      <c r="K113" s="11">
        <v>41.5</v>
      </c>
      <c r="L113" s="11">
        <v>8.1999999999999993</v>
      </c>
      <c r="M113" s="11">
        <v>24.1</v>
      </c>
    </row>
    <row r="114" spans="1:20" x14ac:dyDescent="0.25">
      <c r="A114" s="35" t="s">
        <v>67</v>
      </c>
      <c r="B114" t="s">
        <v>69</v>
      </c>
      <c r="C114" s="10">
        <v>43657</v>
      </c>
      <c r="D114">
        <f t="shared" si="1"/>
        <v>0.32808400000000004</v>
      </c>
      <c r="E114" s="11">
        <v>0.1</v>
      </c>
      <c r="F114" s="11">
        <v>29.99</v>
      </c>
      <c r="G114" s="11">
        <v>152.80000000000001</v>
      </c>
      <c r="H114" s="11">
        <v>11.55</v>
      </c>
      <c r="I114" s="11">
        <v>0.41199999999999998</v>
      </c>
      <c r="J114" s="11">
        <v>8.4499999999999993</v>
      </c>
      <c r="K114" s="11">
        <v>96.3</v>
      </c>
      <c r="L114" s="11">
        <v>25.6</v>
      </c>
      <c r="M114" s="11">
        <v>22.5</v>
      </c>
    </row>
    <row r="115" spans="1:20" x14ac:dyDescent="0.25">
      <c r="A115" s="35" t="s">
        <v>67</v>
      </c>
      <c r="B115" t="s">
        <v>69</v>
      </c>
      <c r="C115" s="10">
        <v>43657</v>
      </c>
      <c r="D115">
        <f t="shared" si="1"/>
        <v>3.28084</v>
      </c>
      <c r="E115" s="11">
        <v>1</v>
      </c>
      <c r="F115" s="11">
        <v>28.46</v>
      </c>
      <c r="G115" s="11">
        <v>93.7</v>
      </c>
      <c r="H115" s="11">
        <v>7.32</v>
      </c>
      <c r="I115" s="11">
        <v>0.4</v>
      </c>
      <c r="J115" s="11">
        <v>8.26</v>
      </c>
      <c r="K115" s="11">
        <v>85.6</v>
      </c>
      <c r="L115" s="11">
        <v>27.8</v>
      </c>
      <c r="M115" s="11">
        <v>19.8</v>
      </c>
    </row>
    <row r="116" spans="1:20" x14ac:dyDescent="0.25">
      <c r="A116" s="35" t="s">
        <v>67</v>
      </c>
      <c r="B116" s="51" t="s">
        <v>69</v>
      </c>
      <c r="C116" s="10">
        <v>43657</v>
      </c>
      <c r="D116">
        <f t="shared" si="1"/>
        <v>3.9370079999999996</v>
      </c>
      <c r="E116" s="11">
        <v>1.2</v>
      </c>
      <c r="F116" s="11">
        <v>28.14</v>
      </c>
      <c r="G116" s="11">
        <v>75.099999999999994</v>
      </c>
      <c r="H116" s="11">
        <v>6.11</v>
      </c>
      <c r="I116" s="11">
        <v>0.40400000000000003</v>
      </c>
      <c r="J116" s="11">
        <v>8.07</v>
      </c>
      <c r="K116" s="11">
        <v>84.9</v>
      </c>
      <c r="L116" s="11">
        <v>27.4</v>
      </c>
      <c r="M116" s="11">
        <v>32.5</v>
      </c>
    </row>
    <row r="117" spans="1:20" s="19" customFormat="1" x14ac:dyDescent="0.25">
      <c r="A117" s="35" t="s">
        <v>67</v>
      </c>
      <c r="B117" t="s">
        <v>141</v>
      </c>
      <c r="C117" s="10">
        <v>43657</v>
      </c>
      <c r="D117">
        <f t="shared" si="1"/>
        <v>0.32808400000000004</v>
      </c>
      <c r="E117" s="12">
        <v>0.1</v>
      </c>
      <c r="F117" s="12">
        <v>31.36</v>
      </c>
      <c r="G117" s="12">
        <v>175.2</v>
      </c>
      <c r="H117" s="12">
        <v>13.01</v>
      </c>
      <c r="I117" s="12">
        <v>0.39900000000000002</v>
      </c>
      <c r="J117" s="12">
        <v>8.64</v>
      </c>
      <c r="K117" s="12">
        <v>53.5</v>
      </c>
      <c r="L117" s="12">
        <v>22.9</v>
      </c>
      <c r="M117" s="12">
        <v>26.1</v>
      </c>
      <c r="N117" s="3"/>
      <c r="O117" s="3"/>
      <c r="P117" s="3"/>
      <c r="Q117" s="3"/>
      <c r="R117" s="3"/>
      <c r="S117" s="3"/>
      <c r="T117" s="3"/>
    </row>
    <row r="118" spans="1:20" s="19" customFormat="1" x14ac:dyDescent="0.25">
      <c r="A118" s="35" t="s">
        <v>67</v>
      </c>
      <c r="B118" s="27" t="s">
        <v>141</v>
      </c>
      <c r="C118" s="10">
        <v>43657</v>
      </c>
      <c r="D118">
        <f t="shared" si="1"/>
        <v>3.28084</v>
      </c>
      <c r="E118" s="12">
        <v>1</v>
      </c>
      <c r="F118" s="12">
        <v>28.02</v>
      </c>
      <c r="G118" s="12">
        <v>61</v>
      </c>
      <c r="H118" s="12">
        <v>4.8</v>
      </c>
      <c r="I118" s="12">
        <v>0.41099999999999998</v>
      </c>
      <c r="J118" s="12">
        <v>8.06</v>
      </c>
      <c r="K118" s="12">
        <v>77.8</v>
      </c>
      <c r="L118" s="12">
        <v>28.1</v>
      </c>
      <c r="M118" s="12">
        <v>44.9</v>
      </c>
      <c r="N118" s="3"/>
      <c r="O118" s="3"/>
      <c r="P118" s="3"/>
      <c r="Q118" s="3"/>
      <c r="R118" s="3"/>
      <c r="S118" s="3"/>
      <c r="T118" s="3"/>
    </row>
    <row r="119" spans="1:20" s="19" customFormat="1" x14ac:dyDescent="0.25">
      <c r="A119" s="35" t="s">
        <v>67</v>
      </c>
      <c r="B119" t="s">
        <v>68</v>
      </c>
      <c r="C119" s="15">
        <v>43664</v>
      </c>
      <c r="D119">
        <f t="shared" si="1"/>
        <v>0.32808400000000004</v>
      </c>
      <c r="E119" s="12">
        <v>0.1</v>
      </c>
      <c r="F119" s="12">
        <v>30.4</v>
      </c>
      <c r="G119" s="12">
        <v>245.3</v>
      </c>
      <c r="H119" s="12">
        <v>18.3</v>
      </c>
      <c r="I119" s="12">
        <v>0.34899999999999998</v>
      </c>
      <c r="J119" s="62">
        <v>9.1</v>
      </c>
      <c r="K119" s="12">
        <v>41.5</v>
      </c>
      <c r="L119" s="12">
        <v>27.6</v>
      </c>
      <c r="M119" s="12">
        <v>7.9</v>
      </c>
      <c r="N119" s="3"/>
      <c r="O119" s="3"/>
      <c r="P119" s="3"/>
      <c r="Q119" s="3">
        <v>1</v>
      </c>
      <c r="R119" s="3"/>
      <c r="S119" s="3"/>
      <c r="T119" s="3">
        <v>1</v>
      </c>
    </row>
    <row r="120" spans="1:20" s="19" customFormat="1" x14ac:dyDescent="0.25">
      <c r="A120" s="35" t="s">
        <v>67</v>
      </c>
      <c r="B120" t="s">
        <v>68</v>
      </c>
      <c r="C120" s="15">
        <v>43664</v>
      </c>
      <c r="D120">
        <f t="shared" si="1"/>
        <v>3.28084</v>
      </c>
      <c r="E120" s="12">
        <v>1</v>
      </c>
      <c r="F120" s="12">
        <v>28.95</v>
      </c>
      <c r="G120" s="12">
        <v>190.5</v>
      </c>
      <c r="H120" s="12">
        <v>14.64</v>
      </c>
      <c r="I120" s="12">
        <v>0.35599999999999998</v>
      </c>
      <c r="J120" s="62">
        <v>8.9600000000000009</v>
      </c>
      <c r="K120" s="12">
        <v>35</v>
      </c>
      <c r="L120" s="12">
        <v>56.3</v>
      </c>
      <c r="M120" s="12">
        <v>8.5</v>
      </c>
      <c r="N120" s="3"/>
      <c r="O120" s="3"/>
      <c r="P120" s="3"/>
      <c r="Q120" s="3">
        <v>1</v>
      </c>
      <c r="R120" s="3"/>
      <c r="S120" s="3"/>
      <c r="T120" s="3">
        <v>1</v>
      </c>
    </row>
    <row r="121" spans="1:20" s="19" customFormat="1" x14ac:dyDescent="0.25">
      <c r="A121" s="35" t="s">
        <v>67</v>
      </c>
      <c r="B121" t="s">
        <v>68</v>
      </c>
      <c r="C121" s="15">
        <v>43664</v>
      </c>
      <c r="D121">
        <f t="shared" si="1"/>
        <v>6.56168</v>
      </c>
      <c r="E121" s="12">
        <v>2</v>
      </c>
      <c r="F121" s="12">
        <v>28.47</v>
      </c>
      <c r="G121" s="12">
        <v>122.5</v>
      </c>
      <c r="H121" s="12">
        <v>9.5</v>
      </c>
      <c r="I121" s="12">
        <v>0.36799999999999999</v>
      </c>
      <c r="J121" s="62">
        <v>8.56</v>
      </c>
      <c r="K121" s="12">
        <v>48.1</v>
      </c>
      <c r="L121" s="12">
        <v>33.200000000000003</v>
      </c>
      <c r="M121" s="12">
        <v>8</v>
      </c>
      <c r="N121" s="3"/>
      <c r="O121" s="3"/>
      <c r="P121" s="3"/>
      <c r="Q121" s="3">
        <v>1</v>
      </c>
      <c r="R121" s="3"/>
      <c r="S121" s="3"/>
      <c r="T121" s="3">
        <v>1</v>
      </c>
    </row>
    <row r="122" spans="1:20" s="19" customFormat="1" x14ac:dyDescent="0.25">
      <c r="A122" s="35" t="s">
        <v>67</v>
      </c>
      <c r="B122" t="s">
        <v>68</v>
      </c>
      <c r="C122" s="15">
        <v>43664</v>
      </c>
      <c r="D122">
        <f t="shared" si="1"/>
        <v>9.8425200000000004</v>
      </c>
      <c r="E122" s="12">
        <v>3</v>
      </c>
      <c r="F122" s="12">
        <v>27.17</v>
      </c>
      <c r="G122" s="12">
        <v>28.2</v>
      </c>
      <c r="H122" s="12">
        <v>2.2400000000000002</v>
      </c>
      <c r="I122" s="12">
        <v>0.39200000000000002</v>
      </c>
      <c r="J122" s="62">
        <v>7.93</v>
      </c>
      <c r="K122" s="12">
        <v>76.599999999999994</v>
      </c>
      <c r="L122" s="12">
        <v>19.600000000000001</v>
      </c>
      <c r="M122" s="12">
        <v>10.9</v>
      </c>
      <c r="N122" s="3"/>
      <c r="O122" s="3"/>
      <c r="P122" s="3"/>
      <c r="Q122" s="3">
        <v>1</v>
      </c>
      <c r="R122" s="3"/>
      <c r="S122" s="3"/>
      <c r="T122" s="3">
        <v>1</v>
      </c>
    </row>
    <row r="123" spans="1:20" s="19" customFormat="1" x14ac:dyDescent="0.25">
      <c r="A123" s="35" t="s">
        <v>67</v>
      </c>
      <c r="B123" t="s">
        <v>68</v>
      </c>
      <c r="C123" s="15">
        <v>43664</v>
      </c>
      <c r="D123">
        <f t="shared" si="1"/>
        <v>13.12336</v>
      </c>
      <c r="E123" s="12">
        <v>4</v>
      </c>
      <c r="F123" s="12">
        <v>24.73</v>
      </c>
      <c r="G123" s="12">
        <v>8</v>
      </c>
      <c r="H123" s="12">
        <v>0.67</v>
      </c>
      <c r="I123" s="12">
        <v>0.42899999999999999</v>
      </c>
      <c r="J123" s="62">
        <v>7.67</v>
      </c>
      <c r="K123" s="12">
        <v>88.2</v>
      </c>
      <c r="L123" s="12">
        <v>15.4</v>
      </c>
      <c r="M123" s="12">
        <v>8.5</v>
      </c>
      <c r="N123" s="3"/>
      <c r="O123" s="3"/>
      <c r="P123" s="3"/>
      <c r="Q123" s="3">
        <v>1</v>
      </c>
      <c r="R123" s="3"/>
      <c r="S123" s="3"/>
      <c r="T123" s="3">
        <v>1</v>
      </c>
    </row>
    <row r="124" spans="1:20" s="19" customFormat="1" x14ac:dyDescent="0.25">
      <c r="A124" s="35" t="s">
        <v>67</v>
      </c>
      <c r="B124" t="s">
        <v>68</v>
      </c>
      <c r="C124" s="15">
        <v>43664</v>
      </c>
      <c r="D124">
        <f t="shared" si="1"/>
        <v>16.404199999999999</v>
      </c>
      <c r="E124" s="12">
        <v>5</v>
      </c>
      <c r="F124" s="12">
        <v>19.760000000000002</v>
      </c>
      <c r="G124" s="12">
        <v>4.7</v>
      </c>
      <c r="H124" s="12">
        <v>0.44</v>
      </c>
      <c r="I124" s="12">
        <v>0.46</v>
      </c>
      <c r="J124" s="62">
        <v>7.76</v>
      </c>
      <c r="K124" s="12">
        <v>65.8</v>
      </c>
      <c r="L124" s="12">
        <v>9.8000000000000007</v>
      </c>
      <c r="M124" s="12">
        <v>12</v>
      </c>
      <c r="N124" s="3"/>
      <c r="O124" s="3"/>
      <c r="P124" s="3"/>
      <c r="Q124" s="3">
        <v>1</v>
      </c>
      <c r="R124" s="3"/>
      <c r="S124" s="3"/>
      <c r="T124" s="3">
        <v>1</v>
      </c>
    </row>
    <row r="125" spans="1:20" s="19" customFormat="1" x14ac:dyDescent="0.25">
      <c r="A125" s="35" t="s">
        <v>67</v>
      </c>
      <c r="B125" t="s">
        <v>68</v>
      </c>
      <c r="C125" s="15">
        <v>43664</v>
      </c>
      <c r="D125">
        <f t="shared" si="1"/>
        <v>19.685040000000001</v>
      </c>
      <c r="E125" s="12">
        <v>6</v>
      </c>
      <c r="F125" s="12">
        <v>18.39</v>
      </c>
      <c r="G125" s="12">
        <v>4.2</v>
      </c>
      <c r="H125" s="12">
        <v>0.39</v>
      </c>
      <c r="I125" s="12">
        <v>0.47899999999999998</v>
      </c>
      <c r="J125" s="62">
        <v>7.59</v>
      </c>
      <c r="K125" s="12">
        <v>73.8</v>
      </c>
      <c r="L125" s="12">
        <v>10.1</v>
      </c>
      <c r="M125" s="12">
        <v>16.899999999999999</v>
      </c>
      <c r="N125" s="3"/>
      <c r="O125" s="3"/>
      <c r="P125" s="3"/>
      <c r="Q125" s="3">
        <v>1</v>
      </c>
      <c r="R125" s="3"/>
      <c r="S125" s="3"/>
      <c r="T125" s="3">
        <v>1</v>
      </c>
    </row>
    <row r="126" spans="1:20" s="19" customFormat="1" x14ac:dyDescent="0.25">
      <c r="A126" s="35" t="s">
        <v>67</v>
      </c>
      <c r="B126" t="s">
        <v>68</v>
      </c>
      <c r="C126" s="15">
        <v>43664</v>
      </c>
      <c r="D126">
        <f t="shared" si="1"/>
        <v>22.965879999999999</v>
      </c>
      <c r="E126" s="12">
        <v>7</v>
      </c>
      <c r="F126" s="12">
        <v>17.489999999999998</v>
      </c>
      <c r="G126" s="12">
        <v>3.5</v>
      </c>
      <c r="H126" s="12">
        <v>0.33</v>
      </c>
      <c r="I126" s="12">
        <v>0.49099999999999999</v>
      </c>
      <c r="J126" s="62">
        <v>7.81</v>
      </c>
      <c r="K126" s="12">
        <v>52.4</v>
      </c>
      <c r="L126" s="12">
        <v>10.6</v>
      </c>
      <c r="M126" s="12">
        <v>17.2</v>
      </c>
      <c r="N126" s="3"/>
      <c r="O126" s="3"/>
      <c r="P126" s="3"/>
      <c r="Q126" s="3">
        <v>1</v>
      </c>
      <c r="R126" s="3"/>
      <c r="S126" s="3"/>
      <c r="T126" s="3">
        <v>1</v>
      </c>
    </row>
    <row r="127" spans="1:20" s="19" customFormat="1" x14ac:dyDescent="0.25">
      <c r="A127" s="35" t="s">
        <v>67</v>
      </c>
      <c r="B127" s="52" t="s">
        <v>68</v>
      </c>
      <c r="C127" s="15">
        <v>43664</v>
      </c>
      <c r="D127">
        <f t="shared" si="1"/>
        <v>24.606300000000001</v>
      </c>
      <c r="E127" s="12">
        <v>7.5</v>
      </c>
      <c r="F127" s="12">
        <v>17.170000000000002</v>
      </c>
      <c r="G127" s="12">
        <v>3.3</v>
      </c>
      <c r="H127" s="12">
        <v>0.32</v>
      </c>
      <c r="I127" s="12">
        <v>0.502</v>
      </c>
      <c r="J127" s="62">
        <v>8.91</v>
      </c>
      <c r="K127" s="12">
        <v>-36.200000000000003</v>
      </c>
      <c r="L127" s="12">
        <v>13.5</v>
      </c>
      <c r="M127" s="12">
        <v>21.1</v>
      </c>
      <c r="N127" s="3"/>
      <c r="O127" s="3"/>
      <c r="P127" s="3"/>
      <c r="Q127" s="3">
        <v>1</v>
      </c>
      <c r="R127" s="3"/>
      <c r="S127" s="3"/>
      <c r="T127" s="3">
        <v>1</v>
      </c>
    </row>
    <row r="128" spans="1:20" s="19" customFormat="1" x14ac:dyDescent="0.25">
      <c r="A128" s="35" t="s">
        <v>67</v>
      </c>
      <c r="B128" s="53" t="s">
        <v>144</v>
      </c>
      <c r="C128" s="15">
        <v>43664</v>
      </c>
      <c r="D128">
        <f t="shared" si="1"/>
        <v>0.32808400000000004</v>
      </c>
      <c r="E128" s="12">
        <v>0.1</v>
      </c>
      <c r="F128" s="12">
        <v>30.14</v>
      </c>
      <c r="G128" s="12">
        <v>238.9</v>
      </c>
      <c r="H128" s="12">
        <v>17.899999999999999</v>
      </c>
      <c r="I128" s="12">
        <v>0.35299999999999998</v>
      </c>
      <c r="J128" s="62">
        <v>9.17</v>
      </c>
      <c r="K128" s="12">
        <v>54.5</v>
      </c>
      <c r="L128" s="12">
        <v>45.4</v>
      </c>
      <c r="M128" s="12">
        <v>9.1999999999999993</v>
      </c>
      <c r="N128" s="3"/>
      <c r="O128" s="3"/>
      <c r="P128" s="3"/>
      <c r="Q128" s="3">
        <v>1</v>
      </c>
      <c r="R128" s="3"/>
      <c r="S128" s="3"/>
      <c r="T128" s="3">
        <v>1</v>
      </c>
    </row>
    <row r="129" spans="1:20" x14ac:dyDescent="0.25">
      <c r="A129" s="35" t="s">
        <v>67</v>
      </c>
      <c r="B129" s="53" t="s">
        <v>144</v>
      </c>
      <c r="C129" s="15">
        <v>43664</v>
      </c>
      <c r="D129">
        <f t="shared" si="1"/>
        <v>19.685040000000001</v>
      </c>
      <c r="E129" s="12">
        <v>6</v>
      </c>
      <c r="F129" s="12">
        <v>18.21</v>
      </c>
      <c r="G129" s="12">
        <v>9.5</v>
      </c>
      <c r="H129" s="12">
        <v>0.96</v>
      </c>
      <c r="I129" s="12">
        <v>0.48199999999999998</v>
      </c>
      <c r="J129" s="62">
        <v>7.94</v>
      </c>
      <c r="K129" s="12">
        <v>78.099999999999994</v>
      </c>
      <c r="L129" s="12">
        <v>11.5</v>
      </c>
      <c r="M129" s="12">
        <v>18.3</v>
      </c>
      <c r="N129" s="3"/>
      <c r="O129" s="3"/>
      <c r="P129" s="3"/>
      <c r="Q129" s="3">
        <v>1</v>
      </c>
      <c r="R129" s="3"/>
      <c r="S129" s="3"/>
      <c r="T129" s="3">
        <v>1</v>
      </c>
    </row>
    <row r="130" spans="1:20" x14ac:dyDescent="0.25">
      <c r="A130" s="35" t="s">
        <v>67</v>
      </c>
      <c r="B130" s="54" t="s">
        <v>145</v>
      </c>
      <c r="C130" s="15">
        <v>43664</v>
      </c>
      <c r="D130">
        <f t="shared" si="1"/>
        <v>0.32808400000000004</v>
      </c>
      <c r="E130" s="12">
        <v>0.1</v>
      </c>
      <c r="F130" s="12">
        <v>30.41</v>
      </c>
      <c r="G130" s="12">
        <v>241.9</v>
      </c>
      <c r="H130" s="12">
        <v>18.22</v>
      </c>
      <c r="I130" s="12">
        <v>0.34200000000000003</v>
      </c>
      <c r="J130" s="62">
        <v>9.19</v>
      </c>
      <c r="K130" s="12">
        <v>-9.5</v>
      </c>
      <c r="L130" s="12">
        <v>51.2</v>
      </c>
      <c r="M130" s="55">
        <v>13.1</v>
      </c>
      <c r="N130" s="3"/>
      <c r="O130" s="3"/>
      <c r="P130" s="3"/>
      <c r="Q130" s="3">
        <v>1</v>
      </c>
      <c r="R130" s="3"/>
      <c r="S130" s="3"/>
      <c r="T130" s="3">
        <v>1</v>
      </c>
    </row>
    <row r="131" spans="1:20" x14ac:dyDescent="0.25">
      <c r="A131" s="35" t="s">
        <v>67</v>
      </c>
      <c r="B131" s="54" t="s">
        <v>145</v>
      </c>
      <c r="C131" s="15">
        <v>43664</v>
      </c>
      <c r="D131">
        <f t="shared" ref="D131:D194" si="2">E131*3.28084</f>
        <v>22.965879999999999</v>
      </c>
      <c r="E131" s="12">
        <v>7</v>
      </c>
      <c r="F131" s="12">
        <v>17.59</v>
      </c>
      <c r="G131" s="12">
        <v>7.9</v>
      </c>
      <c r="H131" s="12">
        <v>0.75</v>
      </c>
      <c r="I131" s="12">
        <v>0.49399999999999999</v>
      </c>
      <c r="J131" s="62">
        <v>8.0299999999999994</v>
      </c>
      <c r="K131" s="12">
        <v>27.7</v>
      </c>
      <c r="L131" s="12">
        <v>11.1</v>
      </c>
      <c r="M131" s="12">
        <v>20.100000000000001</v>
      </c>
      <c r="N131" s="3"/>
      <c r="O131" s="3"/>
      <c r="P131" s="3"/>
      <c r="Q131" s="3">
        <v>1</v>
      </c>
      <c r="R131" s="3"/>
      <c r="S131" s="3"/>
      <c r="T131" s="3">
        <v>1</v>
      </c>
    </row>
    <row r="132" spans="1:20" x14ac:dyDescent="0.25">
      <c r="A132" s="35" t="s">
        <v>67</v>
      </c>
      <c r="B132" s="53" t="s">
        <v>146</v>
      </c>
      <c r="C132" s="15">
        <v>43664</v>
      </c>
      <c r="D132">
        <f t="shared" si="2"/>
        <v>0.32808400000000004</v>
      </c>
      <c r="E132" s="12">
        <v>0.1</v>
      </c>
      <c r="F132" s="12">
        <v>29.85</v>
      </c>
      <c r="G132" s="12">
        <v>209.4</v>
      </c>
      <c r="H132" s="12">
        <v>15.75</v>
      </c>
      <c r="I132" s="12">
        <v>0.35199999999999998</v>
      </c>
      <c r="J132" s="62">
        <v>9.14</v>
      </c>
      <c r="K132" s="12">
        <v>-2.2999999999999998</v>
      </c>
      <c r="L132" s="12">
        <v>30.5</v>
      </c>
      <c r="M132" s="12">
        <v>7.2</v>
      </c>
      <c r="N132" s="3"/>
      <c r="O132" s="3"/>
      <c r="P132" s="3"/>
      <c r="Q132" s="3">
        <v>1</v>
      </c>
      <c r="R132" s="3"/>
      <c r="S132" s="3"/>
      <c r="T132" s="3">
        <v>1</v>
      </c>
    </row>
    <row r="133" spans="1:20" x14ac:dyDescent="0.25">
      <c r="A133" s="35" t="s">
        <v>67</v>
      </c>
      <c r="B133" s="53" t="s">
        <v>146</v>
      </c>
      <c r="C133" s="15">
        <v>43664</v>
      </c>
      <c r="D133">
        <f t="shared" si="2"/>
        <v>16.732284</v>
      </c>
      <c r="E133" s="12">
        <v>5.0999999999999996</v>
      </c>
      <c r="F133" s="12">
        <v>20.05</v>
      </c>
      <c r="G133" s="12">
        <v>7.5</v>
      </c>
      <c r="H133" s="12">
        <v>0.68</v>
      </c>
      <c r="I133" s="12">
        <v>0.45900000000000002</v>
      </c>
      <c r="J133" s="62">
        <v>7.87</v>
      </c>
      <c r="K133" s="12">
        <v>42.8</v>
      </c>
      <c r="L133" s="12">
        <v>8.6999999999999993</v>
      </c>
      <c r="M133" s="12">
        <v>14.4</v>
      </c>
      <c r="N133" s="3"/>
      <c r="O133" s="3"/>
      <c r="P133" s="3"/>
      <c r="Q133" s="3">
        <v>1</v>
      </c>
      <c r="R133" s="3"/>
      <c r="S133" s="3"/>
      <c r="T133" s="3">
        <v>1</v>
      </c>
    </row>
    <row r="134" spans="1:20" x14ac:dyDescent="0.25">
      <c r="A134" s="35" t="s">
        <v>67</v>
      </c>
      <c r="B134" s="53" t="s">
        <v>147</v>
      </c>
      <c r="C134" s="15">
        <v>43664</v>
      </c>
      <c r="D134">
        <f t="shared" si="2"/>
        <v>0.32808400000000004</v>
      </c>
      <c r="E134" s="12">
        <v>0.1</v>
      </c>
      <c r="F134" s="12">
        <v>30.77</v>
      </c>
      <c r="G134" s="12">
        <v>236.4</v>
      </c>
      <c r="H134" s="12">
        <v>17.55</v>
      </c>
      <c r="I134" s="12">
        <v>0.34399999999999997</v>
      </c>
      <c r="J134" s="62">
        <v>9.18</v>
      </c>
      <c r="K134" s="12">
        <v>-1.6</v>
      </c>
      <c r="L134" s="12">
        <v>38.799999999999997</v>
      </c>
      <c r="M134" s="12">
        <v>10.1</v>
      </c>
      <c r="N134" s="3"/>
      <c r="O134" s="3"/>
      <c r="P134" s="3"/>
      <c r="Q134" s="3">
        <v>1</v>
      </c>
      <c r="R134" s="3"/>
      <c r="S134" s="3"/>
      <c r="T134" s="3">
        <v>1</v>
      </c>
    </row>
    <row r="135" spans="1:20" x14ac:dyDescent="0.25">
      <c r="A135" s="35" t="s">
        <v>67</v>
      </c>
      <c r="B135" s="53" t="s">
        <v>147</v>
      </c>
      <c r="C135" s="15">
        <v>43664</v>
      </c>
      <c r="D135">
        <f t="shared" si="2"/>
        <v>16.404199999999999</v>
      </c>
      <c r="E135" s="12">
        <v>5</v>
      </c>
      <c r="F135" s="12">
        <v>21.49</v>
      </c>
      <c r="G135" s="12">
        <v>12</v>
      </c>
      <c r="H135" s="12">
        <v>1.1200000000000001</v>
      </c>
      <c r="I135" s="12">
        <v>0.45200000000000001</v>
      </c>
      <c r="J135" s="62">
        <v>8.4</v>
      </c>
      <c r="K135" s="12">
        <v>-14.8</v>
      </c>
      <c r="L135" s="12">
        <v>13.4</v>
      </c>
      <c r="M135" s="12">
        <v>27.5</v>
      </c>
      <c r="N135" s="3"/>
      <c r="O135" s="3"/>
      <c r="P135" s="3"/>
      <c r="Q135" s="3">
        <v>1</v>
      </c>
      <c r="R135" s="3"/>
      <c r="S135" s="3"/>
      <c r="T135" s="3">
        <v>1</v>
      </c>
    </row>
    <row r="136" spans="1:20" x14ac:dyDescent="0.25">
      <c r="A136" s="35" t="s">
        <v>67</v>
      </c>
      <c r="B136" s="53" t="s">
        <v>144</v>
      </c>
      <c r="C136" s="15">
        <v>43669</v>
      </c>
      <c r="D136">
        <f t="shared" si="2"/>
        <v>0.32808400000000004</v>
      </c>
      <c r="E136" s="12">
        <v>0.1</v>
      </c>
      <c r="F136" s="12">
        <v>27.67</v>
      </c>
      <c r="G136" s="12">
        <v>125.9</v>
      </c>
      <c r="H136" s="12">
        <v>9.91</v>
      </c>
      <c r="I136" s="12">
        <v>0.33900000000000002</v>
      </c>
      <c r="J136" s="62">
        <v>8.69</v>
      </c>
      <c r="K136" s="12">
        <v>96.6</v>
      </c>
      <c r="L136" s="12">
        <v>23.8</v>
      </c>
      <c r="M136" s="12">
        <v>6.5</v>
      </c>
      <c r="N136" s="3"/>
      <c r="O136" s="3"/>
      <c r="P136" s="3"/>
      <c r="Q136" s="3">
        <v>1</v>
      </c>
      <c r="R136" s="3"/>
      <c r="S136" s="3"/>
      <c r="T136" s="3"/>
    </row>
    <row r="137" spans="1:20" x14ac:dyDescent="0.25">
      <c r="A137" s="35" t="s">
        <v>67</v>
      </c>
      <c r="B137" s="53" t="s">
        <v>144</v>
      </c>
      <c r="C137" s="15">
        <v>43669</v>
      </c>
      <c r="D137">
        <f t="shared" si="2"/>
        <v>22.965879999999999</v>
      </c>
      <c r="E137" s="12">
        <v>7</v>
      </c>
      <c r="F137" s="12">
        <v>17.64</v>
      </c>
      <c r="G137" s="12">
        <v>5.5</v>
      </c>
      <c r="H137" s="12">
        <v>0.56999999999999995</v>
      </c>
      <c r="I137" s="12">
        <v>0.49399999999999999</v>
      </c>
      <c r="J137" s="62">
        <v>9.1199999999999992</v>
      </c>
      <c r="K137" s="12">
        <v>-54.6</v>
      </c>
      <c r="L137" s="12">
        <v>15.1</v>
      </c>
      <c r="M137" s="12">
        <v>22.5</v>
      </c>
      <c r="N137" s="3"/>
      <c r="O137" s="3"/>
      <c r="P137" s="3"/>
      <c r="Q137" s="3">
        <v>1</v>
      </c>
      <c r="R137" s="3"/>
      <c r="S137" s="3"/>
      <c r="T137" s="3"/>
    </row>
    <row r="138" spans="1:20" x14ac:dyDescent="0.25">
      <c r="A138" s="35" t="s">
        <v>67</v>
      </c>
      <c r="B138" s="53" t="s">
        <v>145</v>
      </c>
      <c r="C138" s="15">
        <v>43669</v>
      </c>
      <c r="D138">
        <f t="shared" si="2"/>
        <v>0.32808400000000004</v>
      </c>
      <c r="E138" s="12">
        <v>0.1</v>
      </c>
      <c r="F138" s="12">
        <v>27.72</v>
      </c>
      <c r="G138" s="12">
        <v>125.1</v>
      </c>
      <c r="H138" s="12">
        <v>9.86</v>
      </c>
      <c r="I138" s="12">
        <v>0.33400000000000002</v>
      </c>
      <c r="J138" s="62">
        <v>8.64</v>
      </c>
      <c r="K138" s="12">
        <v>38.799999999999997</v>
      </c>
      <c r="L138" s="12">
        <v>28.1</v>
      </c>
      <c r="M138" s="12">
        <v>7.2</v>
      </c>
      <c r="N138" s="3"/>
      <c r="O138" s="3"/>
      <c r="P138" s="3"/>
      <c r="Q138" s="3">
        <v>1</v>
      </c>
      <c r="R138" s="3"/>
      <c r="S138" s="3"/>
      <c r="T138" s="3"/>
    </row>
    <row r="139" spans="1:20" x14ac:dyDescent="0.25">
      <c r="A139" s="35" t="s">
        <v>67</v>
      </c>
      <c r="B139" s="53" t="s">
        <v>145</v>
      </c>
      <c r="C139" s="15">
        <v>43669</v>
      </c>
      <c r="D139">
        <f t="shared" si="2"/>
        <v>21.32546</v>
      </c>
      <c r="E139" s="12">
        <v>6.5</v>
      </c>
      <c r="F139" s="12">
        <v>18.239999999999998</v>
      </c>
      <c r="G139" s="12">
        <v>9.6999999999999993</v>
      </c>
      <c r="H139" s="12">
        <v>0.91</v>
      </c>
      <c r="I139" s="12">
        <v>0.48199999999999998</v>
      </c>
      <c r="J139" s="62">
        <v>7.91</v>
      </c>
      <c r="K139" s="12">
        <v>46.2</v>
      </c>
      <c r="L139" s="12">
        <v>10.199999999999999</v>
      </c>
      <c r="M139" s="12">
        <v>23.2</v>
      </c>
      <c r="N139" s="3"/>
      <c r="O139" s="3"/>
      <c r="P139" s="3"/>
      <c r="Q139" s="3">
        <v>1</v>
      </c>
      <c r="R139" s="3"/>
      <c r="S139" s="3"/>
      <c r="T139" s="3"/>
    </row>
    <row r="140" spans="1:20" x14ac:dyDescent="0.25">
      <c r="A140" s="35" t="s">
        <v>67</v>
      </c>
      <c r="B140" s="53" t="s">
        <v>146</v>
      </c>
      <c r="C140" s="15">
        <v>43669</v>
      </c>
      <c r="D140">
        <f t="shared" si="2"/>
        <v>0.32808400000000004</v>
      </c>
      <c r="E140" s="12">
        <v>0.1</v>
      </c>
      <c r="F140" s="12">
        <v>27.7</v>
      </c>
      <c r="G140" s="12">
        <v>139.1</v>
      </c>
      <c r="H140" s="12">
        <v>10.92</v>
      </c>
      <c r="I140" s="12">
        <v>0.33400000000000002</v>
      </c>
      <c r="J140" s="62">
        <v>8.7200000000000006</v>
      </c>
      <c r="K140" s="12">
        <v>37.6</v>
      </c>
      <c r="L140" s="12">
        <v>30.6</v>
      </c>
      <c r="M140" s="12">
        <v>8.5</v>
      </c>
      <c r="N140" s="3"/>
      <c r="O140" s="3"/>
      <c r="P140" s="3"/>
      <c r="Q140" s="3">
        <v>1</v>
      </c>
      <c r="R140" s="3"/>
      <c r="S140" s="3"/>
      <c r="T140" s="3"/>
    </row>
    <row r="141" spans="1:20" s="19" customFormat="1" x14ac:dyDescent="0.25">
      <c r="A141" s="35" t="s">
        <v>67</v>
      </c>
      <c r="B141" s="53" t="s">
        <v>146</v>
      </c>
      <c r="C141" s="15">
        <v>43669</v>
      </c>
      <c r="D141">
        <f t="shared" si="2"/>
        <v>16.732284</v>
      </c>
      <c r="E141" s="12">
        <v>5.0999999999999996</v>
      </c>
      <c r="F141" s="12">
        <v>20.27</v>
      </c>
      <c r="G141" s="12">
        <v>8.1</v>
      </c>
      <c r="H141" s="12">
        <v>0.7</v>
      </c>
      <c r="I141" s="12">
        <v>0.46100000000000002</v>
      </c>
      <c r="J141" s="62">
        <v>7.55</v>
      </c>
      <c r="K141" s="12">
        <v>85.7</v>
      </c>
      <c r="L141" s="12">
        <v>8.4</v>
      </c>
      <c r="M141" s="12">
        <v>20.100000000000001</v>
      </c>
      <c r="N141" s="3"/>
      <c r="O141" s="3"/>
      <c r="P141" s="3"/>
      <c r="Q141" s="3">
        <v>1</v>
      </c>
      <c r="R141" s="3"/>
      <c r="S141" s="3"/>
      <c r="T141" s="3"/>
    </row>
    <row r="142" spans="1:20" s="19" customFormat="1" x14ac:dyDescent="0.25">
      <c r="A142" s="35" t="s">
        <v>67</v>
      </c>
      <c r="B142" s="53" t="s">
        <v>147</v>
      </c>
      <c r="C142" s="15">
        <v>43669</v>
      </c>
      <c r="D142">
        <f t="shared" si="2"/>
        <v>0.32808400000000004</v>
      </c>
      <c r="E142" s="12">
        <v>0.1</v>
      </c>
      <c r="F142" s="12">
        <v>27.59</v>
      </c>
      <c r="G142" s="12">
        <v>98.2</v>
      </c>
      <c r="H142" s="12">
        <v>7.74</v>
      </c>
      <c r="I142" s="12">
        <v>0.34100000000000003</v>
      </c>
      <c r="J142" s="62">
        <v>8.39</v>
      </c>
      <c r="K142" s="12">
        <v>53.2</v>
      </c>
      <c r="L142" s="12">
        <v>18.8</v>
      </c>
      <c r="M142" s="12">
        <v>9.3000000000000007</v>
      </c>
      <c r="N142" s="3"/>
      <c r="O142" s="3"/>
      <c r="P142" s="3"/>
      <c r="Q142" s="3">
        <v>1</v>
      </c>
      <c r="R142" s="3"/>
      <c r="S142" s="3"/>
      <c r="T142" s="3"/>
    </row>
    <row r="143" spans="1:20" s="19" customFormat="1" x14ac:dyDescent="0.25">
      <c r="A143" s="35" t="s">
        <v>67</v>
      </c>
      <c r="B143" s="53" t="s">
        <v>147</v>
      </c>
      <c r="C143" s="15">
        <v>43669</v>
      </c>
      <c r="D143">
        <f t="shared" si="2"/>
        <v>10.498688000000001</v>
      </c>
      <c r="E143" s="12">
        <v>3.2</v>
      </c>
      <c r="F143" s="12">
        <v>27.08</v>
      </c>
      <c r="G143" s="12">
        <v>75.5</v>
      </c>
      <c r="H143" s="12">
        <v>6.02</v>
      </c>
      <c r="I143" s="12">
        <v>0.34599999999999997</v>
      </c>
      <c r="J143" s="62">
        <v>8.02</v>
      </c>
      <c r="K143" s="12">
        <v>69.5</v>
      </c>
      <c r="L143" s="12">
        <v>19.7</v>
      </c>
      <c r="M143" s="12">
        <v>15.1</v>
      </c>
      <c r="N143" s="3"/>
      <c r="O143" s="3"/>
      <c r="P143" s="3"/>
      <c r="Q143" s="3">
        <v>1</v>
      </c>
      <c r="R143" s="3"/>
      <c r="S143" s="3"/>
      <c r="T143" s="3"/>
    </row>
    <row r="144" spans="1:20" s="19" customFormat="1" x14ac:dyDescent="0.25">
      <c r="A144" s="35" t="s">
        <v>67</v>
      </c>
      <c r="B144" s="53" t="s">
        <v>148</v>
      </c>
      <c r="C144" s="15">
        <v>43669</v>
      </c>
      <c r="D144">
        <f t="shared" si="2"/>
        <v>0.32808400000000004</v>
      </c>
      <c r="E144" s="12">
        <v>0.1</v>
      </c>
      <c r="F144" s="12">
        <v>28.27</v>
      </c>
      <c r="G144" s="12">
        <v>132.1</v>
      </c>
      <c r="H144" s="12">
        <v>10.23</v>
      </c>
      <c r="I144" s="12">
        <v>0.34100000000000003</v>
      </c>
      <c r="J144" s="62">
        <v>8.6300000000000008</v>
      </c>
      <c r="K144" s="12">
        <v>40.9</v>
      </c>
      <c r="L144" s="12">
        <v>19.100000000000001</v>
      </c>
      <c r="M144" s="12">
        <v>14.8</v>
      </c>
      <c r="N144" s="3"/>
      <c r="O144" s="3"/>
      <c r="P144" s="3"/>
      <c r="Q144" s="3">
        <v>1</v>
      </c>
      <c r="R144" s="3"/>
      <c r="S144" s="3"/>
      <c r="T144" s="3"/>
    </row>
    <row r="145" spans="1:20" s="19" customFormat="1" x14ac:dyDescent="0.25">
      <c r="A145" s="35" t="s">
        <v>67</v>
      </c>
      <c r="B145" s="53" t="s">
        <v>148</v>
      </c>
      <c r="C145" s="15">
        <v>43669</v>
      </c>
      <c r="D145">
        <f t="shared" si="2"/>
        <v>3.28084</v>
      </c>
      <c r="E145" s="12">
        <v>1</v>
      </c>
      <c r="F145" s="12">
        <v>27.62</v>
      </c>
      <c r="G145" s="12">
        <v>69.8</v>
      </c>
      <c r="H145" s="12">
        <v>5.9</v>
      </c>
      <c r="I145" s="12">
        <v>0.35499999999999998</v>
      </c>
      <c r="J145" s="62">
        <v>8.06</v>
      </c>
      <c r="K145" s="12">
        <v>68.7</v>
      </c>
      <c r="L145" s="12">
        <v>19.5</v>
      </c>
      <c r="M145" s="12">
        <v>11.8</v>
      </c>
      <c r="N145" s="3"/>
      <c r="O145" s="3"/>
      <c r="P145" s="3"/>
      <c r="Q145" s="3">
        <v>1</v>
      </c>
      <c r="R145" s="3"/>
      <c r="S145" s="3"/>
      <c r="T145" s="3"/>
    </row>
    <row r="146" spans="1:20" s="19" customFormat="1" x14ac:dyDescent="0.25">
      <c r="A146" s="35" t="s">
        <v>67</v>
      </c>
      <c r="B146" s="53" t="s">
        <v>149</v>
      </c>
      <c r="C146" s="15">
        <v>43669</v>
      </c>
      <c r="D146">
        <f t="shared" si="2"/>
        <v>0.32808400000000004</v>
      </c>
      <c r="E146" s="12">
        <v>0.1</v>
      </c>
      <c r="F146" s="12">
        <v>27.99</v>
      </c>
      <c r="G146" s="12">
        <v>127.8</v>
      </c>
      <c r="H146" s="12">
        <v>9.98</v>
      </c>
      <c r="I146" s="12">
        <v>0.33900000000000002</v>
      </c>
      <c r="J146" s="62">
        <v>8.6</v>
      </c>
      <c r="K146" s="12">
        <v>43.4</v>
      </c>
      <c r="L146" s="12">
        <v>20.2</v>
      </c>
      <c r="M146" s="12">
        <v>8.1</v>
      </c>
      <c r="N146" s="3"/>
      <c r="O146" s="3"/>
      <c r="P146" s="3"/>
      <c r="Q146" s="3">
        <v>1</v>
      </c>
      <c r="R146" s="3"/>
      <c r="S146" s="3"/>
      <c r="T146" s="3"/>
    </row>
    <row r="147" spans="1:20" s="19" customFormat="1" x14ac:dyDescent="0.25">
      <c r="A147" s="35" t="s">
        <v>67</v>
      </c>
      <c r="B147" s="53" t="s">
        <v>149</v>
      </c>
      <c r="C147" s="15">
        <v>43669</v>
      </c>
      <c r="D147">
        <f t="shared" si="2"/>
        <v>14.107612</v>
      </c>
      <c r="E147" s="12">
        <v>4.3</v>
      </c>
      <c r="F147" s="12">
        <v>23.38</v>
      </c>
      <c r="G147" s="12">
        <v>7.7</v>
      </c>
      <c r="H147" s="12">
        <v>0.64</v>
      </c>
      <c r="I147" s="12">
        <v>0.435</v>
      </c>
      <c r="J147" s="62">
        <v>7.7</v>
      </c>
      <c r="K147" s="12">
        <v>49.4</v>
      </c>
      <c r="L147" s="12">
        <v>8.1999999999999993</v>
      </c>
      <c r="M147" s="12">
        <v>17.5</v>
      </c>
      <c r="N147" s="3"/>
      <c r="O147" s="3"/>
      <c r="P147" s="3"/>
      <c r="Q147" s="3">
        <v>1</v>
      </c>
      <c r="R147" s="3"/>
      <c r="S147" s="3"/>
      <c r="T147" s="3"/>
    </row>
    <row r="148" spans="1:20" s="19" customFormat="1" x14ac:dyDescent="0.25">
      <c r="A148" s="35" t="s">
        <v>67</v>
      </c>
      <c r="B148" s="53" t="s">
        <v>150</v>
      </c>
      <c r="C148" s="15">
        <v>43669</v>
      </c>
      <c r="D148">
        <f t="shared" si="2"/>
        <v>0.32808400000000004</v>
      </c>
      <c r="E148" s="12">
        <v>0.1</v>
      </c>
      <c r="F148" s="12">
        <v>27.85</v>
      </c>
      <c r="G148" s="12">
        <v>107.1</v>
      </c>
      <c r="H148" s="12">
        <v>8.34</v>
      </c>
      <c r="I148" s="12">
        <v>0.34499999999999997</v>
      </c>
      <c r="J148" s="62">
        <v>8.3699999999999992</v>
      </c>
      <c r="K148" s="12">
        <v>48.2</v>
      </c>
      <c r="L148" s="12">
        <v>22.7</v>
      </c>
      <c r="M148" s="12">
        <v>10.199999999999999</v>
      </c>
      <c r="N148" s="3"/>
      <c r="O148" s="3"/>
      <c r="P148" s="3"/>
      <c r="Q148" s="3">
        <v>1</v>
      </c>
      <c r="R148" s="3"/>
      <c r="S148" s="3"/>
      <c r="T148" s="3"/>
    </row>
    <row r="149" spans="1:20" s="19" customFormat="1" x14ac:dyDescent="0.25">
      <c r="A149" s="35" t="s">
        <v>67</v>
      </c>
      <c r="B149" s="53" t="s">
        <v>150</v>
      </c>
      <c r="C149" s="15">
        <v>43669</v>
      </c>
      <c r="D149">
        <f t="shared" si="2"/>
        <v>13.779528000000001</v>
      </c>
      <c r="E149" s="12">
        <v>4.2</v>
      </c>
      <c r="F149" s="12">
        <v>23.59</v>
      </c>
      <c r="G149" s="12">
        <v>5.8</v>
      </c>
      <c r="H149" s="12">
        <v>0.48</v>
      </c>
      <c r="I149" s="12">
        <v>0.432</v>
      </c>
      <c r="J149" s="62">
        <v>7.47</v>
      </c>
      <c r="K149" s="12">
        <v>80.400000000000006</v>
      </c>
      <c r="L149" s="12">
        <v>7.2</v>
      </c>
      <c r="M149" s="12">
        <v>17.3</v>
      </c>
      <c r="N149" s="3"/>
      <c r="O149" s="3"/>
      <c r="P149" s="3"/>
      <c r="Q149" s="3">
        <v>1</v>
      </c>
      <c r="R149" s="3"/>
      <c r="S149" s="3"/>
      <c r="T149" s="3"/>
    </row>
    <row r="150" spans="1:20" s="19" customFormat="1" x14ac:dyDescent="0.25">
      <c r="A150" s="35" t="s">
        <v>67</v>
      </c>
      <c r="B150" s="53" t="s">
        <v>151</v>
      </c>
      <c r="C150" s="15">
        <v>43669</v>
      </c>
      <c r="D150">
        <f t="shared" si="2"/>
        <v>0.32808400000000004</v>
      </c>
      <c r="E150" s="12">
        <v>0.1</v>
      </c>
      <c r="F150" s="12">
        <v>27.72</v>
      </c>
      <c r="G150" s="12">
        <v>113.4</v>
      </c>
      <c r="H150" s="12">
        <v>8.91</v>
      </c>
      <c r="I150" s="12">
        <v>0.34499999999999997</v>
      </c>
      <c r="J150" s="62">
        <v>8.41</v>
      </c>
      <c r="K150" s="12">
        <v>48.1</v>
      </c>
      <c r="L150" s="12">
        <v>19.8</v>
      </c>
      <c r="M150" s="12">
        <v>12.3</v>
      </c>
      <c r="N150" s="3"/>
      <c r="O150" s="3"/>
      <c r="P150" s="3"/>
      <c r="Q150" s="3">
        <v>1</v>
      </c>
      <c r="R150" s="3"/>
      <c r="S150" s="3"/>
      <c r="T150" s="3"/>
    </row>
    <row r="151" spans="1:20" s="19" customFormat="1" x14ac:dyDescent="0.25">
      <c r="A151" s="35" t="s">
        <v>67</v>
      </c>
      <c r="B151" s="53" t="s">
        <v>151</v>
      </c>
      <c r="C151" s="15">
        <v>43669</v>
      </c>
      <c r="D151">
        <f t="shared" si="2"/>
        <v>13.451443999999999</v>
      </c>
      <c r="E151" s="12">
        <v>4.0999999999999996</v>
      </c>
      <c r="F151" s="12">
        <v>23.7</v>
      </c>
      <c r="G151" s="12">
        <v>5.8</v>
      </c>
      <c r="H151" s="12">
        <v>0.49</v>
      </c>
      <c r="I151" s="12">
        <v>0.43</v>
      </c>
      <c r="J151" s="62">
        <v>7.45</v>
      </c>
      <c r="K151" s="12">
        <v>80.3</v>
      </c>
      <c r="L151" s="12">
        <v>7.9</v>
      </c>
      <c r="M151" s="12">
        <v>20.9</v>
      </c>
      <c r="N151" s="3"/>
      <c r="O151" s="3"/>
      <c r="P151" s="3"/>
      <c r="Q151" s="3">
        <v>1</v>
      </c>
      <c r="R151" s="3"/>
      <c r="S151" s="3"/>
      <c r="T151" s="3"/>
    </row>
    <row r="152" spans="1:20" s="33" customFormat="1" x14ac:dyDescent="0.25">
      <c r="A152" s="35" t="s">
        <v>67</v>
      </c>
      <c r="B152" s="53" t="s">
        <v>152</v>
      </c>
      <c r="C152" s="15">
        <v>43669</v>
      </c>
      <c r="D152">
        <f t="shared" si="2"/>
        <v>0.32808400000000004</v>
      </c>
      <c r="E152" s="12">
        <v>0.1</v>
      </c>
      <c r="F152" s="12">
        <v>27.72</v>
      </c>
      <c r="G152" s="12">
        <v>131.9</v>
      </c>
      <c r="H152" s="12">
        <v>10.34</v>
      </c>
      <c r="I152" s="12">
        <v>0.34100000000000003</v>
      </c>
      <c r="J152" s="62">
        <v>8.57</v>
      </c>
      <c r="K152" s="12">
        <v>41.2</v>
      </c>
      <c r="L152" s="12">
        <v>27</v>
      </c>
      <c r="M152" s="12">
        <v>13.6</v>
      </c>
      <c r="N152" s="3"/>
      <c r="O152" s="3"/>
      <c r="P152" s="3"/>
      <c r="Q152" s="3">
        <v>1</v>
      </c>
      <c r="R152" s="3"/>
      <c r="S152" s="3"/>
      <c r="T152" s="3"/>
    </row>
    <row r="153" spans="1:20" x14ac:dyDescent="0.25">
      <c r="A153" s="35" t="s">
        <v>67</v>
      </c>
      <c r="B153" s="53" t="s">
        <v>152</v>
      </c>
      <c r="C153" s="15">
        <v>43669</v>
      </c>
      <c r="D153">
        <f t="shared" si="2"/>
        <v>12.30315</v>
      </c>
      <c r="E153" s="12">
        <v>3.75</v>
      </c>
      <c r="F153" s="12">
        <v>24.92</v>
      </c>
      <c r="G153" s="12">
        <v>7.9</v>
      </c>
      <c r="H153" s="12">
        <v>0.64</v>
      </c>
      <c r="I153" s="12">
        <v>0.42099999999999999</v>
      </c>
      <c r="J153" s="62">
        <v>7.53</v>
      </c>
      <c r="K153" s="12">
        <v>83</v>
      </c>
      <c r="L153" s="12">
        <v>7.7</v>
      </c>
      <c r="M153" s="12">
        <v>19.3</v>
      </c>
      <c r="N153" s="3"/>
      <c r="O153" s="3"/>
      <c r="P153" s="3"/>
      <c r="Q153" s="3">
        <v>1</v>
      </c>
      <c r="R153" s="3"/>
      <c r="S153" s="3"/>
      <c r="T153" s="3"/>
    </row>
    <row r="154" spans="1:20" x14ac:dyDescent="0.25">
      <c r="A154" s="35" t="s">
        <v>67</v>
      </c>
      <c r="B154" s="53" t="s">
        <v>153</v>
      </c>
      <c r="C154" s="15">
        <v>43669</v>
      </c>
      <c r="D154">
        <f t="shared" si="2"/>
        <v>0.32808400000000004</v>
      </c>
      <c r="E154" s="12">
        <v>0.1</v>
      </c>
      <c r="F154" s="12">
        <v>27.97</v>
      </c>
      <c r="G154" s="12">
        <v>151.6</v>
      </c>
      <c r="H154" s="12">
        <v>11.92</v>
      </c>
      <c r="I154" s="12">
        <v>0.33900000000000002</v>
      </c>
      <c r="J154" s="62">
        <v>8.73</v>
      </c>
      <c r="K154" s="12">
        <v>36.5</v>
      </c>
      <c r="L154" s="12">
        <v>31.8</v>
      </c>
      <c r="M154" s="12">
        <v>15.1</v>
      </c>
      <c r="N154" s="3"/>
      <c r="O154" s="3"/>
      <c r="P154" s="3"/>
      <c r="Q154" s="3">
        <v>1</v>
      </c>
      <c r="R154" s="3"/>
      <c r="S154" s="3"/>
      <c r="T154" s="3"/>
    </row>
    <row r="155" spans="1:20" x14ac:dyDescent="0.25">
      <c r="A155" s="35" t="s">
        <v>67</v>
      </c>
      <c r="B155" s="53" t="s">
        <v>153</v>
      </c>
      <c r="C155" s="15">
        <v>43669</v>
      </c>
      <c r="D155">
        <f t="shared" si="2"/>
        <v>9.1863519999999994</v>
      </c>
      <c r="E155" s="12">
        <v>2.8</v>
      </c>
      <c r="F155" s="12">
        <v>26.42</v>
      </c>
      <c r="G155" s="12">
        <v>36.9</v>
      </c>
      <c r="H155" s="12">
        <v>3.13</v>
      </c>
      <c r="I155" s="12">
        <v>0.35899999999999999</v>
      </c>
      <c r="J155" s="62">
        <v>7.72</v>
      </c>
      <c r="K155" s="12">
        <v>82.7</v>
      </c>
      <c r="L155" s="12">
        <v>21.1</v>
      </c>
      <c r="M155" s="12">
        <v>52.5</v>
      </c>
      <c r="N155" s="3"/>
      <c r="O155" s="3"/>
      <c r="P155" s="3"/>
      <c r="Q155" s="3">
        <v>1</v>
      </c>
      <c r="R155" s="3"/>
      <c r="S155" s="3"/>
      <c r="T155" s="3"/>
    </row>
    <row r="156" spans="1:20" x14ac:dyDescent="0.25">
      <c r="A156" s="35" t="s">
        <v>67</v>
      </c>
      <c r="B156" s="53" t="s">
        <v>154</v>
      </c>
      <c r="C156" s="15">
        <v>43669</v>
      </c>
      <c r="D156">
        <f t="shared" si="2"/>
        <v>0.32808400000000004</v>
      </c>
      <c r="E156" s="12">
        <v>0.1</v>
      </c>
      <c r="F156" s="12">
        <v>28.91</v>
      </c>
      <c r="G156" s="12">
        <v>154.4</v>
      </c>
      <c r="H156" s="12">
        <v>11.94</v>
      </c>
      <c r="I156" s="12">
        <v>0.34300000000000003</v>
      </c>
      <c r="J156" s="62">
        <v>8.73</v>
      </c>
      <c r="K156" s="12">
        <v>37.700000000000003</v>
      </c>
      <c r="L156" s="12">
        <v>23.3</v>
      </c>
      <c r="M156" s="12">
        <v>18.8</v>
      </c>
      <c r="N156" s="3"/>
      <c r="O156" s="3"/>
      <c r="P156" s="3"/>
      <c r="Q156" s="3">
        <v>1</v>
      </c>
      <c r="R156" s="3"/>
      <c r="S156" s="3"/>
      <c r="T156" s="3"/>
    </row>
    <row r="157" spans="1:20" x14ac:dyDescent="0.25">
      <c r="A157" s="35" t="s">
        <v>67</v>
      </c>
      <c r="B157" s="53" t="s">
        <v>154</v>
      </c>
      <c r="C157" s="15">
        <v>43669</v>
      </c>
      <c r="D157">
        <f t="shared" si="2"/>
        <v>3.28084</v>
      </c>
      <c r="E157" s="12">
        <v>1</v>
      </c>
      <c r="F157" s="12">
        <v>28.15</v>
      </c>
      <c r="G157" s="12">
        <v>146.9</v>
      </c>
      <c r="H157" s="12">
        <v>11.43</v>
      </c>
      <c r="I157" s="12">
        <v>0.34399999999999997</v>
      </c>
      <c r="J157" s="62">
        <v>8.68</v>
      </c>
      <c r="K157" s="12">
        <v>42.4</v>
      </c>
      <c r="L157" s="12">
        <v>26.1</v>
      </c>
      <c r="M157" s="12">
        <v>22.8</v>
      </c>
      <c r="N157" s="3"/>
      <c r="O157" s="3"/>
      <c r="P157" s="3"/>
      <c r="Q157" s="3">
        <v>1</v>
      </c>
      <c r="R157" s="3"/>
      <c r="S157" s="3"/>
      <c r="T157" s="3"/>
    </row>
    <row r="158" spans="1:20" x14ac:dyDescent="0.25">
      <c r="A158" s="35" t="s">
        <v>67</v>
      </c>
      <c r="B158" s="53" t="s">
        <v>155</v>
      </c>
      <c r="C158" s="15">
        <v>43669</v>
      </c>
      <c r="D158">
        <f t="shared" si="2"/>
        <v>0.32808400000000004</v>
      </c>
      <c r="E158" s="12">
        <v>0.1</v>
      </c>
      <c r="F158" s="12">
        <v>27.98</v>
      </c>
      <c r="G158" s="12">
        <v>140.30000000000001</v>
      </c>
      <c r="H158" s="12">
        <v>10.95</v>
      </c>
      <c r="I158" s="12">
        <v>0.34499999999999997</v>
      </c>
      <c r="J158" s="62">
        <v>8.59</v>
      </c>
      <c r="K158" s="12">
        <v>44</v>
      </c>
      <c r="L158" s="12">
        <v>25.2</v>
      </c>
      <c r="M158" s="12">
        <v>15.9</v>
      </c>
      <c r="N158" s="3"/>
      <c r="O158" s="3"/>
      <c r="P158" s="3"/>
      <c r="Q158" s="3">
        <v>1</v>
      </c>
      <c r="R158" s="3"/>
      <c r="S158" s="3"/>
      <c r="T158" s="3"/>
    </row>
    <row r="159" spans="1:20" x14ac:dyDescent="0.25">
      <c r="A159" s="35" t="s">
        <v>67</v>
      </c>
      <c r="B159" s="53" t="s">
        <v>155</v>
      </c>
      <c r="C159" s="15">
        <v>43669</v>
      </c>
      <c r="D159">
        <f t="shared" si="2"/>
        <v>4.2650920000000001</v>
      </c>
      <c r="E159" s="12">
        <v>1.3</v>
      </c>
      <c r="F159" s="12">
        <v>27.93</v>
      </c>
      <c r="G159" s="12">
        <v>138.6</v>
      </c>
      <c r="H159" s="12">
        <v>10.86</v>
      </c>
      <c r="I159" s="12">
        <v>0.34499999999999997</v>
      </c>
      <c r="J159" s="62">
        <v>8.57</v>
      </c>
      <c r="K159" s="12">
        <v>45.1</v>
      </c>
      <c r="L159" s="12">
        <v>24.8</v>
      </c>
      <c r="M159" s="12">
        <v>17.3</v>
      </c>
      <c r="N159" s="3"/>
      <c r="O159" s="3"/>
      <c r="P159" s="3"/>
      <c r="Q159" s="3">
        <v>1</v>
      </c>
      <c r="R159" s="3"/>
      <c r="S159" s="3"/>
      <c r="T159" s="3"/>
    </row>
    <row r="160" spans="1:20" x14ac:dyDescent="0.25">
      <c r="A160" s="35" t="s">
        <v>67</v>
      </c>
      <c r="B160" s="53" t="s">
        <v>156</v>
      </c>
      <c r="C160" s="15">
        <v>43669</v>
      </c>
      <c r="D160">
        <f t="shared" si="2"/>
        <v>0.32808400000000004</v>
      </c>
      <c r="E160" s="12">
        <v>0.1</v>
      </c>
      <c r="F160" s="12">
        <v>27.02</v>
      </c>
      <c r="G160" s="12">
        <v>87</v>
      </c>
      <c r="H160" s="12">
        <v>6.84</v>
      </c>
      <c r="I160" s="12">
        <v>0.34899999999999998</v>
      </c>
      <c r="J160" s="62">
        <v>8.08</v>
      </c>
      <c r="K160" s="12">
        <v>65.5</v>
      </c>
      <c r="L160" s="12">
        <v>20.2</v>
      </c>
      <c r="M160" s="12">
        <v>21.9</v>
      </c>
      <c r="N160" s="3"/>
      <c r="O160" s="3"/>
      <c r="P160" s="3"/>
      <c r="Q160" s="3">
        <v>1</v>
      </c>
      <c r="R160" s="3"/>
      <c r="S160" s="3"/>
      <c r="T160" s="3"/>
    </row>
    <row r="161" spans="1:20" x14ac:dyDescent="0.25">
      <c r="A161" s="35" t="s">
        <v>67</v>
      </c>
      <c r="B161" s="53" t="s">
        <v>156</v>
      </c>
      <c r="C161" s="15">
        <v>43669</v>
      </c>
      <c r="D161">
        <f t="shared" si="2"/>
        <v>7.5459319999999996</v>
      </c>
      <c r="E161" s="12">
        <v>2.2999999999999998</v>
      </c>
      <c r="F161" s="12">
        <v>25.95</v>
      </c>
      <c r="G161" s="12">
        <v>30.6</v>
      </c>
      <c r="H161" s="12">
        <v>2.4</v>
      </c>
      <c r="I161" s="12">
        <v>0.35799999999999998</v>
      </c>
      <c r="J161" s="62">
        <v>7.62</v>
      </c>
      <c r="K161" s="12">
        <v>87.5</v>
      </c>
      <c r="L161" s="12">
        <v>19.100000000000001</v>
      </c>
      <c r="M161" s="12">
        <v>69.400000000000006</v>
      </c>
      <c r="N161" s="3"/>
      <c r="O161" s="3"/>
      <c r="P161" s="3"/>
      <c r="Q161" s="3">
        <v>1</v>
      </c>
      <c r="R161" s="3"/>
      <c r="S161" s="3"/>
      <c r="T161" s="3"/>
    </row>
    <row r="162" spans="1:20" x14ac:dyDescent="0.25">
      <c r="A162" s="35" t="s">
        <v>67</v>
      </c>
      <c r="B162" s="53" t="s">
        <v>69</v>
      </c>
      <c r="C162" s="15">
        <v>43669</v>
      </c>
      <c r="D162">
        <f t="shared" si="2"/>
        <v>0.32808400000000004</v>
      </c>
      <c r="E162" s="12">
        <v>0.1</v>
      </c>
      <c r="F162" s="12">
        <v>27.47</v>
      </c>
      <c r="G162" s="12">
        <v>120.4</v>
      </c>
      <c r="H162" s="12">
        <v>9.51</v>
      </c>
      <c r="I162" s="12">
        <v>0.35199999999999998</v>
      </c>
      <c r="J162" s="62">
        <v>8.3800000000000008</v>
      </c>
      <c r="K162" s="12">
        <v>52.5</v>
      </c>
      <c r="L162" s="12">
        <v>22.7</v>
      </c>
      <c r="M162" s="12">
        <v>25.1</v>
      </c>
      <c r="N162" s="3"/>
      <c r="O162" s="3"/>
      <c r="P162" s="3"/>
      <c r="Q162" s="3">
        <v>1</v>
      </c>
      <c r="R162" s="3"/>
      <c r="S162" s="3"/>
      <c r="T162" s="3"/>
    </row>
    <row r="163" spans="1:20" x14ac:dyDescent="0.25">
      <c r="A163" s="35" t="s">
        <v>67</v>
      </c>
      <c r="B163" s="53" t="s">
        <v>69</v>
      </c>
      <c r="C163" s="15">
        <v>43669</v>
      </c>
      <c r="D163">
        <f t="shared" si="2"/>
        <v>3.28084</v>
      </c>
      <c r="E163" s="12">
        <v>1</v>
      </c>
      <c r="F163" s="12">
        <v>27.43</v>
      </c>
      <c r="G163" s="12">
        <v>108.6</v>
      </c>
      <c r="H163" s="12">
        <v>8.7200000000000006</v>
      </c>
      <c r="I163" s="12">
        <v>0.35299999999999998</v>
      </c>
      <c r="J163" s="62">
        <v>8.3800000000000008</v>
      </c>
      <c r="K163" s="12">
        <v>56.4</v>
      </c>
      <c r="L163" s="12">
        <v>23.1</v>
      </c>
      <c r="M163" s="12">
        <v>28.7</v>
      </c>
      <c r="N163" s="3"/>
      <c r="O163" s="3"/>
      <c r="P163" s="3"/>
      <c r="Q163" s="3">
        <v>1</v>
      </c>
      <c r="R163" s="3"/>
      <c r="S163" s="3"/>
      <c r="T163" s="3"/>
    </row>
    <row r="164" spans="1:20" x14ac:dyDescent="0.25">
      <c r="A164" s="35" t="s">
        <v>67</v>
      </c>
      <c r="B164" t="s">
        <v>68</v>
      </c>
      <c r="C164" s="15">
        <v>43669</v>
      </c>
      <c r="D164">
        <f t="shared" si="2"/>
        <v>0.32808400000000004</v>
      </c>
      <c r="E164" s="11">
        <v>0.1</v>
      </c>
      <c r="F164" s="12">
        <v>27.76</v>
      </c>
      <c r="G164" s="12">
        <v>129.80000000000001</v>
      </c>
      <c r="H164" s="12">
        <v>10.19</v>
      </c>
      <c r="I164" s="12">
        <v>0.33100000000000002</v>
      </c>
      <c r="J164" s="62">
        <v>8.73</v>
      </c>
      <c r="K164" s="12">
        <v>36.200000000000003</v>
      </c>
      <c r="L164" s="12">
        <v>26.3</v>
      </c>
      <c r="M164" s="12">
        <v>6.4</v>
      </c>
      <c r="N164" s="3"/>
      <c r="O164" s="3"/>
      <c r="P164" s="3"/>
      <c r="Q164" s="3">
        <v>1</v>
      </c>
      <c r="R164" s="3"/>
      <c r="S164" s="3"/>
      <c r="T164" s="3"/>
    </row>
    <row r="165" spans="1:20" x14ac:dyDescent="0.25">
      <c r="A165" s="35" t="s">
        <v>67</v>
      </c>
      <c r="B165" t="s">
        <v>68</v>
      </c>
      <c r="C165" s="15">
        <v>43669</v>
      </c>
      <c r="D165">
        <f t="shared" si="2"/>
        <v>3.28084</v>
      </c>
      <c r="E165" s="12">
        <v>1</v>
      </c>
      <c r="F165" s="12">
        <v>27.73</v>
      </c>
      <c r="G165" s="12">
        <v>129.80000000000001</v>
      </c>
      <c r="H165" s="12">
        <v>10.210000000000001</v>
      </c>
      <c r="I165" s="12">
        <v>0.33200000000000002</v>
      </c>
      <c r="J165" s="62">
        <v>8.65</v>
      </c>
      <c r="K165" s="12">
        <v>40.700000000000003</v>
      </c>
      <c r="L165" s="12">
        <v>31.4</v>
      </c>
      <c r="M165" s="12">
        <v>6.7</v>
      </c>
      <c r="N165" s="3"/>
      <c r="O165" s="3"/>
      <c r="P165" s="3"/>
      <c r="Q165" s="3">
        <v>1</v>
      </c>
      <c r="R165" s="3"/>
      <c r="S165" s="3"/>
      <c r="T165" s="3"/>
    </row>
    <row r="166" spans="1:20" x14ac:dyDescent="0.25">
      <c r="A166" s="35" t="s">
        <v>67</v>
      </c>
      <c r="B166" t="s">
        <v>68</v>
      </c>
      <c r="C166" s="15">
        <v>43669</v>
      </c>
      <c r="D166">
        <f t="shared" si="2"/>
        <v>6.56168</v>
      </c>
      <c r="E166" s="12">
        <v>2</v>
      </c>
      <c r="F166" s="12">
        <v>27.5</v>
      </c>
      <c r="G166" s="12">
        <v>95.4</v>
      </c>
      <c r="H166" s="12">
        <v>7.55</v>
      </c>
      <c r="I166" s="12">
        <v>0.33700000000000002</v>
      </c>
      <c r="J166" s="62">
        <v>8.3800000000000008</v>
      </c>
      <c r="K166" s="12">
        <v>51.9</v>
      </c>
      <c r="L166" s="12">
        <v>23.6</v>
      </c>
      <c r="M166" s="12">
        <v>8.8000000000000007</v>
      </c>
      <c r="N166" s="3"/>
      <c r="O166" s="3"/>
      <c r="P166" s="3"/>
      <c r="Q166" s="3">
        <v>1</v>
      </c>
      <c r="R166" s="3"/>
      <c r="S166" s="3"/>
      <c r="T166" s="3"/>
    </row>
    <row r="167" spans="1:20" x14ac:dyDescent="0.25">
      <c r="A167" s="35" t="s">
        <v>67</v>
      </c>
      <c r="B167" t="s">
        <v>68</v>
      </c>
      <c r="C167" s="15">
        <v>43669</v>
      </c>
      <c r="D167">
        <f t="shared" si="2"/>
        <v>9.8425200000000004</v>
      </c>
      <c r="E167" s="12">
        <v>3</v>
      </c>
      <c r="F167" s="12">
        <v>27.32</v>
      </c>
      <c r="G167" s="12">
        <v>90.4</v>
      </c>
      <c r="H167" s="12">
        <v>7.17</v>
      </c>
      <c r="I167" s="12">
        <v>0.34200000000000003</v>
      </c>
      <c r="J167" s="62">
        <v>8.2799999999999994</v>
      </c>
      <c r="K167" s="12">
        <v>57.1</v>
      </c>
      <c r="L167" s="12">
        <v>24.8</v>
      </c>
      <c r="M167" s="12">
        <v>9.5</v>
      </c>
      <c r="N167" s="3"/>
      <c r="O167" s="3"/>
      <c r="P167" s="3"/>
      <c r="Q167" s="3">
        <v>1</v>
      </c>
      <c r="R167" s="3"/>
      <c r="S167" s="3"/>
      <c r="T167" s="3"/>
    </row>
    <row r="168" spans="1:20" x14ac:dyDescent="0.25">
      <c r="A168" s="35" t="s">
        <v>67</v>
      </c>
      <c r="B168" t="s">
        <v>68</v>
      </c>
      <c r="C168" s="15">
        <v>43669</v>
      </c>
      <c r="D168">
        <f t="shared" si="2"/>
        <v>13.12336</v>
      </c>
      <c r="E168" s="12">
        <v>4</v>
      </c>
      <c r="F168" s="12">
        <v>27.02</v>
      </c>
      <c r="G168" s="12">
        <v>69.2</v>
      </c>
      <c r="H168" s="12">
        <v>5.42</v>
      </c>
      <c r="I168" s="12">
        <v>0.35399999999999998</v>
      </c>
      <c r="J168" s="62">
        <v>8.02</v>
      </c>
      <c r="K168" s="12">
        <v>69.5</v>
      </c>
      <c r="L168" s="12">
        <v>18.100000000000001</v>
      </c>
      <c r="M168" s="12">
        <v>11.3</v>
      </c>
      <c r="N168" s="3"/>
      <c r="O168" s="3"/>
      <c r="P168" s="3"/>
      <c r="Q168" s="3">
        <v>1</v>
      </c>
      <c r="R168" s="3"/>
      <c r="S168" s="3"/>
      <c r="T168" s="3"/>
    </row>
    <row r="169" spans="1:20" x14ac:dyDescent="0.25">
      <c r="A169" s="35" t="s">
        <v>67</v>
      </c>
      <c r="B169" t="s">
        <v>68</v>
      </c>
      <c r="C169" s="15">
        <v>43669</v>
      </c>
      <c r="D169">
        <f t="shared" si="2"/>
        <v>16.404199999999999</v>
      </c>
      <c r="E169" s="12">
        <v>5</v>
      </c>
      <c r="F169" s="12">
        <v>21.02</v>
      </c>
      <c r="G169" s="12">
        <v>6.9</v>
      </c>
      <c r="H169" s="12">
        <v>0.61</v>
      </c>
      <c r="I169" s="12">
        <v>0.45300000000000001</v>
      </c>
      <c r="J169" s="62">
        <v>7.59</v>
      </c>
      <c r="K169" s="12">
        <v>81.900000000000006</v>
      </c>
      <c r="L169" s="12">
        <v>7.9</v>
      </c>
      <c r="M169" s="12">
        <v>11.4</v>
      </c>
      <c r="N169" s="3"/>
      <c r="O169" s="3"/>
      <c r="P169" s="3"/>
      <c r="Q169" s="3">
        <v>1</v>
      </c>
      <c r="R169" s="3"/>
      <c r="S169" s="3"/>
      <c r="T169" s="3"/>
    </row>
    <row r="170" spans="1:20" x14ac:dyDescent="0.25">
      <c r="A170" s="35" t="s">
        <v>67</v>
      </c>
      <c r="B170" t="s">
        <v>68</v>
      </c>
      <c r="C170" s="15">
        <v>43669</v>
      </c>
      <c r="D170">
        <f t="shared" si="2"/>
        <v>19.685040000000001</v>
      </c>
      <c r="E170" s="12">
        <v>6</v>
      </c>
      <c r="F170" s="12">
        <v>18.47</v>
      </c>
      <c r="G170" s="12">
        <v>4.5999999999999996</v>
      </c>
      <c r="H170" s="12">
        <v>0.43</v>
      </c>
      <c r="I170" s="12">
        <v>0.47599999999999998</v>
      </c>
      <c r="J170" s="62">
        <v>7.42</v>
      </c>
      <c r="K170" s="12">
        <v>91.3</v>
      </c>
      <c r="L170" s="12">
        <v>9.5</v>
      </c>
      <c r="M170" s="12">
        <v>16.100000000000001</v>
      </c>
      <c r="N170" s="3"/>
      <c r="O170" s="3"/>
      <c r="P170" s="3"/>
      <c r="Q170" s="3">
        <v>1</v>
      </c>
      <c r="R170" s="3"/>
      <c r="S170" s="3"/>
      <c r="T170" s="3"/>
    </row>
    <row r="171" spans="1:20" x14ac:dyDescent="0.25">
      <c r="A171" s="35" t="s">
        <v>67</v>
      </c>
      <c r="B171" t="s">
        <v>68</v>
      </c>
      <c r="C171" s="15">
        <v>43669</v>
      </c>
      <c r="D171">
        <f t="shared" si="2"/>
        <v>22.965879999999999</v>
      </c>
      <c r="E171" s="12">
        <v>7</v>
      </c>
      <c r="F171" s="12">
        <v>17.82</v>
      </c>
      <c r="G171" s="12">
        <v>3.6</v>
      </c>
      <c r="H171" s="12">
        <v>0.35</v>
      </c>
      <c r="I171" s="12">
        <v>0.48499999999999999</v>
      </c>
      <c r="J171" s="62">
        <v>8.59</v>
      </c>
      <c r="K171" s="12">
        <v>-19.7</v>
      </c>
      <c r="L171" s="12">
        <v>10.199999999999999</v>
      </c>
      <c r="M171" s="12">
        <v>18.8</v>
      </c>
      <c r="N171" s="3"/>
      <c r="O171" s="3"/>
      <c r="P171" s="3"/>
      <c r="Q171" s="3">
        <v>1</v>
      </c>
      <c r="R171" s="3"/>
      <c r="S171" s="3"/>
      <c r="T171" s="3"/>
    </row>
    <row r="172" spans="1:20" x14ac:dyDescent="0.25">
      <c r="A172" s="35" t="s">
        <v>67</v>
      </c>
      <c r="B172" t="s">
        <v>68</v>
      </c>
      <c r="C172" s="15">
        <v>43671</v>
      </c>
      <c r="D172">
        <f t="shared" si="2"/>
        <v>0.32808400000000004</v>
      </c>
      <c r="E172" s="12">
        <v>0.1</v>
      </c>
      <c r="F172" s="12">
        <v>27.34</v>
      </c>
      <c r="G172" s="12">
        <v>177.5</v>
      </c>
      <c r="H172" s="12">
        <v>13.27</v>
      </c>
      <c r="I172" s="12">
        <v>0.33500000000000002</v>
      </c>
      <c r="J172" s="62">
        <v>8.92</v>
      </c>
      <c r="K172" s="12">
        <v>43.5</v>
      </c>
      <c r="L172" s="12">
        <v>33.700000000000003</v>
      </c>
      <c r="M172" s="12">
        <v>7.7</v>
      </c>
      <c r="N172" s="3"/>
      <c r="O172" s="3"/>
      <c r="P172" s="3"/>
      <c r="Q172" s="3">
        <v>1</v>
      </c>
      <c r="R172" s="3"/>
      <c r="S172" s="3"/>
      <c r="T172" s="3"/>
    </row>
    <row r="173" spans="1:20" x14ac:dyDescent="0.25">
      <c r="A173" s="35" t="s">
        <v>67</v>
      </c>
      <c r="B173" t="s">
        <v>68</v>
      </c>
      <c r="C173" s="15">
        <v>43671</v>
      </c>
      <c r="D173">
        <f t="shared" si="2"/>
        <v>3.28084</v>
      </c>
      <c r="E173" s="12">
        <v>1</v>
      </c>
      <c r="F173" s="12">
        <v>26.89</v>
      </c>
      <c r="G173" s="12">
        <v>141.4</v>
      </c>
      <c r="H173" s="12">
        <v>11.31</v>
      </c>
      <c r="I173" s="12">
        <v>0.33900000000000002</v>
      </c>
      <c r="J173" s="62">
        <v>8.7200000000000006</v>
      </c>
      <c r="K173" s="12">
        <v>47.9</v>
      </c>
      <c r="L173" s="12">
        <v>31.3</v>
      </c>
      <c r="M173" s="12">
        <v>7.7</v>
      </c>
      <c r="N173" s="3"/>
      <c r="O173" s="3"/>
      <c r="P173" s="3"/>
      <c r="Q173" s="3">
        <v>1</v>
      </c>
      <c r="R173" s="3"/>
      <c r="S173" s="3"/>
      <c r="T173" s="3"/>
    </row>
    <row r="174" spans="1:20" x14ac:dyDescent="0.25">
      <c r="A174" s="35" t="s">
        <v>67</v>
      </c>
      <c r="B174" t="s">
        <v>68</v>
      </c>
      <c r="C174" s="15">
        <v>43671</v>
      </c>
      <c r="D174">
        <f t="shared" si="2"/>
        <v>6.56168</v>
      </c>
      <c r="E174" s="12">
        <v>2</v>
      </c>
      <c r="F174" s="12">
        <v>26.74</v>
      </c>
      <c r="G174" s="12">
        <v>131.5</v>
      </c>
      <c r="H174" s="12">
        <v>10.57</v>
      </c>
      <c r="I174" s="12">
        <v>0.34200000000000003</v>
      </c>
      <c r="J174" s="62">
        <v>8.59</v>
      </c>
      <c r="K174" s="12">
        <v>51.5</v>
      </c>
      <c r="L174" s="12">
        <v>28.7</v>
      </c>
      <c r="M174" s="12">
        <v>9.1</v>
      </c>
      <c r="N174" s="3"/>
      <c r="O174" s="3"/>
      <c r="P174" s="3"/>
      <c r="Q174" s="3">
        <v>1</v>
      </c>
      <c r="R174" s="3"/>
      <c r="S174" s="3"/>
      <c r="T174" s="3"/>
    </row>
    <row r="175" spans="1:20" x14ac:dyDescent="0.25">
      <c r="A175" s="35" t="s">
        <v>67</v>
      </c>
      <c r="B175" t="s">
        <v>68</v>
      </c>
      <c r="C175" s="15">
        <v>43671</v>
      </c>
      <c r="D175">
        <f t="shared" si="2"/>
        <v>9.8425200000000004</v>
      </c>
      <c r="E175" s="12">
        <v>3</v>
      </c>
      <c r="F175" s="12">
        <v>26.38</v>
      </c>
      <c r="G175" s="12">
        <v>103.1</v>
      </c>
      <c r="H175" s="12">
        <v>8.26</v>
      </c>
      <c r="I175" s="12">
        <v>0.34799999999999998</v>
      </c>
      <c r="J175" s="62">
        <v>8.31</v>
      </c>
      <c r="K175" s="12">
        <v>46.6</v>
      </c>
      <c r="L175" s="12">
        <v>26.1</v>
      </c>
      <c r="M175" s="12">
        <v>11.1</v>
      </c>
      <c r="N175" s="3"/>
      <c r="O175" s="3"/>
      <c r="P175" s="3"/>
      <c r="Q175" s="3">
        <v>1</v>
      </c>
      <c r="R175" s="3"/>
      <c r="S175" s="3"/>
      <c r="T175" s="3"/>
    </row>
    <row r="176" spans="1:20" s="19" customFormat="1" x14ac:dyDescent="0.25">
      <c r="A176" s="35" t="s">
        <v>67</v>
      </c>
      <c r="B176" t="s">
        <v>68</v>
      </c>
      <c r="C176" s="15">
        <v>43671</v>
      </c>
      <c r="D176">
        <f t="shared" si="2"/>
        <v>13.12336</v>
      </c>
      <c r="E176" s="12">
        <v>4</v>
      </c>
      <c r="F176" s="12">
        <v>25.58</v>
      </c>
      <c r="G176" s="12">
        <v>5.4</v>
      </c>
      <c r="H176" s="12">
        <v>0.44</v>
      </c>
      <c r="I176" s="12">
        <v>0.376</v>
      </c>
      <c r="J176" s="62">
        <v>7.47</v>
      </c>
      <c r="K176" s="12">
        <v>93.7</v>
      </c>
      <c r="L176" s="12">
        <v>17.899999999999999</v>
      </c>
      <c r="M176" s="12">
        <v>16.3</v>
      </c>
      <c r="N176" s="3"/>
      <c r="O176" s="3"/>
      <c r="P176" s="3"/>
      <c r="Q176" s="3">
        <v>1</v>
      </c>
      <c r="R176" s="3"/>
      <c r="S176" s="3"/>
      <c r="T176" s="3"/>
    </row>
    <row r="177" spans="1:20" s="19" customFormat="1" x14ac:dyDescent="0.25">
      <c r="A177" s="35" t="s">
        <v>67</v>
      </c>
      <c r="B177" t="s">
        <v>68</v>
      </c>
      <c r="C177" s="15">
        <v>43671</v>
      </c>
      <c r="D177">
        <f t="shared" si="2"/>
        <v>16.404199999999999</v>
      </c>
      <c r="E177" s="12">
        <v>5</v>
      </c>
      <c r="F177" s="12">
        <v>20.16</v>
      </c>
      <c r="G177" s="12">
        <v>3.5</v>
      </c>
      <c r="H177" s="12">
        <v>0.31</v>
      </c>
      <c r="I177" s="12">
        <v>0.46300000000000002</v>
      </c>
      <c r="J177" s="62">
        <v>7.18</v>
      </c>
      <c r="K177" s="12">
        <v>107.3</v>
      </c>
      <c r="L177" s="12">
        <v>9.1999999999999993</v>
      </c>
      <c r="M177" s="12">
        <v>11.7</v>
      </c>
      <c r="N177" s="3"/>
      <c r="O177" s="3"/>
      <c r="P177" s="3"/>
      <c r="Q177" s="3">
        <v>1</v>
      </c>
      <c r="R177" s="3"/>
      <c r="S177" s="3"/>
      <c r="T177" s="3"/>
    </row>
    <row r="178" spans="1:20" s="19" customFormat="1" x14ac:dyDescent="0.25">
      <c r="A178" s="35" t="s">
        <v>67</v>
      </c>
      <c r="B178" t="s">
        <v>68</v>
      </c>
      <c r="C178" s="15">
        <v>43671</v>
      </c>
      <c r="D178">
        <f t="shared" si="2"/>
        <v>19.685040000000001</v>
      </c>
      <c r="E178" s="12">
        <v>6</v>
      </c>
      <c r="F178" s="12">
        <v>18.59</v>
      </c>
      <c r="G178" s="12">
        <v>3.2</v>
      </c>
      <c r="H178" s="12">
        <v>0.28999999999999998</v>
      </c>
      <c r="I178" s="12">
        <v>0.47599999999999998</v>
      </c>
      <c r="J178" s="62">
        <v>7.15</v>
      </c>
      <c r="K178" s="12">
        <v>105.2</v>
      </c>
      <c r="L178" s="12">
        <v>10.3</v>
      </c>
      <c r="M178" s="12">
        <v>15.7</v>
      </c>
      <c r="N178" s="3"/>
      <c r="O178" s="3"/>
      <c r="P178" s="3"/>
      <c r="Q178" s="3">
        <v>1</v>
      </c>
      <c r="R178" s="3"/>
      <c r="S178" s="3"/>
      <c r="T178" s="3"/>
    </row>
    <row r="179" spans="1:20" s="19" customFormat="1" x14ac:dyDescent="0.25">
      <c r="A179" s="35" t="s">
        <v>67</v>
      </c>
      <c r="B179" t="s">
        <v>68</v>
      </c>
      <c r="C179" s="15">
        <v>43671</v>
      </c>
      <c r="D179">
        <f t="shared" si="2"/>
        <v>22.965879999999999</v>
      </c>
      <c r="E179" s="12">
        <v>7</v>
      </c>
      <c r="F179" s="12">
        <v>17.61</v>
      </c>
      <c r="G179" s="12">
        <v>2.7</v>
      </c>
      <c r="H179" s="12">
        <v>0.26</v>
      </c>
      <c r="I179" s="12">
        <v>0.49199999999999999</v>
      </c>
      <c r="J179" s="62">
        <v>9.14</v>
      </c>
      <c r="K179" s="12">
        <v>-81.5</v>
      </c>
      <c r="L179" s="12">
        <v>12.7</v>
      </c>
      <c r="M179" s="12">
        <v>15.5</v>
      </c>
      <c r="N179" s="3"/>
      <c r="O179" s="3"/>
      <c r="P179" s="3"/>
      <c r="Q179" s="3">
        <v>1</v>
      </c>
      <c r="R179" s="3"/>
      <c r="S179" s="3"/>
      <c r="T179" s="3"/>
    </row>
    <row r="180" spans="1:20" s="19" customFormat="1" x14ac:dyDescent="0.25">
      <c r="A180" s="35" t="s">
        <v>67</v>
      </c>
      <c r="B180" t="s">
        <v>69</v>
      </c>
      <c r="C180" s="15">
        <v>43671</v>
      </c>
      <c r="D180">
        <f t="shared" si="2"/>
        <v>0.32808400000000004</v>
      </c>
      <c r="E180" s="12">
        <v>0.1</v>
      </c>
      <c r="F180" s="12">
        <v>28.61</v>
      </c>
      <c r="G180" s="12">
        <v>180.5</v>
      </c>
      <c r="H180" s="12">
        <v>14.01</v>
      </c>
      <c r="I180" s="12">
        <v>0.33900000000000002</v>
      </c>
      <c r="J180" s="62">
        <v>8.81</v>
      </c>
      <c r="K180" s="12">
        <v>0.7</v>
      </c>
      <c r="L180" s="12">
        <v>12.9</v>
      </c>
      <c r="M180" s="12">
        <v>6.7</v>
      </c>
      <c r="N180" s="3"/>
      <c r="O180" s="3"/>
      <c r="P180" s="3"/>
      <c r="Q180" s="3">
        <v>1</v>
      </c>
      <c r="R180" s="3"/>
      <c r="S180" s="3"/>
      <c r="T180" s="3"/>
    </row>
    <row r="181" spans="1:20" s="19" customFormat="1" x14ac:dyDescent="0.25">
      <c r="A181" s="35" t="s">
        <v>67</v>
      </c>
      <c r="B181" t="s">
        <v>69</v>
      </c>
      <c r="C181" s="15">
        <v>43671</v>
      </c>
      <c r="D181">
        <f t="shared" si="2"/>
        <v>3.28084</v>
      </c>
      <c r="E181" s="12">
        <v>1</v>
      </c>
      <c r="F181" s="12">
        <v>27.84</v>
      </c>
      <c r="G181" s="12">
        <v>201.2</v>
      </c>
      <c r="H181" s="12">
        <v>15.81</v>
      </c>
      <c r="I181" s="12">
        <v>0.33700000000000002</v>
      </c>
      <c r="J181" s="62">
        <v>8.9</v>
      </c>
      <c r="K181" s="12">
        <v>-4.2</v>
      </c>
      <c r="L181" s="12">
        <v>31.7</v>
      </c>
      <c r="M181" s="12">
        <v>9.5</v>
      </c>
      <c r="N181" s="3"/>
      <c r="O181" s="3"/>
      <c r="P181" s="3"/>
      <c r="Q181" s="3">
        <v>1</v>
      </c>
      <c r="R181" s="3"/>
      <c r="S181" s="3"/>
      <c r="T181" s="3"/>
    </row>
    <row r="182" spans="1:20" s="19" customFormat="1" x14ac:dyDescent="0.25">
      <c r="A182" s="35" t="s">
        <v>67</v>
      </c>
      <c r="B182" t="s">
        <v>141</v>
      </c>
      <c r="C182" s="15">
        <v>43671</v>
      </c>
      <c r="D182">
        <f t="shared" si="2"/>
        <v>0.32808400000000004</v>
      </c>
      <c r="E182" s="12">
        <v>0.1</v>
      </c>
      <c r="F182" s="12">
        <v>28.85</v>
      </c>
      <c r="G182" s="12">
        <v>192.4</v>
      </c>
      <c r="H182" s="12">
        <v>15.44</v>
      </c>
      <c r="I182" s="12">
        <v>0.33800000000000002</v>
      </c>
      <c r="J182" s="62">
        <v>8.89</v>
      </c>
      <c r="K182" s="12">
        <v>10.199999999999999</v>
      </c>
      <c r="L182" s="12">
        <v>23.6</v>
      </c>
      <c r="M182" s="12">
        <v>9.6</v>
      </c>
      <c r="N182" s="3"/>
      <c r="O182" s="3"/>
      <c r="P182" s="3"/>
      <c r="Q182" s="3">
        <v>1</v>
      </c>
      <c r="R182" s="3"/>
      <c r="S182" s="3"/>
      <c r="T182" s="3"/>
    </row>
    <row r="183" spans="1:20" s="19" customFormat="1" x14ac:dyDescent="0.25">
      <c r="A183" s="35" t="s">
        <v>67</v>
      </c>
      <c r="B183" t="s">
        <v>141</v>
      </c>
      <c r="C183" s="15">
        <v>43671</v>
      </c>
      <c r="D183">
        <f t="shared" si="2"/>
        <v>3.28084</v>
      </c>
      <c r="E183" s="12">
        <v>1</v>
      </c>
      <c r="F183" s="12">
        <v>27.01</v>
      </c>
      <c r="G183" s="12">
        <v>189.9</v>
      </c>
      <c r="H183" s="12">
        <v>15.07</v>
      </c>
      <c r="I183" s="12">
        <v>0.34100000000000003</v>
      </c>
      <c r="J183" s="62">
        <v>8.85</v>
      </c>
      <c r="K183" s="12">
        <v>7.1</v>
      </c>
      <c r="L183" s="12">
        <v>29.7</v>
      </c>
      <c r="M183" s="12">
        <v>17.100000000000001</v>
      </c>
      <c r="N183" s="3"/>
      <c r="O183" s="3"/>
      <c r="P183" s="3"/>
      <c r="Q183" s="3">
        <v>1</v>
      </c>
      <c r="R183" s="3"/>
      <c r="S183" s="3"/>
      <c r="T183" s="3"/>
    </row>
    <row r="184" spans="1:20" s="19" customFormat="1" x14ac:dyDescent="0.25">
      <c r="A184" s="35" t="s">
        <v>67</v>
      </c>
      <c r="B184" t="s">
        <v>68</v>
      </c>
      <c r="C184" s="15">
        <v>43683</v>
      </c>
      <c r="D184">
        <f t="shared" si="2"/>
        <v>0.32808400000000004</v>
      </c>
      <c r="E184" s="12">
        <v>0.1</v>
      </c>
      <c r="F184" s="12">
        <v>28.63</v>
      </c>
      <c r="G184" s="12">
        <v>170.8</v>
      </c>
      <c r="H184" s="12">
        <v>13.11</v>
      </c>
      <c r="I184" s="12">
        <v>0.29699999999999999</v>
      </c>
      <c r="J184" s="62">
        <v>9.26</v>
      </c>
      <c r="K184" s="12">
        <v>-30.7</v>
      </c>
      <c r="L184" s="12">
        <v>25.3</v>
      </c>
      <c r="M184" s="12">
        <v>5.2</v>
      </c>
      <c r="N184" s="3"/>
      <c r="O184" s="3"/>
      <c r="P184" s="3"/>
      <c r="Q184" s="3">
        <v>1</v>
      </c>
      <c r="R184" s="3"/>
      <c r="S184" s="3"/>
      <c r="T184" s="3"/>
    </row>
    <row r="185" spans="1:20" s="19" customFormat="1" x14ac:dyDescent="0.25">
      <c r="A185" s="35" t="s">
        <v>67</v>
      </c>
      <c r="B185" t="s">
        <v>68</v>
      </c>
      <c r="C185" s="15">
        <v>43683</v>
      </c>
      <c r="D185">
        <f t="shared" si="2"/>
        <v>3.28084</v>
      </c>
      <c r="E185" s="12">
        <v>1</v>
      </c>
      <c r="F185" s="12">
        <v>28.62</v>
      </c>
      <c r="G185" s="12">
        <v>168.1</v>
      </c>
      <c r="H185" s="12">
        <v>13.01</v>
      </c>
      <c r="I185" s="12">
        <v>0.29699999999999999</v>
      </c>
      <c r="J185" s="62">
        <v>9.24</v>
      </c>
      <c r="K185" s="12">
        <v>-30.6</v>
      </c>
      <c r="L185" s="12">
        <v>27.1</v>
      </c>
      <c r="M185" s="12">
        <v>5.2</v>
      </c>
      <c r="N185" s="3"/>
      <c r="O185" s="3"/>
      <c r="P185" s="3"/>
      <c r="Q185" s="3">
        <v>1</v>
      </c>
      <c r="R185" s="3"/>
      <c r="S185" s="3"/>
      <c r="T185" s="3"/>
    </row>
    <row r="186" spans="1:20" s="19" customFormat="1" x14ac:dyDescent="0.25">
      <c r="A186" s="35" t="s">
        <v>67</v>
      </c>
      <c r="B186" t="s">
        <v>68</v>
      </c>
      <c r="C186" s="15">
        <v>43683</v>
      </c>
      <c r="D186">
        <f t="shared" si="2"/>
        <v>6.56168</v>
      </c>
      <c r="E186" s="12">
        <v>2</v>
      </c>
      <c r="F186" s="12">
        <v>27.65</v>
      </c>
      <c r="G186" s="12">
        <v>70.900000000000006</v>
      </c>
      <c r="H186" s="12">
        <v>5.68</v>
      </c>
      <c r="I186" s="12">
        <v>0.317</v>
      </c>
      <c r="J186" s="62">
        <v>8.58</v>
      </c>
      <c r="K186" s="12">
        <v>-27.7</v>
      </c>
      <c r="L186" s="12">
        <v>25.1</v>
      </c>
      <c r="M186" s="12">
        <v>4.9000000000000004</v>
      </c>
      <c r="N186" s="3"/>
      <c r="O186" s="3"/>
      <c r="P186" s="3"/>
      <c r="Q186" s="3">
        <v>1</v>
      </c>
      <c r="R186" s="3"/>
      <c r="S186" s="3"/>
      <c r="T186" s="3"/>
    </row>
    <row r="187" spans="1:20" s="19" customFormat="1" x14ac:dyDescent="0.25">
      <c r="A187" s="35" t="s">
        <v>67</v>
      </c>
      <c r="B187" t="s">
        <v>68</v>
      </c>
      <c r="C187" s="15">
        <v>43683</v>
      </c>
      <c r="D187">
        <f t="shared" si="2"/>
        <v>9.8425200000000004</v>
      </c>
      <c r="E187" s="12">
        <v>3</v>
      </c>
      <c r="F187" s="12">
        <v>26.31</v>
      </c>
      <c r="G187" s="12">
        <v>6.9</v>
      </c>
      <c r="H187" s="12">
        <v>0.55000000000000004</v>
      </c>
      <c r="I187" s="12">
        <v>0.34100000000000003</v>
      </c>
      <c r="J187" s="62">
        <v>8.09</v>
      </c>
      <c r="K187" s="12">
        <v>-33.5</v>
      </c>
      <c r="L187" s="12">
        <v>15.5</v>
      </c>
      <c r="M187" s="12">
        <v>6.7</v>
      </c>
      <c r="N187" s="3"/>
      <c r="O187" s="3"/>
      <c r="P187" s="3"/>
      <c r="Q187" s="3">
        <v>1</v>
      </c>
      <c r="R187" s="3"/>
      <c r="S187" s="3"/>
      <c r="T187" s="3"/>
    </row>
    <row r="188" spans="1:20" s="19" customFormat="1" x14ac:dyDescent="0.25">
      <c r="A188" s="35" t="s">
        <v>67</v>
      </c>
      <c r="B188" t="s">
        <v>68</v>
      </c>
      <c r="C188" s="15">
        <v>43683</v>
      </c>
      <c r="D188">
        <f t="shared" si="2"/>
        <v>13.12336</v>
      </c>
      <c r="E188" s="12">
        <v>4</v>
      </c>
      <c r="F188" s="12">
        <v>25.43</v>
      </c>
      <c r="G188" s="12">
        <v>4.5999999999999996</v>
      </c>
      <c r="H188" s="12">
        <v>0.38</v>
      </c>
      <c r="I188" s="12">
        <v>0.36199999999999999</v>
      </c>
      <c r="J188" s="62">
        <v>7.84</v>
      </c>
      <c r="K188" s="12">
        <v>-41</v>
      </c>
      <c r="L188" s="12">
        <v>9.9</v>
      </c>
      <c r="M188" s="12">
        <v>5.5</v>
      </c>
      <c r="N188" s="3"/>
      <c r="O188" s="3"/>
      <c r="P188" s="3"/>
      <c r="Q188" s="3">
        <v>1</v>
      </c>
      <c r="R188" s="3"/>
      <c r="S188" s="3"/>
      <c r="T188" s="3"/>
    </row>
    <row r="189" spans="1:20" s="19" customFormat="1" x14ac:dyDescent="0.25">
      <c r="A189" s="35" t="s">
        <v>67</v>
      </c>
      <c r="B189" t="s">
        <v>68</v>
      </c>
      <c r="C189" s="15">
        <v>43683</v>
      </c>
      <c r="D189">
        <f t="shared" si="2"/>
        <v>16.404199999999999</v>
      </c>
      <c r="E189" s="12">
        <v>5</v>
      </c>
      <c r="F189" s="12">
        <v>20.7</v>
      </c>
      <c r="G189" s="12">
        <v>3.8</v>
      </c>
      <c r="H189" s="12">
        <v>0.33</v>
      </c>
      <c r="I189" s="12">
        <v>0.45500000000000002</v>
      </c>
      <c r="J189" s="62">
        <v>7.53</v>
      </c>
      <c r="K189" s="12">
        <v>-29.9</v>
      </c>
      <c r="L189" s="12">
        <v>8.1</v>
      </c>
      <c r="M189" s="12">
        <v>12.4</v>
      </c>
      <c r="N189" s="3"/>
      <c r="O189" s="3"/>
      <c r="P189" s="3"/>
      <c r="Q189" s="3">
        <v>1</v>
      </c>
      <c r="R189" s="3"/>
      <c r="S189" s="3"/>
      <c r="T189" s="3"/>
    </row>
    <row r="190" spans="1:20" s="19" customFormat="1" x14ac:dyDescent="0.25">
      <c r="A190" s="35" t="s">
        <v>67</v>
      </c>
      <c r="B190" t="s">
        <v>68</v>
      </c>
      <c r="C190" s="15">
        <v>43683</v>
      </c>
      <c r="D190">
        <f t="shared" si="2"/>
        <v>19.685040000000001</v>
      </c>
      <c r="E190" s="12">
        <v>6</v>
      </c>
      <c r="F190" s="12">
        <v>19.37</v>
      </c>
      <c r="G190" s="12">
        <v>3.1</v>
      </c>
      <c r="H190" s="12">
        <v>0.28000000000000003</v>
      </c>
      <c r="I190" s="12">
        <v>0.48399999999999999</v>
      </c>
      <c r="J190" s="62">
        <v>8.42</v>
      </c>
      <c r="K190" s="12">
        <v>-149.80000000000001</v>
      </c>
      <c r="L190" s="12">
        <v>14.8</v>
      </c>
      <c r="M190" s="12">
        <v>39.9</v>
      </c>
      <c r="N190" s="3"/>
      <c r="O190" s="3"/>
      <c r="P190" s="3"/>
      <c r="Q190" s="3">
        <v>1</v>
      </c>
      <c r="R190" s="3"/>
      <c r="S190" s="3"/>
      <c r="T190" s="3"/>
    </row>
    <row r="191" spans="1:20" s="19" customFormat="1" x14ac:dyDescent="0.25">
      <c r="A191" s="35" t="s">
        <v>67</v>
      </c>
      <c r="B191" t="s">
        <v>68</v>
      </c>
      <c r="C191" s="15">
        <v>43683</v>
      </c>
      <c r="D191">
        <f t="shared" si="2"/>
        <v>22.965879999999999</v>
      </c>
      <c r="E191" s="12">
        <v>7</v>
      </c>
      <c r="F191" s="12">
        <v>18.170000000000002</v>
      </c>
      <c r="G191" s="12">
        <v>2.9</v>
      </c>
      <c r="H191" s="12">
        <v>0.3</v>
      </c>
      <c r="I191" s="12">
        <v>0.496</v>
      </c>
      <c r="J191" s="62">
        <v>8.44</v>
      </c>
      <c r="K191" s="12">
        <v>-168.8</v>
      </c>
      <c r="L191" s="12">
        <v>16.100000000000001</v>
      </c>
      <c r="M191" s="12">
        <v>34.799999999999997</v>
      </c>
      <c r="N191" s="3"/>
      <c r="O191" s="3"/>
      <c r="P191" s="3"/>
      <c r="Q191" s="3">
        <v>1</v>
      </c>
      <c r="R191" s="3"/>
      <c r="S191" s="3"/>
      <c r="T191" s="3"/>
    </row>
    <row r="192" spans="1:20" s="19" customFormat="1" x14ac:dyDescent="0.25">
      <c r="A192" s="35" t="s">
        <v>67</v>
      </c>
      <c r="B192" t="s">
        <v>69</v>
      </c>
      <c r="C192" s="15">
        <v>43683</v>
      </c>
      <c r="D192">
        <f t="shared" si="2"/>
        <v>0.32808400000000004</v>
      </c>
      <c r="E192" s="12">
        <v>0.1</v>
      </c>
      <c r="F192" s="12">
        <v>28.23</v>
      </c>
      <c r="G192" s="12">
        <v>173.3</v>
      </c>
      <c r="H192" s="12">
        <v>13.52</v>
      </c>
      <c r="I192" s="12">
        <v>0.29899999999999999</v>
      </c>
      <c r="J192" s="62">
        <v>9.25</v>
      </c>
      <c r="K192" s="12">
        <v>-36</v>
      </c>
      <c r="L192" s="12">
        <v>20</v>
      </c>
      <c r="M192" s="12">
        <v>16.2</v>
      </c>
      <c r="N192" s="3"/>
      <c r="O192" s="3"/>
      <c r="P192" s="3"/>
      <c r="Q192" s="3">
        <v>1</v>
      </c>
      <c r="R192" s="3"/>
      <c r="S192" s="3"/>
      <c r="T192" s="3"/>
    </row>
    <row r="193" spans="1:20" s="19" customFormat="1" x14ac:dyDescent="0.25">
      <c r="A193" s="35" t="s">
        <v>67</v>
      </c>
      <c r="B193" t="s">
        <v>69</v>
      </c>
      <c r="C193" s="15">
        <v>43683</v>
      </c>
      <c r="D193">
        <f t="shared" si="2"/>
        <v>3.28084</v>
      </c>
      <c r="E193" s="12">
        <v>1</v>
      </c>
      <c r="F193" s="12">
        <v>28.15</v>
      </c>
      <c r="G193" s="12">
        <v>172.4</v>
      </c>
      <c r="H193" s="12">
        <v>13.44</v>
      </c>
      <c r="I193" s="12">
        <v>0.29899999999999999</v>
      </c>
      <c r="J193" s="62">
        <v>9.2899999999999991</v>
      </c>
      <c r="K193" s="12">
        <v>-35.200000000000003</v>
      </c>
      <c r="L193" s="12">
        <v>29.9</v>
      </c>
      <c r="M193" s="12">
        <v>19.600000000000001</v>
      </c>
      <c r="N193" s="3"/>
      <c r="O193" s="3"/>
      <c r="P193" s="3"/>
      <c r="Q193" s="3">
        <v>1</v>
      </c>
      <c r="R193" s="3"/>
      <c r="S193" s="3"/>
      <c r="T193" s="3"/>
    </row>
    <row r="194" spans="1:20" s="19" customFormat="1" x14ac:dyDescent="0.25">
      <c r="A194" s="35" t="s">
        <v>67</v>
      </c>
      <c r="B194" t="s">
        <v>141</v>
      </c>
      <c r="C194" s="15">
        <v>43683</v>
      </c>
      <c r="D194">
        <f t="shared" si="2"/>
        <v>0.32808400000000004</v>
      </c>
      <c r="E194" s="12">
        <v>0.1</v>
      </c>
      <c r="F194" s="12">
        <v>28.64</v>
      </c>
      <c r="G194" s="12">
        <v>180.9</v>
      </c>
      <c r="H194" s="12">
        <v>14.08</v>
      </c>
      <c r="I194" s="12">
        <v>0.29899999999999999</v>
      </c>
      <c r="J194" s="62">
        <v>9.26</v>
      </c>
      <c r="K194" s="12">
        <v>-50.2</v>
      </c>
      <c r="L194" s="12">
        <v>25.6</v>
      </c>
      <c r="M194" s="12">
        <v>20.399999999999999</v>
      </c>
      <c r="N194" s="3"/>
      <c r="O194" s="3"/>
      <c r="P194" s="3"/>
      <c r="Q194" s="3">
        <v>1</v>
      </c>
      <c r="R194" s="3"/>
      <c r="S194" s="3"/>
      <c r="T194" s="3"/>
    </row>
    <row r="195" spans="1:20" s="19" customFormat="1" x14ac:dyDescent="0.25">
      <c r="A195" s="35" t="s">
        <v>67</v>
      </c>
      <c r="B195" t="s">
        <v>141</v>
      </c>
      <c r="C195" s="15">
        <v>43683</v>
      </c>
      <c r="D195">
        <f t="shared" ref="D195:D258" si="3">E195*3.28084</f>
        <v>3.28084</v>
      </c>
      <c r="E195" s="12">
        <v>1</v>
      </c>
      <c r="F195" s="12">
        <v>28.23</v>
      </c>
      <c r="G195" s="12">
        <v>162</v>
      </c>
      <c r="H195" s="12">
        <v>12.58</v>
      </c>
      <c r="I195" s="12">
        <v>0.3</v>
      </c>
      <c r="J195" s="62">
        <v>9.2100000000000009</v>
      </c>
      <c r="K195" s="12">
        <v>-50.4</v>
      </c>
      <c r="L195" s="12">
        <v>32.6</v>
      </c>
      <c r="M195" s="12">
        <v>27.1</v>
      </c>
      <c r="N195" s="3"/>
      <c r="O195" s="3"/>
      <c r="P195" s="3"/>
      <c r="Q195" s="3">
        <v>1</v>
      </c>
      <c r="R195" s="3"/>
      <c r="S195" s="3"/>
      <c r="T195" s="3"/>
    </row>
    <row r="196" spans="1:20" s="19" customFormat="1" x14ac:dyDescent="0.25">
      <c r="A196" s="35" t="s">
        <v>67</v>
      </c>
      <c r="B196" s="53" t="s">
        <v>144</v>
      </c>
      <c r="C196" s="15">
        <v>43697</v>
      </c>
      <c r="D196">
        <f t="shared" si="3"/>
        <v>0.32808400000000004</v>
      </c>
      <c r="E196" s="12">
        <v>0.1</v>
      </c>
      <c r="F196" s="12">
        <v>29.86</v>
      </c>
      <c r="G196" s="12">
        <v>213</v>
      </c>
      <c r="H196" s="12">
        <v>16.13</v>
      </c>
      <c r="I196" s="12">
        <v>0.28999999999999998</v>
      </c>
      <c r="J196" s="62">
        <v>9.17</v>
      </c>
      <c r="K196" s="19">
        <v>17.3</v>
      </c>
      <c r="L196" s="12">
        <v>17.899999999999999</v>
      </c>
      <c r="M196" s="12">
        <v>5.7</v>
      </c>
      <c r="N196" s="3"/>
      <c r="O196" s="3"/>
      <c r="P196" s="3"/>
      <c r="Q196" s="3">
        <v>1</v>
      </c>
      <c r="R196" s="3"/>
      <c r="S196" s="3"/>
      <c r="T196" s="3"/>
    </row>
    <row r="197" spans="1:20" s="19" customFormat="1" x14ac:dyDescent="0.25">
      <c r="A197" s="35" t="s">
        <v>67</v>
      </c>
      <c r="B197" s="53" t="s">
        <v>144</v>
      </c>
      <c r="C197" s="15">
        <v>43697</v>
      </c>
      <c r="D197">
        <f t="shared" si="3"/>
        <v>19.028872</v>
      </c>
      <c r="E197" s="12">
        <v>5.8</v>
      </c>
      <c r="F197" s="12">
        <v>20.21</v>
      </c>
      <c r="G197" s="12">
        <v>9.5</v>
      </c>
      <c r="H197" s="12">
        <v>0.85</v>
      </c>
      <c r="I197" s="12">
        <v>0.49299999999999999</v>
      </c>
      <c r="J197" s="62">
        <v>9.3000000000000007</v>
      </c>
      <c r="K197" s="19">
        <v>-138.9</v>
      </c>
      <c r="L197" s="12">
        <v>10.9</v>
      </c>
      <c r="M197" s="12">
        <v>22.7</v>
      </c>
      <c r="N197" s="3"/>
      <c r="O197" s="3"/>
      <c r="P197" s="3"/>
      <c r="Q197" s="3">
        <v>1</v>
      </c>
      <c r="R197" s="3"/>
      <c r="S197" s="3"/>
      <c r="T197" s="3"/>
    </row>
    <row r="198" spans="1:20" s="19" customFormat="1" x14ac:dyDescent="0.25">
      <c r="A198" s="35" t="s">
        <v>67</v>
      </c>
      <c r="B198" s="53" t="s">
        <v>148</v>
      </c>
      <c r="C198" s="15">
        <v>43697</v>
      </c>
      <c r="D198">
        <f t="shared" si="3"/>
        <v>0.32808400000000004</v>
      </c>
      <c r="E198" s="12">
        <v>0.1</v>
      </c>
      <c r="F198" s="12">
        <v>29.87</v>
      </c>
      <c r="G198" s="12">
        <v>217.9</v>
      </c>
      <c r="H198" s="12">
        <v>16.510000000000002</v>
      </c>
      <c r="I198" s="12">
        <v>0.28799999999999998</v>
      </c>
      <c r="J198" s="62">
        <v>9.18</v>
      </c>
      <c r="K198" s="19">
        <v>-8.1</v>
      </c>
      <c r="L198" s="12">
        <v>23.5</v>
      </c>
      <c r="M198" s="12">
        <v>6</v>
      </c>
      <c r="N198" s="3"/>
      <c r="O198" s="3"/>
      <c r="P198" s="3"/>
      <c r="Q198" s="3">
        <v>1</v>
      </c>
      <c r="R198" s="3"/>
      <c r="S198" s="3"/>
      <c r="T198" s="3"/>
    </row>
    <row r="199" spans="1:20" s="19" customFormat="1" x14ac:dyDescent="0.25">
      <c r="A199" s="35" t="s">
        <v>67</v>
      </c>
      <c r="B199" s="53" t="s">
        <v>148</v>
      </c>
      <c r="C199" s="15">
        <v>43697</v>
      </c>
      <c r="D199">
        <f t="shared" si="3"/>
        <v>1.64042</v>
      </c>
      <c r="E199" s="12">
        <v>0.5</v>
      </c>
      <c r="F199" s="12">
        <v>29.8</v>
      </c>
      <c r="G199" s="12">
        <v>211.1</v>
      </c>
      <c r="H199" s="12">
        <v>16.03</v>
      </c>
      <c r="I199" s="12">
        <v>0.28799999999999998</v>
      </c>
      <c r="J199" s="62">
        <v>9.24</v>
      </c>
      <c r="K199" s="19">
        <v>-4.7</v>
      </c>
      <c r="L199" s="12">
        <v>29.6</v>
      </c>
      <c r="M199" s="12">
        <v>8.1999999999999993</v>
      </c>
      <c r="N199" s="3"/>
      <c r="O199" s="3"/>
      <c r="P199" s="3"/>
      <c r="Q199" s="3">
        <v>1</v>
      </c>
      <c r="R199" s="3"/>
      <c r="S199" s="3"/>
      <c r="T199" s="3"/>
    </row>
    <row r="200" spans="1:20" s="19" customFormat="1" x14ac:dyDescent="0.25">
      <c r="A200" s="35" t="s">
        <v>67</v>
      </c>
      <c r="B200" s="53" t="s">
        <v>149</v>
      </c>
      <c r="C200" s="15">
        <v>43697</v>
      </c>
      <c r="D200">
        <f t="shared" si="3"/>
        <v>0.32808400000000004</v>
      </c>
      <c r="E200" s="12">
        <v>0.1</v>
      </c>
      <c r="F200" s="12">
        <v>27.66</v>
      </c>
      <c r="G200" s="12">
        <v>123.8</v>
      </c>
      <c r="H200" s="12">
        <v>9.65</v>
      </c>
      <c r="I200" s="12">
        <v>0.3</v>
      </c>
      <c r="J200" s="62">
        <v>8.91</v>
      </c>
      <c r="K200" s="19">
        <v>-4.5999999999999996</v>
      </c>
      <c r="L200" s="12">
        <v>27.3</v>
      </c>
      <c r="M200" s="12">
        <v>7.3</v>
      </c>
      <c r="N200" s="3"/>
      <c r="O200" s="3"/>
      <c r="P200" s="3"/>
      <c r="Q200" s="3">
        <v>1</v>
      </c>
      <c r="R200" s="3"/>
      <c r="S200" s="3"/>
      <c r="T200" s="3"/>
    </row>
    <row r="201" spans="1:20" x14ac:dyDescent="0.25">
      <c r="A201" s="35" t="s">
        <v>67</v>
      </c>
      <c r="B201" s="53" t="s">
        <v>149</v>
      </c>
      <c r="C201" s="15">
        <v>43697</v>
      </c>
      <c r="D201">
        <f t="shared" si="3"/>
        <v>12.795275999999999</v>
      </c>
      <c r="E201" s="12">
        <v>3.9</v>
      </c>
      <c r="F201" s="12">
        <v>25.82</v>
      </c>
      <c r="G201" s="12">
        <v>9.6</v>
      </c>
      <c r="H201" s="12">
        <v>0.75</v>
      </c>
      <c r="I201" s="12">
        <v>0.34599999999999997</v>
      </c>
      <c r="J201" s="62">
        <v>8.31</v>
      </c>
      <c r="K201" s="11">
        <v>-6.8</v>
      </c>
      <c r="L201" s="12">
        <v>14.1</v>
      </c>
      <c r="M201" s="12">
        <v>21.2</v>
      </c>
      <c r="N201" s="3"/>
      <c r="O201" s="3"/>
      <c r="P201" s="3"/>
      <c r="Q201" s="3">
        <v>1</v>
      </c>
      <c r="R201" s="3"/>
      <c r="S201" s="3"/>
      <c r="T201" s="3"/>
    </row>
    <row r="202" spans="1:20" x14ac:dyDescent="0.25">
      <c r="A202" s="35" t="s">
        <v>67</v>
      </c>
      <c r="B202" s="53" t="s">
        <v>69</v>
      </c>
      <c r="C202" s="15">
        <v>43697</v>
      </c>
      <c r="D202">
        <f t="shared" si="3"/>
        <v>0.32808400000000004</v>
      </c>
      <c r="E202" s="12">
        <v>0.1</v>
      </c>
      <c r="F202" s="12">
        <v>29.19</v>
      </c>
      <c r="G202" s="12">
        <v>227.2</v>
      </c>
      <c r="H202" s="12">
        <v>17.559999999999999</v>
      </c>
      <c r="I202" s="12">
        <v>0.28699999999999998</v>
      </c>
      <c r="J202" s="62">
        <v>9.27</v>
      </c>
      <c r="K202" s="11">
        <v>-5.6</v>
      </c>
      <c r="L202" s="12">
        <v>53.6</v>
      </c>
      <c r="M202" s="12">
        <v>12.5</v>
      </c>
      <c r="N202" s="3"/>
      <c r="O202" s="3"/>
      <c r="P202" s="3"/>
      <c r="Q202" s="3">
        <v>1</v>
      </c>
      <c r="R202" s="3"/>
      <c r="S202" s="3"/>
      <c r="T202" s="3"/>
    </row>
    <row r="203" spans="1:20" x14ac:dyDescent="0.25">
      <c r="A203" s="35" t="s">
        <v>67</v>
      </c>
      <c r="B203" s="53" t="s">
        <v>69</v>
      </c>
      <c r="C203" s="15">
        <v>43697</v>
      </c>
      <c r="D203">
        <f t="shared" si="3"/>
        <v>3.28084</v>
      </c>
      <c r="E203" s="12">
        <v>1</v>
      </c>
      <c r="F203" s="12">
        <v>28.64</v>
      </c>
      <c r="G203" s="12">
        <v>150.30000000000001</v>
      </c>
      <c r="H203" s="12">
        <v>11.63</v>
      </c>
      <c r="I203" s="12">
        <v>0.29599999999999999</v>
      </c>
      <c r="J203" s="62">
        <v>9</v>
      </c>
      <c r="K203" s="11">
        <v>3.6</v>
      </c>
      <c r="L203" s="12">
        <v>43.6</v>
      </c>
      <c r="M203" s="12">
        <v>31.7</v>
      </c>
      <c r="N203" s="3"/>
      <c r="O203" s="3"/>
      <c r="P203" s="3"/>
      <c r="Q203" s="3">
        <v>1</v>
      </c>
      <c r="R203" s="3"/>
      <c r="S203" s="3"/>
      <c r="T203" s="3"/>
    </row>
    <row r="204" spans="1:20" x14ac:dyDescent="0.25">
      <c r="A204" s="35" t="s">
        <v>67</v>
      </c>
      <c r="B204" s="53" t="s">
        <v>155</v>
      </c>
      <c r="C204" s="15">
        <v>43697</v>
      </c>
      <c r="D204">
        <f t="shared" si="3"/>
        <v>0.32808400000000004</v>
      </c>
      <c r="E204" s="12">
        <v>0.1</v>
      </c>
      <c r="F204" s="12">
        <v>28.94</v>
      </c>
      <c r="G204" s="12">
        <v>205.8</v>
      </c>
      <c r="H204" s="12">
        <v>15.79</v>
      </c>
      <c r="I204" s="12">
        <v>0.29099999999999998</v>
      </c>
      <c r="J204" s="62">
        <v>9.1999999999999993</v>
      </c>
      <c r="K204" s="11">
        <v>5.5</v>
      </c>
      <c r="L204" s="12">
        <v>30.9</v>
      </c>
      <c r="M204" s="12">
        <v>8.8000000000000007</v>
      </c>
      <c r="N204" s="3"/>
      <c r="O204" s="3"/>
      <c r="P204" s="3"/>
      <c r="Q204" s="3">
        <v>1</v>
      </c>
      <c r="R204" s="3"/>
      <c r="S204" s="3"/>
      <c r="T204" s="3"/>
    </row>
    <row r="205" spans="1:20" x14ac:dyDescent="0.25">
      <c r="A205" s="35" t="s">
        <v>67</v>
      </c>
      <c r="B205" s="53" t="s">
        <v>155</v>
      </c>
      <c r="C205" s="15">
        <v>43697</v>
      </c>
      <c r="D205">
        <f t="shared" si="3"/>
        <v>2.9527559999999999</v>
      </c>
      <c r="E205" s="12">
        <v>0.9</v>
      </c>
      <c r="F205" s="12">
        <v>28.73</v>
      </c>
      <c r="G205" s="12">
        <v>208.1</v>
      </c>
      <c r="H205" s="12">
        <v>16.100000000000001</v>
      </c>
      <c r="I205" s="12">
        <v>0.29099999999999998</v>
      </c>
      <c r="J205" s="62">
        <v>9.24</v>
      </c>
      <c r="K205" s="11">
        <v>1.3</v>
      </c>
      <c r="L205" s="12">
        <v>45.6</v>
      </c>
      <c r="M205" s="12">
        <v>9.6</v>
      </c>
      <c r="N205" s="3"/>
      <c r="O205" s="3"/>
      <c r="P205" s="3"/>
      <c r="Q205" s="3">
        <v>1</v>
      </c>
      <c r="R205" s="3"/>
      <c r="S205" s="3"/>
      <c r="T205" s="3"/>
    </row>
    <row r="206" spans="1:20" x14ac:dyDescent="0.25">
      <c r="A206" s="35" t="s">
        <v>67</v>
      </c>
      <c r="B206" s="53" t="s">
        <v>156</v>
      </c>
      <c r="C206" s="15">
        <v>43697</v>
      </c>
      <c r="D206">
        <f t="shared" si="3"/>
        <v>0.32808400000000004</v>
      </c>
      <c r="E206" s="12">
        <v>0.1</v>
      </c>
      <c r="F206" s="12">
        <v>29.57</v>
      </c>
      <c r="G206" s="12">
        <v>224.9</v>
      </c>
      <c r="H206" s="12">
        <v>17.190000000000001</v>
      </c>
      <c r="I206" s="12">
        <v>0.28399999999999997</v>
      </c>
      <c r="J206" s="62">
        <v>9.3000000000000007</v>
      </c>
      <c r="K206" s="11">
        <v>-9</v>
      </c>
      <c r="L206" s="12">
        <v>24.1</v>
      </c>
      <c r="M206" s="12">
        <v>6.4</v>
      </c>
      <c r="N206" s="3"/>
      <c r="O206" s="3"/>
      <c r="P206" s="3"/>
      <c r="Q206" s="3">
        <v>1</v>
      </c>
      <c r="R206" s="3"/>
      <c r="S206" s="3"/>
      <c r="T206" s="3"/>
    </row>
    <row r="207" spans="1:20" x14ac:dyDescent="0.25">
      <c r="A207" s="35" t="s">
        <v>67</v>
      </c>
      <c r="B207" s="53" t="s">
        <v>156</v>
      </c>
      <c r="C207" s="15">
        <v>43697</v>
      </c>
      <c r="D207">
        <f t="shared" si="3"/>
        <v>6.56168</v>
      </c>
      <c r="E207" s="12">
        <v>2</v>
      </c>
      <c r="F207" s="12">
        <v>28.41</v>
      </c>
      <c r="G207" s="12">
        <v>179.4</v>
      </c>
      <c r="H207" s="12">
        <v>13.87</v>
      </c>
      <c r="I207" s="12">
        <v>0.29099999999999998</v>
      </c>
      <c r="J207" s="62">
        <v>9.15</v>
      </c>
      <c r="K207" s="11">
        <v>-4.2</v>
      </c>
      <c r="L207" s="12">
        <v>35.5</v>
      </c>
      <c r="M207" s="12">
        <v>10.4</v>
      </c>
      <c r="N207" s="3"/>
      <c r="O207" s="3"/>
      <c r="P207" s="3"/>
      <c r="Q207" s="3">
        <v>1</v>
      </c>
      <c r="R207" s="3"/>
      <c r="S207" s="3"/>
      <c r="T207" s="3"/>
    </row>
    <row r="208" spans="1:20" x14ac:dyDescent="0.25">
      <c r="A208" s="35" t="s">
        <v>67</v>
      </c>
      <c r="B208" s="53" t="s">
        <v>154</v>
      </c>
      <c r="C208" s="15">
        <v>43697</v>
      </c>
      <c r="D208">
        <f t="shared" si="3"/>
        <v>0.32808400000000004</v>
      </c>
      <c r="E208" s="12">
        <v>0.1</v>
      </c>
      <c r="F208" s="12">
        <v>29.28</v>
      </c>
      <c r="G208" s="12">
        <v>215.9</v>
      </c>
      <c r="H208" s="12">
        <v>16.55</v>
      </c>
      <c r="I208" s="12">
        <v>0.29299999999999998</v>
      </c>
      <c r="J208" s="62">
        <v>9.23</v>
      </c>
      <c r="K208" s="11">
        <v>-3.6</v>
      </c>
      <c r="L208" s="12">
        <v>49.2</v>
      </c>
      <c r="M208" s="12">
        <v>19.7</v>
      </c>
      <c r="N208" s="3"/>
      <c r="O208" s="3"/>
      <c r="P208" s="3"/>
      <c r="Q208" s="3">
        <v>1</v>
      </c>
      <c r="R208" s="3"/>
      <c r="S208" s="3"/>
      <c r="T208" s="3"/>
    </row>
    <row r="209" spans="1:20" x14ac:dyDescent="0.25">
      <c r="A209" s="35" t="s">
        <v>67</v>
      </c>
      <c r="B209" s="53" t="s">
        <v>153</v>
      </c>
      <c r="C209" s="15">
        <v>43697</v>
      </c>
      <c r="D209">
        <f t="shared" si="3"/>
        <v>0.32808400000000004</v>
      </c>
      <c r="E209" s="12">
        <v>0.1</v>
      </c>
      <c r="F209" s="12">
        <v>29.4</v>
      </c>
      <c r="G209" s="12">
        <v>203.7</v>
      </c>
      <c r="H209" s="12">
        <v>15.58</v>
      </c>
      <c r="I209" s="12">
        <v>0.28999999999999998</v>
      </c>
      <c r="J209" s="62">
        <v>9.2100000000000009</v>
      </c>
      <c r="K209" s="11">
        <v>-4.4000000000000004</v>
      </c>
      <c r="L209" s="12">
        <v>28.9</v>
      </c>
      <c r="M209" s="12">
        <v>8.8000000000000007</v>
      </c>
      <c r="N209" s="3"/>
      <c r="O209" s="3"/>
      <c r="P209" s="3"/>
      <c r="Q209" s="3">
        <v>1</v>
      </c>
      <c r="R209" s="3"/>
      <c r="S209" s="3"/>
      <c r="T209" s="3"/>
    </row>
    <row r="210" spans="1:20" x14ac:dyDescent="0.25">
      <c r="A210" s="35" t="s">
        <v>67</v>
      </c>
      <c r="B210" s="53" t="s">
        <v>153</v>
      </c>
      <c r="C210" s="15">
        <v>43697</v>
      </c>
      <c r="D210">
        <f t="shared" si="3"/>
        <v>7.5459319999999996</v>
      </c>
      <c r="E210" s="12">
        <v>2.2999999999999998</v>
      </c>
      <c r="F210" s="12">
        <v>27.61</v>
      </c>
      <c r="G210" s="12">
        <v>102.9</v>
      </c>
      <c r="H210" s="12">
        <v>8.0500000000000007</v>
      </c>
      <c r="I210" s="12">
        <v>0.308</v>
      </c>
      <c r="J210" s="62">
        <v>8.7799999999999994</v>
      </c>
      <c r="K210" s="11">
        <v>12.2</v>
      </c>
      <c r="L210" s="12">
        <v>30.3</v>
      </c>
      <c r="M210" s="12">
        <v>17</v>
      </c>
      <c r="N210" s="3"/>
      <c r="O210" s="3"/>
      <c r="P210" s="3"/>
      <c r="Q210" s="3">
        <v>1</v>
      </c>
      <c r="R210" s="3"/>
      <c r="S210" s="3"/>
      <c r="T210" s="3"/>
    </row>
    <row r="211" spans="1:20" x14ac:dyDescent="0.25">
      <c r="A211" s="35" t="s">
        <v>67</v>
      </c>
      <c r="B211" s="53" t="s">
        <v>152</v>
      </c>
      <c r="C211" s="15">
        <v>43697</v>
      </c>
      <c r="D211">
        <f t="shared" si="3"/>
        <v>0.32808400000000004</v>
      </c>
      <c r="E211" s="12">
        <v>0.1</v>
      </c>
      <c r="F211" s="12">
        <v>29.81</v>
      </c>
      <c r="G211" s="12">
        <v>238.9</v>
      </c>
      <c r="H211" s="12">
        <v>18.11</v>
      </c>
      <c r="I211" s="12">
        <v>0.28100000000000003</v>
      </c>
      <c r="J211" s="62">
        <v>9.3699999999999992</v>
      </c>
      <c r="K211" s="11">
        <v>-8.1</v>
      </c>
      <c r="L211" s="12">
        <v>26.9</v>
      </c>
      <c r="M211" s="12">
        <v>6.3</v>
      </c>
      <c r="N211" s="3"/>
      <c r="O211" s="3"/>
      <c r="P211" s="3"/>
      <c r="Q211" s="3">
        <v>1</v>
      </c>
      <c r="R211" s="3"/>
      <c r="S211" s="3"/>
      <c r="T211" s="3"/>
    </row>
    <row r="212" spans="1:20" x14ac:dyDescent="0.25">
      <c r="A212" s="35" t="s">
        <v>67</v>
      </c>
      <c r="B212" s="53" t="s">
        <v>152</v>
      </c>
      <c r="C212" s="15">
        <v>43697</v>
      </c>
      <c r="D212">
        <f t="shared" si="3"/>
        <v>10.498688000000001</v>
      </c>
      <c r="E212" s="12">
        <v>3.2</v>
      </c>
      <c r="F212" s="12">
        <v>27.16</v>
      </c>
      <c r="G212" s="12">
        <v>50.1</v>
      </c>
      <c r="H212" s="12">
        <v>3.96</v>
      </c>
      <c r="I212" s="12">
        <v>0.318</v>
      </c>
      <c r="J212" s="62">
        <v>8.5</v>
      </c>
      <c r="K212" s="11">
        <v>23.8</v>
      </c>
      <c r="L212" s="12">
        <v>23.4</v>
      </c>
      <c r="M212" s="12">
        <v>34.200000000000003</v>
      </c>
      <c r="N212" s="3"/>
      <c r="O212" s="3"/>
      <c r="P212" s="3"/>
      <c r="Q212" s="3">
        <v>1</v>
      </c>
      <c r="R212" s="3"/>
      <c r="S212" s="3"/>
      <c r="T212" s="3"/>
    </row>
    <row r="213" spans="1:20" x14ac:dyDescent="0.25">
      <c r="A213" s="35" t="s">
        <v>67</v>
      </c>
      <c r="B213" s="53" t="s">
        <v>151</v>
      </c>
      <c r="C213" s="15">
        <v>43697</v>
      </c>
      <c r="D213">
        <f t="shared" si="3"/>
        <v>0.32808400000000004</v>
      </c>
      <c r="E213" s="12">
        <v>0.1</v>
      </c>
      <c r="F213" s="12">
        <v>30</v>
      </c>
      <c r="G213" s="12">
        <v>223.3</v>
      </c>
      <c r="H213" s="12">
        <v>16.989999999999998</v>
      </c>
      <c r="I213" s="12">
        <v>0.28299999999999997</v>
      </c>
      <c r="J213" s="62">
        <v>9.33</v>
      </c>
      <c r="K213" s="11">
        <v>-7.1</v>
      </c>
      <c r="L213" s="12">
        <v>24.5</v>
      </c>
      <c r="M213" s="12">
        <v>6</v>
      </c>
      <c r="N213" s="3"/>
      <c r="O213" s="3"/>
      <c r="P213" s="3"/>
      <c r="Q213" s="3">
        <v>1</v>
      </c>
      <c r="R213" s="3"/>
      <c r="S213" s="3"/>
      <c r="T213" s="3"/>
    </row>
    <row r="214" spans="1:20" x14ac:dyDescent="0.25">
      <c r="A214" s="35" t="s">
        <v>67</v>
      </c>
      <c r="B214" s="53" t="s">
        <v>151</v>
      </c>
      <c r="C214" s="15">
        <v>43697</v>
      </c>
      <c r="D214">
        <f t="shared" si="3"/>
        <v>11.811024</v>
      </c>
      <c r="E214" s="12">
        <v>3.6</v>
      </c>
      <c r="F214" s="12">
        <v>26.45</v>
      </c>
      <c r="G214" s="12">
        <v>27.2</v>
      </c>
      <c r="H214" s="12">
        <v>2.15</v>
      </c>
      <c r="I214" s="12">
        <v>0.33500000000000002</v>
      </c>
      <c r="J214" s="62">
        <v>8.4700000000000006</v>
      </c>
      <c r="K214" s="11">
        <v>26.8</v>
      </c>
      <c r="L214" s="12">
        <v>14.8</v>
      </c>
      <c r="M214" s="12">
        <v>11.1</v>
      </c>
      <c r="N214" s="3"/>
      <c r="O214" s="3"/>
      <c r="P214" s="3"/>
      <c r="Q214" s="3">
        <v>1</v>
      </c>
      <c r="R214" s="3"/>
      <c r="S214" s="3"/>
      <c r="T214" s="3"/>
    </row>
    <row r="215" spans="1:20" x14ac:dyDescent="0.25">
      <c r="A215" s="35" t="s">
        <v>67</v>
      </c>
      <c r="B215" s="53" t="s">
        <v>150</v>
      </c>
      <c r="C215" s="15">
        <v>43697</v>
      </c>
      <c r="D215">
        <f t="shared" si="3"/>
        <v>0.32808400000000004</v>
      </c>
      <c r="E215" s="12">
        <v>0.1</v>
      </c>
      <c r="F215" s="12">
        <v>29.97</v>
      </c>
      <c r="G215" s="12">
        <v>224</v>
      </c>
      <c r="H215" s="12">
        <v>16.89</v>
      </c>
      <c r="I215" s="12">
        <v>0.28599999999999998</v>
      </c>
      <c r="J215" s="62">
        <v>9.31</v>
      </c>
      <c r="K215" s="11">
        <v>-5.7</v>
      </c>
      <c r="L215" s="12">
        <v>24.9</v>
      </c>
      <c r="M215" s="12">
        <v>7</v>
      </c>
      <c r="N215" s="3"/>
      <c r="O215" s="3"/>
      <c r="P215" s="3"/>
      <c r="Q215" s="3">
        <v>1</v>
      </c>
      <c r="R215" s="3"/>
      <c r="S215" s="3"/>
      <c r="T215" s="3"/>
    </row>
    <row r="216" spans="1:20" x14ac:dyDescent="0.25">
      <c r="A216" s="35" t="s">
        <v>67</v>
      </c>
      <c r="B216" s="53" t="s">
        <v>150</v>
      </c>
      <c r="C216" s="15">
        <v>43697</v>
      </c>
      <c r="D216">
        <f t="shared" si="3"/>
        <v>12.467191999999999</v>
      </c>
      <c r="E216" s="12">
        <v>3.8</v>
      </c>
      <c r="F216" s="12">
        <v>26.3</v>
      </c>
      <c r="G216" s="12">
        <v>15.6</v>
      </c>
      <c r="H216" s="12">
        <v>1.25</v>
      </c>
      <c r="I216" s="12">
        <v>0.33700000000000002</v>
      </c>
      <c r="J216" s="62">
        <v>8.2899999999999991</v>
      </c>
      <c r="K216" s="11">
        <v>31.3</v>
      </c>
      <c r="L216" s="12">
        <v>18.5</v>
      </c>
      <c r="M216" s="12">
        <v>12.5</v>
      </c>
      <c r="N216" s="3"/>
      <c r="O216" s="3"/>
      <c r="P216" s="3"/>
      <c r="Q216" s="3">
        <v>1</v>
      </c>
      <c r="R216" s="3"/>
      <c r="S216" s="3"/>
      <c r="T216" s="3"/>
    </row>
    <row r="217" spans="1:20" x14ac:dyDescent="0.25">
      <c r="A217" s="35" t="s">
        <v>67</v>
      </c>
      <c r="B217" s="53" t="s">
        <v>146</v>
      </c>
      <c r="C217" s="15">
        <v>43698</v>
      </c>
      <c r="D217">
        <f t="shared" si="3"/>
        <v>0.32808400000000004</v>
      </c>
      <c r="E217" s="12">
        <v>0.1</v>
      </c>
      <c r="F217" s="12">
        <v>27.51</v>
      </c>
      <c r="G217" s="12">
        <v>122.3</v>
      </c>
      <c r="H217" s="12">
        <v>9.61</v>
      </c>
      <c r="I217" s="12">
        <v>0.29799999999999999</v>
      </c>
      <c r="J217" s="62">
        <v>8.9</v>
      </c>
      <c r="K217" s="11">
        <v>-21.7</v>
      </c>
      <c r="L217" s="12">
        <v>27</v>
      </c>
      <c r="M217" s="12">
        <v>5.4</v>
      </c>
      <c r="N217" s="3"/>
      <c r="O217" s="3"/>
      <c r="P217" s="3"/>
      <c r="Q217" s="3">
        <v>1</v>
      </c>
      <c r="R217" s="3"/>
      <c r="S217" s="3"/>
      <c r="T217" s="3"/>
    </row>
    <row r="218" spans="1:20" x14ac:dyDescent="0.25">
      <c r="A218" s="35" t="s">
        <v>67</v>
      </c>
      <c r="B218" s="53" t="s">
        <v>146</v>
      </c>
      <c r="C218" s="15">
        <v>43698</v>
      </c>
      <c r="D218">
        <f t="shared" si="3"/>
        <v>16.404199999999999</v>
      </c>
      <c r="E218" s="12">
        <v>5</v>
      </c>
      <c r="F218" s="12">
        <v>22.65</v>
      </c>
      <c r="G218" s="12">
        <v>5.8</v>
      </c>
      <c r="H218" s="12">
        <v>0.5</v>
      </c>
      <c r="I218" s="12">
        <v>0.44500000000000001</v>
      </c>
      <c r="J218" s="62">
        <v>8.5399999999999991</v>
      </c>
      <c r="K218" s="11">
        <v>-126.9</v>
      </c>
      <c r="L218" s="12">
        <v>10.7</v>
      </c>
      <c r="M218" s="12">
        <v>12.5</v>
      </c>
      <c r="N218" s="3"/>
      <c r="O218" s="3"/>
      <c r="P218" s="3"/>
      <c r="Q218" s="3">
        <v>1</v>
      </c>
      <c r="R218" s="3"/>
      <c r="S218" s="3"/>
      <c r="T218" s="3"/>
    </row>
    <row r="219" spans="1:20" x14ac:dyDescent="0.25">
      <c r="A219" s="35" t="s">
        <v>67</v>
      </c>
      <c r="B219" s="53" t="s">
        <v>145</v>
      </c>
      <c r="C219" s="15">
        <v>43698</v>
      </c>
      <c r="D219">
        <f t="shared" si="3"/>
        <v>0.32808400000000004</v>
      </c>
      <c r="E219" s="12">
        <v>0.1</v>
      </c>
      <c r="F219" s="12">
        <v>27.6</v>
      </c>
      <c r="G219" s="12">
        <v>125.3</v>
      </c>
      <c r="H219" s="12">
        <v>9.8800000000000008</v>
      </c>
      <c r="I219" s="12">
        <v>0.29699999999999999</v>
      </c>
      <c r="J219" s="62">
        <v>8.91</v>
      </c>
      <c r="K219" s="11">
        <v>-17</v>
      </c>
      <c r="L219" s="12">
        <v>21.9</v>
      </c>
      <c r="M219" s="12">
        <v>5.5</v>
      </c>
      <c r="N219" s="3"/>
      <c r="O219" s="3"/>
      <c r="P219" s="3"/>
      <c r="Q219" s="3">
        <v>1</v>
      </c>
      <c r="R219" s="3"/>
      <c r="S219" s="3"/>
      <c r="T219" s="3"/>
    </row>
    <row r="220" spans="1:20" x14ac:dyDescent="0.25">
      <c r="A220" s="35" t="s">
        <v>67</v>
      </c>
      <c r="B220" s="53" t="s">
        <v>145</v>
      </c>
      <c r="C220" s="15">
        <v>43698</v>
      </c>
      <c r="D220">
        <f t="shared" si="3"/>
        <v>20.997376000000003</v>
      </c>
      <c r="E220" s="12">
        <v>6.4</v>
      </c>
      <c r="F220" s="12">
        <v>19.11</v>
      </c>
      <c r="G220" s="12">
        <v>6.1</v>
      </c>
      <c r="H220" s="12">
        <v>0.56000000000000005</v>
      </c>
      <c r="I220" s="12">
        <v>0.51400000000000001</v>
      </c>
      <c r="J220" s="62">
        <v>8.69</v>
      </c>
      <c r="K220" s="11">
        <v>-110.7</v>
      </c>
      <c r="L220" s="12">
        <v>16.2</v>
      </c>
      <c r="M220" s="12">
        <v>28.7</v>
      </c>
      <c r="N220" s="3"/>
      <c r="O220" s="3"/>
      <c r="P220" s="3"/>
      <c r="Q220" s="3">
        <v>1</v>
      </c>
      <c r="R220" s="3"/>
      <c r="S220" s="3"/>
      <c r="T220" s="3"/>
    </row>
    <row r="221" spans="1:20" x14ac:dyDescent="0.25">
      <c r="A221" s="35" t="s">
        <v>67</v>
      </c>
      <c r="B221" s="53" t="s">
        <v>147</v>
      </c>
      <c r="C221" s="15">
        <v>43698</v>
      </c>
      <c r="D221">
        <f t="shared" si="3"/>
        <v>0.32808400000000004</v>
      </c>
      <c r="E221" s="12">
        <v>0.1</v>
      </c>
      <c r="F221" s="12">
        <v>27.65</v>
      </c>
      <c r="G221" s="12">
        <v>131.80000000000001</v>
      </c>
      <c r="H221" s="12">
        <v>10.31</v>
      </c>
      <c r="I221" s="12">
        <v>0.29699999999999999</v>
      </c>
      <c r="J221" s="62">
        <v>8.9700000000000006</v>
      </c>
      <c r="K221" s="11">
        <v>-17.7</v>
      </c>
      <c r="L221" s="12">
        <v>26.2</v>
      </c>
      <c r="M221" s="12">
        <v>5.8</v>
      </c>
      <c r="N221" s="3"/>
      <c r="O221" s="3"/>
      <c r="P221" s="3"/>
      <c r="Q221" s="3">
        <v>1</v>
      </c>
      <c r="R221" s="3"/>
      <c r="S221" s="3"/>
      <c r="T221" s="3"/>
    </row>
    <row r="222" spans="1:20" x14ac:dyDescent="0.25">
      <c r="A222" s="35" t="s">
        <v>67</v>
      </c>
      <c r="B222" s="53" t="s">
        <v>147</v>
      </c>
      <c r="C222" s="15">
        <v>43698</v>
      </c>
      <c r="D222">
        <f t="shared" si="3"/>
        <v>6.56168</v>
      </c>
      <c r="E222" s="12">
        <v>2</v>
      </c>
      <c r="F222" s="12">
        <v>27.56</v>
      </c>
      <c r="G222" s="12">
        <v>116</v>
      </c>
      <c r="H222" s="12">
        <v>9.15</v>
      </c>
      <c r="I222" s="12">
        <v>0.29799999999999999</v>
      </c>
      <c r="J222" s="62">
        <v>8.91</v>
      </c>
      <c r="K222" s="11">
        <v>-13.9</v>
      </c>
      <c r="L222" s="12">
        <v>25.2</v>
      </c>
      <c r="M222" s="12">
        <v>8.1</v>
      </c>
      <c r="N222" s="3"/>
      <c r="O222" s="3"/>
      <c r="P222" s="3"/>
      <c r="Q222" s="3">
        <v>1</v>
      </c>
      <c r="R222" s="3"/>
      <c r="S222" s="3"/>
      <c r="T222" s="3"/>
    </row>
    <row r="223" spans="1:20" x14ac:dyDescent="0.25">
      <c r="A223" s="35" t="s">
        <v>67</v>
      </c>
      <c r="B223" s="3" t="s">
        <v>68</v>
      </c>
      <c r="C223" s="15">
        <v>43697</v>
      </c>
      <c r="D223">
        <f t="shared" si="3"/>
        <v>0.32808400000000004</v>
      </c>
      <c r="E223" s="12">
        <v>0.1</v>
      </c>
      <c r="F223" s="12">
        <v>27.4</v>
      </c>
      <c r="G223" s="12">
        <v>116.2</v>
      </c>
      <c r="H223" s="12">
        <v>9.2200000000000006</v>
      </c>
      <c r="I223" s="12">
        <v>0.29899999999999999</v>
      </c>
      <c r="J223" s="62">
        <v>8.83</v>
      </c>
      <c r="K223" s="12">
        <v>17.899999999999999</v>
      </c>
      <c r="L223" s="12">
        <v>26.6</v>
      </c>
      <c r="M223" s="12">
        <v>5.3</v>
      </c>
      <c r="N223" s="3"/>
      <c r="O223" s="3"/>
      <c r="P223" s="3"/>
      <c r="Q223" s="3">
        <v>1</v>
      </c>
      <c r="R223" s="3"/>
      <c r="S223" s="3"/>
      <c r="T223" s="3"/>
    </row>
    <row r="224" spans="1:20" x14ac:dyDescent="0.25">
      <c r="A224" s="35" t="s">
        <v>67</v>
      </c>
      <c r="B224" s="3" t="s">
        <v>68</v>
      </c>
      <c r="C224" s="15">
        <v>43697</v>
      </c>
      <c r="D224">
        <f t="shared" si="3"/>
        <v>3.28084</v>
      </c>
      <c r="E224" s="12">
        <v>1</v>
      </c>
      <c r="F224" s="12">
        <v>27.4</v>
      </c>
      <c r="G224" s="12">
        <v>112.6</v>
      </c>
      <c r="H224" s="12">
        <v>8.93</v>
      </c>
      <c r="I224" s="12">
        <v>0.29899999999999999</v>
      </c>
      <c r="J224" s="62">
        <v>8.85</v>
      </c>
      <c r="K224" s="12">
        <v>13.3</v>
      </c>
      <c r="L224" s="12">
        <v>27.3</v>
      </c>
      <c r="M224" s="12">
        <v>5.2</v>
      </c>
      <c r="N224" s="3"/>
      <c r="O224" s="3"/>
      <c r="P224" s="3"/>
      <c r="Q224" s="3">
        <v>1</v>
      </c>
      <c r="R224" s="3"/>
      <c r="S224" s="3"/>
      <c r="T224" s="3"/>
    </row>
    <row r="225" spans="1:21" x14ac:dyDescent="0.25">
      <c r="A225" s="35" t="s">
        <v>67</v>
      </c>
      <c r="B225" s="3" t="s">
        <v>68</v>
      </c>
      <c r="C225" s="15">
        <v>43697</v>
      </c>
      <c r="D225">
        <f t="shared" si="3"/>
        <v>6.56168</v>
      </c>
      <c r="E225" s="12">
        <v>2</v>
      </c>
      <c r="F225" s="12">
        <v>27.39</v>
      </c>
      <c r="G225" s="12">
        <v>109.9</v>
      </c>
      <c r="H225" s="12">
        <v>8.67</v>
      </c>
      <c r="I225" s="12">
        <v>0.29899999999999999</v>
      </c>
      <c r="J225" s="62">
        <v>8.85</v>
      </c>
      <c r="K225" s="12">
        <v>10.8</v>
      </c>
      <c r="L225" s="12">
        <v>25.3</v>
      </c>
      <c r="M225" s="12">
        <v>5</v>
      </c>
      <c r="N225" s="3"/>
      <c r="O225" s="3"/>
      <c r="P225" s="3"/>
      <c r="Q225" s="3">
        <v>1</v>
      </c>
      <c r="R225" s="3"/>
      <c r="S225" s="3"/>
      <c r="T225" s="3"/>
    </row>
    <row r="226" spans="1:21" x14ac:dyDescent="0.25">
      <c r="A226" s="35" t="s">
        <v>67</v>
      </c>
      <c r="B226" s="3" t="s">
        <v>68</v>
      </c>
      <c r="C226" s="15">
        <v>43697</v>
      </c>
      <c r="D226">
        <f t="shared" si="3"/>
        <v>9.8425200000000004</v>
      </c>
      <c r="E226" s="12">
        <v>3</v>
      </c>
      <c r="F226" s="12">
        <v>26.9</v>
      </c>
      <c r="G226" s="12">
        <v>16.7</v>
      </c>
      <c r="H226" s="12">
        <v>1.34</v>
      </c>
      <c r="I226" s="12">
        <v>0.32400000000000001</v>
      </c>
      <c r="J226" s="62">
        <v>8.23</v>
      </c>
      <c r="K226" s="12">
        <v>33.299999999999997</v>
      </c>
      <c r="L226" s="12">
        <v>19.2</v>
      </c>
      <c r="M226" s="12">
        <v>5.5</v>
      </c>
      <c r="N226" s="3"/>
      <c r="O226" s="3"/>
      <c r="P226" s="3"/>
      <c r="Q226" s="3">
        <v>1</v>
      </c>
      <c r="R226" s="3"/>
      <c r="S226" s="3"/>
      <c r="T226" s="3"/>
    </row>
    <row r="227" spans="1:21" x14ac:dyDescent="0.25">
      <c r="A227" s="35" t="s">
        <v>67</v>
      </c>
      <c r="B227" s="3" t="s">
        <v>68</v>
      </c>
      <c r="C227" s="15">
        <v>43697</v>
      </c>
      <c r="D227">
        <f t="shared" si="3"/>
        <v>13.12336</v>
      </c>
      <c r="E227" s="12">
        <v>4</v>
      </c>
      <c r="F227" s="12">
        <v>26.24</v>
      </c>
      <c r="G227" s="12">
        <v>6.2</v>
      </c>
      <c r="H227" s="12">
        <v>0.51</v>
      </c>
      <c r="I227" s="12">
        <v>0.33900000000000002</v>
      </c>
      <c r="J227" s="62">
        <v>8.1199999999999992</v>
      </c>
      <c r="K227" s="12">
        <v>23.9</v>
      </c>
      <c r="L227" s="12">
        <v>14.7</v>
      </c>
      <c r="M227" s="12">
        <v>7.5</v>
      </c>
      <c r="N227" s="3"/>
      <c r="O227" s="3"/>
      <c r="P227" s="3"/>
      <c r="Q227" s="3">
        <v>1</v>
      </c>
      <c r="R227" s="3"/>
      <c r="S227" s="3"/>
      <c r="T227" s="3"/>
    </row>
    <row r="228" spans="1:21" x14ac:dyDescent="0.25">
      <c r="A228" s="35" t="s">
        <v>67</v>
      </c>
      <c r="B228" s="3" t="s">
        <v>68</v>
      </c>
      <c r="C228" s="15">
        <v>43697</v>
      </c>
      <c r="D228">
        <f t="shared" si="3"/>
        <v>16.404199999999999</v>
      </c>
      <c r="E228" s="12">
        <v>5</v>
      </c>
      <c r="F228" s="12">
        <v>24.47</v>
      </c>
      <c r="G228" s="12">
        <v>4.5999999999999996</v>
      </c>
      <c r="H228" s="12">
        <v>0.38</v>
      </c>
      <c r="I228" s="12">
        <v>0.38700000000000001</v>
      </c>
      <c r="J228" s="62">
        <v>8.6999999999999993</v>
      </c>
      <c r="K228" s="12">
        <v>-101.8</v>
      </c>
      <c r="L228" s="12">
        <v>11.8</v>
      </c>
      <c r="M228" s="12">
        <v>14.8</v>
      </c>
      <c r="N228" s="3"/>
      <c r="O228" s="3"/>
      <c r="P228" s="3"/>
      <c r="Q228" s="3">
        <v>1</v>
      </c>
      <c r="R228" s="3"/>
      <c r="S228" s="3"/>
      <c r="T228" s="3"/>
    </row>
    <row r="229" spans="1:21" x14ac:dyDescent="0.25">
      <c r="A229" s="35" t="s">
        <v>67</v>
      </c>
      <c r="B229" s="3" t="s">
        <v>68</v>
      </c>
      <c r="C229" s="15">
        <v>43697</v>
      </c>
      <c r="D229">
        <f t="shared" si="3"/>
        <v>19.685040000000001</v>
      </c>
      <c r="E229" s="12">
        <v>6</v>
      </c>
      <c r="F229" s="12">
        <v>19.71</v>
      </c>
      <c r="G229" s="12">
        <v>3.5</v>
      </c>
      <c r="H229" s="12">
        <v>0.32</v>
      </c>
      <c r="I229" s="12">
        <v>0.503</v>
      </c>
      <c r="J229" s="62">
        <v>8.74</v>
      </c>
      <c r="K229" s="12">
        <v>-124.1</v>
      </c>
      <c r="L229" s="12">
        <v>10.4</v>
      </c>
      <c r="M229" s="12">
        <v>20.8</v>
      </c>
      <c r="N229" s="3"/>
      <c r="O229" s="3"/>
      <c r="P229" s="3"/>
      <c r="Q229" s="3">
        <v>1</v>
      </c>
      <c r="R229" s="3"/>
      <c r="S229" s="3"/>
      <c r="T229" s="3"/>
    </row>
    <row r="230" spans="1:21" x14ac:dyDescent="0.25">
      <c r="A230" s="35" t="s">
        <v>67</v>
      </c>
      <c r="B230" s="3" t="s">
        <v>68</v>
      </c>
      <c r="C230" s="15">
        <v>43697</v>
      </c>
      <c r="D230">
        <f t="shared" si="3"/>
        <v>22.965879999999999</v>
      </c>
      <c r="E230" s="12">
        <v>7</v>
      </c>
      <c r="F230" s="12">
        <v>18.32</v>
      </c>
      <c r="G230" s="12">
        <v>3.2</v>
      </c>
      <c r="H230" s="12">
        <v>0.3</v>
      </c>
      <c r="I230" s="12">
        <v>0.52600000000000002</v>
      </c>
      <c r="J230" s="62">
        <v>8.4700000000000006</v>
      </c>
      <c r="K230" s="12">
        <v>-115.4</v>
      </c>
      <c r="L230" s="12">
        <v>15.3</v>
      </c>
      <c r="M230" s="12">
        <v>28.1</v>
      </c>
      <c r="N230" s="3"/>
      <c r="O230" s="3"/>
      <c r="P230" s="3"/>
      <c r="Q230" s="3">
        <v>1</v>
      </c>
      <c r="R230" s="3"/>
      <c r="S230" s="3"/>
      <c r="T230" s="3"/>
    </row>
    <row r="231" spans="1:21" x14ac:dyDescent="0.25">
      <c r="A231" s="35" t="s">
        <v>67</v>
      </c>
      <c r="B231" s="51" t="s">
        <v>68</v>
      </c>
      <c r="C231" s="15">
        <v>43697</v>
      </c>
      <c r="D231">
        <f t="shared" si="3"/>
        <v>25.590551999999999</v>
      </c>
      <c r="E231" s="12">
        <v>7.8</v>
      </c>
      <c r="F231" s="12">
        <v>17.5</v>
      </c>
      <c r="G231" s="12">
        <v>2.9</v>
      </c>
      <c r="H231" s="12">
        <v>0.28000000000000003</v>
      </c>
      <c r="I231" s="12">
        <v>0.54500000000000004</v>
      </c>
      <c r="J231" s="62">
        <v>8.3000000000000007</v>
      </c>
      <c r="K231" s="12">
        <v>-108.7</v>
      </c>
      <c r="L231" s="12">
        <v>34</v>
      </c>
      <c r="M231" s="12">
        <v>90.4</v>
      </c>
      <c r="N231" s="3"/>
      <c r="O231" s="3"/>
      <c r="P231" s="3"/>
      <c r="Q231" s="3">
        <v>1</v>
      </c>
      <c r="R231" s="3"/>
      <c r="S231" s="3"/>
      <c r="T231" s="3"/>
    </row>
    <row r="232" spans="1:21" x14ac:dyDescent="0.25">
      <c r="A232" s="35" t="s">
        <v>67</v>
      </c>
      <c r="B232" s="52" t="s">
        <v>69</v>
      </c>
      <c r="C232" s="15">
        <v>43697</v>
      </c>
      <c r="D232">
        <f t="shared" si="3"/>
        <v>0.32808400000000004</v>
      </c>
      <c r="E232" s="12">
        <v>0.1</v>
      </c>
      <c r="F232" s="12">
        <v>28.07</v>
      </c>
      <c r="G232" s="12">
        <v>121.8</v>
      </c>
      <c r="H232" s="12">
        <v>9.5500000000000007</v>
      </c>
      <c r="I232" s="12">
        <v>0.3</v>
      </c>
      <c r="J232" s="62">
        <v>8.84</v>
      </c>
      <c r="K232" s="12">
        <v>-17.2</v>
      </c>
      <c r="L232" s="12">
        <v>29.5</v>
      </c>
      <c r="M232" s="12">
        <v>25</v>
      </c>
      <c r="N232" s="3"/>
      <c r="O232" s="3"/>
      <c r="P232" s="3"/>
      <c r="Q232" s="3">
        <v>1</v>
      </c>
      <c r="R232" s="3"/>
      <c r="S232" s="3"/>
      <c r="T232" s="3"/>
    </row>
    <row r="233" spans="1:21" x14ac:dyDescent="0.25">
      <c r="A233" s="35" t="s">
        <v>67</v>
      </c>
      <c r="B233" s="52" t="s">
        <v>69</v>
      </c>
      <c r="C233" s="15">
        <v>43697</v>
      </c>
      <c r="D233">
        <f t="shared" si="3"/>
        <v>3.28084</v>
      </c>
      <c r="E233" s="12">
        <v>1</v>
      </c>
      <c r="F233" s="12">
        <v>26.93</v>
      </c>
      <c r="G233" s="12">
        <v>53.9</v>
      </c>
      <c r="H233" s="12">
        <v>4.3099999999999996</v>
      </c>
      <c r="I233" s="12">
        <v>0.30499999999999999</v>
      </c>
      <c r="J233" s="62">
        <v>8.27</v>
      </c>
      <c r="K233" s="12">
        <v>4.8</v>
      </c>
      <c r="L233" s="12">
        <v>22.4</v>
      </c>
      <c r="M233" s="12">
        <v>49</v>
      </c>
      <c r="N233" s="3"/>
      <c r="O233" s="3"/>
      <c r="P233" s="3"/>
      <c r="Q233" s="3">
        <v>1</v>
      </c>
      <c r="R233" s="3"/>
      <c r="S233" s="3"/>
      <c r="T233" s="3"/>
    </row>
    <row r="234" spans="1:21" x14ac:dyDescent="0.25">
      <c r="A234" s="35" t="s">
        <v>67</v>
      </c>
      <c r="B234" s="52" t="s">
        <v>141</v>
      </c>
      <c r="C234" s="15">
        <v>43697</v>
      </c>
      <c r="D234">
        <f t="shared" si="3"/>
        <v>0.32808400000000004</v>
      </c>
      <c r="E234" s="12">
        <v>0.1</v>
      </c>
      <c r="F234" s="12">
        <v>28.28</v>
      </c>
      <c r="G234" s="12">
        <v>125.8</v>
      </c>
      <c r="H234" s="12">
        <v>9.7799999999999994</v>
      </c>
      <c r="I234" s="12">
        <v>0.30199999999999999</v>
      </c>
      <c r="J234" s="62">
        <v>8.81</v>
      </c>
      <c r="K234" s="12">
        <v>-7</v>
      </c>
      <c r="L234" s="12">
        <v>36.799999999999997</v>
      </c>
      <c r="M234" s="12">
        <v>31.7</v>
      </c>
      <c r="N234" s="3"/>
      <c r="O234" s="3"/>
      <c r="P234" s="3"/>
      <c r="Q234" s="3">
        <v>1</v>
      </c>
      <c r="R234" s="3"/>
      <c r="S234" s="3"/>
      <c r="T234" s="3"/>
    </row>
    <row r="235" spans="1:21" x14ac:dyDescent="0.25">
      <c r="A235" s="35" t="s">
        <v>67</v>
      </c>
      <c r="B235" s="52" t="s">
        <v>141</v>
      </c>
      <c r="C235" s="15">
        <v>43697</v>
      </c>
      <c r="D235">
        <f t="shared" si="3"/>
        <v>3.28084</v>
      </c>
      <c r="E235" s="12">
        <v>1</v>
      </c>
      <c r="F235" s="12">
        <v>27.68</v>
      </c>
      <c r="G235" s="12">
        <v>106.1</v>
      </c>
      <c r="H235" s="12">
        <v>8.34</v>
      </c>
      <c r="I235" s="12">
        <v>0.30199999999999999</v>
      </c>
      <c r="J235" s="62">
        <v>8.66</v>
      </c>
      <c r="K235" s="12">
        <v>-1.2</v>
      </c>
      <c r="L235" s="12">
        <v>35.299999999999997</v>
      </c>
      <c r="M235" s="12">
        <v>91.6</v>
      </c>
      <c r="N235" s="3"/>
      <c r="O235" s="3"/>
      <c r="P235" s="3"/>
      <c r="Q235" s="3">
        <v>1</v>
      </c>
      <c r="R235" s="3"/>
      <c r="S235" s="3"/>
      <c r="T235" s="3">
        <v>1</v>
      </c>
      <c r="U235" t="s">
        <v>392</v>
      </c>
    </row>
    <row r="236" spans="1:21" x14ac:dyDescent="0.25">
      <c r="A236" s="35" t="s">
        <v>67</v>
      </c>
      <c r="B236" s="3" t="s">
        <v>68</v>
      </c>
      <c r="C236" s="15">
        <v>43713</v>
      </c>
      <c r="D236">
        <f t="shared" si="3"/>
        <v>0.32808400000000004</v>
      </c>
      <c r="E236" s="12">
        <v>0.1</v>
      </c>
      <c r="F236" s="12">
        <v>25.74</v>
      </c>
      <c r="G236" s="12">
        <v>144.1</v>
      </c>
      <c r="H236" s="12">
        <v>11.77</v>
      </c>
      <c r="I236" s="12">
        <v>0.30199999999999999</v>
      </c>
      <c r="J236" s="62">
        <v>9</v>
      </c>
      <c r="K236" s="12">
        <v>49.5</v>
      </c>
      <c r="L236" s="12">
        <v>34</v>
      </c>
      <c r="M236" s="12">
        <v>7.2</v>
      </c>
      <c r="N236" s="3"/>
      <c r="O236" s="3"/>
      <c r="P236" s="3"/>
      <c r="Q236" s="3">
        <v>1</v>
      </c>
      <c r="R236" s="3"/>
      <c r="S236" s="3"/>
      <c r="T236" s="3"/>
    </row>
    <row r="237" spans="1:21" x14ac:dyDescent="0.25">
      <c r="A237" s="35" t="s">
        <v>67</v>
      </c>
      <c r="B237" s="3" t="s">
        <v>68</v>
      </c>
      <c r="C237" s="15">
        <v>43713</v>
      </c>
      <c r="D237">
        <f t="shared" si="3"/>
        <v>3.28084</v>
      </c>
      <c r="E237" s="12">
        <v>1</v>
      </c>
      <c r="F237" s="12">
        <v>25.33</v>
      </c>
      <c r="G237" s="12">
        <v>127.8</v>
      </c>
      <c r="H237" s="12">
        <v>10.49</v>
      </c>
      <c r="I237" s="12">
        <v>0.30299999999999999</v>
      </c>
      <c r="J237" s="62">
        <v>8.43</v>
      </c>
      <c r="K237" s="12">
        <v>45.3</v>
      </c>
      <c r="L237" s="12">
        <v>24.5</v>
      </c>
      <c r="M237" s="12">
        <v>7.5</v>
      </c>
      <c r="N237" s="3"/>
      <c r="O237" s="3"/>
      <c r="P237" s="3"/>
      <c r="Q237" s="3">
        <v>1</v>
      </c>
      <c r="R237" s="3"/>
      <c r="S237" s="3"/>
      <c r="T237" s="3"/>
    </row>
    <row r="238" spans="1:21" x14ac:dyDescent="0.25">
      <c r="A238" s="35" t="s">
        <v>67</v>
      </c>
      <c r="B238" s="3" t="s">
        <v>68</v>
      </c>
      <c r="C238" s="15">
        <v>43713</v>
      </c>
      <c r="D238">
        <f t="shared" si="3"/>
        <v>6.56168</v>
      </c>
      <c r="E238" s="11">
        <v>2</v>
      </c>
      <c r="F238" s="11">
        <v>25.25</v>
      </c>
      <c r="G238" s="11">
        <v>112.5</v>
      </c>
      <c r="H238" s="11">
        <v>9.19</v>
      </c>
      <c r="I238" s="11">
        <v>0.30499999999999999</v>
      </c>
      <c r="J238" s="62">
        <v>8.83</v>
      </c>
      <c r="K238" s="11">
        <v>44.1</v>
      </c>
      <c r="L238" s="11">
        <v>23</v>
      </c>
      <c r="M238" s="11">
        <v>7.7</v>
      </c>
      <c r="Q238" s="3">
        <v>1</v>
      </c>
    </row>
    <row r="239" spans="1:21" x14ac:dyDescent="0.25">
      <c r="A239" s="35" t="s">
        <v>67</v>
      </c>
      <c r="B239" s="3" t="s">
        <v>68</v>
      </c>
      <c r="C239" s="15">
        <v>43713</v>
      </c>
      <c r="D239">
        <f t="shared" si="3"/>
        <v>9.8425200000000004</v>
      </c>
      <c r="E239" s="11">
        <v>3</v>
      </c>
      <c r="F239" s="11">
        <v>24.93</v>
      </c>
      <c r="G239" s="11">
        <v>92.3</v>
      </c>
      <c r="H239" s="11">
        <v>7.63</v>
      </c>
      <c r="I239" s="11">
        <v>0.309</v>
      </c>
      <c r="J239" s="62">
        <v>8.6300000000000008</v>
      </c>
      <c r="K239" s="11">
        <v>50.3</v>
      </c>
      <c r="L239" s="11">
        <v>22.5</v>
      </c>
      <c r="M239" s="11">
        <v>9.6</v>
      </c>
      <c r="Q239" s="3">
        <v>1</v>
      </c>
    </row>
    <row r="240" spans="1:21" x14ac:dyDescent="0.25">
      <c r="A240" s="35" t="s">
        <v>67</v>
      </c>
      <c r="B240" s="3" t="s">
        <v>68</v>
      </c>
      <c r="C240" s="15">
        <v>43713</v>
      </c>
      <c r="D240">
        <f t="shared" si="3"/>
        <v>13.12336</v>
      </c>
      <c r="E240" s="11">
        <v>4</v>
      </c>
      <c r="F240" s="11">
        <v>24.23</v>
      </c>
      <c r="G240" s="11">
        <v>14.9</v>
      </c>
      <c r="H240" s="11">
        <v>1.23</v>
      </c>
      <c r="I240" s="11">
        <v>0.31900000000000001</v>
      </c>
      <c r="J240" s="62">
        <v>8.1199999999999992</v>
      </c>
      <c r="K240" s="11">
        <v>14.1</v>
      </c>
      <c r="L240" s="11">
        <v>15.9</v>
      </c>
      <c r="M240" s="11">
        <v>14.3</v>
      </c>
      <c r="Q240" s="3">
        <v>1</v>
      </c>
    </row>
    <row r="241" spans="1:17" x14ac:dyDescent="0.25">
      <c r="A241" s="35" t="s">
        <v>67</v>
      </c>
      <c r="B241" s="3" t="s">
        <v>68</v>
      </c>
      <c r="C241" s="15">
        <v>43713</v>
      </c>
      <c r="D241">
        <f t="shared" si="3"/>
        <v>16.404199999999999</v>
      </c>
      <c r="E241" s="11">
        <v>5</v>
      </c>
      <c r="F241" s="11">
        <v>23.64</v>
      </c>
      <c r="G241" s="11">
        <v>5.8</v>
      </c>
      <c r="H241" s="11">
        <v>0.5</v>
      </c>
      <c r="I241" s="11">
        <v>0.33100000000000002</v>
      </c>
      <c r="J241" s="62">
        <v>8.6300000000000008</v>
      </c>
      <c r="K241" s="11">
        <v>-24.7</v>
      </c>
      <c r="L241" s="11">
        <v>16.7</v>
      </c>
      <c r="M241" s="11">
        <v>16.899999999999999</v>
      </c>
      <c r="Q241" s="3">
        <v>1</v>
      </c>
    </row>
    <row r="242" spans="1:17" x14ac:dyDescent="0.25">
      <c r="A242" s="35" t="s">
        <v>67</v>
      </c>
      <c r="B242" s="3" t="s">
        <v>68</v>
      </c>
      <c r="C242" s="15">
        <v>43713</v>
      </c>
      <c r="D242">
        <f t="shared" si="3"/>
        <v>19.685040000000001</v>
      </c>
      <c r="E242" s="11">
        <v>6</v>
      </c>
      <c r="F242" s="11">
        <v>20.53</v>
      </c>
      <c r="G242" s="11">
        <v>4.4000000000000004</v>
      </c>
      <c r="H242" s="11">
        <v>0.41</v>
      </c>
      <c r="I242" s="11">
        <v>0.48899999999999999</v>
      </c>
      <c r="J242" s="62">
        <v>9.33</v>
      </c>
      <c r="K242" s="11">
        <v>-93.8</v>
      </c>
      <c r="L242" s="11">
        <v>11.3</v>
      </c>
      <c r="M242" s="11">
        <v>15</v>
      </c>
      <c r="Q242" s="3">
        <v>1</v>
      </c>
    </row>
    <row r="243" spans="1:17" x14ac:dyDescent="0.25">
      <c r="A243" s="35" t="s">
        <v>67</v>
      </c>
      <c r="B243" s="51" t="s">
        <v>68</v>
      </c>
      <c r="C243" s="15">
        <v>43713</v>
      </c>
      <c r="D243">
        <f t="shared" si="3"/>
        <v>22.965879999999999</v>
      </c>
      <c r="E243" s="11">
        <v>7</v>
      </c>
      <c r="F243" s="11">
        <v>18.47</v>
      </c>
      <c r="G243" s="11">
        <v>3.8</v>
      </c>
      <c r="H243" s="11">
        <v>0.35</v>
      </c>
      <c r="I243" s="11">
        <v>0.52700000000000002</v>
      </c>
      <c r="J243" s="62">
        <v>9.39</v>
      </c>
      <c r="K243" s="11">
        <v>-92.7</v>
      </c>
      <c r="L243" s="11">
        <v>14.8</v>
      </c>
      <c r="M243" s="11">
        <v>25.2</v>
      </c>
      <c r="Q243" s="3">
        <v>1</v>
      </c>
    </row>
    <row r="244" spans="1:17" x14ac:dyDescent="0.25">
      <c r="A244" s="35" t="s">
        <v>67</v>
      </c>
      <c r="B244" s="52" t="s">
        <v>69</v>
      </c>
      <c r="C244" s="15">
        <v>43713</v>
      </c>
      <c r="D244">
        <f t="shared" si="3"/>
        <v>0.32808400000000004</v>
      </c>
      <c r="E244" s="11">
        <v>0.1</v>
      </c>
      <c r="F244" s="11">
        <v>25.57</v>
      </c>
      <c r="G244" s="11">
        <v>142.1</v>
      </c>
      <c r="H244" s="11">
        <v>11.57</v>
      </c>
      <c r="I244" s="11">
        <v>0.307</v>
      </c>
      <c r="J244" s="62">
        <v>8.8000000000000007</v>
      </c>
      <c r="K244" s="11">
        <v>-0.9</v>
      </c>
      <c r="L244" s="11">
        <v>28.4</v>
      </c>
      <c r="M244" s="11">
        <v>16.600000000000001</v>
      </c>
      <c r="Q244" s="3">
        <v>1</v>
      </c>
    </row>
    <row r="245" spans="1:17" x14ac:dyDescent="0.25">
      <c r="A245" s="35" t="s">
        <v>67</v>
      </c>
      <c r="B245" s="52" t="s">
        <v>69</v>
      </c>
      <c r="C245" s="15">
        <v>43713</v>
      </c>
      <c r="D245">
        <f t="shared" si="3"/>
        <v>3.28084</v>
      </c>
      <c r="E245" s="11">
        <v>1</v>
      </c>
      <c r="F245" s="11">
        <v>24.41</v>
      </c>
      <c r="G245" s="11">
        <v>96.2</v>
      </c>
      <c r="H245" s="11">
        <v>7.97</v>
      </c>
      <c r="I245" s="11">
        <v>0.318</v>
      </c>
      <c r="J245" s="62">
        <v>8.49</v>
      </c>
      <c r="K245" s="11">
        <v>11.5</v>
      </c>
      <c r="L245" s="11">
        <v>26.7</v>
      </c>
      <c r="M245" s="11">
        <v>18.8</v>
      </c>
      <c r="Q245" s="3">
        <v>1</v>
      </c>
    </row>
    <row r="246" spans="1:17" x14ac:dyDescent="0.25">
      <c r="A246" s="35" t="s">
        <v>67</v>
      </c>
      <c r="B246" s="52" t="s">
        <v>141</v>
      </c>
      <c r="C246" s="15">
        <v>43713</v>
      </c>
      <c r="D246">
        <f t="shared" si="3"/>
        <v>0.32808400000000004</v>
      </c>
      <c r="E246" s="11">
        <v>0.1</v>
      </c>
      <c r="F246" s="11">
        <v>25.66</v>
      </c>
      <c r="G246" s="11">
        <v>142.80000000000001</v>
      </c>
      <c r="H246" s="11">
        <v>11.57</v>
      </c>
      <c r="I246" s="11">
        <v>0.308</v>
      </c>
      <c r="J246" s="62">
        <v>8.8000000000000007</v>
      </c>
      <c r="K246" s="11">
        <v>-9.9</v>
      </c>
      <c r="L246" s="11">
        <v>38.6</v>
      </c>
      <c r="M246" s="11">
        <v>19.8</v>
      </c>
      <c r="Q246" s="3">
        <v>1</v>
      </c>
    </row>
    <row r="247" spans="1:17" x14ac:dyDescent="0.25">
      <c r="A247" s="35" t="s">
        <v>67</v>
      </c>
      <c r="B247" s="52" t="s">
        <v>141</v>
      </c>
      <c r="C247" s="15">
        <v>43713</v>
      </c>
      <c r="D247">
        <f t="shared" si="3"/>
        <v>2.9527559999999999</v>
      </c>
      <c r="E247" s="11">
        <v>0.9</v>
      </c>
      <c r="F247" s="11">
        <v>24</v>
      </c>
      <c r="G247" s="11">
        <v>94.5</v>
      </c>
      <c r="H247" s="11">
        <v>7.86</v>
      </c>
      <c r="I247" s="11">
        <v>0.313</v>
      </c>
      <c r="J247" s="62">
        <v>8.5399999999999991</v>
      </c>
      <c r="K247" s="11">
        <v>-0.2</v>
      </c>
      <c r="L247" s="11">
        <v>28.4</v>
      </c>
      <c r="M247" s="11">
        <v>19.5</v>
      </c>
      <c r="Q247" s="3">
        <v>1</v>
      </c>
    </row>
    <row r="248" spans="1:17" x14ac:dyDescent="0.25">
      <c r="A248" s="35" t="s">
        <v>67</v>
      </c>
      <c r="B248" s="51" t="s">
        <v>144</v>
      </c>
      <c r="C248" s="10">
        <v>43725</v>
      </c>
      <c r="D248">
        <f t="shared" si="3"/>
        <v>0.32808400000000004</v>
      </c>
      <c r="E248" s="11">
        <v>0.1</v>
      </c>
      <c r="F248" s="11">
        <v>26.16</v>
      </c>
      <c r="G248" s="11">
        <v>121.2</v>
      </c>
      <c r="H248" s="11">
        <v>9.7899999999999991</v>
      </c>
      <c r="I248" s="11">
        <v>0.30199999999999999</v>
      </c>
      <c r="J248" s="62">
        <v>9.08</v>
      </c>
      <c r="K248" s="11">
        <v>10.199999999999999</v>
      </c>
      <c r="L248" s="11">
        <v>25.3</v>
      </c>
      <c r="M248" s="11">
        <v>6.2</v>
      </c>
      <c r="Q248" s="3">
        <v>1</v>
      </c>
    </row>
    <row r="249" spans="1:17" x14ac:dyDescent="0.25">
      <c r="A249" s="35" t="s">
        <v>67</v>
      </c>
      <c r="B249" s="51" t="s">
        <v>144</v>
      </c>
      <c r="C249" s="10">
        <v>43725</v>
      </c>
      <c r="D249">
        <f t="shared" si="3"/>
        <v>18.700787999999999</v>
      </c>
      <c r="E249" s="11">
        <v>5.7</v>
      </c>
      <c r="F249" s="11">
        <v>21.09</v>
      </c>
      <c r="G249" s="11">
        <v>6.7</v>
      </c>
      <c r="H249" s="11">
        <v>0.61</v>
      </c>
      <c r="I249" s="11">
        <v>0.45600000000000002</v>
      </c>
      <c r="J249" s="62">
        <v>9.89</v>
      </c>
      <c r="K249" s="11">
        <v>-132.4</v>
      </c>
      <c r="L249" s="11">
        <v>14.6</v>
      </c>
      <c r="M249" s="11">
        <v>16.2</v>
      </c>
      <c r="Q249" s="3">
        <v>1</v>
      </c>
    </row>
    <row r="250" spans="1:17" x14ac:dyDescent="0.25">
      <c r="A250" s="35" t="s">
        <v>67</v>
      </c>
      <c r="B250" s="51" t="s">
        <v>145</v>
      </c>
      <c r="C250" s="10">
        <v>43725</v>
      </c>
      <c r="D250">
        <f t="shared" si="3"/>
        <v>0.32808400000000004</v>
      </c>
      <c r="E250" s="11">
        <v>0.1</v>
      </c>
      <c r="F250" s="11">
        <v>26.43</v>
      </c>
      <c r="G250" s="11">
        <v>130.69999999999999</v>
      </c>
      <c r="H250" s="11">
        <v>10.53</v>
      </c>
      <c r="I250" s="11">
        <v>0.30099999999999999</v>
      </c>
      <c r="J250" s="62">
        <v>9.02</v>
      </c>
      <c r="K250" s="11">
        <v>-12.8</v>
      </c>
      <c r="L250" s="11">
        <v>17.2</v>
      </c>
      <c r="M250" s="11">
        <v>6.6</v>
      </c>
      <c r="Q250" s="3">
        <v>1</v>
      </c>
    </row>
    <row r="251" spans="1:17" x14ac:dyDescent="0.25">
      <c r="A251" s="35" t="s">
        <v>67</v>
      </c>
      <c r="B251" s="51" t="s">
        <v>145</v>
      </c>
      <c r="C251" s="10">
        <v>43725</v>
      </c>
      <c r="D251">
        <f t="shared" si="3"/>
        <v>20.341208000000002</v>
      </c>
      <c r="E251" s="11">
        <v>6.2</v>
      </c>
      <c r="F251" s="11">
        <v>20.61</v>
      </c>
      <c r="G251" s="11">
        <v>12.2</v>
      </c>
      <c r="H251" s="11">
        <v>1.1399999999999999</v>
      </c>
      <c r="I251" s="11">
        <v>0.47599999999999998</v>
      </c>
      <c r="J251" s="62">
        <v>9.7100000000000009</v>
      </c>
      <c r="K251" s="11">
        <v>-117.9</v>
      </c>
      <c r="L251" s="11">
        <v>16.899999999999999</v>
      </c>
      <c r="M251" s="11">
        <v>18.7</v>
      </c>
      <c r="Q251" s="3">
        <v>1</v>
      </c>
    </row>
    <row r="252" spans="1:17" x14ac:dyDescent="0.25">
      <c r="A252" s="35" t="s">
        <v>67</v>
      </c>
      <c r="B252" s="51" t="s">
        <v>146</v>
      </c>
      <c r="C252" s="10">
        <v>43725</v>
      </c>
      <c r="D252">
        <f t="shared" si="3"/>
        <v>0.32808400000000004</v>
      </c>
      <c r="E252" s="11">
        <v>0.1</v>
      </c>
      <c r="F252" s="11">
        <v>26.21</v>
      </c>
      <c r="G252" s="11">
        <v>129.1</v>
      </c>
      <c r="H252" s="11">
        <v>10.45</v>
      </c>
      <c r="I252" s="11">
        <v>0.30099999999999999</v>
      </c>
      <c r="J252" s="62">
        <v>8.99</v>
      </c>
      <c r="K252" s="11">
        <v>-15.7</v>
      </c>
      <c r="L252" s="11">
        <v>24.4</v>
      </c>
      <c r="M252" s="11">
        <v>7.6</v>
      </c>
      <c r="Q252" s="3">
        <v>1</v>
      </c>
    </row>
    <row r="253" spans="1:17" x14ac:dyDescent="0.25">
      <c r="A253" s="35" t="s">
        <v>67</v>
      </c>
      <c r="B253" s="51" t="s">
        <v>146</v>
      </c>
      <c r="C253" s="10">
        <v>43725</v>
      </c>
      <c r="D253">
        <f t="shared" si="3"/>
        <v>16.076116000000003</v>
      </c>
      <c r="E253" s="11">
        <v>4.9000000000000004</v>
      </c>
      <c r="F253" s="11">
        <v>23.15</v>
      </c>
      <c r="G253" s="11">
        <v>9.1999999999999993</v>
      </c>
      <c r="H253" s="11">
        <v>0.8</v>
      </c>
      <c r="I253" s="11">
        <v>0.33300000000000002</v>
      </c>
      <c r="J253" s="62">
        <v>9.8800000000000008</v>
      </c>
      <c r="K253" s="11">
        <v>-140.5</v>
      </c>
      <c r="L253" s="11">
        <v>10.199999999999999</v>
      </c>
      <c r="M253" s="11">
        <v>14.7</v>
      </c>
      <c r="Q253" s="3">
        <v>1</v>
      </c>
    </row>
    <row r="254" spans="1:17" x14ac:dyDescent="0.25">
      <c r="A254" s="35" t="s">
        <v>67</v>
      </c>
      <c r="B254" s="51" t="s">
        <v>147</v>
      </c>
      <c r="C254" s="10">
        <v>43725</v>
      </c>
      <c r="D254">
        <f t="shared" si="3"/>
        <v>0.32808400000000004</v>
      </c>
      <c r="E254" s="11">
        <v>0.1</v>
      </c>
      <c r="F254" s="11">
        <v>26.62</v>
      </c>
      <c r="G254" s="11">
        <v>130.69999999999999</v>
      </c>
      <c r="H254" s="11">
        <v>10.210000000000001</v>
      </c>
      <c r="I254" s="11">
        <v>0.30099999999999999</v>
      </c>
      <c r="J254" s="62">
        <v>9</v>
      </c>
      <c r="K254" s="11">
        <v>-17.8</v>
      </c>
      <c r="L254" s="11">
        <v>13.5</v>
      </c>
      <c r="M254" s="11">
        <v>6</v>
      </c>
      <c r="Q254" s="3">
        <v>1</v>
      </c>
    </row>
    <row r="255" spans="1:17" x14ac:dyDescent="0.25">
      <c r="A255" s="35" t="s">
        <v>67</v>
      </c>
      <c r="B255" s="51" t="s">
        <v>147</v>
      </c>
      <c r="C255" s="10">
        <v>43725</v>
      </c>
      <c r="D255">
        <f t="shared" si="3"/>
        <v>3.28084</v>
      </c>
      <c r="E255" s="11">
        <v>1</v>
      </c>
      <c r="F255" s="11">
        <v>25.68</v>
      </c>
      <c r="G255" s="11">
        <v>97.5</v>
      </c>
      <c r="H255" s="11">
        <v>7.85</v>
      </c>
      <c r="I255" s="11">
        <v>0.30299999999999999</v>
      </c>
      <c r="J255" s="62">
        <v>8.9</v>
      </c>
      <c r="K255" s="11">
        <v>-13.4</v>
      </c>
      <c r="L255" s="11">
        <v>21.4</v>
      </c>
      <c r="M255" s="11">
        <v>7.6</v>
      </c>
      <c r="Q255" s="3">
        <v>1</v>
      </c>
    </row>
    <row r="256" spans="1:17" x14ac:dyDescent="0.25">
      <c r="A256" s="35" t="s">
        <v>67</v>
      </c>
      <c r="B256" s="51" t="s">
        <v>148</v>
      </c>
      <c r="C256" s="10">
        <v>43725</v>
      </c>
      <c r="D256">
        <f t="shared" si="3"/>
        <v>0.32808400000000004</v>
      </c>
      <c r="E256" s="11">
        <v>0.1</v>
      </c>
      <c r="F256" s="11">
        <v>26</v>
      </c>
      <c r="G256" s="11">
        <v>109.1</v>
      </c>
      <c r="H256" s="11">
        <v>9.01</v>
      </c>
      <c r="I256" s="11">
        <v>0.30399999999999999</v>
      </c>
      <c r="J256" s="62">
        <v>8.85</v>
      </c>
      <c r="K256" s="11">
        <v>-8.4</v>
      </c>
      <c r="L256" s="11">
        <v>22.3</v>
      </c>
      <c r="M256" s="11">
        <v>11.3</v>
      </c>
      <c r="Q256" s="3">
        <v>1</v>
      </c>
    </row>
    <row r="257" spans="1:17" x14ac:dyDescent="0.25">
      <c r="A257" s="35" t="s">
        <v>67</v>
      </c>
      <c r="B257" s="51" t="s">
        <v>148</v>
      </c>
      <c r="C257" s="10">
        <v>43725</v>
      </c>
      <c r="D257">
        <f t="shared" si="3"/>
        <v>3.28084</v>
      </c>
      <c r="E257" s="11">
        <v>1</v>
      </c>
      <c r="F257" s="11">
        <v>25.64</v>
      </c>
      <c r="G257" s="11">
        <v>99</v>
      </c>
      <c r="H257" s="11">
        <v>8.08</v>
      </c>
      <c r="I257" s="11">
        <v>0.30399999999999999</v>
      </c>
      <c r="J257" s="62">
        <v>8.86</v>
      </c>
      <c r="K257" s="11">
        <v>-8.6</v>
      </c>
      <c r="L257" s="11">
        <v>21.9</v>
      </c>
      <c r="M257" s="11">
        <v>13.8</v>
      </c>
      <c r="Q257" s="3">
        <v>1</v>
      </c>
    </row>
    <row r="258" spans="1:17" x14ac:dyDescent="0.25">
      <c r="A258" s="35" t="s">
        <v>67</v>
      </c>
      <c r="B258" s="51" t="s">
        <v>149</v>
      </c>
      <c r="C258" s="10">
        <v>43725</v>
      </c>
      <c r="D258">
        <f t="shared" si="3"/>
        <v>0.32808400000000004</v>
      </c>
      <c r="E258" s="11">
        <v>0.1</v>
      </c>
      <c r="F258" s="11">
        <v>26.13</v>
      </c>
      <c r="G258" s="11">
        <v>125.7</v>
      </c>
      <c r="H258" s="11">
        <v>10.19</v>
      </c>
      <c r="I258" s="11">
        <v>0.30099999999999999</v>
      </c>
      <c r="J258" s="62">
        <v>8.9499999999999993</v>
      </c>
      <c r="K258" s="11">
        <v>-10.6</v>
      </c>
      <c r="L258" s="11">
        <v>17.600000000000001</v>
      </c>
      <c r="M258" s="11">
        <v>7.6</v>
      </c>
      <c r="Q258" s="3">
        <v>1</v>
      </c>
    </row>
    <row r="259" spans="1:17" x14ac:dyDescent="0.25">
      <c r="A259" s="35" t="s">
        <v>67</v>
      </c>
      <c r="B259" s="51" t="s">
        <v>149</v>
      </c>
      <c r="C259" s="10">
        <v>43725</v>
      </c>
      <c r="D259">
        <f t="shared" ref="D259:D322" si="4">E259*3.28084</f>
        <v>12.467191999999999</v>
      </c>
      <c r="E259" s="11">
        <v>3.8</v>
      </c>
      <c r="F259" s="11">
        <v>24.63</v>
      </c>
      <c r="G259" s="11">
        <v>9.8000000000000007</v>
      </c>
      <c r="H259" s="11">
        <v>0.82</v>
      </c>
      <c r="I259" s="11">
        <v>0.316</v>
      </c>
      <c r="J259" s="62">
        <v>8.4499999999999993</v>
      </c>
      <c r="K259" s="11">
        <v>5.5</v>
      </c>
      <c r="L259" s="11">
        <v>16.899999999999999</v>
      </c>
      <c r="M259" s="11">
        <v>13</v>
      </c>
      <c r="Q259" s="3">
        <v>1</v>
      </c>
    </row>
    <row r="260" spans="1:17" x14ac:dyDescent="0.25">
      <c r="A260" s="35" t="s">
        <v>67</v>
      </c>
      <c r="B260" s="51" t="s">
        <v>150</v>
      </c>
      <c r="C260" s="10">
        <v>43725</v>
      </c>
      <c r="D260">
        <f t="shared" si="4"/>
        <v>0.32808400000000004</v>
      </c>
      <c r="E260" s="11">
        <v>0.1</v>
      </c>
      <c r="F260" s="11">
        <v>26.25</v>
      </c>
      <c r="G260" s="11">
        <v>114</v>
      </c>
      <c r="H260" s="11">
        <v>9.2200000000000006</v>
      </c>
      <c r="I260" s="11">
        <v>0.30299999999999999</v>
      </c>
      <c r="J260" s="62">
        <v>8.89</v>
      </c>
      <c r="K260" s="11">
        <v>-7.8</v>
      </c>
      <c r="L260" s="11">
        <v>16.399999999999999</v>
      </c>
      <c r="M260" s="11">
        <v>7.5</v>
      </c>
      <c r="Q260" s="3">
        <v>1</v>
      </c>
    </row>
    <row r="261" spans="1:17" x14ac:dyDescent="0.25">
      <c r="A261" s="35" t="s">
        <v>67</v>
      </c>
      <c r="B261" s="51" t="s">
        <v>150</v>
      </c>
      <c r="C261" s="10">
        <v>43725</v>
      </c>
      <c r="D261">
        <f t="shared" si="4"/>
        <v>11.811024</v>
      </c>
      <c r="E261" s="11">
        <v>3.6</v>
      </c>
      <c r="F261" s="11">
        <v>25.11</v>
      </c>
      <c r="G261" s="11">
        <v>59.3</v>
      </c>
      <c r="H261" s="11">
        <v>4.88</v>
      </c>
      <c r="I261" s="11">
        <v>0.308</v>
      </c>
      <c r="J261" s="62">
        <v>8.59</v>
      </c>
      <c r="K261" s="11">
        <v>-4.3</v>
      </c>
      <c r="L261" s="11">
        <v>19.100000000000001</v>
      </c>
      <c r="M261" s="11">
        <v>11.4</v>
      </c>
      <c r="Q261" s="3">
        <v>1</v>
      </c>
    </row>
    <row r="262" spans="1:17" x14ac:dyDescent="0.25">
      <c r="A262" s="35" t="s">
        <v>67</v>
      </c>
      <c r="B262" s="51" t="s">
        <v>151</v>
      </c>
      <c r="C262" s="10">
        <v>43725</v>
      </c>
      <c r="D262">
        <f t="shared" si="4"/>
        <v>0.32808400000000004</v>
      </c>
      <c r="E262" s="11">
        <v>0.1</v>
      </c>
      <c r="F262" s="11">
        <v>26.37</v>
      </c>
      <c r="G262" s="11">
        <v>119</v>
      </c>
      <c r="H262" s="11">
        <v>9.65</v>
      </c>
      <c r="I262" s="11">
        <v>0.30199999999999999</v>
      </c>
      <c r="J262" s="62">
        <v>8.9499999999999993</v>
      </c>
      <c r="K262" s="11">
        <v>-8.9</v>
      </c>
      <c r="L262" s="11">
        <v>26.1</v>
      </c>
      <c r="M262" s="11">
        <v>8.6999999999999993</v>
      </c>
      <c r="Q262" s="3">
        <v>1</v>
      </c>
    </row>
    <row r="263" spans="1:17" x14ac:dyDescent="0.25">
      <c r="A263" s="35" t="s">
        <v>67</v>
      </c>
      <c r="B263" s="51" t="s">
        <v>151</v>
      </c>
      <c r="C263" s="10">
        <v>43725</v>
      </c>
      <c r="D263">
        <f t="shared" si="4"/>
        <v>11.482939999999999</v>
      </c>
      <c r="E263" s="11">
        <v>3.5</v>
      </c>
      <c r="F263" s="11">
        <v>24.83</v>
      </c>
      <c r="G263" s="11">
        <v>24.2</v>
      </c>
      <c r="H263" s="11">
        <v>2.02</v>
      </c>
      <c r="I263" s="11">
        <v>0.312</v>
      </c>
      <c r="J263" s="62">
        <v>8.4600000000000009</v>
      </c>
      <c r="K263" s="11">
        <v>9.1999999999999993</v>
      </c>
      <c r="L263" s="11">
        <v>18.2</v>
      </c>
      <c r="M263" s="11">
        <v>33</v>
      </c>
      <c r="Q263" s="3">
        <v>1</v>
      </c>
    </row>
    <row r="264" spans="1:17" x14ac:dyDescent="0.25">
      <c r="A264" s="35" t="s">
        <v>67</v>
      </c>
      <c r="B264" s="51" t="s">
        <v>152</v>
      </c>
      <c r="C264" s="10">
        <v>43725</v>
      </c>
      <c r="D264">
        <f t="shared" si="4"/>
        <v>0.32808400000000004</v>
      </c>
      <c r="E264" s="11">
        <v>0.1</v>
      </c>
      <c r="F264" s="11">
        <v>26.45</v>
      </c>
      <c r="G264" s="11">
        <v>124.8</v>
      </c>
      <c r="H264" s="11">
        <v>9.99</v>
      </c>
      <c r="I264" s="11">
        <v>0.30199999999999999</v>
      </c>
      <c r="J264" s="62">
        <v>8.9499999999999993</v>
      </c>
      <c r="K264" s="11">
        <v>-8.8000000000000007</v>
      </c>
      <c r="L264" s="11">
        <v>15.9</v>
      </c>
      <c r="M264" s="11">
        <v>7.7</v>
      </c>
      <c r="Q264" s="3">
        <v>1</v>
      </c>
    </row>
    <row r="265" spans="1:17" x14ac:dyDescent="0.25">
      <c r="A265" s="35" t="s">
        <v>67</v>
      </c>
      <c r="B265" s="51" t="s">
        <v>152</v>
      </c>
      <c r="C265" s="10">
        <v>43725</v>
      </c>
      <c r="D265">
        <f t="shared" si="4"/>
        <v>10.170604000000001</v>
      </c>
      <c r="E265" s="11">
        <v>3.1</v>
      </c>
      <c r="F265" s="11">
        <v>24.94</v>
      </c>
      <c r="G265" s="11">
        <v>58.6</v>
      </c>
      <c r="H265" s="11">
        <v>4.87</v>
      </c>
      <c r="I265" s="11">
        <v>0.308</v>
      </c>
      <c r="J265" s="62">
        <v>8.6300000000000008</v>
      </c>
      <c r="K265" s="11">
        <v>4.2</v>
      </c>
      <c r="L265" s="11">
        <v>19.8</v>
      </c>
      <c r="M265" s="11">
        <v>23.5</v>
      </c>
      <c r="Q265" s="3">
        <v>1</v>
      </c>
    </row>
    <row r="266" spans="1:17" x14ac:dyDescent="0.25">
      <c r="A266" s="35" t="s">
        <v>67</v>
      </c>
      <c r="B266" s="51" t="s">
        <v>153</v>
      </c>
      <c r="C266" s="10">
        <v>43725</v>
      </c>
      <c r="D266">
        <f t="shared" si="4"/>
        <v>0.32808400000000004</v>
      </c>
      <c r="E266" s="11">
        <v>0.1</v>
      </c>
      <c r="F266" s="11">
        <v>26.65</v>
      </c>
      <c r="G266" s="11">
        <v>135.6</v>
      </c>
      <c r="H266" s="11">
        <v>10.85</v>
      </c>
      <c r="I266" s="11">
        <v>0.30099999999999999</v>
      </c>
      <c r="J266" s="62">
        <v>9.01</v>
      </c>
      <c r="K266" s="11">
        <v>-10.199999999999999</v>
      </c>
      <c r="L266" s="11">
        <v>15.8</v>
      </c>
      <c r="M266" s="11">
        <v>7.2</v>
      </c>
      <c r="Q266" s="3">
        <v>1</v>
      </c>
    </row>
    <row r="267" spans="1:17" x14ac:dyDescent="0.25">
      <c r="A267" s="35" t="s">
        <v>67</v>
      </c>
      <c r="B267" s="51" t="s">
        <v>153</v>
      </c>
      <c r="C267" s="10">
        <v>43725</v>
      </c>
      <c r="D267">
        <f t="shared" si="4"/>
        <v>6.8897640000000004</v>
      </c>
      <c r="E267" s="11">
        <v>2.1</v>
      </c>
      <c r="F267" s="11">
        <v>25.76</v>
      </c>
      <c r="G267" s="11">
        <v>107.4</v>
      </c>
      <c r="H267" s="11">
        <v>8.76</v>
      </c>
      <c r="I267" s="11">
        <v>0.30299999999999999</v>
      </c>
      <c r="J267" s="62">
        <v>8.92</v>
      </c>
      <c r="K267" s="11">
        <v>-6.7</v>
      </c>
      <c r="L267" s="11">
        <v>21.6</v>
      </c>
      <c r="M267" s="11">
        <v>10.1</v>
      </c>
      <c r="Q267" s="3">
        <v>1</v>
      </c>
    </row>
    <row r="268" spans="1:17" x14ac:dyDescent="0.25">
      <c r="A268" s="35" t="s">
        <v>67</v>
      </c>
      <c r="B268" s="51" t="s">
        <v>154</v>
      </c>
      <c r="C268" s="10">
        <v>43725</v>
      </c>
      <c r="D268">
        <f t="shared" si="4"/>
        <v>0.32808400000000004</v>
      </c>
      <c r="E268" s="11">
        <v>0.1</v>
      </c>
      <c r="F268" s="11">
        <v>28.11</v>
      </c>
      <c r="G268" s="11">
        <v>138.19999999999999</v>
      </c>
      <c r="H268" s="11">
        <v>10.8</v>
      </c>
      <c r="I268" s="11">
        <v>0.30399999999999999</v>
      </c>
      <c r="J268" s="62">
        <v>8.98</v>
      </c>
      <c r="K268" s="11">
        <v>-6.8</v>
      </c>
      <c r="L268" s="11">
        <v>13.3</v>
      </c>
      <c r="M268" s="11">
        <v>21.7</v>
      </c>
      <c r="Q268" s="3">
        <v>1</v>
      </c>
    </row>
    <row r="269" spans="1:17" x14ac:dyDescent="0.25">
      <c r="A269" s="35" t="s">
        <v>67</v>
      </c>
      <c r="B269" s="51" t="s">
        <v>154</v>
      </c>
      <c r="C269" s="10">
        <v>43725</v>
      </c>
      <c r="D269">
        <f t="shared" si="4"/>
        <v>1.64042</v>
      </c>
      <c r="E269" s="11">
        <v>0.5</v>
      </c>
      <c r="F269" s="11">
        <v>27.57</v>
      </c>
      <c r="G269" s="11">
        <v>137.19999999999999</v>
      </c>
      <c r="H269" s="11">
        <v>10.77</v>
      </c>
      <c r="I269" s="11">
        <v>0.30299999999999999</v>
      </c>
      <c r="J269" s="62">
        <v>9.01</v>
      </c>
      <c r="K269" s="11">
        <v>-8.4</v>
      </c>
      <c r="L269" s="11">
        <v>16.5</v>
      </c>
      <c r="M269" s="11">
        <v>12</v>
      </c>
      <c r="Q269" s="3">
        <v>1</v>
      </c>
    </row>
    <row r="270" spans="1:17" x14ac:dyDescent="0.25">
      <c r="A270" s="35" t="s">
        <v>67</v>
      </c>
      <c r="B270" s="51" t="s">
        <v>155</v>
      </c>
      <c r="C270" s="10">
        <v>43725</v>
      </c>
      <c r="D270">
        <f t="shared" si="4"/>
        <v>0.32808400000000004</v>
      </c>
      <c r="E270" s="11">
        <v>0.1</v>
      </c>
      <c r="F270" s="11">
        <v>26.97</v>
      </c>
      <c r="G270" s="11">
        <v>140.5</v>
      </c>
      <c r="H270" s="11">
        <v>11.17</v>
      </c>
      <c r="I270" s="11">
        <v>0.30099999999999999</v>
      </c>
      <c r="J270" s="62">
        <v>9.0399999999999991</v>
      </c>
      <c r="K270" s="11">
        <v>-8.4</v>
      </c>
      <c r="L270" s="11">
        <v>15</v>
      </c>
      <c r="M270" s="11">
        <v>8.1</v>
      </c>
      <c r="Q270" s="3">
        <v>1</v>
      </c>
    </row>
    <row r="271" spans="1:17" x14ac:dyDescent="0.25">
      <c r="A271" s="35" t="s">
        <v>67</v>
      </c>
      <c r="B271" s="51" t="s">
        <v>155</v>
      </c>
      <c r="C271" s="10">
        <v>43725</v>
      </c>
      <c r="D271">
        <f t="shared" si="4"/>
        <v>2.6246720000000003</v>
      </c>
      <c r="E271" s="11">
        <v>0.8</v>
      </c>
      <c r="F271" s="11">
        <v>26.96</v>
      </c>
      <c r="G271" s="11">
        <v>141.9</v>
      </c>
      <c r="H271" s="11">
        <v>11.34</v>
      </c>
      <c r="I271" s="11">
        <v>0.30099999999999999</v>
      </c>
      <c r="J271" s="62">
        <v>9.0399999999999991</v>
      </c>
      <c r="K271" s="11">
        <v>-8.1</v>
      </c>
      <c r="L271" s="11">
        <v>20.2</v>
      </c>
      <c r="M271" s="11">
        <v>8.3000000000000007</v>
      </c>
      <c r="Q271" s="3">
        <v>1</v>
      </c>
    </row>
    <row r="272" spans="1:17" x14ac:dyDescent="0.25">
      <c r="A272" s="35" t="s">
        <v>67</v>
      </c>
      <c r="B272" s="51" t="s">
        <v>156</v>
      </c>
      <c r="C272" s="10">
        <v>43725</v>
      </c>
      <c r="D272">
        <f t="shared" si="4"/>
        <v>0.32808400000000004</v>
      </c>
      <c r="E272" s="11">
        <v>0.1</v>
      </c>
      <c r="F272" s="11">
        <v>26.56</v>
      </c>
      <c r="G272" s="11">
        <v>130.80000000000001</v>
      </c>
      <c r="H272" s="11">
        <v>10.49</v>
      </c>
      <c r="I272" s="11">
        <v>0.30199999999999999</v>
      </c>
      <c r="J272" s="62">
        <v>8.9700000000000006</v>
      </c>
      <c r="K272" s="11">
        <v>-4.4000000000000004</v>
      </c>
      <c r="L272" s="11">
        <v>20.7</v>
      </c>
      <c r="M272" s="11">
        <v>8</v>
      </c>
      <c r="Q272" s="3">
        <v>1</v>
      </c>
    </row>
    <row r="273" spans="1:17" x14ac:dyDescent="0.25">
      <c r="A273" s="35" t="s">
        <v>67</v>
      </c>
      <c r="B273" s="51" t="s">
        <v>156</v>
      </c>
      <c r="C273" s="10">
        <v>43725</v>
      </c>
      <c r="D273">
        <f t="shared" si="4"/>
        <v>5.9055119999999999</v>
      </c>
      <c r="E273" s="11">
        <v>1.8</v>
      </c>
      <c r="F273" s="11">
        <v>26.04</v>
      </c>
      <c r="G273" s="11">
        <v>118.8</v>
      </c>
      <c r="H273" s="11">
        <v>9.61</v>
      </c>
      <c r="I273" s="11">
        <v>0.30199999999999999</v>
      </c>
      <c r="J273" s="62">
        <v>8.89</v>
      </c>
      <c r="K273" s="11">
        <v>-0.4</v>
      </c>
      <c r="L273" s="11">
        <v>20.6</v>
      </c>
      <c r="M273" s="11">
        <v>9.9</v>
      </c>
      <c r="Q273" s="3">
        <v>1</v>
      </c>
    </row>
    <row r="274" spans="1:17" x14ac:dyDescent="0.25">
      <c r="A274" s="35" t="s">
        <v>67</v>
      </c>
      <c r="B274" s="51" t="s">
        <v>69</v>
      </c>
      <c r="C274" s="10">
        <v>43725</v>
      </c>
      <c r="D274">
        <f t="shared" si="4"/>
        <v>0.32808400000000004</v>
      </c>
      <c r="E274" s="11">
        <v>0.1</v>
      </c>
      <c r="F274" s="11">
        <v>26.79</v>
      </c>
      <c r="G274" s="11">
        <v>125</v>
      </c>
      <c r="H274" s="11">
        <v>10.01</v>
      </c>
      <c r="I274" s="11">
        <v>0.30599999999999999</v>
      </c>
      <c r="J274" s="62">
        <v>8.89</v>
      </c>
      <c r="K274" s="11">
        <v>0.9</v>
      </c>
      <c r="L274" s="11">
        <v>22</v>
      </c>
      <c r="M274" s="11">
        <v>13.5</v>
      </c>
      <c r="Q274" s="3">
        <v>1</v>
      </c>
    </row>
    <row r="275" spans="1:17" x14ac:dyDescent="0.25">
      <c r="A275" s="35" t="s">
        <v>67</v>
      </c>
      <c r="B275" s="51" t="s">
        <v>69</v>
      </c>
      <c r="C275" s="10">
        <v>43725</v>
      </c>
      <c r="D275">
        <f t="shared" si="4"/>
        <v>1.64042</v>
      </c>
      <c r="E275" s="11">
        <v>0.5</v>
      </c>
      <c r="F275" s="11">
        <v>26.3</v>
      </c>
      <c r="G275" s="11">
        <v>106.3</v>
      </c>
      <c r="H275" s="11">
        <v>8.61</v>
      </c>
      <c r="I275" s="11">
        <v>0.31</v>
      </c>
      <c r="J275" s="62">
        <v>8.8000000000000007</v>
      </c>
      <c r="K275" s="11">
        <v>4.9000000000000004</v>
      </c>
      <c r="L275" s="11">
        <v>24.4</v>
      </c>
      <c r="M275" s="11">
        <v>21.5</v>
      </c>
      <c r="Q275" s="3">
        <v>1</v>
      </c>
    </row>
    <row r="276" spans="1:17" x14ac:dyDescent="0.25">
      <c r="A276" s="35" t="s">
        <v>67</v>
      </c>
      <c r="B276" s="51" t="s">
        <v>68</v>
      </c>
      <c r="C276" s="10">
        <v>43725</v>
      </c>
      <c r="D276">
        <f t="shared" si="4"/>
        <v>0.32808400000000004</v>
      </c>
      <c r="E276" s="11">
        <v>0.1</v>
      </c>
      <c r="F276" s="11">
        <v>26.1</v>
      </c>
      <c r="G276" s="11">
        <v>118.9</v>
      </c>
      <c r="H276" s="11">
        <v>9.59</v>
      </c>
      <c r="I276" s="11">
        <v>0.30199999999999999</v>
      </c>
      <c r="J276" s="62">
        <v>8.99</v>
      </c>
      <c r="K276" s="11">
        <v>-5.2</v>
      </c>
      <c r="L276" s="11">
        <v>23.4</v>
      </c>
      <c r="M276" s="11">
        <v>6</v>
      </c>
      <c r="Q276" s="3">
        <v>1</v>
      </c>
    </row>
    <row r="277" spans="1:17" x14ac:dyDescent="0.25">
      <c r="A277" s="35" t="s">
        <v>67</v>
      </c>
      <c r="B277" s="51" t="s">
        <v>68</v>
      </c>
      <c r="C277" s="10">
        <v>43725</v>
      </c>
      <c r="D277">
        <f t="shared" si="4"/>
        <v>3.28084</v>
      </c>
      <c r="E277" s="11">
        <v>1</v>
      </c>
      <c r="F277" s="11">
        <v>25.87</v>
      </c>
      <c r="G277" s="11">
        <v>110.6</v>
      </c>
      <c r="H277" s="11">
        <v>9</v>
      </c>
      <c r="I277" s="11">
        <v>0.30199999999999999</v>
      </c>
      <c r="J277" s="62">
        <v>8.98</v>
      </c>
      <c r="K277" s="11">
        <v>-5.4</v>
      </c>
      <c r="L277" s="11">
        <v>19.2</v>
      </c>
      <c r="M277" s="11">
        <v>6.4</v>
      </c>
      <c r="Q277" s="3">
        <v>1</v>
      </c>
    </row>
    <row r="278" spans="1:17" x14ac:dyDescent="0.25">
      <c r="A278" s="35" t="s">
        <v>67</v>
      </c>
      <c r="B278" s="51" t="s">
        <v>68</v>
      </c>
      <c r="C278" s="10">
        <v>43725</v>
      </c>
      <c r="D278">
        <f t="shared" si="4"/>
        <v>6.56168</v>
      </c>
      <c r="E278" s="11">
        <v>2</v>
      </c>
      <c r="F278" s="11">
        <v>25.82</v>
      </c>
      <c r="G278" s="11">
        <v>102.9</v>
      </c>
      <c r="H278" s="11">
        <v>8.36</v>
      </c>
      <c r="I278" s="11">
        <v>0.30299999999999999</v>
      </c>
      <c r="J278" s="62">
        <v>8.91</v>
      </c>
      <c r="K278" s="11">
        <v>-2.5</v>
      </c>
      <c r="L278" s="11">
        <v>19.399999999999999</v>
      </c>
      <c r="M278" s="11">
        <v>6.6</v>
      </c>
      <c r="Q278" s="3">
        <v>1</v>
      </c>
    </row>
    <row r="279" spans="1:17" x14ac:dyDescent="0.25">
      <c r="A279" s="35" t="s">
        <v>67</v>
      </c>
      <c r="B279" s="51" t="s">
        <v>68</v>
      </c>
      <c r="C279" s="10">
        <v>43725</v>
      </c>
      <c r="D279">
        <f t="shared" si="4"/>
        <v>9.8425200000000004</v>
      </c>
      <c r="E279" s="11">
        <v>3</v>
      </c>
      <c r="F279" s="11">
        <v>25.61</v>
      </c>
      <c r="G279" s="11">
        <v>87.9</v>
      </c>
      <c r="H279" s="11">
        <v>7.21</v>
      </c>
      <c r="I279" s="11">
        <v>0.30499999999999999</v>
      </c>
      <c r="J279" s="62">
        <v>8.83</v>
      </c>
      <c r="K279" s="11">
        <v>0.6</v>
      </c>
      <c r="L279" s="11">
        <v>20.5</v>
      </c>
      <c r="M279" s="11">
        <v>8.1</v>
      </c>
      <c r="Q279" s="3">
        <v>1</v>
      </c>
    </row>
    <row r="280" spans="1:17" x14ac:dyDescent="0.25">
      <c r="A280" s="35" t="s">
        <v>67</v>
      </c>
      <c r="B280" s="51" t="s">
        <v>68</v>
      </c>
      <c r="C280" s="10">
        <v>43725</v>
      </c>
      <c r="D280">
        <f t="shared" si="4"/>
        <v>13.12336</v>
      </c>
      <c r="E280" s="11">
        <v>4</v>
      </c>
      <c r="F280" s="11">
        <v>24.35</v>
      </c>
      <c r="G280" s="11">
        <v>7.5</v>
      </c>
      <c r="H280" s="11">
        <v>0.6</v>
      </c>
      <c r="I280" s="11">
        <v>0.31900000000000001</v>
      </c>
      <c r="J280" s="62">
        <v>8.82</v>
      </c>
      <c r="K280" s="11">
        <v>-38.1</v>
      </c>
      <c r="L280" s="11">
        <v>14.9</v>
      </c>
      <c r="M280" s="11">
        <v>11.3</v>
      </c>
      <c r="Q280" s="3">
        <v>1</v>
      </c>
    </row>
    <row r="281" spans="1:17" x14ac:dyDescent="0.25">
      <c r="A281" s="35" t="s">
        <v>67</v>
      </c>
      <c r="B281" s="51" t="s">
        <v>68</v>
      </c>
      <c r="C281" s="10">
        <v>43725</v>
      </c>
      <c r="D281">
        <f t="shared" si="4"/>
        <v>16.404199999999999</v>
      </c>
      <c r="E281" s="11">
        <v>5</v>
      </c>
      <c r="F281" s="11">
        <v>23.01</v>
      </c>
      <c r="G281" s="11">
        <v>4.9000000000000004</v>
      </c>
      <c r="H281" s="11">
        <v>0.41</v>
      </c>
      <c r="I281" s="11">
        <v>0.33700000000000002</v>
      </c>
      <c r="J281" s="62">
        <v>9.7200000000000006</v>
      </c>
      <c r="K281" s="11">
        <v>-137.1</v>
      </c>
      <c r="L281" s="11">
        <v>11</v>
      </c>
      <c r="M281" s="11">
        <v>14.7</v>
      </c>
      <c r="Q281" s="3">
        <v>1</v>
      </c>
    </row>
    <row r="282" spans="1:17" x14ac:dyDescent="0.25">
      <c r="A282" s="35" t="s">
        <v>67</v>
      </c>
      <c r="B282" s="51" t="s">
        <v>68</v>
      </c>
      <c r="C282" s="10">
        <v>43725</v>
      </c>
      <c r="D282">
        <f t="shared" si="4"/>
        <v>19.685040000000001</v>
      </c>
      <c r="E282" s="11">
        <v>6</v>
      </c>
      <c r="F282" s="11">
        <v>20.65</v>
      </c>
      <c r="G282" s="11">
        <v>3.9</v>
      </c>
      <c r="H282" s="11">
        <v>0.35</v>
      </c>
      <c r="I282" s="11">
        <v>0.48399999999999999</v>
      </c>
      <c r="J282" s="62">
        <v>9.39</v>
      </c>
      <c r="K282" s="11">
        <v>-117.9</v>
      </c>
      <c r="L282" s="11">
        <v>14</v>
      </c>
      <c r="M282" s="11">
        <v>15.7</v>
      </c>
      <c r="Q282" s="3">
        <v>1</v>
      </c>
    </row>
    <row r="283" spans="1:17" x14ac:dyDescent="0.25">
      <c r="A283" s="35" t="s">
        <v>67</v>
      </c>
      <c r="B283" s="51" t="s">
        <v>68</v>
      </c>
      <c r="C283" s="10">
        <v>43725</v>
      </c>
      <c r="D283">
        <f t="shared" si="4"/>
        <v>22.965879999999999</v>
      </c>
      <c r="E283" s="11">
        <v>7</v>
      </c>
      <c r="F283" s="11">
        <v>18.8</v>
      </c>
      <c r="G283" s="11">
        <v>3.3</v>
      </c>
      <c r="H283" s="11">
        <v>0.31</v>
      </c>
      <c r="I283" s="11">
        <v>0.54700000000000004</v>
      </c>
      <c r="J283" s="62">
        <v>9.23</v>
      </c>
      <c r="K283" s="11">
        <v>-110.3</v>
      </c>
      <c r="L283" s="11">
        <v>23.1</v>
      </c>
      <c r="M283" s="11">
        <v>24.1</v>
      </c>
      <c r="Q283" s="3">
        <v>1</v>
      </c>
    </row>
    <row r="284" spans="1:17" x14ac:dyDescent="0.25">
      <c r="A284" s="35" t="s">
        <v>67</v>
      </c>
      <c r="B284" s="27" t="s">
        <v>141</v>
      </c>
      <c r="C284" s="10">
        <v>43727</v>
      </c>
      <c r="D284">
        <f t="shared" si="4"/>
        <v>0.32808400000000004</v>
      </c>
      <c r="E284" s="11">
        <v>0.1</v>
      </c>
      <c r="F284" s="11">
        <v>27.01</v>
      </c>
      <c r="G284" s="11">
        <v>131.1</v>
      </c>
      <c r="H284" s="11">
        <v>10.42</v>
      </c>
      <c r="I284" s="11">
        <v>0.30499999999999999</v>
      </c>
      <c r="J284" s="62">
        <v>8.93</v>
      </c>
      <c r="K284" s="11">
        <v>-0.9</v>
      </c>
      <c r="L284" s="11">
        <v>23.4</v>
      </c>
      <c r="M284" s="11">
        <v>12.8</v>
      </c>
      <c r="Q284" s="3">
        <v>1</v>
      </c>
    </row>
    <row r="285" spans="1:17" x14ac:dyDescent="0.25">
      <c r="A285" s="35" t="s">
        <v>67</v>
      </c>
      <c r="B285" s="27" t="s">
        <v>141</v>
      </c>
      <c r="C285" s="10">
        <v>43727</v>
      </c>
      <c r="D285">
        <f t="shared" si="4"/>
        <v>1.64042</v>
      </c>
      <c r="E285" s="11">
        <v>0.5</v>
      </c>
      <c r="F285" s="11">
        <v>24.83</v>
      </c>
      <c r="G285" s="11">
        <v>54.8</v>
      </c>
      <c r="H285" s="11">
        <v>4.51</v>
      </c>
      <c r="I285" s="11">
        <v>0.317</v>
      </c>
      <c r="J285" s="62">
        <v>8.44</v>
      </c>
      <c r="K285" s="11">
        <v>20.3</v>
      </c>
      <c r="L285" s="11">
        <v>28.6</v>
      </c>
      <c r="M285" s="11">
        <v>36.5</v>
      </c>
      <c r="Q285" s="3">
        <v>1</v>
      </c>
    </row>
    <row r="286" spans="1:17" x14ac:dyDescent="0.25">
      <c r="A286" s="35" t="s">
        <v>67</v>
      </c>
      <c r="B286" s="27" t="s">
        <v>68</v>
      </c>
      <c r="C286" s="10">
        <v>43740</v>
      </c>
      <c r="D286">
        <f t="shared" si="4"/>
        <v>0.32808400000000004</v>
      </c>
      <c r="E286" s="11">
        <v>0.1</v>
      </c>
      <c r="F286" s="11">
        <v>25.5</v>
      </c>
      <c r="G286" s="11">
        <v>166</v>
      </c>
      <c r="H286" s="11">
        <v>13.58</v>
      </c>
      <c r="I286" s="11">
        <v>0.32</v>
      </c>
      <c r="J286" s="62">
        <v>8.94</v>
      </c>
      <c r="K286" s="11">
        <v>40.700000000000003</v>
      </c>
      <c r="L286" s="11">
        <v>25.3</v>
      </c>
      <c r="M286" s="11">
        <v>4.7</v>
      </c>
      <c r="Q286" s="3">
        <v>1</v>
      </c>
    </row>
    <row r="287" spans="1:17" x14ac:dyDescent="0.25">
      <c r="A287" s="35" t="s">
        <v>67</v>
      </c>
      <c r="B287" s="27" t="s">
        <v>68</v>
      </c>
      <c r="C287" s="10">
        <v>43740</v>
      </c>
      <c r="D287">
        <f t="shared" si="4"/>
        <v>3.28084</v>
      </c>
      <c r="E287" s="11">
        <v>1</v>
      </c>
      <c r="F287" s="11">
        <v>25.43</v>
      </c>
      <c r="G287" s="11">
        <v>16631</v>
      </c>
      <c r="H287" s="11">
        <v>13.66</v>
      </c>
      <c r="I287" s="11">
        <v>0.32</v>
      </c>
      <c r="J287" s="62">
        <v>8.9600000000000009</v>
      </c>
      <c r="K287" s="11">
        <v>43.7</v>
      </c>
      <c r="L287" s="11">
        <v>39.1</v>
      </c>
      <c r="M287" s="11">
        <v>4.8</v>
      </c>
      <c r="Q287" s="3">
        <v>1</v>
      </c>
    </row>
    <row r="288" spans="1:17" x14ac:dyDescent="0.25">
      <c r="A288" s="35" t="s">
        <v>67</v>
      </c>
      <c r="B288" s="27" t="s">
        <v>68</v>
      </c>
      <c r="C288" s="10">
        <v>43740</v>
      </c>
      <c r="D288">
        <f t="shared" si="4"/>
        <v>6.56168</v>
      </c>
      <c r="E288" s="11">
        <v>2</v>
      </c>
      <c r="F288" s="11">
        <v>25.4</v>
      </c>
      <c r="G288" s="11">
        <v>164.7</v>
      </c>
      <c r="H288" s="11">
        <v>13.46</v>
      </c>
      <c r="I288" s="11">
        <v>0.32</v>
      </c>
      <c r="J288" s="62">
        <v>8.9499999999999993</v>
      </c>
      <c r="K288" s="11">
        <v>42.8</v>
      </c>
      <c r="L288" s="11">
        <v>36.299999999999997</v>
      </c>
      <c r="M288" s="11">
        <v>4.9000000000000004</v>
      </c>
      <c r="Q288" s="3">
        <v>1</v>
      </c>
    </row>
    <row r="289" spans="1:17" x14ac:dyDescent="0.25">
      <c r="A289" s="35" t="s">
        <v>67</v>
      </c>
      <c r="B289" s="27" t="s">
        <v>68</v>
      </c>
      <c r="C289" s="10">
        <v>43740</v>
      </c>
      <c r="D289">
        <f t="shared" si="4"/>
        <v>9.8425200000000004</v>
      </c>
      <c r="E289" s="11">
        <v>3</v>
      </c>
      <c r="F289" s="11">
        <v>24.19</v>
      </c>
      <c r="G289" s="11">
        <v>25.6</v>
      </c>
      <c r="H289" s="11">
        <v>2.12</v>
      </c>
      <c r="I289" s="11">
        <v>0.33300000000000002</v>
      </c>
      <c r="J289" s="62">
        <v>8.26</v>
      </c>
      <c r="K289" s="11">
        <v>70.8</v>
      </c>
      <c r="L289" s="11">
        <v>26.3</v>
      </c>
      <c r="M289" s="11">
        <v>4.5</v>
      </c>
      <c r="Q289" s="3">
        <v>1</v>
      </c>
    </row>
    <row r="290" spans="1:17" x14ac:dyDescent="0.25">
      <c r="A290" s="35" t="s">
        <v>67</v>
      </c>
      <c r="B290" s="27" t="s">
        <v>68</v>
      </c>
      <c r="C290" s="10">
        <v>43740</v>
      </c>
      <c r="D290">
        <f t="shared" si="4"/>
        <v>13.12336</v>
      </c>
      <c r="E290" s="11">
        <v>4</v>
      </c>
      <c r="F290" s="11">
        <v>23.7</v>
      </c>
      <c r="G290" s="11">
        <v>7.6</v>
      </c>
      <c r="H290" s="11">
        <v>0.67</v>
      </c>
      <c r="I290" s="11">
        <v>0.33400000000000002</v>
      </c>
      <c r="J290" s="62">
        <v>8.1</v>
      </c>
      <c r="K290" s="11">
        <v>73.8</v>
      </c>
      <c r="L290" s="11">
        <v>21.4</v>
      </c>
      <c r="M290" s="11">
        <v>4</v>
      </c>
      <c r="Q290" s="3">
        <v>1</v>
      </c>
    </row>
    <row r="291" spans="1:17" x14ac:dyDescent="0.25">
      <c r="A291" s="35" t="s">
        <v>67</v>
      </c>
      <c r="B291" s="27" t="s">
        <v>68</v>
      </c>
      <c r="C291" s="10">
        <v>43740</v>
      </c>
      <c r="D291">
        <f t="shared" si="4"/>
        <v>16.404199999999999</v>
      </c>
      <c r="E291" s="11">
        <v>5</v>
      </c>
      <c r="F291" s="11">
        <v>23.31</v>
      </c>
      <c r="G291" s="11">
        <v>5.5</v>
      </c>
      <c r="H291" s="11">
        <v>0.47</v>
      </c>
      <c r="I291" s="11">
        <v>0.33900000000000002</v>
      </c>
      <c r="J291" s="62">
        <v>8.52</v>
      </c>
      <c r="K291" s="11">
        <v>-6.9</v>
      </c>
      <c r="L291" s="11">
        <v>13.7</v>
      </c>
      <c r="M291" s="11">
        <v>8.6999999999999993</v>
      </c>
      <c r="Q291" s="3">
        <v>1</v>
      </c>
    </row>
    <row r="292" spans="1:17" x14ac:dyDescent="0.25">
      <c r="A292" s="35" t="s">
        <v>67</v>
      </c>
      <c r="B292" s="27" t="s">
        <v>68</v>
      </c>
      <c r="C292" s="10">
        <v>43740</v>
      </c>
      <c r="D292">
        <f t="shared" si="4"/>
        <v>19.685040000000001</v>
      </c>
      <c r="E292" s="11">
        <v>6</v>
      </c>
      <c r="F292" s="11">
        <v>22.29</v>
      </c>
      <c r="G292" s="11">
        <v>4.5999999999999996</v>
      </c>
      <c r="H292" s="11">
        <v>0.4</v>
      </c>
      <c r="I292" s="11">
        <v>0.38100000000000001</v>
      </c>
      <c r="J292" s="62">
        <v>9.4700000000000006</v>
      </c>
      <c r="K292" s="11">
        <v>-99.7</v>
      </c>
      <c r="L292" s="11">
        <v>14.4</v>
      </c>
      <c r="M292" s="11">
        <v>15.1</v>
      </c>
      <c r="Q292" s="3">
        <v>1</v>
      </c>
    </row>
    <row r="293" spans="1:17" x14ac:dyDescent="0.25">
      <c r="A293" s="35" t="s">
        <v>67</v>
      </c>
      <c r="B293" s="27" t="s">
        <v>68</v>
      </c>
      <c r="C293" s="10">
        <v>43740</v>
      </c>
      <c r="D293">
        <f t="shared" si="4"/>
        <v>22.965879999999999</v>
      </c>
      <c r="E293" s="11">
        <v>7</v>
      </c>
      <c r="F293" s="11">
        <v>19.309999999999999</v>
      </c>
      <c r="G293" s="11">
        <v>3.9</v>
      </c>
      <c r="H293" s="11">
        <v>0.37</v>
      </c>
      <c r="I293" s="11">
        <v>0.57099999999999995</v>
      </c>
      <c r="J293" s="62">
        <v>9.43</v>
      </c>
      <c r="K293" s="11">
        <v>-103.7</v>
      </c>
      <c r="L293" s="11">
        <v>25.8</v>
      </c>
      <c r="M293" s="11">
        <v>22.5</v>
      </c>
      <c r="Q293" s="3">
        <v>1</v>
      </c>
    </row>
    <row r="294" spans="1:17" x14ac:dyDescent="0.25">
      <c r="A294" s="35" t="s">
        <v>67</v>
      </c>
      <c r="B294" s="27" t="s">
        <v>69</v>
      </c>
      <c r="C294" s="10">
        <v>43740</v>
      </c>
      <c r="D294">
        <f t="shared" si="4"/>
        <v>0.32808400000000004</v>
      </c>
      <c r="E294" s="11">
        <v>0.1</v>
      </c>
      <c r="F294" s="11">
        <v>25.37</v>
      </c>
      <c r="G294" s="11">
        <v>134.19999999999999</v>
      </c>
      <c r="H294" s="11">
        <v>10.95</v>
      </c>
      <c r="I294" s="11">
        <v>0.32900000000000001</v>
      </c>
      <c r="J294" s="62">
        <v>8.5399999999999991</v>
      </c>
      <c r="K294" s="11">
        <v>11.6</v>
      </c>
      <c r="L294" s="11">
        <v>31.5</v>
      </c>
      <c r="M294" s="11">
        <v>16.399999999999999</v>
      </c>
      <c r="Q294" s="3">
        <v>1</v>
      </c>
    </row>
    <row r="295" spans="1:17" x14ac:dyDescent="0.25">
      <c r="A295" s="35" t="s">
        <v>67</v>
      </c>
      <c r="B295" s="27" t="s">
        <v>69</v>
      </c>
      <c r="C295" s="10">
        <v>43740</v>
      </c>
      <c r="D295">
        <f t="shared" si="4"/>
        <v>2.6246720000000003</v>
      </c>
      <c r="E295" s="11">
        <v>0.8</v>
      </c>
      <c r="F295" s="11">
        <v>25.27</v>
      </c>
      <c r="G295" s="11">
        <v>133.30000000000001</v>
      </c>
      <c r="H295" s="11">
        <v>10.94</v>
      </c>
      <c r="I295" s="11">
        <v>0.32900000000000001</v>
      </c>
      <c r="J295" s="62">
        <v>8.51</v>
      </c>
      <c r="K295" s="11">
        <v>15.4</v>
      </c>
      <c r="L295" s="11">
        <v>32.700000000000003</v>
      </c>
      <c r="M295" s="11">
        <v>17.7</v>
      </c>
      <c r="Q295" s="3">
        <v>1</v>
      </c>
    </row>
    <row r="296" spans="1:17" x14ac:dyDescent="0.25">
      <c r="A296" s="35" t="s">
        <v>67</v>
      </c>
      <c r="B296" s="27" t="s">
        <v>141</v>
      </c>
      <c r="C296" s="10">
        <v>43740</v>
      </c>
      <c r="D296">
        <f t="shared" si="4"/>
        <v>0.32808400000000004</v>
      </c>
      <c r="E296" s="11">
        <v>0.1</v>
      </c>
      <c r="F296" s="11">
        <v>25.73</v>
      </c>
      <c r="G296" s="11">
        <v>132.1</v>
      </c>
      <c r="H296" s="11">
        <v>10.69</v>
      </c>
      <c r="I296" s="11">
        <v>0.33</v>
      </c>
      <c r="J296" s="62">
        <v>8.5299999999999994</v>
      </c>
      <c r="K296" s="11">
        <v>19.899999999999999</v>
      </c>
      <c r="L296" s="11">
        <v>33.700000000000003</v>
      </c>
      <c r="M296" s="11">
        <v>24.5</v>
      </c>
      <c r="Q296" s="3">
        <v>1</v>
      </c>
    </row>
    <row r="297" spans="1:17" x14ac:dyDescent="0.25">
      <c r="A297" s="35" t="s">
        <v>67</v>
      </c>
      <c r="B297" s="27" t="s">
        <v>141</v>
      </c>
      <c r="C297" s="10">
        <v>43740</v>
      </c>
      <c r="D297">
        <f t="shared" si="4"/>
        <v>2.2965879999999999</v>
      </c>
      <c r="E297" s="11">
        <v>0.7</v>
      </c>
      <c r="F297" s="11">
        <v>25.69</v>
      </c>
      <c r="G297" s="11">
        <v>133.30000000000001</v>
      </c>
      <c r="H297" s="11">
        <v>10.89</v>
      </c>
      <c r="I297" s="11">
        <v>0.33100000000000002</v>
      </c>
      <c r="J297" s="62">
        <v>8.49</v>
      </c>
      <c r="K297" s="11">
        <v>25.5</v>
      </c>
      <c r="L297" s="11">
        <v>33.700000000000003</v>
      </c>
      <c r="M297" s="11">
        <v>25.6</v>
      </c>
      <c r="Q297" s="3">
        <v>1</v>
      </c>
    </row>
    <row r="298" spans="1:17" x14ac:dyDescent="0.25">
      <c r="A298" s="35" t="s">
        <v>67</v>
      </c>
      <c r="B298" s="27" t="s">
        <v>68</v>
      </c>
      <c r="C298" s="10">
        <v>43753</v>
      </c>
      <c r="D298">
        <f t="shared" si="4"/>
        <v>0.32808400000000004</v>
      </c>
      <c r="E298" s="11">
        <v>0.1</v>
      </c>
      <c r="F298" s="11">
        <v>18.36</v>
      </c>
      <c r="G298" s="11">
        <v>67.599999999999994</v>
      </c>
      <c r="H298" s="11">
        <v>6.37</v>
      </c>
      <c r="I298" s="11">
        <v>0.33400000000000002</v>
      </c>
      <c r="J298" s="62">
        <v>7.85</v>
      </c>
      <c r="K298" s="11">
        <v>64.3</v>
      </c>
      <c r="L298" s="11">
        <v>35.200000000000003</v>
      </c>
      <c r="M298" s="11">
        <v>10.6</v>
      </c>
      <c r="Q298" s="3">
        <v>1</v>
      </c>
    </row>
    <row r="299" spans="1:17" x14ac:dyDescent="0.25">
      <c r="A299" s="35" t="s">
        <v>67</v>
      </c>
      <c r="B299" s="27" t="s">
        <v>68</v>
      </c>
      <c r="C299" s="10">
        <v>43753</v>
      </c>
      <c r="D299">
        <f t="shared" si="4"/>
        <v>3.28084</v>
      </c>
      <c r="E299" s="11">
        <v>1</v>
      </c>
      <c r="F299" s="11">
        <v>18.350000000000001</v>
      </c>
      <c r="G299" s="11">
        <v>66.400000000000006</v>
      </c>
      <c r="H299" s="11">
        <v>6.24</v>
      </c>
      <c r="I299" s="11">
        <v>0.33400000000000002</v>
      </c>
      <c r="J299" s="62">
        <v>7.85</v>
      </c>
      <c r="K299" s="11">
        <v>63.3</v>
      </c>
      <c r="L299" s="11">
        <v>34</v>
      </c>
      <c r="M299" s="11">
        <v>10.5</v>
      </c>
      <c r="Q299" s="3">
        <v>1</v>
      </c>
    </row>
    <row r="300" spans="1:17" x14ac:dyDescent="0.25">
      <c r="A300" s="35" t="s">
        <v>67</v>
      </c>
      <c r="B300" s="27" t="s">
        <v>68</v>
      </c>
      <c r="C300" s="10">
        <v>43753</v>
      </c>
      <c r="D300">
        <f t="shared" si="4"/>
        <v>6.56168</v>
      </c>
      <c r="E300" s="11">
        <v>2</v>
      </c>
      <c r="F300" s="11">
        <v>18.32</v>
      </c>
      <c r="G300" s="11">
        <v>65</v>
      </c>
      <c r="H300" s="11">
        <v>6.16</v>
      </c>
      <c r="I300" s="11">
        <v>0.33400000000000002</v>
      </c>
      <c r="J300" s="62">
        <v>7.86</v>
      </c>
      <c r="K300" s="11">
        <v>62.1</v>
      </c>
      <c r="L300" s="11">
        <v>32</v>
      </c>
      <c r="M300" s="11">
        <v>10.8</v>
      </c>
      <c r="Q300" s="3">
        <v>1</v>
      </c>
    </row>
    <row r="301" spans="1:17" x14ac:dyDescent="0.25">
      <c r="A301" s="35" t="s">
        <v>67</v>
      </c>
      <c r="B301" s="27" t="s">
        <v>68</v>
      </c>
      <c r="C301" s="10">
        <v>43753</v>
      </c>
      <c r="D301">
        <f t="shared" si="4"/>
        <v>9.8425200000000004</v>
      </c>
      <c r="E301" s="11">
        <v>3</v>
      </c>
      <c r="F301" s="11">
        <v>18.29</v>
      </c>
      <c r="G301" s="11">
        <v>62.7</v>
      </c>
      <c r="H301" s="11">
        <v>5.87</v>
      </c>
      <c r="I301" s="11">
        <v>0.33400000000000002</v>
      </c>
      <c r="J301" s="62">
        <v>7.85</v>
      </c>
      <c r="K301" s="11">
        <v>61.6</v>
      </c>
      <c r="L301" s="11">
        <v>32.1</v>
      </c>
      <c r="M301" s="11">
        <v>10.9</v>
      </c>
      <c r="Q301" s="3">
        <v>1</v>
      </c>
    </row>
    <row r="302" spans="1:17" x14ac:dyDescent="0.25">
      <c r="A302" s="35" t="s">
        <v>67</v>
      </c>
      <c r="B302" s="27" t="s">
        <v>68</v>
      </c>
      <c r="C302" s="10">
        <v>43753</v>
      </c>
      <c r="D302">
        <f t="shared" si="4"/>
        <v>13.12336</v>
      </c>
      <c r="E302" s="11">
        <v>4</v>
      </c>
      <c r="F302" s="11">
        <v>18.28</v>
      </c>
      <c r="G302" s="11">
        <v>61.8</v>
      </c>
      <c r="H302" s="11">
        <v>5.81</v>
      </c>
      <c r="I302" s="11">
        <v>0.33500000000000002</v>
      </c>
      <c r="J302" s="62">
        <v>785</v>
      </c>
      <c r="K302" s="11">
        <v>60.7</v>
      </c>
      <c r="L302" s="11">
        <v>32.9</v>
      </c>
      <c r="M302" s="11">
        <v>10.9</v>
      </c>
      <c r="Q302" s="3">
        <v>1</v>
      </c>
    </row>
    <row r="303" spans="1:17" x14ac:dyDescent="0.25">
      <c r="A303" s="35" t="s">
        <v>67</v>
      </c>
      <c r="B303" s="27" t="s">
        <v>68</v>
      </c>
      <c r="C303" s="10">
        <v>43753</v>
      </c>
      <c r="D303">
        <f t="shared" si="4"/>
        <v>16.404199999999999</v>
      </c>
      <c r="E303" s="11">
        <v>5</v>
      </c>
      <c r="F303" s="11">
        <v>18.27</v>
      </c>
      <c r="G303" s="11">
        <v>61.6</v>
      </c>
      <c r="H303" s="11">
        <v>5.8</v>
      </c>
      <c r="I303" s="11">
        <v>0.33400000000000002</v>
      </c>
      <c r="J303" s="62">
        <v>7.85</v>
      </c>
      <c r="K303" s="11">
        <v>60.5</v>
      </c>
      <c r="L303" s="11">
        <v>33.1</v>
      </c>
      <c r="M303" s="11">
        <v>10.7</v>
      </c>
      <c r="Q303" s="3">
        <v>1</v>
      </c>
    </row>
    <row r="304" spans="1:17" x14ac:dyDescent="0.25">
      <c r="A304" s="35" t="s">
        <v>67</v>
      </c>
      <c r="B304" s="27" t="s">
        <v>68</v>
      </c>
      <c r="C304" s="10">
        <v>43753</v>
      </c>
      <c r="D304">
        <f t="shared" si="4"/>
        <v>19.685040000000001</v>
      </c>
      <c r="E304" s="11">
        <v>6</v>
      </c>
      <c r="F304" s="11">
        <v>18.239999999999998</v>
      </c>
      <c r="G304" s="11">
        <v>61.9</v>
      </c>
      <c r="H304" s="11">
        <v>5.86</v>
      </c>
      <c r="I304" s="11">
        <v>0.33400000000000002</v>
      </c>
      <c r="J304" s="62">
        <v>7.84</v>
      </c>
      <c r="K304" s="11">
        <v>60.4</v>
      </c>
      <c r="L304" s="11">
        <v>29.8</v>
      </c>
      <c r="M304" s="11">
        <v>10.9</v>
      </c>
      <c r="Q304" s="3">
        <v>1</v>
      </c>
    </row>
    <row r="305" spans="1:17" x14ac:dyDescent="0.25">
      <c r="A305" s="35" t="s">
        <v>67</v>
      </c>
      <c r="B305" s="27" t="s">
        <v>68</v>
      </c>
      <c r="C305" s="10">
        <v>43753</v>
      </c>
      <c r="D305">
        <f t="shared" si="4"/>
        <v>22.965879999999999</v>
      </c>
      <c r="E305" s="11">
        <v>7</v>
      </c>
      <c r="F305" s="11">
        <v>18.100000000000001</v>
      </c>
      <c r="G305" s="11">
        <v>57.4</v>
      </c>
      <c r="H305" s="11">
        <v>5.44</v>
      </c>
      <c r="I305" s="11">
        <v>0.33600000000000002</v>
      </c>
      <c r="J305" s="62">
        <v>7.83</v>
      </c>
      <c r="K305" s="11">
        <v>60.8</v>
      </c>
      <c r="L305" s="11">
        <v>25.8</v>
      </c>
      <c r="M305" s="11">
        <v>29.9</v>
      </c>
      <c r="Q305" s="3">
        <v>1</v>
      </c>
    </row>
    <row r="306" spans="1:17" x14ac:dyDescent="0.25">
      <c r="A306" s="35" t="s">
        <v>67</v>
      </c>
      <c r="B306" s="27" t="s">
        <v>69</v>
      </c>
      <c r="C306" s="10">
        <v>43753</v>
      </c>
      <c r="D306">
        <f t="shared" si="4"/>
        <v>0.32808400000000004</v>
      </c>
      <c r="E306" s="11">
        <v>0.1</v>
      </c>
      <c r="F306" s="11">
        <v>16.98</v>
      </c>
      <c r="G306" s="11">
        <v>88.9</v>
      </c>
      <c r="H306" s="11">
        <v>8.5500000000000007</v>
      </c>
      <c r="I306" s="11">
        <v>0.33400000000000002</v>
      </c>
      <c r="J306" s="62">
        <v>8.14</v>
      </c>
      <c r="K306" s="11">
        <v>49.5</v>
      </c>
      <c r="L306" s="11">
        <v>28.1</v>
      </c>
      <c r="M306" s="11">
        <v>27.5</v>
      </c>
      <c r="Q306" s="3">
        <v>1</v>
      </c>
    </row>
    <row r="307" spans="1:17" x14ac:dyDescent="0.25">
      <c r="A307" s="35" t="s">
        <v>67</v>
      </c>
      <c r="B307" s="27" t="s">
        <v>69</v>
      </c>
      <c r="C307" s="10">
        <v>43753</v>
      </c>
      <c r="D307">
        <f t="shared" si="4"/>
        <v>2.2965879999999999</v>
      </c>
      <c r="E307" s="11">
        <v>0.7</v>
      </c>
      <c r="F307" s="11">
        <v>16.989999999999998</v>
      </c>
      <c r="G307" s="11">
        <v>85.9</v>
      </c>
      <c r="H307" s="11">
        <v>8.31</v>
      </c>
      <c r="I307" s="11">
        <v>0.33400000000000002</v>
      </c>
      <c r="J307" s="62">
        <v>8.2100000000000009</v>
      </c>
      <c r="K307" s="11">
        <v>39.299999999999997</v>
      </c>
      <c r="L307" s="11">
        <v>32.700000000000003</v>
      </c>
      <c r="M307" s="11">
        <v>51.3</v>
      </c>
      <c r="Q307" s="3">
        <v>1</v>
      </c>
    </row>
    <row r="308" spans="1:17" x14ac:dyDescent="0.25">
      <c r="A308" s="35" t="s">
        <v>67</v>
      </c>
      <c r="B308" s="27" t="s">
        <v>141</v>
      </c>
      <c r="C308" s="10">
        <v>43753</v>
      </c>
      <c r="D308">
        <f t="shared" si="4"/>
        <v>0.32808400000000004</v>
      </c>
      <c r="E308" s="11">
        <v>0.1</v>
      </c>
      <c r="F308" s="11">
        <v>17.149999999999999</v>
      </c>
      <c r="G308" s="11">
        <v>113.9</v>
      </c>
      <c r="H308" s="11">
        <v>10.96</v>
      </c>
      <c r="I308" s="11">
        <v>0.33100000000000002</v>
      </c>
      <c r="J308" s="62">
        <v>8.31</v>
      </c>
      <c r="K308" s="11">
        <v>40.1</v>
      </c>
      <c r="L308" s="11">
        <v>36.700000000000003</v>
      </c>
      <c r="M308" s="11">
        <v>17.600000000000001</v>
      </c>
      <c r="Q308" s="3">
        <v>1</v>
      </c>
    </row>
    <row r="309" spans="1:17" x14ac:dyDescent="0.25">
      <c r="A309" s="35" t="s">
        <v>67</v>
      </c>
      <c r="B309" s="27" t="s">
        <v>141</v>
      </c>
      <c r="C309" s="10">
        <v>43753</v>
      </c>
      <c r="D309">
        <f t="shared" si="4"/>
        <v>2.4606300000000001</v>
      </c>
      <c r="E309" s="11">
        <v>0.75</v>
      </c>
      <c r="F309" s="11">
        <v>17.149999999999999</v>
      </c>
      <c r="G309" s="11">
        <v>114</v>
      </c>
      <c r="H309" s="11">
        <v>10.95</v>
      </c>
      <c r="I309" s="11">
        <v>0.33100000000000002</v>
      </c>
      <c r="J309" s="62">
        <v>8.44</v>
      </c>
      <c r="K309" s="11">
        <v>32.6</v>
      </c>
      <c r="L309" s="11">
        <v>38.299999999999997</v>
      </c>
      <c r="M309" s="11">
        <v>19.2</v>
      </c>
      <c r="Q309" s="3">
        <v>1</v>
      </c>
    </row>
    <row r="310" spans="1:17" x14ac:dyDescent="0.25">
      <c r="A310" s="35" t="s">
        <v>67</v>
      </c>
      <c r="B310" s="27" t="s">
        <v>68</v>
      </c>
      <c r="C310" s="10">
        <v>43773</v>
      </c>
      <c r="D310">
        <f t="shared" si="4"/>
        <v>0.32808400000000004</v>
      </c>
      <c r="E310" s="11">
        <v>0.1</v>
      </c>
      <c r="F310" s="11">
        <v>11.64</v>
      </c>
      <c r="G310" s="11">
        <v>68.7</v>
      </c>
      <c r="H310" s="11">
        <v>7.45</v>
      </c>
      <c r="I310" s="11">
        <v>0.316</v>
      </c>
      <c r="J310" s="62">
        <v>7.47</v>
      </c>
      <c r="K310" s="11">
        <v>149.1</v>
      </c>
      <c r="L310" s="11">
        <v>15.2</v>
      </c>
      <c r="M310" s="11">
        <v>17.8</v>
      </c>
      <c r="Q310" s="3">
        <v>1</v>
      </c>
    </row>
    <row r="311" spans="1:17" x14ac:dyDescent="0.25">
      <c r="A311" s="35" t="s">
        <v>67</v>
      </c>
      <c r="B311" s="27" t="s">
        <v>68</v>
      </c>
      <c r="C311" s="10">
        <v>43773</v>
      </c>
      <c r="D311">
        <f t="shared" si="4"/>
        <v>3.28084</v>
      </c>
      <c r="E311" s="11">
        <v>1</v>
      </c>
      <c r="F311" s="11">
        <v>11.64</v>
      </c>
      <c r="G311" s="11">
        <v>68</v>
      </c>
      <c r="H311" s="11">
        <v>7.37</v>
      </c>
      <c r="I311" s="11">
        <v>0.316</v>
      </c>
      <c r="J311" s="62">
        <v>7.61</v>
      </c>
      <c r="K311" s="11">
        <v>132.9</v>
      </c>
      <c r="L311" s="11">
        <v>16.899999999999999</v>
      </c>
      <c r="M311" s="11">
        <v>17.899999999999999</v>
      </c>
      <c r="Q311" s="3">
        <v>1</v>
      </c>
    </row>
    <row r="312" spans="1:17" x14ac:dyDescent="0.25">
      <c r="A312" s="35" t="s">
        <v>67</v>
      </c>
      <c r="B312" s="27" t="s">
        <v>68</v>
      </c>
      <c r="C312" s="10">
        <v>43773</v>
      </c>
      <c r="D312">
        <f t="shared" si="4"/>
        <v>6.56168</v>
      </c>
      <c r="E312" s="11">
        <v>2</v>
      </c>
      <c r="F312" s="11">
        <v>11.6</v>
      </c>
      <c r="G312" s="11">
        <v>67.3</v>
      </c>
      <c r="H312" s="11">
        <v>7.32</v>
      </c>
      <c r="I312" s="11">
        <v>0.316</v>
      </c>
      <c r="J312" s="62">
        <v>7.66</v>
      </c>
      <c r="K312" s="11">
        <v>126.1</v>
      </c>
      <c r="L312" s="11">
        <v>17.100000000000001</v>
      </c>
      <c r="M312" s="11">
        <v>17.5</v>
      </c>
      <c r="Q312" s="3">
        <v>1</v>
      </c>
    </row>
    <row r="313" spans="1:17" x14ac:dyDescent="0.25">
      <c r="A313" s="35" t="s">
        <v>67</v>
      </c>
      <c r="B313" s="27" t="s">
        <v>68</v>
      </c>
      <c r="C313" s="10">
        <v>43773</v>
      </c>
      <c r="D313">
        <f t="shared" si="4"/>
        <v>9.8425200000000004</v>
      </c>
      <c r="E313" s="11">
        <v>3</v>
      </c>
      <c r="F313" s="11">
        <v>11.57</v>
      </c>
      <c r="G313" s="11">
        <v>66.8</v>
      </c>
      <c r="H313" s="11">
        <v>7.27</v>
      </c>
      <c r="I313" s="11">
        <v>0.316</v>
      </c>
      <c r="J313" s="62">
        <v>7.66</v>
      </c>
      <c r="K313" s="11">
        <v>124</v>
      </c>
      <c r="L313" s="11">
        <v>15.7</v>
      </c>
      <c r="M313" s="11">
        <v>18.100000000000001</v>
      </c>
      <c r="Q313" s="3">
        <v>1</v>
      </c>
    </row>
    <row r="314" spans="1:17" x14ac:dyDescent="0.25">
      <c r="A314" s="35" t="s">
        <v>67</v>
      </c>
      <c r="B314" s="27" t="s">
        <v>68</v>
      </c>
      <c r="C314" s="10">
        <v>43773</v>
      </c>
      <c r="D314">
        <f t="shared" si="4"/>
        <v>13.12336</v>
      </c>
      <c r="E314" s="11">
        <v>4</v>
      </c>
      <c r="F314" s="11">
        <v>11.57</v>
      </c>
      <c r="G314" s="11">
        <v>64.900000000000006</v>
      </c>
      <c r="H314" s="11">
        <v>7.06</v>
      </c>
      <c r="I314" s="11">
        <v>0.316</v>
      </c>
      <c r="J314" s="62">
        <v>7.72</v>
      </c>
      <c r="K314" s="11">
        <v>113</v>
      </c>
      <c r="L314" s="11">
        <v>16.5</v>
      </c>
      <c r="M314" s="11">
        <v>20.3</v>
      </c>
      <c r="Q314" s="3">
        <v>1</v>
      </c>
    </row>
    <row r="315" spans="1:17" x14ac:dyDescent="0.25">
      <c r="A315" s="35" t="s">
        <v>67</v>
      </c>
      <c r="B315" s="27" t="s">
        <v>68</v>
      </c>
      <c r="C315" s="10">
        <v>43773</v>
      </c>
      <c r="D315">
        <f t="shared" si="4"/>
        <v>16.404199999999999</v>
      </c>
      <c r="E315" s="11">
        <v>5</v>
      </c>
      <c r="F315" s="11">
        <v>11.57</v>
      </c>
      <c r="G315" s="11">
        <v>64.8</v>
      </c>
      <c r="H315" s="11">
        <v>7.04</v>
      </c>
      <c r="I315" s="11">
        <v>0.316</v>
      </c>
      <c r="J315" s="62">
        <v>7.73</v>
      </c>
      <c r="K315" s="11">
        <v>111.4</v>
      </c>
      <c r="L315" s="11">
        <v>15.8</v>
      </c>
      <c r="M315" s="11">
        <v>19.3</v>
      </c>
      <c r="Q315" s="3">
        <v>1</v>
      </c>
    </row>
    <row r="316" spans="1:17" x14ac:dyDescent="0.25">
      <c r="A316" s="35" t="s">
        <v>67</v>
      </c>
      <c r="B316" s="27" t="s">
        <v>68</v>
      </c>
      <c r="C316" s="10">
        <v>43773</v>
      </c>
      <c r="D316">
        <f t="shared" si="4"/>
        <v>19.685040000000001</v>
      </c>
      <c r="E316" s="11">
        <v>6</v>
      </c>
      <c r="F316" s="11">
        <v>11.53</v>
      </c>
      <c r="G316" s="11">
        <v>65.2</v>
      </c>
      <c r="H316" s="11">
        <v>7.11</v>
      </c>
      <c r="I316" s="11">
        <v>0.316</v>
      </c>
      <c r="J316" s="62">
        <v>7.74</v>
      </c>
      <c r="K316" s="11">
        <v>109.1</v>
      </c>
      <c r="L316" s="11">
        <v>18.399999999999999</v>
      </c>
      <c r="M316" s="11">
        <v>18.399999999999999</v>
      </c>
      <c r="Q316" s="3">
        <v>1</v>
      </c>
    </row>
    <row r="317" spans="1:17" x14ac:dyDescent="0.25">
      <c r="A317" s="35" t="s">
        <v>67</v>
      </c>
      <c r="B317" s="27" t="s">
        <v>68</v>
      </c>
      <c r="C317" s="10">
        <v>43773</v>
      </c>
      <c r="D317">
        <f t="shared" si="4"/>
        <v>22.965879999999999</v>
      </c>
      <c r="E317" s="11">
        <v>7</v>
      </c>
      <c r="F317" s="11">
        <v>11.48</v>
      </c>
      <c r="G317" s="11">
        <v>64.8</v>
      </c>
      <c r="H317" s="11">
        <v>7.07</v>
      </c>
      <c r="I317" s="11">
        <v>0.316</v>
      </c>
      <c r="J317" s="62">
        <v>7.74</v>
      </c>
      <c r="K317" s="11">
        <v>107.1</v>
      </c>
      <c r="L317" s="11">
        <v>17.600000000000001</v>
      </c>
      <c r="M317" s="11">
        <v>27.8</v>
      </c>
      <c r="Q317" s="3">
        <v>1</v>
      </c>
    </row>
    <row r="318" spans="1:17" x14ac:dyDescent="0.25">
      <c r="A318" s="35" t="s">
        <v>67</v>
      </c>
      <c r="B318" s="27" t="s">
        <v>69</v>
      </c>
      <c r="C318" s="10">
        <v>43773</v>
      </c>
      <c r="D318">
        <f t="shared" si="4"/>
        <v>0.32808400000000004</v>
      </c>
      <c r="E318" s="11">
        <v>0.1</v>
      </c>
      <c r="F318" s="11">
        <v>11.01</v>
      </c>
      <c r="G318" s="11">
        <v>88.6</v>
      </c>
      <c r="H318" s="11">
        <v>9.77</v>
      </c>
      <c r="I318" s="11">
        <v>0.31900000000000001</v>
      </c>
      <c r="J318" s="62">
        <v>10.95</v>
      </c>
      <c r="K318" s="11">
        <v>-179.8</v>
      </c>
      <c r="L318" s="11">
        <v>15.4</v>
      </c>
      <c r="M318" s="11">
        <v>16.3</v>
      </c>
      <c r="Q318" s="3">
        <v>1</v>
      </c>
    </row>
    <row r="319" spans="1:17" x14ac:dyDescent="0.25">
      <c r="A319" s="35" t="s">
        <v>67</v>
      </c>
      <c r="B319" s="27" t="s">
        <v>69</v>
      </c>
      <c r="C319" s="10">
        <v>43773</v>
      </c>
      <c r="D319">
        <f t="shared" si="4"/>
        <v>1.64042</v>
      </c>
      <c r="E319" s="11">
        <v>0.5</v>
      </c>
      <c r="F319" s="11">
        <v>11.01</v>
      </c>
      <c r="G319" s="11">
        <v>88</v>
      </c>
      <c r="H319" s="11">
        <v>9.6999999999999993</v>
      </c>
      <c r="I319" s="11">
        <v>0.31900000000000001</v>
      </c>
      <c r="J319" s="62">
        <v>10.92</v>
      </c>
      <c r="K319" s="11">
        <v>-178.4</v>
      </c>
      <c r="L319" s="11">
        <v>20.9</v>
      </c>
      <c r="M319" s="11">
        <v>17.600000000000001</v>
      </c>
      <c r="Q319" s="3">
        <v>1</v>
      </c>
    </row>
    <row r="320" spans="1:17" x14ac:dyDescent="0.25">
      <c r="A320" s="35" t="s">
        <v>67</v>
      </c>
      <c r="B320" s="27" t="s">
        <v>141</v>
      </c>
      <c r="C320" s="10">
        <v>43773</v>
      </c>
      <c r="D320">
        <f t="shared" si="4"/>
        <v>0.32808400000000004</v>
      </c>
      <c r="E320" s="11">
        <v>0.1</v>
      </c>
      <c r="F320" s="11">
        <v>11.11</v>
      </c>
      <c r="G320" s="11">
        <v>90.2</v>
      </c>
      <c r="H320" s="11">
        <v>9.93</v>
      </c>
      <c r="I320" s="11">
        <v>0.318</v>
      </c>
      <c r="J320" s="62">
        <v>10.93</v>
      </c>
      <c r="K320" s="11">
        <v>-184.4</v>
      </c>
      <c r="L320" s="11">
        <v>20.8</v>
      </c>
      <c r="M320" s="11">
        <v>20.100000000000001</v>
      </c>
      <c r="Q320" s="3">
        <v>1</v>
      </c>
    </row>
    <row r="321" spans="1:20" x14ac:dyDescent="0.25">
      <c r="A321" s="35" t="s">
        <v>67</v>
      </c>
      <c r="B321" s="27" t="s">
        <v>141</v>
      </c>
      <c r="C321" s="10">
        <v>43773</v>
      </c>
      <c r="D321">
        <f t="shared" si="4"/>
        <v>1.64042</v>
      </c>
      <c r="E321" s="11">
        <v>0.5</v>
      </c>
      <c r="F321" s="11">
        <v>11.1</v>
      </c>
      <c r="G321" s="11">
        <v>88.9</v>
      </c>
      <c r="H321" s="11">
        <v>9.7799999999999994</v>
      </c>
      <c r="I321" s="11">
        <v>0.318</v>
      </c>
      <c r="J321" s="62">
        <v>10.92</v>
      </c>
      <c r="K321" s="11">
        <v>-183.5</v>
      </c>
      <c r="L321" s="11">
        <v>22.2</v>
      </c>
      <c r="M321" s="11">
        <v>20.2</v>
      </c>
      <c r="Q321" s="3">
        <v>1</v>
      </c>
    </row>
    <row r="322" spans="1:20" x14ac:dyDescent="0.25">
      <c r="A322" s="35" t="s">
        <v>67</v>
      </c>
      <c r="B322" s="3" t="s">
        <v>68</v>
      </c>
      <c r="C322" s="15">
        <v>43788</v>
      </c>
      <c r="D322">
        <f t="shared" si="4"/>
        <v>0.32808400000000004</v>
      </c>
      <c r="E322" s="12">
        <v>0.1</v>
      </c>
      <c r="F322" s="12">
        <v>6.64</v>
      </c>
      <c r="G322" s="12">
        <v>104.1</v>
      </c>
      <c r="H322" s="12">
        <v>12.78</v>
      </c>
      <c r="I322" s="12">
        <v>0.34799999999999998</v>
      </c>
      <c r="J322" s="62">
        <v>7.88</v>
      </c>
      <c r="K322" s="12">
        <v>84.7</v>
      </c>
      <c r="L322" s="12">
        <v>18</v>
      </c>
      <c r="M322" s="12">
        <v>6.4</v>
      </c>
      <c r="N322" s="3"/>
      <c r="O322" s="3"/>
      <c r="P322" s="3"/>
      <c r="Q322" s="3">
        <v>1</v>
      </c>
      <c r="R322" s="3"/>
      <c r="S322" s="3"/>
      <c r="T322" s="3"/>
    </row>
    <row r="323" spans="1:20" x14ac:dyDescent="0.25">
      <c r="A323" s="35" t="s">
        <v>67</v>
      </c>
      <c r="B323" s="3" t="s">
        <v>68</v>
      </c>
      <c r="C323" s="15">
        <v>43788</v>
      </c>
      <c r="D323">
        <f t="shared" ref="D323:D331" si="5">E323*3.28084</f>
        <v>3.28084</v>
      </c>
      <c r="E323" s="12">
        <v>1</v>
      </c>
      <c r="F323" s="12">
        <v>6.47</v>
      </c>
      <c r="G323" s="12">
        <v>104.4</v>
      </c>
      <c r="H323" s="12">
        <v>12.92</v>
      </c>
      <c r="I323" s="12">
        <v>0.34799999999999998</v>
      </c>
      <c r="J323" s="62">
        <v>10.46</v>
      </c>
      <c r="K323" s="12">
        <v>-107.9</v>
      </c>
      <c r="L323" s="12">
        <v>37.4</v>
      </c>
      <c r="M323" s="12">
        <v>6.2</v>
      </c>
      <c r="N323" s="3"/>
      <c r="O323" s="3"/>
      <c r="P323" s="3"/>
      <c r="Q323" s="3">
        <v>1</v>
      </c>
      <c r="R323" s="3"/>
      <c r="S323" s="3"/>
      <c r="T323" s="3"/>
    </row>
    <row r="324" spans="1:20" x14ac:dyDescent="0.25">
      <c r="A324" s="35" t="s">
        <v>67</v>
      </c>
      <c r="B324" s="3" t="s">
        <v>68</v>
      </c>
      <c r="C324" s="15">
        <v>43788</v>
      </c>
      <c r="D324">
        <f t="shared" si="5"/>
        <v>6.56168</v>
      </c>
      <c r="E324" s="11">
        <v>2</v>
      </c>
      <c r="F324" s="11">
        <v>6.17</v>
      </c>
      <c r="G324" s="11">
        <v>102.4</v>
      </c>
      <c r="H324" s="11">
        <v>12.72</v>
      </c>
      <c r="I324" s="11">
        <v>0.34899999999999998</v>
      </c>
      <c r="J324" s="62">
        <v>10.73</v>
      </c>
      <c r="K324" s="11">
        <v>-119.6</v>
      </c>
      <c r="L324" s="11">
        <v>32.299999999999997</v>
      </c>
      <c r="M324" s="11">
        <v>6.2</v>
      </c>
      <c r="Q324" s="3">
        <v>1</v>
      </c>
    </row>
    <row r="325" spans="1:20" x14ac:dyDescent="0.25">
      <c r="A325" s="35" t="s">
        <v>67</v>
      </c>
      <c r="B325" s="3" t="s">
        <v>68</v>
      </c>
      <c r="C325" s="15">
        <v>43788</v>
      </c>
      <c r="D325">
        <f t="shared" si="5"/>
        <v>9.8425200000000004</v>
      </c>
      <c r="E325" s="11">
        <v>3</v>
      </c>
      <c r="F325" s="11">
        <v>6.1</v>
      </c>
      <c r="G325" s="11">
        <v>99.1</v>
      </c>
      <c r="H325" s="11">
        <v>12.25</v>
      </c>
      <c r="I325" s="11">
        <v>0.34899999999999998</v>
      </c>
      <c r="J325" s="62">
        <v>11.04</v>
      </c>
      <c r="K325" s="11">
        <v>-136</v>
      </c>
      <c r="L325" s="11">
        <v>29.7</v>
      </c>
      <c r="M325" s="11">
        <v>6</v>
      </c>
      <c r="Q325" s="3">
        <v>1</v>
      </c>
    </row>
    <row r="326" spans="1:20" x14ac:dyDescent="0.25">
      <c r="A326" s="35" t="s">
        <v>67</v>
      </c>
      <c r="B326" s="3" t="s">
        <v>68</v>
      </c>
      <c r="C326" s="15">
        <v>43788</v>
      </c>
      <c r="D326">
        <f t="shared" si="5"/>
        <v>13.12336</v>
      </c>
      <c r="E326" s="11">
        <v>4</v>
      </c>
      <c r="F326" s="11">
        <v>6.08</v>
      </c>
      <c r="G326" s="11">
        <v>98.2</v>
      </c>
      <c r="H326" s="11">
        <v>12.17</v>
      </c>
      <c r="I326" s="11">
        <v>0.34899999999999998</v>
      </c>
      <c r="J326" s="62">
        <v>11.33</v>
      </c>
      <c r="K326" s="11">
        <v>-155</v>
      </c>
      <c r="L326" s="11">
        <v>29.8</v>
      </c>
      <c r="M326" s="11">
        <v>6.2</v>
      </c>
      <c r="Q326" s="3">
        <v>1</v>
      </c>
    </row>
    <row r="327" spans="1:20" x14ac:dyDescent="0.25">
      <c r="A327" s="35" t="s">
        <v>67</v>
      </c>
      <c r="B327" s="3" t="s">
        <v>68</v>
      </c>
      <c r="C327" s="15">
        <v>43788</v>
      </c>
      <c r="D327">
        <f t="shared" si="5"/>
        <v>16.404199999999999</v>
      </c>
      <c r="E327" s="11">
        <v>5</v>
      </c>
      <c r="F327" s="11">
        <v>6.08</v>
      </c>
      <c r="G327" s="11">
        <v>98.1</v>
      </c>
      <c r="H327" s="11">
        <v>12.14</v>
      </c>
      <c r="I327" s="11">
        <v>0.34899999999999998</v>
      </c>
      <c r="J327" s="62">
        <v>11.1</v>
      </c>
      <c r="K327" s="11">
        <v>-141.4</v>
      </c>
      <c r="L327" s="11">
        <v>29.3</v>
      </c>
      <c r="M327" s="11">
        <v>6.1</v>
      </c>
      <c r="Q327" s="3">
        <v>1</v>
      </c>
    </row>
    <row r="328" spans="1:20" x14ac:dyDescent="0.25">
      <c r="A328" s="35" t="s">
        <v>67</v>
      </c>
      <c r="B328" s="3" t="s">
        <v>68</v>
      </c>
      <c r="C328" s="15">
        <v>43788</v>
      </c>
      <c r="D328">
        <f t="shared" si="5"/>
        <v>19.685040000000001</v>
      </c>
      <c r="E328" s="11">
        <v>6</v>
      </c>
      <c r="F328" s="11">
        <v>6.07</v>
      </c>
      <c r="G328" s="11">
        <v>97</v>
      </c>
      <c r="H328" s="11">
        <v>12.06</v>
      </c>
      <c r="I328" s="11">
        <v>0.35</v>
      </c>
      <c r="J328" s="62">
        <v>11.11</v>
      </c>
      <c r="K328" s="11">
        <v>-146.80000000000001</v>
      </c>
      <c r="L328" s="11">
        <v>25.6</v>
      </c>
      <c r="M328" s="11">
        <v>7.5</v>
      </c>
      <c r="Q328" s="3">
        <v>1</v>
      </c>
    </row>
    <row r="329" spans="1:20" x14ac:dyDescent="0.25">
      <c r="A329" s="35" t="s">
        <v>67</v>
      </c>
      <c r="B329" s="51" t="s">
        <v>68</v>
      </c>
      <c r="C329" s="15">
        <v>43788</v>
      </c>
      <c r="D329">
        <f t="shared" si="5"/>
        <v>22.965879999999999</v>
      </c>
      <c r="E329" s="11">
        <v>7</v>
      </c>
      <c r="F329" s="11">
        <v>6.08</v>
      </c>
      <c r="G329" s="11">
        <v>91.4</v>
      </c>
      <c r="H329" s="11">
        <v>11.46</v>
      </c>
      <c r="I329" s="11">
        <v>0.35199999999999998</v>
      </c>
      <c r="J329" s="62">
        <v>10.99</v>
      </c>
      <c r="K329" s="11">
        <v>-138.1</v>
      </c>
      <c r="L329" s="11">
        <v>24.9</v>
      </c>
      <c r="M329" s="11">
        <v>8.4</v>
      </c>
      <c r="Q329" s="3">
        <v>1</v>
      </c>
    </row>
    <row r="330" spans="1:20" x14ac:dyDescent="0.25">
      <c r="A330" s="35" t="s">
        <v>67</v>
      </c>
      <c r="B330" s="52" t="s">
        <v>141</v>
      </c>
      <c r="C330" s="15">
        <v>43788</v>
      </c>
      <c r="D330">
        <f t="shared" si="5"/>
        <v>0.32808400000000004</v>
      </c>
      <c r="E330" s="11">
        <v>0.1</v>
      </c>
      <c r="F330" s="11">
        <v>6.76</v>
      </c>
      <c r="G330" s="11">
        <v>99.1</v>
      </c>
      <c r="H330" s="11">
        <v>12.05</v>
      </c>
      <c r="I330" s="11">
        <v>0.35299999999999998</v>
      </c>
      <c r="J330" s="62">
        <v>10.89</v>
      </c>
      <c r="K330" s="11">
        <v>-170.1</v>
      </c>
      <c r="L330" s="11">
        <v>20.5</v>
      </c>
      <c r="M330" s="11">
        <v>12.3</v>
      </c>
      <c r="Q330" s="3">
        <v>1</v>
      </c>
    </row>
    <row r="331" spans="1:20" x14ac:dyDescent="0.25">
      <c r="A331" s="35" t="s">
        <v>67</v>
      </c>
      <c r="B331" s="52" t="s">
        <v>141</v>
      </c>
      <c r="C331" s="15">
        <v>43788</v>
      </c>
      <c r="D331">
        <f t="shared" si="5"/>
        <v>1.64042</v>
      </c>
      <c r="E331" s="11">
        <v>0.5</v>
      </c>
      <c r="F331" s="11">
        <v>6.74</v>
      </c>
      <c r="G331" s="11">
        <v>100.8</v>
      </c>
      <c r="H331" s="11">
        <v>12.35</v>
      </c>
      <c r="I331" s="11">
        <v>0.35299999999999998</v>
      </c>
      <c r="J331" s="62">
        <v>10.62</v>
      </c>
      <c r="K331" s="11">
        <v>-155.4</v>
      </c>
      <c r="L331" s="11">
        <v>24.7</v>
      </c>
      <c r="M331" s="11">
        <v>13.7</v>
      </c>
      <c r="Q331" s="3">
        <v>1</v>
      </c>
    </row>
  </sheetData>
  <autoFilter ref="A1:T236" xr:uid="{00000000-0009-0000-0000-000004000000}"/>
  <customSheetViews>
    <customSheetView guid="{3728494E-8F90-4CFB-8517-25D7404B30C1}" showAutoFilter="1">
      <pane ySplit="1" topLeftCell="A2" activePane="bottomLeft" state="frozen"/>
      <selection pane="bottomLeft" activeCell="C37" sqref="C37"/>
      <pageMargins left="0.7" right="0.7" top="0.75" bottom="0.75" header="0.3" footer="0.3"/>
      <pageSetup orientation="portrait" r:id="rId1"/>
      <autoFilter ref="A1:T247" xr:uid="{00000000-0000-0000-0000-000000000000}"/>
    </customSheetView>
    <customSheetView guid="{37593C16-F307-4A5C-847D-2248A2A5FDB0}" showAutoFilter="1">
      <pane ySplit="1" topLeftCell="A230" activePane="bottomLeft" state="frozen"/>
      <selection pane="bottomLeft" activeCell="B163" sqref="A163:B163"/>
      <pageMargins left="0.7" right="0.7" top="0.75" bottom="0.75" header="0.3" footer="0.3"/>
      <pageSetup orientation="portrait" r:id="rId2"/>
      <autoFilter ref="A1:T247" xr:uid="{00000000-0000-0000-0000-000000000000}"/>
    </customSheetView>
    <customSheetView guid="{8809D386-16D6-4C06-BEEC-F71BDB79EE07}" showAutoFilter="1">
      <pane ySplit="1" topLeftCell="A2" activePane="bottomLeft" state="frozen"/>
      <selection pane="bottomLeft" activeCell="F8" sqref="F8"/>
      <pageMargins left="0.7" right="0.7" top="0.75" bottom="0.75" header="0.3" footer="0.3"/>
      <pageSetup orientation="portrait" r:id="rId3"/>
      <autoFilter ref="A1:T245" xr:uid="{00000000-0000-0000-0000-000000000000}"/>
    </customSheetView>
  </customSheetViews>
  <pageMargins left="0.7" right="0.7" top="0.75" bottom="0.75" header="0.3" footer="0.3"/>
  <pageSetup orientation="portrait" r:id="rId4"/>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9"/>
  <sheetViews>
    <sheetView zoomScaleNormal="100" workbookViewId="0">
      <pane xSplit="3" ySplit="1" topLeftCell="D2" activePane="bottomRight" state="frozen"/>
      <selection pane="topRight" activeCell="D1" sqref="D1"/>
      <selection pane="bottomLeft" activeCell="A2" sqref="A2"/>
      <selection pane="bottomRight"/>
    </sheetView>
  </sheetViews>
  <sheetFormatPr defaultColWidth="13.42578125" defaultRowHeight="15" x14ac:dyDescent="0.25"/>
  <cols>
    <col min="1" max="1" width="18.85546875" style="11" bestFit="1" customWidth="1"/>
    <col min="2" max="2" width="10.42578125" style="11" customWidth="1"/>
    <col min="3" max="3" width="10.5703125" style="11" customWidth="1"/>
    <col min="4" max="6" width="13.42578125" style="11"/>
    <col min="7" max="7" width="17.140625" style="11" customWidth="1"/>
    <col min="8" max="10" width="13.42578125" style="11"/>
    <col min="11" max="11" width="44" style="11" customWidth="1"/>
    <col min="12" max="12" width="16.28515625" style="10" customWidth="1"/>
    <col min="13" max="13" width="15" style="13" customWidth="1"/>
    <col min="14" max="16384" width="13.42578125" style="11"/>
  </cols>
  <sheetData>
    <row r="1" spans="1:16" ht="15" customHeight="1" x14ac:dyDescent="0.25">
      <c r="A1" s="4" t="s">
        <v>30</v>
      </c>
      <c r="B1" s="4" t="s">
        <v>20</v>
      </c>
      <c r="C1" s="4" t="s">
        <v>21</v>
      </c>
      <c r="D1" s="4" t="s">
        <v>31</v>
      </c>
      <c r="E1" s="4" t="s">
        <v>32</v>
      </c>
      <c r="F1" s="4" t="s">
        <v>33</v>
      </c>
      <c r="G1" s="4" t="s">
        <v>34</v>
      </c>
      <c r="H1" s="4" t="s">
        <v>35</v>
      </c>
      <c r="I1" s="4" t="s">
        <v>36</v>
      </c>
      <c r="J1" s="4" t="s">
        <v>37</v>
      </c>
      <c r="K1" s="2" t="s">
        <v>23</v>
      </c>
      <c r="L1" s="14" t="s">
        <v>44</v>
      </c>
      <c r="M1" s="14" t="s">
        <v>45</v>
      </c>
      <c r="N1" s="16" t="s">
        <v>47</v>
      </c>
    </row>
    <row r="2" spans="1:16" s="35" customFormat="1" x14ac:dyDescent="0.25">
      <c r="A2" s="38">
        <v>43228</v>
      </c>
      <c r="B2" s="35" t="s">
        <v>67</v>
      </c>
      <c r="C2" s="35" t="s">
        <v>43</v>
      </c>
      <c r="D2" s="35">
        <v>39.560180000000003</v>
      </c>
      <c r="E2" s="35">
        <v>84.737160000000003</v>
      </c>
      <c r="F2" s="35">
        <v>27</v>
      </c>
      <c r="G2" s="47">
        <f>F2/3.28084</f>
        <v>8.2295997366528084</v>
      </c>
      <c r="H2" s="35" t="s">
        <v>46</v>
      </c>
      <c r="I2" s="35">
        <v>3</v>
      </c>
      <c r="J2" s="35" t="s">
        <v>25</v>
      </c>
      <c r="L2" s="38">
        <v>43228</v>
      </c>
      <c r="M2" s="48">
        <v>0.58333333333333337</v>
      </c>
      <c r="N2" s="42"/>
    </row>
    <row r="3" spans="1:16" x14ac:dyDescent="0.25">
      <c r="A3" s="10">
        <v>43551</v>
      </c>
      <c r="B3" s="12" t="s">
        <v>67</v>
      </c>
      <c r="C3" s="11" t="s">
        <v>43</v>
      </c>
      <c r="D3" s="11">
        <v>39.560229999999997</v>
      </c>
      <c r="E3" s="11">
        <v>84.73724</v>
      </c>
      <c r="F3" s="11">
        <f>G3*3.28084</f>
        <v>27.559056000000002</v>
      </c>
      <c r="G3" s="26">
        <v>8.4</v>
      </c>
      <c r="H3" s="11" t="s">
        <v>347</v>
      </c>
      <c r="I3" s="11" t="s">
        <v>166</v>
      </c>
      <c r="J3" s="11">
        <v>0</v>
      </c>
      <c r="K3" s="12" t="s">
        <v>25</v>
      </c>
      <c r="L3" s="15">
        <v>43551</v>
      </c>
      <c r="M3" s="49">
        <v>0.5</v>
      </c>
      <c r="N3" s="32" t="s">
        <v>164</v>
      </c>
      <c r="O3" s="12"/>
      <c r="P3" s="12"/>
    </row>
    <row r="4" spans="1:16" s="12" customFormat="1" x14ac:dyDescent="0.25">
      <c r="A4" s="10">
        <v>43551</v>
      </c>
      <c r="B4" s="12" t="s">
        <v>67</v>
      </c>
      <c r="C4" s="12" t="s">
        <v>42</v>
      </c>
      <c r="D4" s="12" t="s">
        <v>162</v>
      </c>
      <c r="E4" s="12" t="s">
        <v>162</v>
      </c>
      <c r="F4" s="11">
        <f t="shared" ref="F4:F8" si="0">G4*3.28084</f>
        <v>4.2650920000000001</v>
      </c>
      <c r="G4" s="12">
        <v>1.3</v>
      </c>
      <c r="H4" s="11" t="s">
        <v>347</v>
      </c>
      <c r="I4" s="12" t="s">
        <v>165</v>
      </c>
      <c r="J4" s="12">
        <v>0</v>
      </c>
      <c r="K4" s="12" t="s">
        <v>25</v>
      </c>
      <c r="L4" s="15">
        <v>43551</v>
      </c>
      <c r="M4" s="56">
        <v>0.5</v>
      </c>
      <c r="N4" s="32" t="s">
        <v>164</v>
      </c>
    </row>
    <row r="5" spans="1:16" s="12" customFormat="1" x14ac:dyDescent="0.25">
      <c r="A5" s="10">
        <v>43551</v>
      </c>
      <c r="B5" s="12" t="s">
        <v>67</v>
      </c>
      <c r="C5" s="12" t="s">
        <v>140</v>
      </c>
      <c r="D5" s="12">
        <v>39.581519999999998</v>
      </c>
      <c r="E5" s="12">
        <v>84.754310000000004</v>
      </c>
      <c r="F5" s="11">
        <f t="shared" si="0"/>
        <v>4.2650920000000001</v>
      </c>
      <c r="G5" s="12">
        <v>1.3</v>
      </c>
      <c r="H5" s="11" t="s">
        <v>347</v>
      </c>
      <c r="I5" s="12" t="s">
        <v>167</v>
      </c>
      <c r="J5" s="12">
        <v>0</v>
      </c>
      <c r="K5" s="12" t="s">
        <v>25</v>
      </c>
      <c r="L5" s="15">
        <v>43551</v>
      </c>
      <c r="M5" s="49">
        <v>0.5</v>
      </c>
      <c r="N5" s="32" t="s">
        <v>164</v>
      </c>
    </row>
    <row r="6" spans="1:16" s="21" customFormat="1" x14ac:dyDescent="0.25">
      <c r="A6" s="20">
        <v>43565</v>
      </c>
      <c r="B6" s="21" t="s">
        <v>67</v>
      </c>
      <c r="C6" s="21" t="s">
        <v>43</v>
      </c>
      <c r="D6" s="21">
        <v>39.560130000000001</v>
      </c>
      <c r="E6" s="21">
        <v>89.737229999999997</v>
      </c>
      <c r="F6" s="21">
        <f t="shared" si="0"/>
        <v>26.902887999999997</v>
      </c>
      <c r="G6" s="21">
        <v>8.1999999999999993</v>
      </c>
      <c r="H6" s="21" t="s">
        <v>347</v>
      </c>
      <c r="I6" s="21" t="s">
        <v>166</v>
      </c>
      <c r="J6" s="21">
        <v>69</v>
      </c>
      <c r="K6" s="21" t="s">
        <v>168</v>
      </c>
      <c r="L6" s="20">
        <v>43565</v>
      </c>
      <c r="M6" s="65">
        <v>0.57777777777777783</v>
      </c>
      <c r="N6" s="30"/>
    </row>
    <row r="7" spans="1:16" s="21" customFormat="1" x14ac:dyDescent="0.25">
      <c r="A7" s="20">
        <v>43565</v>
      </c>
      <c r="B7" s="21" t="s">
        <v>67</v>
      </c>
      <c r="C7" s="21" t="s">
        <v>42</v>
      </c>
      <c r="D7" s="21">
        <v>39.580880000000001</v>
      </c>
      <c r="E7" s="21">
        <v>84.756290000000007</v>
      </c>
      <c r="F7" s="21">
        <f t="shared" si="0"/>
        <v>4.2650920000000001</v>
      </c>
      <c r="G7" s="21">
        <v>1.3</v>
      </c>
      <c r="H7" s="21" t="s">
        <v>347</v>
      </c>
      <c r="I7" s="21" t="s">
        <v>165</v>
      </c>
      <c r="J7" s="21">
        <v>45</v>
      </c>
      <c r="K7" s="21" t="s">
        <v>169</v>
      </c>
      <c r="L7" s="20">
        <v>43565</v>
      </c>
      <c r="M7" s="65">
        <v>0.56527777777777777</v>
      </c>
      <c r="N7" s="30"/>
    </row>
    <row r="8" spans="1:16" s="21" customFormat="1" x14ac:dyDescent="0.25">
      <c r="A8" s="20">
        <v>43565</v>
      </c>
      <c r="B8" s="21" t="s">
        <v>67</v>
      </c>
      <c r="C8" s="21" t="s">
        <v>140</v>
      </c>
      <c r="D8" s="21">
        <v>39.58155</v>
      </c>
      <c r="E8" s="21">
        <v>84.754310000000004</v>
      </c>
      <c r="F8" s="21">
        <f t="shared" si="0"/>
        <v>3.9370079999999996</v>
      </c>
      <c r="G8" s="21">
        <v>1.2</v>
      </c>
      <c r="H8" s="21" t="s">
        <v>347</v>
      </c>
      <c r="I8" s="21" t="s">
        <v>167</v>
      </c>
      <c r="J8" s="21">
        <v>63</v>
      </c>
      <c r="K8" s="21" t="s">
        <v>170</v>
      </c>
      <c r="L8" s="20">
        <v>43565</v>
      </c>
      <c r="M8" s="65">
        <v>0.60833333333333328</v>
      </c>
      <c r="N8" s="30"/>
    </row>
    <row r="9" spans="1:16" s="12" customFormat="1" x14ac:dyDescent="0.25">
      <c r="A9" s="15">
        <v>43579</v>
      </c>
      <c r="B9" s="12" t="s">
        <v>67</v>
      </c>
      <c r="C9" s="12" t="s">
        <v>43</v>
      </c>
      <c r="D9" s="12">
        <v>39.560229999999997</v>
      </c>
      <c r="E9" s="12">
        <v>84.737250000000003</v>
      </c>
      <c r="F9" s="12" t="s">
        <v>162</v>
      </c>
      <c r="G9" s="12" t="s">
        <v>162</v>
      </c>
      <c r="H9" s="11" t="s">
        <v>347</v>
      </c>
      <c r="I9" s="12" t="s">
        <v>166</v>
      </c>
      <c r="J9" s="12">
        <v>84</v>
      </c>
      <c r="K9" s="12" t="s">
        <v>366</v>
      </c>
      <c r="L9" s="15">
        <v>43579</v>
      </c>
      <c r="M9" s="49">
        <v>0.41597222222222219</v>
      </c>
      <c r="N9" s="32"/>
    </row>
    <row r="10" spans="1:16" s="12" customFormat="1" x14ac:dyDescent="0.25">
      <c r="A10" s="15">
        <v>43579</v>
      </c>
      <c r="B10" s="12" t="s">
        <v>67</v>
      </c>
      <c r="C10" s="12" t="s">
        <v>42</v>
      </c>
      <c r="D10" s="12">
        <v>39.580640000000002</v>
      </c>
      <c r="E10" s="12">
        <v>84.756159999999994</v>
      </c>
      <c r="F10" s="12" t="s">
        <v>162</v>
      </c>
      <c r="G10" s="12" t="s">
        <v>162</v>
      </c>
      <c r="H10" s="11" t="s">
        <v>347</v>
      </c>
      <c r="I10" s="12" t="s">
        <v>165</v>
      </c>
      <c r="J10" s="12">
        <v>78</v>
      </c>
      <c r="K10" s="12" t="s">
        <v>171</v>
      </c>
      <c r="L10" s="15">
        <v>43579</v>
      </c>
      <c r="M10" s="49">
        <v>0.47500000000000003</v>
      </c>
      <c r="N10" s="32"/>
    </row>
    <row r="11" spans="1:16" s="12" customFormat="1" x14ac:dyDescent="0.25">
      <c r="A11" s="15">
        <v>43579</v>
      </c>
      <c r="B11" s="12" t="s">
        <v>67</v>
      </c>
      <c r="C11" s="12" t="s">
        <v>140</v>
      </c>
      <c r="D11" s="12">
        <v>39.58155</v>
      </c>
      <c r="E11" s="12">
        <v>84.754329999999996</v>
      </c>
      <c r="F11" s="11">
        <f t="shared" ref="F11:F26" si="1">G11*3.28084</f>
        <v>4.2650920000000001</v>
      </c>
      <c r="G11" s="12">
        <v>1.3</v>
      </c>
      <c r="H11" s="11" t="s">
        <v>347</v>
      </c>
      <c r="I11" s="12" t="s">
        <v>167</v>
      </c>
      <c r="J11" s="12">
        <v>90</v>
      </c>
      <c r="K11" s="12" t="s">
        <v>172</v>
      </c>
      <c r="L11" s="15">
        <v>43579</v>
      </c>
      <c r="M11" s="49">
        <v>0.54236111111111118</v>
      </c>
      <c r="N11" s="32"/>
    </row>
    <row r="12" spans="1:16" s="21" customFormat="1" x14ac:dyDescent="0.25">
      <c r="A12" s="20">
        <v>43593</v>
      </c>
      <c r="B12" s="21" t="s">
        <v>67</v>
      </c>
      <c r="C12" s="21" t="s">
        <v>43</v>
      </c>
      <c r="D12" s="21">
        <v>39.56024</v>
      </c>
      <c r="E12" s="21">
        <v>84.737250000000003</v>
      </c>
      <c r="F12" s="21">
        <f t="shared" si="1"/>
        <v>26.902887999999997</v>
      </c>
      <c r="G12" s="21">
        <v>8.1999999999999993</v>
      </c>
      <c r="H12" s="21" t="s">
        <v>347</v>
      </c>
      <c r="I12" s="21" t="s">
        <v>166</v>
      </c>
      <c r="J12" s="21">
        <v>59</v>
      </c>
      <c r="K12" s="21" t="s">
        <v>173</v>
      </c>
      <c r="L12" s="20">
        <v>43593</v>
      </c>
      <c r="M12" s="65">
        <v>0.51180555555555551</v>
      </c>
      <c r="N12" s="30"/>
    </row>
    <row r="13" spans="1:16" s="21" customFormat="1" x14ac:dyDescent="0.25">
      <c r="A13" s="20">
        <v>43593</v>
      </c>
      <c r="B13" s="21" t="s">
        <v>67</v>
      </c>
      <c r="C13" s="21" t="s">
        <v>42</v>
      </c>
      <c r="D13" s="21">
        <v>39.580800000000004</v>
      </c>
      <c r="E13" s="21">
        <v>84.756209999999996</v>
      </c>
      <c r="F13" s="21">
        <f t="shared" si="1"/>
        <v>4.5931759999999997</v>
      </c>
      <c r="G13" s="21">
        <v>1.4</v>
      </c>
      <c r="H13" s="21" t="s">
        <v>347</v>
      </c>
      <c r="I13" s="21" t="s">
        <v>165</v>
      </c>
      <c r="J13" s="21">
        <v>72</v>
      </c>
      <c r="K13" s="21" t="s">
        <v>174</v>
      </c>
      <c r="L13" s="20">
        <v>43593</v>
      </c>
      <c r="M13" s="65">
        <v>0.55138888888888882</v>
      </c>
      <c r="N13" s="30"/>
    </row>
    <row r="14" spans="1:16" s="21" customFormat="1" x14ac:dyDescent="0.25">
      <c r="A14" s="20">
        <v>43593</v>
      </c>
      <c r="B14" s="21" t="s">
        <v>67</v>
      </c>
      <c r="C14" s="21" t="s">
        <v>140</v>
      </c>
      <c r="D14" s="21">
        <v>39.581530000000001</v>
      </c>
      <c r="E14" s="21">
        <v>84.754310000000004</v>
      </c>
      <c r="F14" s="21">
        <f t="shared" si="1"/>
        <v>3.9370079999999996</v>
      </c>
      <c r="G14" s="66">
        <v>1.2</v>
      </c>
      <c r="H14" s="21" t="s">
        <v>347</v>
      </c>
      <c r="I14" s="21" t="s">
        <v>167</v>
      </c>
      <c r="J14" s="21">
        <v>75</v>
      </c>
      <c r="K14" s="21" t="s">
        <v>175</v>
      </c>
      <c r="L14" s="20">
        <v>43593</v>
      </c>
      <c r="M14" s="65">
        <v>0.59861111111111109</v>
      </c>
      <c r="N14" s="30"/>
    </row>
    <row r="15" spans="1:16" s="12" customFormat="1" x14ac:dyDescent="0.25">
      <c r="A15" s="15">
        <v>43606</v>
      </c>
      <c r="B15" s="12" t="s">
        <v>67</v>
      </c>
      <c r="C15" s="12" t="s">
        <v>43</v>
      </c>
      <c r="D15" s="12">
        <v>39.560409999999997</v>
      </c>
      <c r="E15" s="12">
        <v>84.473741000000004</v>
      </c>
      <c r="F15" s="11">
        <f t="shared" si="1"/>
        <v>26.574804</v>
      </c>
      <c r="G15" s="26">
        <v>8.1</v>
      </c>
      <c r="H15" s="11" t="s">
        <v>347</v>
      </c>
      <c r="I15" s="12" t="s">
        <v>166</v>
      </c>
      <c r="J15" s="12">
        <v>80</v>
      </c>
      <c r="K15" s="12" t="s">
        <v>176</v>
      </c>
      <c r="L15" s="15">
        <v>43606</v>
      </c>
      <c r="M15" s="49">
        <v>0.4861111111111111</v>
      </c>
      <c r="N15" s="32"/>
    </row>
    <row r="16" spans="1:16" s="12" customFormat="1" x14ac:dyDescent="0.25">
      <c r="A16" s="15">
        <v>43606</v>
      </c>
      <c r="B16" s="12" t="s">
        <v>67</v>
      </c>
      <c r="C16" s="12" t="s">
        <v>42</v>
      </c>
      <c r="D16" s="12">
        <v>39.580779999999997</v>
      </c>
      <c r="E16" s="12">
        <v>84.756230000000002</v>
      </c>
      <c r="F16" s="11">
        <f t="shared" si="1"/>
        <v>4.2650920000000001</v>
      </c>
      <c r="G16" s="12">
        <v>1.3</v>
      </c>
      <c r="H16" s="11" t="s">
        <v>347</v>
      </c>
      <c r="I16" s="12" t="s">
        <v>165</v>
      </c>
      <c r="J16" s="12">
        <v>64</v>
      </c>
      <c r="K16" s="12" t="s">
        <v>177</v>
      </c>
      <c r="L16" s="15">
        <v>43606</v>
      </c>
      <c r="M16" s="49">
        <v>0.55138888888888882</v>
      </c>
      <c r="N16" s="32"/>
    </row>
    <row r="17" spans="1:14" s="12" customFormat="1" x14ac:dyDescent="0.25">
      <c r="A17" s="15">
        <v>43606</v>
      </c>
      <c r="B17" s="12" t="s">
        <v>67</v>
      </c>
      <c r="C17" s="12" t="s">
        <v>140</v>
      </c>
      <c r="D17" s="12">
        <v>39.58155</v>
      </c>
      <c r="E17" s="12">
        <v>84.754310000000004</v>
      </c>
      <c r="F17" s="11">
        <f t="shared" si="1"/>
        <v>3.9370079999999996</v>
      </c>
      <c r="G17" s="26">
        <v>1.2</v>
      </c>
      <c r="H17" s="11" t="s">
        <v>347</v>
      </c>
      <c r="I17" s="12" t="s">
        <v>167</v>
      </c>
      <c r="J17" s="12">
        <v>53</v>
      </c>
      <c r="K17" s="12" t="s">
        <v>178</v>
      </c>
      <c r="L17" s="15">
        <v>43606</v>
      </c>
      <c r="M17" s="49">
        <v>0.59027777777777779</v>
      </c>
      <c r="N17" s="32"/>
    </row>
    <row r="18" spans="1:14" s="21" customFormat="1" x14ac:dyDescent="0.25">
      <c r="A18" s="20">
        <v>43620</v>
      </c>
      <c r="B18" s="21" t="s">
        <v>67</v>
      </c>
      <c r="C18" s="21" t="s">
        <v>43</v>
      </c>
      <c r="D18" s="21">
        <v>39.560409999999997</v>
      </c>
      <c r="E18" s="21">
        <v>84.737380000000002</v>
      </c>
      <c r="F18" s="21">
        <f t="shared" si="1"/>
        <v>26.24672</v>
      </c>
      <c r="G18" s="21">
        <v>8</v>
      </c>
      <c r="H18" s="21" t="s">
        <v>347</v>
      </c>
      <c r="I18" s="21" t="s">
        <v>166</v>
      </c>
      <c r="J18" s="21">
        <v>65</v>
      </c>
      <c r="K18" s="21" t="s">
        <v>179</v>
      </c>
      <c r="L18" s="20">
        <v>43620</v>
      </c>
      <c r="M18" s="65">
        <v>0.46319444444444446</v>
      </c>
      <c r="N18" s="67"/>
    </row>
    <row r="19" spans="1:14" s="21" customFormat="1" x14ac:dyDescent="0.25">
      <c r="A19" s="20">
        <v>43620</v>
      </c>
      <c r="B19" s="21" t="s">
        <v>67</v>
      </c>
      <c r="C19" s="21" t="s">
        <v>42</v>
      </c>
      <c r="D19" s="21">
        <v>39.580800000000004</v>
      </c>
      <c r="E19" s="21">
        <v>84.756240000000005</v>
      </c>
      <c r="F19" s="21">
        <f t="shared" si="1"/>
        <v>4.2650920000000001</v>
      </c>
      <c r="G19" s="21">
        <v>1.3</v>
      </c>
      <c r="H19" s="21" t="s">
        <v>347</v>
      </c>
      <c r="I19" s="21" t="s">
        <v>165</v>
      </c>
      <c r="J19" s="21">
        <v>90</v>
      </c>
      <c r="K19" s="21" t="s">
        <v>180</v>
      </c>
      <c r="L19" s="20">
        <v>43620</v>
      </c>
      <c r="M19" s="65">
        <v>0.55208333333333337</v>
      </c>
      <c r="N19" s="30"/>
    </row>
    <row r="20" spans="1:14" s="21" customFormat="1" x14ac:dyDescent="0.25">
      <c r="A20" s="20">
        <v>43620</v>
      </c>
      <c r="B20" s="21" t="s">
        <v>67</v>
      </c>
      <c r="C20" s="21" t="s">
        <v>140</v>
      </c>
      <c r="D20" s="21">
        <v>39.581560000000003</v>
      </c>
      <c r="E20" s="21">
        <v>84.754320000000007</v>
      </c>
      <c r="F20" s="21">
        <f t="shared" si="1"/>
        <v>3.9370079999999996</v>
      </c>
      <c r="G20" s="21">
        <v>1.2</v>
      </c>
      <c r="H20" s="21" t="s">
        <v>347</v>
      </c>
      <c r="I20" s="21" t="s">
        <v>167</v>
      </c>
      <c r="J20" s="21">
        <v>37</v>
      </c>
      <c r="K20" s="21">
        <v>19169</v>
      </c>
      <c r="L20" s="20">
        <v>43620</v>
      </c>
      <c r="M20" s="65">
        <v>0.59861111111111109</v>
      </c>
      <c r="N20" s="30"/>
    </row>
    <row r="21" spans="1:14" s="12" customFormat="1" x14ac:dyDescent="0.25">
      <c r="A21" s="15">
        <v>43627</v>
      </c>
      <c r="B21" s="12" t="s">
        <v>67</v>
      </c>
      <c r="C21" s="12" t="s">
        <v>43</v>
      </c>
      <c r="D21" s="12">
        <v>39.560360000000003</v>
      </c>
      <c r="E21" s="12">
        <v>84.737340000000003</v>
      </c>
      <c r="F21" s="11">
        <f t="shared" si="1"/>
        <v>26.24672</v>
      </c>
      <c r="G21" s="12">
        <v>8</v>
      </c>
      <c r="H21" s="11" t="s">
        <v>347</v>
      </c>
      <c r="I21" s="12" t="s">
        <v>166</v>
      </c>
      <c r="J21" s="12">
        <v>61</v>
      </c>
      <c r="K21" s="12" t="s">
        <v>181</v>
      </c>
      <c r="L21" s="15">
        <v>43627</v>
      </c>
      <c r="M21" s="49">
        <v>0.50069444444444444</v>
      </c>
      <c r="N21" s="32"/>
    </row>
    <row r="22" spans="1:14" s="12" customFormat="1" x14ac:dyDescent="0.25">
      <c r="A22" s="15">
        <v>43627</v>
      </c>
      <c r="B22" s="12" t="s">
        <v>67</v>
      </c>
      <c r="C22" s="12" t="s">
        <v>42</v>
      </c>
      <c r="D22" s="12">
        <v>39.580770000000001</v>
      </c>
      <c r="E22" s="12">
        <v>84.756280000000004</v>
      </c>
      <c r="F22" s="11">
        <f t="shared" si="1"/>
        <v>4.5931759999999997</v>
      </c>
      <c r="G22" s="12">
        <v>1.4</v>
      </c>
      <c r="H22" s="11" t="s">
        <v>347</v>
      </c>
      <c r="I22" s="12" t="s">
        <v>165</v>
      </c>
      <c r="J22" s="12">
        <v>32</v>
      </c>
      <c r="K22" s="12" t="s">
        <v>182</v>
      </c>
      <c r="L22" s="15">
        <v>43627</v>
      </c>
      <c r="M22" s="49">
        <v>0.57986111111111105</v>
      </c>
      <c r="N22" s="32"/>
    </row>
    <row r="23" spans="1:14" s="12" customFormat="1" x14ac:dyDescent="0.25">
      <c r="A23" s="15">
        <v>43627</v>
      </c>
      <c r="B23" s="12" t="s">
        <v>67</v>
      </c>
      <c r="C23" s="12" t="s">
        <v>140</v>
      </c>
      <c r="D23" s="12">
        <v>39.581580000000002</v>
      </c>
      <c r="E23" s="12">
        <v>84.754300000000001</v>
      </c>
      <c r="F23" s="11">
        <f t="shared" si="1"/>
        <v>3.9370079999999996</v>
      </c>
      <c r="G23" s="12">
        <v>1.2</v>
      </c>
      <c r="H23" s="11" t="s">
        <v>347</v>
      </c>
      <c r="I23" s="12" t="s">
        <v>167</v>
      </c>
      <c r="J23" s="12">
        <v>85</v>
      </c>
      <c r="K23" s="12" t="s">
        <v>183</v>
      </c>
      <c r="L23" s="15">
        <v>43627</v>
      </c>
      <c r="M23" s="49">
        <v>0.60625000000000007</v>
      </c>
      <c r="N23" s="32"/>
    </row>
    <row r="24" spans="1:14" s="21" customFormat="1" x14ac:dyDescent="0.25">
      <c r="A24" s="20">
        <v>43642</v>
      </c>
      <c r="B24" s="21" t="s">
        <v>67</v>
      </c>
      <c r="C24" s="21" t="s">
        <v>140</v>
      </c>
      <c r="D24" s="21">
        <v>39.581519999999998</v>
      </c>
      <c r="E24" s="21">
        <v>84.754300000000001</v>
      </c>
      <c r="F24" s="21">
        <f t="shared" si="1"/>
        <v>3.9370079999999996</v>
      </c>
      <c r="G24" s="21">
        <v>1.2</v>
      </c>
      <c r="H24" s="21" t="s">
        <v>347</v>
      </c>
      <c r="I24" s="21" t="s">
        <v>167</v>
      </c>
      <c r="J24" s="21">
        <v>66</v>
      </c>
      <c r="K24" s="21" t="s">
        <v>184</v>
      </c>
      <c r="L24" s="20">
        <v>43642</v>
      </c>
      <c r="M24" s="65">
        <v>0.48541666666666666</v>
      </c>
      <c r="N24" s="30"/>
    </row>
    <row r="25" spans="1:14" s="21" customFormat="1" x14ac:dyDescent="0.25">
      <c r="A25" s="20">
        <v>43642</v>
      </c>
      <c r="B25" s="21" t="s">
        <v>67</v>
      </c>
      <c r="C25" s="21" t="s">
        <v>42</v>
      </c>
      <c r="D25" s="21">
        <v>39.58079</v>
      </c>
      <c r="E25" s="21">
        <v>84.756190000000004</v>
      </c>
      <c r="F25" s="21">
        <f t="shared" si="1"/>
        <v>4.2650920000000001</v>
      </c>
      <c r="G25" s="21">
        <v>1.3</v>
      </c>
      <c r="H25" s="21" t="s">
        <v>347</v>
      </c>
      <c r="I25" s="21" t="s">
        <v>165</v>
      </c>
      <c r="J25" s="21">
        <v>52</v>
      </c>
      <c r="K25" s="21" t="s">
        <v>185</v>
      </c>
      <c r="L25" s="20">
        <v>43642</v>
      </c>
      <c r="M25" s="65">
        <v>0.5625</v>
      </c>
      <c r="N25" s="30"/>
    </row>
    <row r="26" spans="1:14" s="21" customFormat="1" x14ac:dyDescent="0.25">
      <c r="A26" s="20">
        <v>43642</v>
      </c>
      <c r="B26" s="21" t="s">
        <v>67</v>
      </c>
      <c r="C26" s="21" t="s">
        <v>43</v>
      </c>
      <c r="D26" s="21">
        <v>39.560420000000001</v>
      </c>
      <c r="E26" s="21">
        <v>84.737200000000001</v>
      </c>
      <c r="F26" s="21">
        <f t="shared" si="1"/>
        <v>26.24672</v>
      </c>
      <c r="G26" s="21">
        <v>8</v>
      </c>
      <c r="H26" s="21" t="s">
        <v>347</v>
      </c>
      <c r="I26" s="21" t="s">
        <v>166</v>
      </c>
      <c r="J26" s="21">
        <v>33</v>
      </c>
      <c r="K26" s="21">
        <v>19239</v>
      </c>
      <c r="L26" s="20">
        <v>43642</v>
      </c>
      <c r="M26" s="65">
        <v>0.62291666666666667</v>
      </c>
      <c r="N26" s="30"/>
    </row>
    <row r="27" spans="1:14" s="12" customFormat="1" x14ac:dyDescent="0.25">
      <c r="A27" s="15">
        <v>43657</v>
      </c>
      <c r="B27" s="12" t="s">
        <v>67</v>
      </c>
      <c r="C27" s="12" t="s">
        <v>42</v>
      </c>
      <c r="D27" s="12">
        <v>39.580849999999998</v>
      </c>
      <c r="E27" s="12">
        <v>84.756320000000002</v>
      </c>
      <c r="F27" s="12">
        <v>3.9</v>
      </c>
      <c r="G27" s="26">
        <f>F27/3.28084</f>
        <v>1.1887199619609612</v>
      </c>
      <c r="H27" s="11" t="s">
        <v>347</v>
      </c>
      <c r="I27" s="12" t="s">
        <v>165</v>
      </c>
      <c r="J27" s="12">
        <v>40</v>
      </c>
      <c r="K27" s="12" t="s">
        <v>186</v>
      </c>
      <c r="L27" s="15">
        <v>43657</v>
      </c>
      <c r="M27" s="49">
        <v>0.47847222222222219</v>
      </c>
      <c r="N27" s="32"/>
    </row>
    <row r="28" spans="1:14" s="12" customFormat="1" x14ac:dyDescent="0.25">
      <c r="A28" s="15">
        <v>43657</v>
      </c>
      <c r="B28" s="12" t="s">
        <v>67</v>
      </c>
      <c r="C28" s="12" t="s">
        <v>140</v>
      </c>
      <c r="D28" s="12">
        <v>39.581530000000001</v>
      </c>
      <c r="E28" s="12">
        <v>84.754140000000007</v>
      </c>
      <c r="F28" s="12">
        <v>3.5</v>
      </c>
      <c r="G28" s="26">
        <f>F28/3.28084</f>
        <v>1.066799965862401</v>
      </c>
      <c r="H28" s="11" t="s">
        <v>347</v>
      </c>
      <c r="I28" s="12" t="s">
        <v>167</v>
      </c>
      <c r="J28" s="12">
        <v>38</v>
      </c>
      <c r="K28" s="12" t="s">
        <v>187</v>
      </c>
      <c r="L28" s="15">
        <v>43657</v>
      </c>
      <c r="M28" s="49">
        <v>0.53819444444444442</v>
      </c>
      <c r="N28" s="32"/>
    </row>
    <row r="29" spans="1:14" s="12" customFormat="1" x14ac:dyDescent="0.25">
      <c r="A29" s="15">
        <v>43657</v>
      </c>
      <c r="B29" s="12" t="s">
        <v>67</v>
      </c>
      <c r="C29" s="12" t="s">
        <v>43</v>
      </c>
      <c r="D29" s="12">
        <v>39.560360000000003</v>
      </c>
      <c r="E29" s="12">
        <v>84.737279999999998</v>
      </c>
      <c r="F29" s="12">
        <v>25.6</v>
      </c>
      <c r="G29" s="26">
        <f>F29/3.28084</f>
        <v>7.8028797503078486</v>
      </c>
      <c r="H29" s="11" t="s">
        <v>347</v>
      </c>
      <c r="I29" s="12" t="s">
        <v>166</v>
      </c>
      <c r="J29" s="12">
        <v>31</v>
      </c>
      <c r="K29" s="12">
        <v>19262</v>
      </c>
      <c r="L29" s="15">
        <v>43657</v>
      </c>
      <c r="M29" s="49">
        <v>0.62013888888888891</v>
      </c>
      <c r="N29" s="32"/>
    </row>
    <row r="30" spans="1:14" s="21" customFormat="1" x14ac:dyDescent="0.25">
      <c r="A30" s="20">
        <v>43671</v>
      </c>
      <c r="B30" s="21" t="s">
        <v>67</v>
      </c>
      <c r="C30" s="21" t="s">
        <v>43</v>
      </c>
      <c r="D30" s="21" t="s">
        <v>162</v>
      </c>
      <c r="E30" s="21" t="s">
        <v>162</v>
      </c>
      <c r="F30" s="21">
        <f t="shared" ref="F30:F39" si="2">G30*3.28084</f>
        <v>25.918635999999999</v>
      </c>
      <c r="G30" s="21">
        <v>7.9</v>
      </c>
      <c r="H30" s="21" t="s">
        <v>347</v>
      </c>
      <c r="I30" s="21" t="s">
        <v>166</v>
      </c>
      <c r="J30" s="21">
        <v>63</v>
      </c>
      <c r="K30" s="21" t="s">
        <v>188</v>
      </c>
      <c r="L30" s="20">
        <v>43671</v>
      </c>
      <c r="M30" s="65">
        <v>0.5</v>
      </c>
      <c r="N30" s="30"/>
    </row>
    <row r="31" spans="1:14" s="21" customFormat="1" x14ac:dyDescent="0.25">
      <c r="A31" s="20">
        <v>43671</v>
      </c>
      <c r="B31" s="21" t="s">
        <v>67</v>
      </c>
      <c r="C31" s="21" t="s">
        <v>42</v>
      </c>
      <c r="D31" s="21">
        <v>39.580669999999998</v>
      </c>
      <c r="E31" s="21">
        <v>84.756270000000001</v>
      </c>
      <c r="F31" s="21">
        <f t="shared" si="2"/>
        <v>3.9370079999999996</v>
      </c>
      <c r="G31" s="21">
        <v>1.2</v>
      </c>
      <c r="H31" s="21" t="s">
        <v>347</v>
      </c>
      <c r="I31" s="21" t="s">
        <v>165</v>
      </c>
      <c r="J31" s="21">
        <v>53</v>
      </c>
      <c r="K31" s="21" t="s">
        <v>189</v>
      </c>
      <c r="L31" s="20">
        <v>43671</v>
      </c>
      <c r="M31" s="65">
        <v>0.56111111111111112</v>
      </c>
      <c r="N31" s="30"/>
    </row>
    <row r="32" spans="1:14" s="21" customFormat="1" x14ac:dyDescent="0.25">
      <c r="A32" s="20">
        <v>43671</v>
      </c>
      <c r="B32" s="21" t="s">
        <v>67</v>
      </c>
      <c r="C32" s="21" t="s">
        <v>140</v>
      </c>
      <c r="D32" s="21">
        <v>39.58155</v>
      </c>
      <c r="E32" s="21">
        <v>84.754289999999997</v>
      </c>
      <c r="F32" s="21">
        <f t="shared" si="2"/>
        <v>3.6089240000000005</v>
      </c>
      <c r="G32" s="21">
        <v>1.1000000000000001</v>
      </c>
      <c r="H32" s="21" t="s">
        <v>347</v>
      </c>
      <c r="I32" s="21" t="s">
        <v>167</v>
      </c>
      <c r="J32" s="21">
        <v>71</v>
      </c>
      <c r="K32" s="21" t="s">
        <v>190</v>
      </c>
      <c r="L32" s="20">
        <v>43671</v>
      </c>
      <c r="M32" s="65">
        <v>0.60069444444444442</v>
      </c>
      <c r="N32" s="30"/>
    </row>
    <row r="33" spans="1:14" s="12" customFormat="1" x14ac:dyDescent="0.25">
      <c r="A33" s="15">
        <v>43683</v>
      </c>
      <c r="B33" s="12" t="s">
        <v>67</v>
      </c>
      <c r="C33" s="12" t="s">
        <v>43</v>
      </c>
      <c r="D33" s="12">
        <v>39.560339999999997</v>
      </c>
      <c r="E33" s="12">
        <v>84.737160000000003</v>
      </c>
      <c r="F33" s="11">
        <f t="shared" si="2"/>
        <v>26.902887999999997</v>
      </c>
      <c r="G33" s="12">
        <v>8.1999999999999993</v>
      </c>
      <c r="H33" s="11" t="s">
        <v>347</v>
      </c>
      <c r="I33" s="12" t="s">
        <v>166</v>
      </c>
      <c r="J33" s="12">
        <v>28</v>
      </c>
      <c r="K33" s="12">
        <v>19397</v>
      </c>
      <c r="L33" s="15">
        <v>43683</v>
      </c>
      <c r="M33" s="49">
        <v>0.53472222222222221</v>
      </c>
      <c r="N33" s="32"/>
    </row>
    <row r="34" spans="1:14" s="12" customFormat="1" x14ac:dyDescent="0.25">
      <c r="A34" s="15">
        <v>43683</v>
      </c>
      <c r="B34" s="12" t="s">
        <v>67</v>
      </c>
      <c r="C34" s="12" t="s">
        <v>42</v>
      </c>
      <c r="D34" s="12">
        <v>39.580739999999999</v>
      </c>
      <c r="E34" s="12">
        <v>84.756230000000002</v>
      </c>
      <c r="F34" s="11">
        <f t="shared" si="2"/>
        <v>3.6089240000000005</v>
      </c>
      <c r="G34" s="12">
        <v>1.1000000000000001</v>
      </c>
      <c r="H34" s="11" t="s">
        <v>347</v>
      </c>
      <c r="I34" s="12" t="s">
        <v>165</v>
      </c>
      <c r="J34" s="12">
        <v>66</v>
      </c>
      <c r="K34" s="12" t="s">
        <v>191</v>
      </c>
      <c r="L34" s="15">
        <v>43683</v>
      </c>
      <c r="M34" s="49">
        <v>0.60069444444444442</v>
      </c>
      <c r="N34" s="32"/>
    </row>
    <row r="35" spans="1:14" s="12" customFormat="1" x14ac:dyDescent="0.25">
      <c r="A35" s="15">
        <v>43683</v>
      </c>
      <c r="B35" s="12" t="s">
        <v>67</v>
      </c>
      <c r="C35" s="12" t="s">
        <v>140</v>
      </c>
      <c r="D35" s="12">
        <v>39.581539999999997</v>
      </c>
      <c r="E35" s="12">
        <v>84.754289999999997</v>
      </c>
      <c r="F35" s="11">
        <f t="shared" si="2"/>
        <v>3.6089240000000005</v>
      </c>
      <c r="G35" s="12">
        <v>1.1000000000000001</v>
      </c>
      <c r="H35" s="11" t="s">
        <v>347</v>
      </c>
      <c r="I35" s="12" t="s">
        <v>167</v>
      </c>
      <c r="J35" s="12">
        <v>55</v>
      </c>
      <c r="K35" s="12" t="s">
        <v>192</v>
      </c>
      <c r="L35" s="15">
        <v>43683</v>
      </c>
      <c r="M35" s="49">
        <v>0.63888888888888895</v>
      </c>
      <c r="N35" s="32"/>
    </row>
    <row r="36" spans="1:14" s="21" customFormat="1" x14ac:dyDescent="0.25">
      <c r="A36" s="20">
        <v>43698</v>
      </c>
      <c r="B36" s="21" t="s">
        <v>67</v>
      </c>
      <c r="C36" s="21" t="s">
        <v>43</v>
      </c>
      <c r="D36" s="21">
        <v>39.560299999999998</v>
      </c>
      <c r="E36" s="21">
        <v>84.73715</v>
      </c>
      <c r="F36" s="21">
        <f t="shared" si="2"/>
        <v>25.590551999999999</v>
      </c>
      <c r="G36" s="21">
        <v>7.8</v>
      </c>
      <c r="H36" s="21" t="s">
        <v>347</v>
      </c>
      <c r="I36" s="21" t="s">
        <v>166</v>
      </c>
      <c r="J36" s="21">
        <v>57</v>
      </c>
      <c r="K36" s="21" t="s">
        <v>193</v>
      </c>
      <c r="L36" s="20">
        <v>43698</v>
      </c>
      <c r="M36" s="65">
        <v>0.46388888888888885</v>
      </c>
      <c r="N36" s="30"/>
    </row>
    <row r="37" spans="1:14" s="21" customFormat="1" x14ac:dyDescent="0.25">
      <c r="A37" s="20">
        <v>43698</v>
      </c>
      <c r="B37" s="21" t="s">
        <v>67</v>
      </c>
      <c r="C37" s="21" t="s">
        <v>42</v>
      </c>
      <c r="D37" s="21">
        <v>39.580759999999998</v>
      </c>
      <c r="E37" s="21">
        <v>84.756159999999994</v>
      </c>
      <c r="F37" s="21">
        <f t="shared" si="2"/>
        <v>3.6089240000000005</v>
      </c>
      <c r="G37" s="21">
        <v>1.1000000000000001</v>
      </c>
      <c r="H37" s="21" t="s">
        <v>347</v>
      </c>
      <c r="I37" s="21" t="s">
        <v>165</v>
      </c>
      <c r="J37" s="21">
        <v>78</v>
      </c>
      <c r="K37" s="21" t="s">
        <v>194</v>
      </c>
      <c r="L37" s="20">
        <v>43698</v>
      </c>
      <c r="M37" s="65">
        <v>0.59722222222222221</v>
      </c>
      <c r="N37" s="30"/>
    </row>
    <row r="38" spans="1:14" s="21" customFormat="1" x14ac:dyDescent="0.25">
      <c r="A38" s="20">
        <v>43698</v>
      </c>
      <c r="B38" s="21" t="s">
        <v>67</v>
      </c>
      <c r="C38" s="21" t="s">
        <v>140</v>
      </c>
      <c r="D38" s="21" t="s">
        <v>162</v>
      </c>
      <c r="E38" s="21" t="s">
        <v>162</v>
      </c>
      <c r="F38" s="21">
        <f t="shared" si="2"/>
        <v>3.28084</v>
      </c>
      <c r="G38" s="21">
        <v>1</v>
      </c>
      <c r="H38" s="21" t="s">
        <v>347</v>
      </c>
      <c r="I38" s="21" t="s">
        <v>167</v>
      </c>
      <c r="J38" s="21">
        <v>54.5</v>
      </c>
      <c r="K38" s="21" t="s">
        <v>195</v>
      </c>
      <c r="L38" s="20">
        <v>43698</v>
      </c>
      <c r="M38" s="65">
        <v>0.61736111111111114</v>
      </c>
      <c r="N38" s="30"/>
    </row>
    <row r="39" spans="1:14" s="12" customFormat="1" x14ac:dyDescent="0.25">
      <c r="A39" s="15">
        <v>43713</v>
      </c>
      <c r="B39" s="12" t="s">
        <v>67</v>
      </c>
      <c r="C39" s="12" t="s">
        <v>43</v>
      </c>
      <c r="D39" s="12">
        <v>39.560279999999999</v>
      </c>
      <c r="E39" s="12">
        <v>84.737179999999995</v>
      </c>
      <c r="F39" s="11">
        <f t="shared" si="2"/>
        <v>25.918635999999999</v>
      </c>
      <c r="G39" s="12">
        <v>7.9</v>
      </c>
      <c r="H39" s="11" t="s">
        <v>347</v>
      </c>
      <c r="I39" s="12" t="s">
        <v>166</v>
      </c>
      <c r="J39" s="12">
        <v>57</v>
      </c>
      <c r="K39" s="12" t="s">
        <v>196</v>
      </c>
      <c r="L39" s="15">
        <v>43713</v>
      </c>
      <c r="M39" s="49">
        <v>0.5</v>
      </c>
      <c r="N39" s="32"/>
    </row>
    <row r="40" spans="1:14" s="12" customFormat="1" x14ac:dyDescent="0.25">
      <c r="A40" s="15">
        <v>43713</v>
      </c>
      <c r="B40" s="12" t="s">
        <v>67</v>
      </c>
      <c r="C40" s="12" t="s">
        <v>42</v>
      </c>
      <c r="D40" s="12" t="s">
        <v>162</v>
      </c>
      <c r="E40" s="12" t="s">
        <v>162</v>
      </c>
      <c r="F40" s="12" t="s">
        <v>162</v>
      </c>
      <c r="G40" s="12" t="s">
        <v>162</v>
      </c>
      <c r="H40" s="11" t="s">
        <v>347</v>
      </c>
      <c r="I40" s="12" t="s">
        <v>165</v>
      </c>
      <c r="J40" s="12">
        <v>48</v>
      </c>
      <c r="K40" s="12" t="s">
        <v>197</v>
      </c>
      <c r="L40" s="15">
        <v>43713</v>
      </c>
      <c r="M40" s="49">
        <v>0.58402777777777781</v>
      </c>
      <c r="N40" s="32" t="s">
        <v>398</v>
      </c>
    </row>
    <row r="41" spans="1:14" s="12" customFormat="1" x14ac:dyDescent="0.25">
      <c r="A41" s="15">
        <v>43713</v>
      </c>
      <c r="B41" s="12" t="s">
        <v>67</v>
      </c>
      <c r="C41" s="12" t="s">
        <v>140</v>
      </c>
      <c r="D41" s="12">
        <v>39.581389999999999</v>
      </c>
      <c r="E41" s="12">
        <v>84.754140000000007</v>
      </c>
      <c r="F41" s="12" t="s">
        <v>162</v>
      </c>
      <c r="G41" s="12" t="s">
        <v>162</v>
      </c>
      <c r="H41" s="11" t="s">
        <v>347</v>
      </c>
      <c r="I41" s="12" t="s">
        <v>167</v>
      </c>
      <c r="J41" s="12">
        <v>44</v>
      </c>
      <c r="K41" s="12" t="s">
        <v>198</v>
      </c>
      <c r="L41" s="15">
        <v>43713</v>
      </c>
      <c r="M41" s="49">
        <v>0.62916666666666665</v>
      </c>
      <c r="N41" s="32"/>
    </row>
    <row r="42" spans="1:14" s="21" customFormat="1" x14ac:dyDescent="0.25">
      <c r="A42" s="20">
        <v>43726</v>
      </c>
      <c r="B42" s="21" t="s">
        <v>67</v>
      </c>
      <c r="C42" s="21" t="s">
        <v>43</v>
      </c>
      <c r="D42" s="21">
        <v>39.560319999999997</v>
      </c>
      <c r="E42" s="21">
        <v>84.737250000000003</v>
      </c>
      <c r="F42" s="21">
        <f t="shared" ref="F42:F45" si="3">G42*3.28084</f>
        <v>25.262468000000002</v>
      </c>
      <c r="G42" s="21">
        <v>7.7</v>
      </c>
      <c r="H42" s="21" t="s">
        <v>347</v>
      </c>
      <c r="I42" s="21" t="s">
        <v>166</v>
      </c>
      <c r="J42" s="21">
        <v>58</v>
      </c>
      <c r="K42" s="21" t="s">
        <v>199</v>
      </c>
      <c r="L42" s="20">
        <v>43726</v>
      </c>
      <c r="M42" s="65">
        <v>0.47222222222222227</v>
      </c>
      <c r="N42" s="30"/>
    </row>
    <row r="43" spans="1:14" s="21" customFormat="1" x14ac:dyDescent="0.25">
      <c r="A43" s="20">
        <v>43726</v>
      </c>
      <c r="B43" s="21" t="s">
        <v>67</v>
      </c>
      <c r="C43" s="21" t="s">
        <v>42</v>
      </c>
      <c r="D43" s="21">
        <v>39.580840000000002</v>
      </c>
      <c r="E43" s="21">
        <v>84.756</v>
      </c>
      <c r="F43" s="21">
        <f t="shared" si="3"/>
        <v>3.28084</v>
      </c>
      <c r="G43" s="21">
        <v>1</v>
      </c>
      <c r="H43" s="21" t="s">
        <v>347</v>
      </c>
      <c r="I43" s="21" t="s">
        <v>165</v>
      </c>
      <c r="J43" s="21">
        <v>88</v>
      </c>
      <c r="K43" s="21" t="s">
        <v>200</v>
      </c>
      <c r="L43" s="20">
        <v>43726</v>
      </c>
      <c r="M43" s="65">
        <v>0.59375</v>
      </c>
      <c r="N43" s="30"/>
    </row>
    <row r="44" spans="1:14" s="21" customFormat="1" x14ac:dyDescent="0.25">
      <c r="A44" s="20">
        <v>43726</v>
      </c>
      <c r="B44" s="21" t="s">
        <v>67</v>
      </c>
      <c r="C44" s="21" t="s">
        <v>140</v>
      </c>
      <c r="D44" s="21">
        <v>39.581449999999997</v>
      </c>
      <c r="E44" s="21">
        <v>84.754199999999997</v>
      </c>
      <c r="F44" s="21">
        <f t="shared" si="3"/>
        <v>2.9527559999999999</v>
      </c>
      <c r="G44" s="21">
        <v>0.9</v>
      </c>
      <c r="H44" s="21" t="s">
        <v>347</v>
      </c>
      <c r="I44" s="21" t="s">
        <v>167</v>
      </c>
      <c r="J44" s="21">
        <v>75</v>
      </c>
      <c r="K44" s="21" t="s">
        <v>201</v>
      </c>
      <c r="L44" s="20">
        <v>43726</v>
      </c>
      <c r="M44" s="65">
        <v>0.6118055555555556</v>
      </c>
      <c r="N44" s="30"/>
    </row>
    <row r="45" spans="1:14" x14ac:dyDescent="0.25">
      <c r="A45" s="10">
        <v>43740</v>
      </c>
      <c r="B45" s="12" t="s">
        <v>67</v>
      </c>
      <c r="C45" s="11" t="s">
        <v>43</v>
      </c>
      <c r="D45" s="11">
        <v>39.56035</v>
      </c>
      <c r="E45" s="11">
        <v>84.737049999999996</v>
      </c>
      <c r="F45" s="11">
        <f t="shared" si="3"/>
        <v>24.934383999999998</v>
      </c>
      <c r="G45" s="11">
        <v>7.6</v>
      </c>
      <c r="H45" s="11" t="s">
        <v>347</v>
      </c>
      <c r="I45" s="11" t="s">
        <v>166</v>
      </c>
      <c r="J45" s="11">
        <v>90</v>
      </c>
      <c r="K45" s="11" t="s">
        <v>202</v>
      </c>
      <c r="L45" s="10">
        <v>43740</v>
      </c>
      <c r="M45" s="13">
        <v>0.53611111111111109</v>
      </c>
      <c r="N45" s="27"/>
    </row>
    <row r="46" spans="1:14" x14ac:dyDescent="0.25">
      <c r="A46" s="10">
        <v>43740</v>
      </c>
      <c r="B46" s="12" t="s">
        <v>67</v>
      </c>
      <c r="C46" s="11" t="s">
        <v>42</v>
      </c>
      <c r="D46" s="11">
        <v>39.58081</v>
      </c>
      <c r="E46" s="11">
        <v>84.755939999999995</v>
      </c>
      <c r="F46" s="11" t="s">
        <v>162</v>
      </c>
      <c r="G46" s="11" t="s">
        <v>162</v>
      </c>
      <c r="H46" s="11" t="s">
        <v>347</v>
      </c>
      <c r="I46" s="11" t="s">
        <v>203</v>
      </c>
      <c r="J46" s="11">
        <v>43</v>
      </c>
      <c r="K46" s="11" t="s">
        <v>204</v>
      </c>
      <c r="L46" s="10">
        <v>43740</v>
      </c>
      <c r="M46" s="13">
        <v>0.61527777777777781</v>
      </c>
      <c r="N46" s="27" t="s">
        <v>205</v>
      </c>
    </row>
    <row r="47" spans="1:14" x14ac:dyDescent="0.25">
      <c r="A47" s="10">
        <v>43740</v>
      </c>
      <c r="B47" s="12" t="s">
        <v>67</v>
      </c>
      <c r="C47" s="11" t="s">
        <v>140</v>
      </c>
      <c r="D47" s="11">
        <v>39.581440000000001</v>
      </c>
      <c r="E47" s="11">
        <v>84.75421</v>
      </c>
      <c r="F47" s="11">
        <f t="shared" ref="F47:F53" si="4">G47*3.28084</f>
        <v>2.6246720000000003</v>
      </c>
      <c r="G47" s="11">
        <v>0.8</v>
      </c>
      <c r="H47" s="11" t="s">
        <v>347</v>
      </c>
      <c r="I47" s="11" t="s">
        <v>167</v>
      </c>
      <c r="J47" s="11">
        <v>58</v>
      </c>
      <c r="K47" s="11" t="s">
        <v>206</v>
      </c>
      <c r="L47" s="10">
        <v>43740</v>
      </c>
      <c r="M47" s="13">
        <v>0.6430555555555556</v>
      </c>
      <c r="N47" s="27"/>
    </row>
    <row r="48" spans="1:14" s="21" customFormat="1" x14ac:dyDescent="0.25">
      <c r="A48" s="20">
        <v>43753</v>
      </c>
      <c r="B48" s="21" t="s">
        <v>67</v>
      </c>
      <c r="C48" s="21" t="s">
        <v>43</v>
      </c>
      <c r="D48" s="21">
        <v>39.56044</v>
      </c>
      <c r="E48" s="21">
        <v>84.737110000000001</v>
      </c>
      <c r="F48" s="21">
        <f t="shared" si="4"/>
        <v>24.934383999999998</v>
      </c>
      <c r="G48" s="21">
        <v>7.6</v>
      </c>
      <c r="H48" s="21" t="s">
        <v>347</v>
      </c>
      <c r="I48" s="21" t="s">
        <v>166</v>
      </c>
      <c r="J48" s="21">
        <v>59</v>
      </c>
      <c r="K48" s="21" t="s">
        <v>340</v>
      </c>
      <c r="L48" s="20">
        <v>43753</v>
      </c>
      <c r="M48" s="65">
        <v>0.47569444444444442</v>
      </c>
      <c r="N48" s="30"/>
    </row>
    <row r="49" spans="1:14" s="21" customFormat="1" x14ac:dyDescent="0.25">
      <c r="A49" s="20">
        <v>43753</v>
      </c>
      <c r="B49" s="21" t="s">
        <v>67</v>
      </c>
      <c r="C49" s="21" t="s">
        <v>42</v>
      </c>
      <c r="D49" s="21">
        <v>39.580829999999999</v>
      </c>
      <c r="E49" s="21">
        <v>84.755949999999999</v>
      </c>
      <c r="F49" s="21">
        <f t="shared" si="4"/>
        <v>2.6246720000000003</v>
      </c>
      <c r="G49" s="21">
        <v>0.8</v>
      </c>
      <c r="H49" s="21" t="s">
        <v>347</v>
      </c>
      <c r="I49" s="21" t="s">
        <v>203</v>
      </c>
      <c r="J49" s="21">
        <v>71</v>
      </c>
      <c r="K49" s="21" t="s">
        <v>341</v>
      </c>
      <c r="L49" s="20">
        <v>43753</v>
      </c>
      <c r="M49" s="65">
        <v>0.54375000000000007</v>
      </c>
      <c r="N49" s="30" t="s">
        <v>401</v>
      </c>
    </row>
    <row r="50" spans="1:14" s="21" customFormat="1" x14ac:dyDescent="0.25">
      <c r="A50" s="20">
        <v>43753</v>
      </c>
      <c r="B50" s="21" t="s">
        <v>67</v>
      </c>
      <c r="C50" s="21" t="s">
        <v>140</v>
      </c>
      <c r="D50" s="21">
        <v>39.581470000000003</v>
      </c>
      <c r="E50" s="21">
        <v>84.754199999999997</v>
      </c>
      <c r="F50" s="21">
        <f t="shared" si="4"/>
        <v>2.9527559999999999</v>
      </c>
      <c r="G50" s="21">
        <v>0.9</v>
      </c>
      <c r="H50" s="21" t="s">
        <v>347</v>
      </c>
      <c r="I50" s="21" t="s">
        <v>167</v>
      </c>
      <c r="J50" s="21">
        <v>45</v>
      </c>
      <c r="K50" s="21" t="s">
        <v>342</v>
      </c>
      <c r="L50" s="20">
        <v>43753</v>
      </c>
      <c r="M50" s="65">
        <v>0.5756944444444444</v>
      </c>
      <c r="N50" s="30" t="s">
        <v>401</v>
      </c>
    </row>
    <row r="51" spans="1:14" x14ac:dyDescent="0.25">
      <c r="A51" s="10">
        <v>43773</v>
      </c>
      <c r="B51" s="11" t="s">
        <v>67</v>
      </c>
      <c r="C51" s="11" t="s">
        <v>43</v>
      </c>
      <c r="D51" s="11">
        <v>39.561369999999997</v>
      </c>
      <c r="E51" s="11">
        <v>84.737070000000003</v>
      </c>
      <c r="F51" s="11">
        <f t="shared" si="4"/>
        <v>26.574804</v>
      </c>
      <c r="G51" s="11">
        <v>8.1</v>
      </c>
      <c r="H51" s="11" t="s">
        <v>347</v>
      </c>
      <c r="I51" s="11" t="s">
        <v>166</v>
      </c>
      <c r="J51" s="11">
        <v>69</v>
      </c>
      <c r="K51" s="11" t="s">
        <v>343</v>
      </c>
      <c r="L51" s="10">
        <v>43773</v>
      </c>
      <c r="M51" s="13">
        <v>0.47222222222222227</v>
      </c>
      <c r="N51" s="27"/>
    </row>
    <row r="52" spans="1:14" x14ac:dyDescent="0.25">
      <c r="A52" s="10">
        <v>43773</v>
      </c>
      <c r="B52" s="11" t="s">
        <v>67</v>
      </c>
      <c r="C52" s="11" t="s">
        <v>42</v>
      </c>
      <c r="D52" s="11" t="s">
        <v>162</v>
      </c>
      <c r="E52" s="11" t="s">
        <v>162</v>
      </c>
      <c r="F52" s="11">
        <f t="shared" si="4"/>
        <v>2.6246720000000003</v>
      </c>
      <c r="G52" s="11">
        <v>0.8</v>
      </c>
      <c r="H52" s="11" t="s">
        <v>347</v>
      </c>
      <c r="I52" s="11" t="s">
        <v>203</v>
      </c>
      <c r="J52" s="11" t="s">
        <v>40</v>
      </c>
      <c r="K52" s="11" t="s">
        <v>40</v>
      </c>
      <c r="L52" s="10" t="s">
        <v>40</v>
      </c>
      <c r="M52" s="13" t="s">
        <v>40</v>
      </c>
      <c r="N52" s="27" t="s">
        <v>344</v>
      </c>
    </row>
    <row r="53" spans="1:14" x14ac:dyDescent="0.25">
      <c r="A53" s="10">
        <v>43773</v>
      </c>
      <c r="B53" s="11" t="s">
        <v>67</v>
      </c>
      <c r="C53" s="11" t="s">
        <v>140</v>
      </c>
      <c r="D53" s="11">
        <v>39.58146</v>
      </c>
      <c r="E53" s="11">
        <v>84.754230000000007</v>
      </c>
      <c r="F53" s="11">
        <f t="shared" si="4"/>
        <v>2.6246720000000003</v>
      </c>
      <c r="G53" s="11">
        <v>0.8</v>
      </c>
      <c r="H53" s="11" t="s">
        <v>347</v>
      </c>
      <c r="I53" s="11" t="s">
        <v>167</v>
      </c>
      <c r="J53" s="11">
        <v>45</v>
      </c>
      <c r="K53" s="11" t="s">
        <v>345</v>
      </c>
      <c r="L53" s="10">
        <v>43773</v>
      </c>
      <c r="M53" s="13">
        <v>0.56944444444444442</v>
      </c>
      <c r="N53" s="27" t="s">
        <v>402</v>
      </c>
    </row>
    <row r="54" spans="1:14" s="21" customFormat="1" x14ac:dyDescent="0.25">
      <c r="A54" s="20">
        <v>43788</v>
      </c>
      <c r="B54" s="21" t="s">
        <v>67</v>
      </c>
      <c r="C54" s="21" t="s">
        <v>43</v>
      </c>
      <c r="D54" s="21">
        <v>39.560310000000001</v>
      </c>
      <c r="E54" s="21">
        <v>84.736990000000006</v>
      </c>
      <c r="F54" s="21" t="s">
        <v>162</v>
      </c>
      <c r="G54" s="21" t="s">
        <v>162</v>
      </c>
      <c r="H54" s="21" t="s">
        <v>347</v>
      </c>
      <c r="I54" s="21" t="s">
        <v>166</v>
      </c>
      <c r="J54" s="21">
        <v>65</v>
      </c>
      <c r="K54" s="68" t="s">
        <v>348</v>
      </c>
      <c r="L54" s="20" t="s">
        <v>40</v>
      </c>
      <c r="M54" s="65" t="s">
        <v>40</v>
      </c>
    </row>
    <row r="55" spans="1:14" s="21" customFormat="1" x14ac:dyDescent="0.25">
      <c r="A55" s="20">
        <v>43788</v>
      </c>
      <c r="B55" s="21" t="s">
        <v>67</v>
      </c>
      <c r="C55" s="21" t="s">
        <v>140</v>
      </c>
      <c r="D55" s="21">
        <v>39.581539999999997</v>
      </c>
      <c r="E55" s="21">
        <v>84.754279999999994</v>
      </c>
      <c r="F55" s="21" t="s">
        <v>162</v>
      </c>
      <c r="G55" s="21" t="s">
        <v>162</v>
      </c>
      <c r="H55" s="21" t="s">
        <v>347</v>
      </c>
      <c r="I55" s="21" t="s">
        <v>167</v>
      </c>
      <c r="J55" s="21">
        <v>60</v>
      </c>
      <c r="K55" s="21" t="s">
        <v>349</v>
      </c>
      <c r="L55" s="20" t="s">
        <v>40</v>
      </c>
      <c r="M55" s="65" t="s">
        <v>40</v>
      </c>
      <c r="N55" s="21" t="s">
        <v>403</v>
      </c>
    </row>
    <row r="56" spans="1:14" x14ac:dyDescent="0.25">
      <c r="B56" s="12"/>
    </row>
    <row r="57" spans="1:14" x14ac:dyDescent="0.25">
      <c r="B57" s="12"/>
    </row>
    <row r="58" spans="1:14" x14ac:dyDescent="0.25">
      <c r="B58" s="12"/>
    </row>
    <row r="59" spans="1:14" x14ac:dyDescent="0.25">
      <c r="B59" s="12"/>
    </row>
  </sheetData>
  <autoFilter ref="A1:A37" xr:uid="{00000000-0009-0000-0000-000005000000}"/>
  <customSheetViews>
    <customSheetView guid="{3728494E-8F90-4CFB-8517-25D7404B30C1}" showAutoFilter="1">
      <pane xSplit="3" ySplit="1" topLeftCell="D5" activePane="bottomRight" state="frozen"/>
      <selection pane="bottomRight" activeCell="J23" sqref="J23"/>
      <pageMargins left="0.7" right="0.7" top="0.75" bottom="0.75" header="0.3" footer="0.3"/>
      <pageSetup orientation="portrait" r:id="rId1"/>
      <autoFilter ref="A1:A37" xr:uid="{00000000-0000-0000-0000-000000000000}"/>
    </customSheetView>
    <customSheetView guid="{37593C16-F307-4A5C-847D-2248A2A5FDB0}" showAutoFilter="1">
      <pane xSplit="3" ySplit="1" topLeftCell="D5" activePane="bottomRight" state="frozen"/>
      <selection pane="bottomRight" activeCell="J23" sqref="J23"/>
      <pageMargins left="0.7" right="0.7" top="0.75" bottom="0.75" header="0.3" footer="0.3"/>
      <pageSetup orientation="portrait" r:id="rId2"/>
      <autoFilter ref="A1" xr:uid="{00000000-0000-0000-0000-000000000000}"/>
    </customSheetView>
    <customSheetView guid="{8809D386-16D6-4C06-BEEC-F71BDB79EE07}" showAutoFilter="1">
      <pane xSplit="3" ySplit="1" topLeftCell="D2" activePane="bottomRight" state="frozen"/>
      <selection pane="bottomRight" activeCell="E5" sqref="E5"/>
      <pageMargins left="0.7" right="0.7" top="0.75" bottom="0.75" header="0.3" footer="0.3"/>
      <pageSetup orientation="portrait" r:id="rId3"/>
      <autoFilter ref="A1" xr:uid="{00000000-0000-0000-0000-000000000000}"/>
    </customSheetView>
  </customSheetViews>
  <pageMargins left="0.7" right="0.7" top="0.75" bottom="0.75" header="0.3" footer="0.3"/>
  <pageSetup orientation="portrait" r:id="rId4"/>
  <legacy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F26"/>
  <sheetViews>
    <sheetView workbookViewId="0"/>
  </sheetViews>
  <sheetFormatPr defaultRowHeight="15" x14ac:dyDescent="0.25"/>
  <cols>
    <col min="2" max="2" width="44.5703125" customWidth="1"/>
    <col min="3" max="5" width="17.28515625" style="11" customWidth="1"/>
  </cols>
  <sheetData>
    <row r="3" spans="2:6" x14ac:dyDescent="0.25">
      <c r="B3" t="s">
        <v>136</v>
      </c>
    </row>
    <row r="5" spans="2:6" x14ac:dyDescent="0.25">
      <c r="B5" t="s">
        <v>139</v>
      </c>
      <c r="C5" s="11" t="s">
        <v>137</v>
      </c>
      <c r="D5" s="11" t="s">
        <v>55</v>
      </c>
      <c r="E5" s="11" t="s">
        <v>138</v>
      </c>
    </row>
    <row r="6" spans="2:6" x14ac:dyDescent="0.25">
      <c r="B6" s="63" t="s">
        <v>362</v>
      </c>
      <c r="C6" s="11" t="s">
        <v>351</v>
      </c>
      <c r="D6" s="10">
        <v>43864</v>
      </c>
      <c r="F6" t="s">
        <v>361</v>
      </c>
    </row>
    <row r="7" spans="2:6" x14ac:dyDescent="0.25">
      <c r="B7" t="s">
        <v>363</v>
      </c>
      <c r="C7" s="11" t="s">
        <v>351</v>
      </c>
      <c r="D7" s="10">
        <v>43865</v>
      </c>
      <c r="F7" t="s">
        <v>364</v>
      </c>
    </row>
    <row r="8" spans="2:6" x14ac:dyDescent="0.25">
      <c r="B8" t="s">
        <v>365</v>
      </c>
      <c r="C8" s="11" t="s">
        <v>351</v>
      </c>
      <c r="D8" s="10">
        <v>43865</v>
      </c>
      <c r="F8" t="s">
        <v>367</v>
      </c>
    </row>
    <row r="9" spans="2:6" x14ac:dyDescent="0.25">
      <c r="B9" s="27" t="s">
        <v>350</v>
      </c>
      <c r="C9" s="11" t="s">
        <v>351</v>
      </c>
      <c r="D9" s="10">
        <v>43817</v>
      </c>
      <c r="F9" t="s">
        <v>353</v>
      </c>
    </row>
    <row r="10" spans="2:6" x14ac:dyDescent="0.25">
      <c r="B10" s="27" t="s">
        <v>369</v>
      </c>
      <c r="C10" s="11" t="s">
        <v>351</v>
      </c>
      <c r="D10" s="10">
        <v>43865</v>
      </c>
      <c r="F10" t="s">
        <v>370</v>
      </c>
    </row>
    <row r="11" spans="2:6" x14ac:dyDescent="0.25">
      <c r="B11" s="63">
        <v>43620</v>
      </c>
      <c r="C11" s="11" t="s">
        <v>351</v>
      </c>
      <c r="D11" s="10">
        <v>43865</v>
      </c>
      <c r="F11" t="s">
        <v>368</v>
      </c>
    </row>
    <row r="12" spans="2:6" x14ac:dyDescent="0.25">
      <c r="B12" s="63" t="s">
        <v>371</v>
      </c>
      <c r="C12" s="11" t="s">
        <v>351</v>
      </c>
      <c r="D12" s="10">
        <v>43865</v>
      </c>
      <c r="F12" t="s">
        <v>353</v>
      </c>
    </row>
    <row r="13" spans="2:6" x14ac:dyDescent="0.25">
      <c r="B13" s="63" t="s">
        <v>372</v>
      </c>
      <c r="C13" s="11" t="s">
        <v>351</v>
      </c>
      <c r="D13" s="10">
        <v>43865</v>
      </c>
      <c r="F13" t="s">
        <v>375</v>
      </c>
    </row>
    <row r="14" spans="2:6" x14ac:dyDescent="0.25">
      <c r="B14" s="63" t="s">
        <v>376</v>
      </c>
      <c r="C14" s="11" t="s">
        <v>351</v>
      </c>
      <c r="D14" s="10">
        <v>43865</v>
      </c>
      <c r="F14" t="s">
        <v>378</v>
      </c>
    </row>
    <row r="15" spans="2:6" x14ac:dyDescent="0.25">
      <c r="B15" s="63" t="s">
        <v>385</v>
      </c>
      <c r="C15" s="11" t="s">
        <v>351</v>
      </c>
      <c r="D15" s="10">
        <v>43865</v>
      </c>
      <c r="F15" t="s">
        <v>380</v>
      </c>
    </row>
    <row r="16" spans="2:6" x14ac:dyDescent="0.25">
      <c r="B16" s="63" t="s">
        <v>386</v>
      </c>
      <c r="C16" s="11" t="s">
        <v>351</v>
      </c>
      <c r="D16" s="10">
        <v>43865</v>
      </c>
      <c r="F16" t="s">
        <v>384</v>
      </c>
    </row>
    <row r="17" spans="2:6" x14ac:dyDescent="0.25">
      <c r="B17" s="63" t="s">
        <v>387</v>
      </c>
      <c r="C17" s="11" t="s">
        <v>351</v>
      </c>
      <c r="D17" s="10">
        <v>43868</v>
      </c>
      <c r="F17" t="s">
        <v>390</v>
      </c>
    </row>
    <row r="18" spans="2:6" x14ac:dyDescent="0.25">
      <c r="B18" s="27" t="s">
        <v>352</v>
      </c>
      <c r="C18" s="11" t="s">
        <v>351</v>
      </c>
      <c r="D18" s="10">
        <v>43817</v>
      </c>
      <c r="F18" t="s">
        <v>354</v>
      </c>
    </row>
    <row r="19" spans="2:6" x14ac:dyDescent="0.25">
      <c r="B19" s="27" t="s">
        <v>391</v>
      </c>
      <c r="C19" s="11" t="s">
        <v>351</v>
      </c>
      <c r="D19" s="10">
        <v>43868</v>
      </c>
      <c r="F19" t="s">
        <v>394</v>
      </c>
    </row>
    <row r="20" spans="2:6" x14ac:dyDescent="0.25">
      <c r="B20" s="27" t="s">
        <v>393</v>
      </c>
      <c r="C20" s="11" t="s">
        <v>351</v>
      </c>
      <c r="D20" s="10">
        <v>43868</v>
      </c>
      <c r="F20" t="s">
        <v>353</v>
      </c>
    </row>
    <row r="21" spans="2:6" x14ac:dyDescent="0.25">
      <c r="B21" s="27" t="s">
        <v>395</v>
      </c>
      <c r="C21" s="11" t="s">
        <v>351</v>
      </c>
      <c r="D21" s="10">
        <v>43868</v>
      </c>
      <c r="F21" t="s">
        <v>397</v>
      </c>
    </row>
    <row r="22" spans="2:6" x14ac:dyDescent="0.25">
      <c r="B22" s="27" t="s">
        <v>355</v>
      </c>
      <c r="C22" s="11" t="s">
        <v>351</v>
      </c>
      <c r="D22" s="10">
        <v>43817</v>
      </c>
      <c r="F22" t="s">
        <v>356</v>
      </c>
    </row>
    <row r="23" spans="2:6" x14ac:dyDescent="0.25">
      <c r="B23" s="64">
        <v>43740</v>
      </c>
      <c r="C23" s="11" t="s">
        <v>351</v>
      </c>
      <c r="D23" s="10">
        <v>43817</v>
      </c>
      <c r="F23" t="s">
        <v>358</v>
      </c>
    </row>
    <row r="24" spans="2:6" x14ac:dyDescent="0.25">
      <c r="B24" s="64" t="s">
        <v>399</v>
      </c>
      <c r="C24" s="11" t="s">
        <v>351</v>
      </c>
      <c r="D24" s="10">
        <v>43868</v>
      </c>
      <c r="F24" t="s">
        <v>400</v>
      </c>
    </row>
    <row r="25" spans="2:6" x14ac:dyDescent="0.25">
      <c r="B25" s="64" t="s">
        <v>404</v>
      </c>
      <c r="C25" s="11" t="s">
        <v>351</v>
      </c>
      <c r="D25" s="10">
        <v>43868</v>
      </c>
      <c r="F25" t="s">
        <v>405</v>
      </c>
    </row>
    <row r="26" spans="2:6" x14ac:dyDescent="0.25">
      <c r="B26" s="27" t="s">
        <v>357</v>
      </c>
      <c r="C26" s="11" t="s">
        <v>351</v>
      </c>
      <c r="D26" s="10">
        <v>43817</v>
      </c>
      <c r="F26" t="s">
        <v>353</v>
      </c>
    </row>
  </sheetData>
  <customSheetViews>
    <customSheetView guid="{3728494E-8F90-4CFB-8517-25D7404B30C1}">
      <selection activeCell="F22" sqref="F22"/>
      <pageMargins left="0.7" right="0.7" top="0.75" bottom="0.75" header="0.3" footer="0.3"/>
    </customSheetView>
    <customSheetView guid="{37593C16-F307-4A5C-847D-2248A2A5FDB0}">
      <selection activeCell="F22" sqref="F22"/>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82DA081DB507194DBA504DC32A9E8BF8" ma:contentTypeVersion="35" ma:contentTypeDescription="Create a new document." ma:contentTypeScope="" ma:versionID="cc3e746314e57120a6ba766fb311111c">
  <xsd:schema xmlns:xsd="http://www.w3.org/2001/XMLSchema" xmlns:xs="http://www.w3.org/2001/XMLSchema" xmlns:p="http://schemas.microsoft.com/office/2006/metadata/properties" xmlns:ns1="http://schemas.microsoft.com/sharepoint/v3" xmlns:ns3="4ffa91fb-a0ff-4ac5-b2db-65c790d184a4" xmlns:ns4="http://schemas.microsoft.com/sharepoint.v3" xmlns:ns5="http://schemas.microsoft.com/sharepoint/v3/fields" xmlns:ns6="bcfa8eae-ae25-4f9f-b80a-ed5ffd43ebef" xmlns:ns7="497eeb8f-d2d4-4b04-a0d2-0c78eacc2bf3" targetNamespace="http://schemas.microsoft.com/office/2006/metadata/properties" ma:root="true" ma:fieldsID="93a44ed7e3edb0038a8e9a04cf478336" ns1:_="" ns3:_="" ns4:_="" ns5:_="" ns6:_="" ns7:_="">
    <xsd:import namespace="http://schemas.microsoft.com/sharepoint/v3"/>
    <xsd:import namespace="4ffa91fb-a0ff-4ac5-b2db-65c790d184a4"/>
    <xsd:import namespace="http://schemas.microsoft.com/sharepoint.v3"/>
    <xsd:import namespace="http://schemas.microsoft.com/sharepoint/v3/fields"/>
    <xsd:import namespace="bcfa8eae-ae25-4f9f-b80a-ed5ffd43ebef"/>
    <xsd:import namespace="497eeb8f-d2d4-4b04-a0d2-0c78eacc2bf3"/>
    <xsd:element name="properties">
      <xsd:complexType>
        <xsd:sequence>
          <xsd:element name="documentManagement">
            <xsd:complexType>
              <xsd:all>
                <xsd:element ref="ns3:Document_x0020_Creation_x0020_Date" minOccurs="0"/>
                <xsd:element ref="ns3:Creator" minOccurs="0"/>
                <xsd:element ref="ns3:EPA_x0020_Office" minOccurs="0"/>
                <xsd:element ref="ns3:Record" minOccurs="0"/>
                <xsd:element ref="ns4:CategoryDescription" minOccurs="0"/>
                <xsd:element ref="ns3:Identifier" minOccurs="0"/>
                <xsd:element ref="ns3:EPA_x0020_Contributor" minOccurs="0"/>
                <xsd:element ref="ns3:External_x0020_Contributor" minOccurs="0"/>
                <xsd:element ref="ns5:_Coverage" minOccurs="0"/>
                <xsd:element ref="ns3:EPA_x0020_Related_x0020_Documents" minOccurs="0"/>
                <xsd:element ref="ns5:_Source" minOccurs="0"/>
                <xsd:element ref="ns3:Rights" minOccurs="0"/>
                <xsd:element ref="ns1:Language" minOccurs="0"/>
                <xsd:element ref="ns3:j747ac98061d40f0aa7bd47e1db5675d" minOccurs="0"/>
                <xsd:element ref="ns3:TaxKeywordTaxHTField" minOccurs="0"/>
                <xsd:element ref="ns3:TaxCatchAllLabel" minOccurs="0"/>
                <xsd:element ref="ns3:TaxCatchAll" minOccurs="0"/>
                <xsd:element ref="ns6:Records_x0020_Status" minOccurs="0"/>
                <xsd:element ref="ns6:Records_x0020_Date" minOccurs="0"/>
                <xsd:element ref="ns6:SharedWithUsers" minOccurs="0"/>
                <xsd:element ref="ns6:SharedWithDetails" minOccurs="0"/>
                <xsd:element ref="ns6:SharingHintHash" minOccurs="0"/>
                <xsd:element ref="ns7:MediaServiceMetadata" minOccurs="0"/>
                <xsd:element ref="ns7:MediaServiceFastMetadata" minOccurs="0"/>
                <xsd:element ref="ns7:MediaServiceDateTaken" minOccurs="0"/>
                <xsd:element ref="ns7:MediaServiceAutoTags" minOccurs="0"/>
                <xsd:element ref="ns7:MediaServiceGenerationTime" minOccurs="0"/>
                <xsd:element ref="ns7:MediaServiceEventHashCode" minOccurs="0"/>
                <xsd:element ref="ns7:MediaServiceOCR" minOccurs="0"/>
                <xsd:element ref="ns7: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41a201a0-366d-4e20-a3ef-5fb0d2ab8034}" ma:internalName="TaxCatchAllLabel" ma:readOnly="true" ma:showField="CatchAllDataLabel" ma:web="bcfa8eae-ae25-4f9f-b80a-ed5ffd43ebef">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41a201a0-366d-4e20-a3ef-5fb0d2ab8034}" ma:internalName="TaxCatchAll" ma:showField="CatchAllData" ma:web="bcfa8eae-ae25-4f9f-b80a-ed5ffd43ebe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fa8eae-ae25-4f9f-b80a-ed5ffd43ebef" elementFormDefault="qualified">
    <xsd:import namespace="http://schemas.microsoft.com/office/2006/documentManagement/types"/>
    <xsd:import namespace="http://schemas.microsoft.com/office/infopath/2007/PartnerControls"/>
    <xsd:element name="Records_x0020_Status" ma:index="28" nillable="true" ma:displayName="Records Status" ma:default="Pending" ma:internalName="Records_x0020_Status">
      <xsd:simpleType>
        <xsd:restriction base="dms:Text"/>
      </xsd:simpleType>
    </xsd:element>
    <xsd:element name="Records_x0020_Date" ma:index="29" nillable="true" ma:displayName="Records Date" ma:hidden="true" ma:internalName="Records_x0020_Date">
      <xsd:simpleType>
        <xsd:restriction base="dms:DateTime"/>
      </xsd:simpleType>
    </xsd:element>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element name="SharingHintHash" ma:index="32"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97eeb8f-d2d4-4b04-a0d2-0c78eacc2bf3" elementFormDefault="qualified">
    <xsd:import namespace="http://schemas.microsoft.com/office/2006/documentManagement/types"/>
    <xsd:import namespace="http://schemas.microsoft.com/office/infopath/2007/PartnerControls"/>
    <xsd:element name="MediaServiceMetadata" ma:index="33" nillable="true" ma:displayName="MediaServiceMetadata" ma:hidden="true" ma:internalName="MediaServiceMetadata" ma:readOnly="true">
      <xsd:simpleType>
        <xsd:restriction base="dms:Note"/>
      </xsd:simpleType>
    </xsd:element>
    <xsd:element name="MediaServiceFastMetadata" ma:index="34" nillable="true" ma:displayName="MediaServiceFastMetadata" ma:hidden="true" ma:internalName="MediaServiceFastMetadata" ma:readOnly="true">
      <xsd:simpleType>
        <xsd:restriction base="dms:Note"/>
      </xsd:simpleType>
    </xsd:element>
    <xsd:element name="MediaServiceDateTaken" ma:index="35" nillable="true" ma:displayName="MediaServiceDateTaken" ma:hidden="true" ma:internalName="MediaServiceDateTaken" ma:readOnly="true">
      <xsd:simpleType>
        <xsd:restriction base="dms:Text"/>
      </xsd:simpleType>
    </xsd:element>
    <xsd:element name="MediaServiceAutoTags" ma:index="36" nillable="true" ma:displayName="Tags" ma:internalName="MediaServiceAutoTags" ma:readOnly="true">
      <xsd:simpleType>
        <xsd:restriction base="dms:Text"/>
      </xsd:simpleType>
    </xsd:element>
    <xsd:element name="MediaServiceGenerationTime" ma:index="37" nillable="true" ma:displayName="MediaServiceGenerationTime" ma:hidden="true" ma:internalName="MediaServiceGenerationTime"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OCR" ma:index="39" nillable="true" ma:displayName="Extracted Text" ma:internalName="MediaServiceOCR" ma:readOnly="true">
      <xsd:simpleType>
        <xsd:restriction base="dms:Note">
          <xsd:maxLength value="255"/>
        </xsd:restriction>
      </xsd:simpleType>
    </xsd:element>
    <xsd:element name="MediaServiceLocation" ma:index="4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Records_x0020_Date xmlns="bcfa8eae-ae25-4f9f-b80a-ed5ffd43ebef" xsi:nil="true"/>
    <TaxKeywordTaxHTField xmlns="4ffa91fb-a0ff-4ac5-b2db-65c790d184a4">
      <Terms xmlns="http://schemas.microsoft.com/office/infopath/2007/PartnerControls"/>
    </TaxKeywordTaxHTField>
    <Record xmlns="4ffa91fb-a0ff-4ac5-b2db-65c790d184a4">Shared</Record>
    <Records_x0020_Status xmlns="bcfa8eae-ae25-4f9f-b80a-ed5ffd43ebef">Pending</Records_x0020_Status>
    <Rights xmlns="4ffa91fb-a0ff-4ac5-b2db-65c790d184a4" xsi:nil="true"/>
    <Document_x0020_Creation_x0020_Date xmlns="4ffa91fb-a0ff-4ac5-b2db-65c790d184a4">2019-12-20T12:51:17+00:00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B0B0FB-1983-4D51-9BF4-BA3775CBF3D4}">
  <ds:schemaRefs>
    <ds:schemaRef ds:uri="Microsoft.SharePoint.Taxonomy.ContentTypeSync"/>
  </ds:schemaRefs>
</ds:datastoreItem>
</file>

<file path=customXml/itemProps2.xml><?xml version="1.0" encoding="utf-8"?>
<ds:datastoreItem xmlns:ds="http://schemas.openxmlformats.org/officeDocument/2006/customXml" ds:itemID="{4F519B2F-1F1D-4860-BA90-E727A079BF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bcfa8eae-ae25-4f9f-b80a-ed5ffd43ebef"/>
    <ds:schemaRef ds:uri="497eeb8f-d2d4-4b04-a0d2-0c78eacc2b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6013A95-8665-433D-A144-421E097BDE4F}">
  <ds:schemaRefs>
    <ds:schemaRef ds:uri="http://purl.org/dc/terms/"/>
    <ds:schemaRef ds:uri="http://schemas.microsoft.com/sharepoint.v3"/>
    <ds:schemaRef ds:uri="http://purl.org/dc/dcmitype/"/>
    <ds:schemaRef ds:uri="http://schemas.microsoft.com/sharepoint/v3"/>
    <ds:schemaRef ds:uri="http://schemas.microsoft.com/sharepoint/v3/fields"/>
    <ds:schemaRef ds:uri="http://purl.org/dc/elements/1.1/"/>
    <ds:schemaRef ds:uri="http://schemas.microsoft.com/office/2006/metadata/properties"/>
    <ds:schemaRef ds:uri="497eeb8f-d2d4-4b04-a0d2-0c78eacc2bf3"/>
    <ds:schemaRef ds:uri="http://schemas.microsoft.com/office/2006/documentManagement/types"/>
    <ds:schemaRef ds:uri="http://schemas.microsoft.com/office/infopath/2007/PartnerControls"/>
    <ds:schemaRef ds:uri="http://schemas.openxmlformats.org/package/2006/metadata/core-properties"/>
    <ds:schemaRef ds:uri="bcfa8eae-ae25-4f9f-b80a-ed5ffd43ebef"/>
    <ds:schemaRef ds:uri="4ffa91fb-a0ff-4ac5-b2db-65c790d184a4"/>
    <ds:schemaRef ds:uri="http://www.w3.org/XML/1998/namespace"/>
  </ds:schemaRefs>
</ds:datastoreItem>
</file>

<file path=customXml/itemProps4.xml><?xml version="1.0" encoding="utf-8"?>
<ds:datastoreItem xmlns:ds="http://schemas.openxmlformats.org/officeDocument/2006/customXml" ds:itemID="{3DE574F7-D2D2-4C00-A9FF-D4A32F5E8E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dissGasData</vt:lpstr>
      <vt:lpstr>15 site survey traps</vt:lpstr>
      <vt:lpstr>floatingChamberData</vt:lpstr>
      <vt:lpstr>sonde cal</vt:lpstr>
      <vt:lpstr>sondeData</vt:lpstr>
      <vt:lpstr>trapData</vt:lpstr>
      <vt:lpstr>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Platz, Michelle</dc:creator>
  <cp:lastModifiedBy>Balz, Adam</cp:lastModifiedBy>
  <cp:lastPrinted>2015-06-29T19:34:02Z</cp:lastPrinted>
  <dcterms:created xsi:type="dcterms:W3CDTF">2015-06-19T18:16:29Z</dcterms:created>
  <dcterms:modified xsi:type="dcterms:W3CDTF">2020-02-07T16:38:45Z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0x01010082DA081DB507194DBA504DC32A9E8BF8</vt:lpwstr>
  </property>
</Properties>
</file>