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waldo/Documents/epaComputer/C_R_Projects/actonEC/data/"/>
    </mc:Choice>
  </mc:AlternateContent>
  <xr:revisionPtr revIDLastSave="0" documentId="13_ncr:81_{50D27172-3D67-C94E-BD35-C3526ED332ED}" xr6:coauthVersionLast="45" xr6:coauthVersionMax="45" xr10:uidLastSave="{00000000-0000-0000-0000-000000000000}"/>
  <bookViews>
    <workbookView xWindow="0" yWindow="460" windowWidth="19440" windowHeight="15000" activeTab="5" xr2:uid="{00000000-000D-0000-FFFF-FFFF00000000}"/>
  </bookViews>
  <sheets>
    <sheet name="dissGasData" sheetId="1" r:id="rId1"/>
    <sheet name="15 site survey traps" sheetId="2" r:id="rId2"/>
    <sheet name="floatingChamberData" sheetId="3" r:id="rId3"/>
    <sheet name="sonde cal" sheetId="4" r:id="rId4"/>
    <sheet name="sondeData" sheetId="5" r:id="rId5"/>
    <sheet name="trapData" sheetId="6" r:id="rId6"/>
    <sheet name="controlTrap" sheetId="7" r:id="rId7"/>
    <sheet name="field notes" sheetId="8" r:id="rId8"/>
    <sheet name="Review" sheetId="9" r:id="rId9"/>
  </sheets>
  <definedNames>
    <definedName name="_xlnm._FilterDatabase" localSheetId="0" hidden="1">dissGasData!$A$2:$R$2</definedName>
    <definedName name="_xlnm._FilterDatabase" localSheetId="2" hidden="1">floatingChamberData!$A$1:$K$1</definedName>
    <definedName name="_xlnm._FilterDatabase" localSheetId="3" hidden="1">'sonde cal'!$A$1:$L$77</definedName>
    <definedName name="_xlnm._FilterDatabase" localSheetId="4" hidden="1">sondeData!$A$1:$T$247</definedName>
    <definedName name="_xlnm._FilterDatabase" localSheetId="5" hidden="1">trapData!$A$1:$A$1</definedName>
    <definedName name="circuitNumbers">#REF!</definedName>
    <definedName name="Z_3728494E_8F90_4CFB_8517_25D7404B30C1_.wvu.FilterData" localSheetId="0" hidden="1">dissGasData!$A$1:$R$459</definedName>
    <definedName name="Z_3728494E_8F90_4CFB_8517_25D7404B30C1_.wvu.FilterData" localSheetId="2" hidden="1">floatingChamberData!$A$1:$K$1</definedName>
    <definedName name="Z_3728494E_8F90_4CFB_8517_25D7404B30C1_.wvu.FilterData" localSheetId="3" hidden="1">'sonde cal'!$A$1:$L$77</definedName>
    <definedName name="Z_3728494E_8F90_4CFB_8517_25D7404B30C1_.wvu.FilterData" localSheetId="4" hidden="1">sondeData!$A$1:$T$247</definedName>
    <definedName name="Z_3728494E_8F90_4CFB_8517_25D7404B30C1_.wvu.FilterData" localSheetId="5" hidden="1">trapData!$A$1</definedName>
    <definedName name="Z_3728494E_8F90_4CFB_8517_25D7404B30C1_.wvu.Rows" localSheetId="0" hidden="1">dissGasData!$1:$1</definedName>
    <definedName name="Z_37593C16_F307_4A5C_847D_2248A2A5FDB0_.wvu.FilterData" localSheetId="0" hidden="1">dissGasData!$A$1:$R$459</definedName>
    <definedName name="Z_37593C16_F307_4A5C_847D_2248A2A5FDB0_.wvu.FilterData" localSheetId="2" hidden="1">floatingChamberData!$A$1:$K$1</definedName>
    <definedName name="Z_37593C16_F307_4A5C_847D_2248A2A5FDB0_.wvu.FilterData" localSheetId="3" hidden="1">'sonde cal'!$A$1:$L$77</definedName>
    <definedName name="Z_37593C16_F307_4A5C_847D_2248A2A5FDB0_.wvu.FilterData" localSheetId="4" hidden="1">sondeData!$A$1:$T$247</definedName>
    <definedName name="Z_37593C16_F307_4A5C_847D_2248A2A5FDB0_.wvu.FilterData" localSheetId="5" hidden="1">trapData!$A$1</definedName>
    <definedName name="Z_37593C16_F307_4A5C_847D_2248A2A5FDB0_.wvu.Rows" localSheetId="0" hidden="1">dissGasData!$1:$1</definedName>
    <definedName name="Z_8809D386_16D6_4C06_BEEC_F71BDB79EE07_.wvu.FilterData" localSheetId="0" hidden="1">dissGasData!$A$1:$R$459</definedName>
    <definedName name="Z_8809D386_16D6_4C06_BEEC_F71BDB79EE07_.wvu.FilterData" localSheetId="2" hidden="1">floatingChamberData!$A$1:$K$1</definedName>
    <definedName name="Z_8809D386_16D6_4C06_BEEC_F71BDB79EE07_.wvu.FilterData" localSheetId="3" hidden="1">'sonde cal'!$A$1:$L$77</definedName>
    <definedName name="Z_8809D386_16D6_4C06_BEEC_F71BDB79EE07_.wvu.FilterData" localSheetId="4" hidden="1">sondeData!$A$1:$T$247</definedName>
    <definedName name="Z_8809D386_16D6_4C06_BEEC_F71BDB79EE07_.wvu.FilterData" localSheetId="5" hidden="1">trapData!$A$1</definedName>
    <definedName name="Z_8809D386_16D6_4C06_BEEC_F71BDB79EE07_.wvu.Rows" localSheetId="0" hidden="1">dissGasData!$1:$1</definedName>
    <definedName name="Z_9E8FD387_F9C7_EA47_9BA7_357C96E9CF5C_.wvu.FilterData" localSheetId="0" hidden="1">dissGasData!$A$2:$R$2</definedName>
    <definedName name="Z_9E8FD387_F9C7_EA47_9BA7_357C96E9CF5C_.wvu.FilterData" localSheetId="2" hidden="1">floatingChamberData!$A$1:$K$1</definedName>
    <definedName name="Z_9E8FD387_F9C7_EA47_9BA7_357C96E9CF5C_.wvu.FilterData" localSheetId="3" hidden="1">'sonde cal'!$A$1:$L$77</definedName>
    <definedName name="Z_9E8FD387_F9C7_EA47_9BA7_357C96E9CF5C_.wvu.FilterData" localSheetId="4" hidden="1">sondeData!$A$1:$T$247</definedName>
    <definedName name="Z_9E8FD387_F9C7_EA47_9BA7_357C96E9CF5C_.wvu.FilterData" localSheetId="5" hidden="1">trapData!$A$1</definedName>
    <definedName name="Z_9E8FD387_F9C7_EA47_9BA7_357C96E9CF5C_.wvu.Rows" localSheetId="0" hidden="1">dissGasData!$1:$1</definedName>
    <definedName name="Z_B7A78F3E_FA8A_44BA_98B5_F14855F7AD0A_.wvu.FilterData" localSheetId="0" hidden="1">dissGasData!$A$2:$R$2</definedName>
    <definedName name="Z_B7A78F3E_FA8A_44BA_98B5_F14855F7AD0A_.wvu.FilterData" localSheetId="2" hidden="1">floatingChamberData!$A$1:$K$1</definedName>
    <definedName name="Z_B7A78F3E_FA8A_44BA_98B5_F14855F7AD0A_.wvu.FilterData" localSheetId="3" hidden="1">'sonde cal'!$A$1:$L$77</definedName>
    <definedName name="Z_B7A78F3E_FA8A_44BA_98B5_F14855F7AD0A_.wvu.FilterData" localSheetId="4" hidden="1">sondeData!$A$1:$T$247</definedName>
    <definedName name="Z_B7A78F3E_FA8A_44BA_98B5_F14855F7AD0A_.wvu.FilterData" localSheetId="5" hidden="1">trapData!$A$1</definedName>
    <definedName name="Z_B7A78F3E_FA8A_44BA_98B5_F14855F7AD0A_.wvu.Rows" localSheetId="0" hidden="1">dissGasData!$1:$1</definedName>
  </definedNames>
  <calcPr calcId="191029"/>
  <customWorkbookViews>
    <customWorkbookView name="Microsoft Office User - Personal View" guid="{9E8FD387-F9C7-EA47-9BA7-357C96E9CF5C}" mergeInterval="0" personalView="1" yWindow="23" windowWidth="972" windowHeight="750" activeSheetId="6"/>
    <customWorkbookView name="Waldo, Sarah - Personal View" guid="{37593C16-F307-4A5C-847D-2248A2A5FDB0}" mergeInterval="0" personalView="1" maximized="1" xWindow="-8" yWindow="-8" windowWidth="1296" windowHeight="1000" activeSheetId="5"/>
    <customWorkbookView name="Trygstad, Paul - Personal View" guid="{8809D386-16D6-4C06-BEEC-F71BDB79EE07}" mergeInterval="0" personalView="1" maximized="1" xWindow="1272" yWindow="-8" windowWidth="1296" windowHeight="1000" activeSheetId="5"/>
    <customWorkbookView name="Balz, Adam - Personal View" guid="{3728494E-8F90-4CFB-8517-25D7404B30C1}" mergeInterval="0" personalView="1" maximized="1" xWindow="-8" yWindow="-8" windowWidth="1296" windowHeight="1000" activeSheetId="8"/>
    <customWorkbookView name="Beaulieu, Jake - Personal View" guid="{B7A78F3E-FA8A-44BA-98B5-F14855F7AD0A}" mergeInterval="0" personalView="1" maximized="1" xWindow="-8" yWindow="-8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6" l="1"/>
  <c r="F30" i="6"/>
  <c r="F31" i="6"/>
  <c r="F32" i="6"/>
  <c r="F33" i="6"/>
  <c r="F34" i="6"/>
  <c r="F35" i="6"/>
  <c r="F36" i="6"/>
  <c r="F37" i="6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8" i="6"/>
  <c r="F27" i="6"/>
  <c r="F26" i="6"/>
  <c r="F25" i="6"/>
  <c r="F24" i="6"/>
  <c r="F17" i="6"/>
  <c r="F23" i="6"/>
  <c r="F22" i="6"/>
  <c r="F21" i="6"/>
  <c r="F20" i="6"/>
  <c r="F19" i="6"/>
  <c r="F18" i="6"/>
  <c r="F16" i="6"/>
  <c r="F9" i="6"/>
  <c r="F10" i="6"/>
  <c r="F11" i="6"/>
  <c r="F12" i="6"/>
  <c r="F13" i="6"/>
  <c r="F8" i="6"/>
  <c r="G3" i="6"/>
  <c r="G15" i="6"/>
  <c r="G14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D2" authorId="0" guid="{AE2019E9-54BA-4DA0-8E3E-86056F617FE1}" shapeId="0" xr:uid="{00000000-0006-0000-00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dg or air</t>
        </r>
      </text>
    </comment>
    <comment ref="G2" authorId="0" guid="{39F0FC36-7A2F-4F6A-994A-48F5E1F2DC28}" shapeId="0" xr:uid="{00000000-0006-0000-00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</t>
        </r>
      </text>
    </comment>
    <comment ref="H2" authorId="0" guid="{16E42BB9-8411-4A44-8656-75098ED7AFCB}" shapeId="0" xr:uid="{00000000-0006-0000-00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volume used in headspace equilibration.  Typically 120.  NA for air samples.</t>
        </r>
      </text>
    </comment>
    <comment ref="I2" authorId="0" guid="{9CACA554-47F5-470B-AF25-BCB044067BDF}" shapeId="0" xr:uid="{00000000-0006-0000-00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Gas volume used in headspace equilibration.  Typically 20.  NA for air samples.</t>
        </r>
      </text>
    </comment>
    <comment ref="J2" authorId="0" guid="{99086964-3882-49D8-AC56-1A35C7D85A9C}" shapeId="0" xr:uid="{00000000-0006-0000-00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he = helium
air if he was not used</t>
        </r>
      </text>
    </comment>
    <comment ref="K2" authorId="0" guid="{9D2F1AF2-C818-40B8-8C2C-7E8619C2E47E}" shapeId="0" xr:uid="{00000000-0006-0000-00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temperature at end of headspace equilibration.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guid="{589BA0A3-18F0-41CD-8051-DDE6A172CFE8}" shapeId="0" xr:uid="{00000000-0006-0000-02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y = yes
n =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Trygstad, Paul</author>
    <author>Balz, Adam</author>
  </authors>
  <commentList>
    <comment ref="D3" authorId="0" guid="{E2A3200F-CD57-4585-90C7-9FCA4623F86E}" shapeId="0" xr:uid="{74DED763-C133-48BF-9599-DE1F9B1CBDE7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post calibration values taken for this deployment.
PT 2.5.19</t>
        </r>
      </text>
    </comment>
    <comment ref="D5" authorId="1" guid="{E8B3BC1D-1C23-483D-87BA-066035392174}" shapeId="0" xr:uid="{B69D1E3E-E61C-4C96-8DA1-8B9E8B44AB46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this is the pre cal from 6/7/2018 two weeks after use.</t>
        </r>
      </text>
    </comment>
    <comment ref="A17" authorId="0" guid="{774A736C-B4CC-4510-AABC-8CD1628C4B93}" shapeId="0" xr:uid="{990745C8-314F-43F2-B079-E9EEA6246906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This was the first date that the new forms were used, which include a separate date for Post-Deployment checks.</t>
        </r>
      </text>
    </comment>
    <comment ref="A19" authorId="0" guid="{A57FACF6-21ED-4795-8B89-9548FECBE43E}" shapeId="0" xr:uid="{3290C381-59A3-4F57-99D8-6E3E9F4C25A2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date was recorded for post-deployment calibration.
Furthermore, its not clear which deployment this calibration corresponds to</t>
        </r>
      </text>
    </comment>
    <comment ref="A21" authorId="0" guid="{DB7BF2DE-1CAC-4C91-B8BA-9EFBC831ABE1}" shapeId="0" xr:uid="{2D877500-8C28-4337-B409-0B245EA3C7E8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post-deployment calibration date was recorded.</t>
        </r>
      </text>
    </comment>
    <comment ref="K22" authorId="0" guid="{412F7923-0C4B-4DB4-8082-D23ED7BD2A88}" shapeId="0" xr:uid="{C82E645B-E81B-41B7-95D6-8F9CC8674E66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New standard solution with new calibration value.
PT </t>
        </r>
      </text>
    </comment>
    <comment ref="I24" authorId="0" guid="{C6722E1A-A73F-42C9-B978-D761D39E2A49}" shapeId="0" xr:uid="{DDBA6963-37FC-468B-8E86-76CA4C7FCCA5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Calibration sheet says -7.8, but I believe this value actually corresponds to mv
PT 2/6/19</t>
        </r>
      </text>
    </comment>
    <comment ref="A27" authorId="0" guid="{7EB99448-BD68-4A2C-9307-369C47FFE922}" shapeId="0" xr:uid="{9DBE4F57-CB8F-4E23-AD9E-1C8C1BDCF349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post for this calibration - use initial from next cal?</t>
        </r>
      </text>
    </comment>
    <comment ref="G31" authorId="0" guid="{675E2FD1-3B3D-468B-8831-BF008E361B95}" shapeId="0" xr:uid="{C3FA2B84-8AE2-4AF8-9690-4E0D88D443DB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Noted that turbidity probe may need changing, but not noted whether it was changed or not.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Waldo, Sarah</author>
    <author>Balz, Adam</author>
  </authors>
  <commentList>
    <comment ref="A1" authorId="0" guid="{2F49E4C2-04A4-4234-8964-30BE2850277E}" shapeId="0" xr:uid="{FDDA9BFA-FFD6-46F7-9737-AA9D59EFD696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3/1/2019: SW edited the sheet filling in lake name to all cells for use in R
</t>
        </r>
      </text>
    </comment>
    <comment ref="N1" authorId="1" guid="{FAB07ADB-410C-4E63-997F-DA3C612D43AE}" shapeId="0" xr:uid="{00000000-0006-0000-0400-000001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1 = qa failure or issue
nothing = no problem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  <author>Balz, Adam</author>
    <author>Waldo, Sarah</author>
  </authors>
  <commentList>
    <comment ref="F1" authorId="0" guid="{0C7FA382-87F3-47C1-A737-B2799CA73E42}" shapeId="0" xr:uid="{00000000-0006-0000-05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option field.  Consider using if recorded in ft.  Convert to m in next column.</t>
        </r>
      </text>
    </comment>
    <comment ref="G1" authorId="0" guid="{7B974FD0-E0C7-4D26-AECE-9F1FF22A512C}" shapeId="0" xr:uid="{00000000-0006-0000-05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required field.  site.depth.ft is optional.
Enter NA if not recorded</t>
        </r>
      </text>
    </comment>
    <comment ref="H1" authorId="0" guid="{456672D7-B075-483E-A139-7F57D5FFE827}" shapeId="0" xr:uid="{00000000-0006-0000-05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0.5 inch or 1 inch</t>
        </r>
      </text>
    </comment>
    <comment ref="I1" authorId="0" guid="{0E124D69-AFEF-47BA-AC6B-5D2489E4E860}" shapeId="0" xr:uid="{00000000-0006-0000-05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 If not recorfded, Pegasus should estimate from previous and/or latter observations.</t>
        </r>
      </text>
    </comment>
    <comment ref="J1" authorId="0" guid="{81D922D1-0DD9-41AF-ABB3-CEBD95B39209}" shapeId="0" xr:uid="{00000000-0006-0000-05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NA if trap waqs non-functional
0 if trap was in good shape, but no gas</t>
        </r>
      </text>
    </comment>
    <comment ref="K1" authorId="0" guid="{E2DA512E-50E1-4D22-ACDA-4CBEE2E8B828}" shapeId="0" xr:uid="{00000000-0006-0000-05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letters.
Separate individual codes by ", ".</t>
        </r>
      </text>
    </comment>
    <comment ref="I9" authorId="1" guid="{E5EF21C4-F9BB-498F-B8CA-8D77BA1283DA}" shapeId="0" xr:uid="{00000000-0006-0000-0500-000007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I think this circuit was pulled and then used in the small trap size that replaced it.</t>
        </r>
      </text>
    </comment>
    <comment ref="I11" authorId="1" guid="{4B2917A3-E5FA-45FA-8330-0C2C017F4FB9}" shapeId="0" xr:uid="{00000000-0006-0000-0500-000008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cuircuit 14 and logger 1 removed and replaced with circuit 11 and logger 1</t>
        </r>
      </text>
    </comment>
    <comment ref="I15" authorId="2" guid="{CE9932CE-6988-4EE9-932E-E8CC17926B62}" shapeId="0" xr:uid="{3013745C-F039-4826-B1CF-1AE57684D684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originally said "cannot read"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guid="{D06FEDAA-4292-462C-968B-07071A00FDE8}" shapeId="0" xr:uid="{00000000-0006-0000-06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initial</t>
        </r>
        <r>
          <rPr>
            <sz val="9"/>
            <color indexed="81"/>
            <rFont val="Tahoma"/>
            <family val="2"/>
          </rPr>
          <t xml:space="preserve"> = sample collected immediately after gas was injected into trap.
</t>
        </r>
        <r>
          <rPr>
            <b/>
            <sz val="9"/>
            <color indexed="81"/>
            <rFont val="Tahoma"/>
            <family val="2"/>
          </rPr>
          <t>final</t>
        </r>
        <r>
          <rPr>
            <sz val="9"/>
            <color indexed="81"/>
            <rFont val="Tahoma"/>
            <family val="2"/>
          </rPr>
          <t xml:space="preserve"> = sample collected after incubating in trap for one week.</t>
        </r>
      </text>
    </comment>
  </commentList>
</comments>
</file>

<file path=xl/sharedStrings.xml><?xml version="1.0" encoding="utf-8"?>
<sst xmlns="http://schemas.openxmlformats.org/spreadsheetml/2006/main" count="2790" uniqueCount="529">
  <si>
    <t>Site</t>
  </si>
  <si>
    <t>Lake</t>
  </si>
  <si>
    <t>Exetainer Code</t>
  </si>
  <si>
    <t>dg</t>
  </si>
  <si>
    <t>air</t>
  </si>
  <si>
    <t>Temp.C</t>
  </si>
  <si>
    <t>sp.Cond.us/cm</t>
  </si>
  <si>
    <t>pH</t>
  </si>
  <si>
    <t>ORP</t>
  </si>
  <si>
    <t>DO.percent</t>
  </si>
  <si>
    <t>DO.mg/L</t>
  </si>
  <si>
    <t>Sample Type</t>
  </si>
  <si>
    <t xml:space="preserve">Exetainer Codes </t>
  </si>
  <si>
    <t>Sample Date</t>
  </si>
  <si>
    <t>Sample.Date</t>
  </si>
  <si>
    <t>Sample.depth.ft</t>
  </si>
  <si>
    <t>Sample Time</t>
  </si>
  <si>
    <t>Gas volume</t>
  </si>
  <si>
    <t>chl.a</t>
  </si>
  <si>
    <t>Turbidity.ntu</t>
  </si>
  <si>
    <t>sample.depth.ft</t>
  </si>
  <si>
    <t>water.volume.ml</t>
  </si>
  <si>
    <t>headspace.volume.ml</t>
  </si>
  <si>
    <t>bp.mm.hg</t>
  </si>
  <si>
    <t>sample.date</t>
  </si>
  <si>
    <t>lake</t>
  </si>
  <si>
    <t>site</t>
  </si>
  <si>
    <t>sample.type</t>
  </si>
  <si>
    <t>exetainer.code</t>
  </si>
  <si>
    <t>headspace.equil.temp.c</t>
  </si>
  <si>
    <t>na</t>
  </si>
  <si>
    <t>chm.deply.time</t>
  </si>
  <si>
    <t>bubbling.observed</t>
  </si>
  <si>
    <t>chamber.vol.l</t>
  </si>
  <si>
    <t>Sample.depth.m</t>
  </si>
  <si>
    <t>sample.depth.m</t>
  </si>
  <si>
    <t>site.visit.date</t>
  </si>
  <si>
    <t>latitude</t>
  </si>
  <si>
    <t>longitude</t>
  </si>
  <si>
    <t>site.depth.ft</t>
  </si>
  <si>
    <t>site.depth.m</t>
  </si>
  <si>
    <t>trap.size</t>
  </si>
  <si>
    <t>circuit</t>
  </si>
  <si>
    <t>gas.volume.ml</t>
  </si>
  <si>
    <t>headspace.gas</t>
  </si>
  <si>
    <t>he</t>
  </si>
  <si>
    <t>NA</t>
  </si>
  <si>
    <t>acton</t>
  </si>
  <si>
    <t>u14</t>
  </si>
  <si>
    <t>u12</t>
  </si>
  <si>
    <t>trap.deply.date</t>
  </si>
  <si>
    <t>trap.deply.time</t>
  </si>
  <si>
    <t>large</t>
  </si>
  <si>
    <t>notes</t>
  </si>
  <si>
    <t>flag.DO.percent</t>
  </si>
  <si>
    <t>Notes</t>
  </si>
  <si>
    <t>flag.DO.mg/L</t>
  </si>
  <si>
    <t>flag.sp.Cond.us/cm</t>
  </si>
  <si>
    <t>flag.pH</t>
  </si>
  <si>
    <t>flag.ORP</t>
  </si>
  <si>
    <t>flag.chl.a</t>
  </si>
  <si>
    <t>flag.Turbidity.ntu</t>
  </si>
  <si>
    <t>Date</t>
  </si>
  <si>
    <t>u14 circuit</t>
  </si>
  <si>
    <t>u12 circuit</t>
  </si>
  <si>
    <t>u14 tube diam</t>
  </si>
  <si>
    <t>u12 tube diam</t>
  </si>
  <si>
    <t>u14 notes</t>
  </si>
  <si>
    <t>u12 notes</t>
  </si>
  <si>
    <t>Calibration Type</t>
  </si>
  <si>
    <t>Sonde ID</t>
  </si>
  <si>
    <t>DO (5% from 100%)</t>
  </si>
  <si>
    <t>Conductivity (10% from 1.413)</t>
  </si>
  <si>
    <t>Turbidity 0 (10%)</t>
  </si>
  <si>
    <t>Turbidity 126 (10%)</t>
  </si>
  <si>
    <t>Chlorophyll (10% from 0)</t>
  </si>
  <si>
    <t>pH 7 (+/-0.1)</t>
  </si>
  <si>
    <t>pH 10 (+/-0.1)</t>
  </si>
  <si>
    <t>Pre</t>
  </si>
  <si>
    <t>STD-14</t>
  </si>
  <si>
    <t>Post</t>
  </si>
  <si>
    <t>deploy new traps</t>
  </si>
  <si>
    <t>small</t>
  </si>
  <si>
    <t>fat traps pulled</t>
  </si>
  <si>
    <t>ACT18019,ACT18020,ACT18021</t>
  </si>
  <si>
    <t>ACT18022,ACT18023,ACT18024</t>
  </si>
  <si>
    <t>ACT18038,ACT18039,ACT18040</t>
  </si>
  <si>
    <t>ACT18052,ACT18053</t>
  </si>
  <si>
    <t>ACT18063,ACT18064</t>
  </si>
  <si>
    <t>ACT18010,ACT18011</t>
  </si>
  <si>
    <t>ACT18002,ACT18003,ACT18004</t>
  </si>
  <si>
    <t>ACT18133,ACT18134,ACT18135</t>
  </si>
  <si>
    <t>ACT18149,ACT18150</t>
  </si>
  <si>
    <t>ACT18156,ACT18157</t>
  </si>
  <si>
    <t>157 may have low volume</t>
  </si>
  <si>
    <t>ACT18171,ACT18172,ACT18173</t>
  </si>
  <si>
    <t>ACT18213,ACT18214</t>
  </si>
  <si>
    <t>ACT18215,ACT18216,ACT18217</t>
  </si>
  <si>
    <t>ACT18280,ACT18281</t>
  </si>
  <si>
    <t>ACT18292,ACT18293,ACT18294</t>
  </si>
  <si>
    <t>ACT18303,ACT18304</t>
  </si>
  <si>
    <t>ACT18313,ACT18316</t>
  </si>
  <si>
    <t>ACT18369,ACT18370</t>
  </si>
  <si>
    <t>ACT18458</t>
  </si>
  <si>
    <t>ACT18468,ACT18469,ACT18470</t>
  </si>
  <si>
    <t>ACT18481,ACT18482,ACT18483</t>
  </si>
  <si>
    <t>Did we sample at this date?</t>
  </si>
  <si>
    <t>ACT18032</t>
  </si>
  <si>
    <t>ACT18033</t>
  </si>
  <si>
    <t>ACT18034</t>
  </si>
  <si>
    <t>ACT18025</t>
  </si>
  <si>
    <t>ACT18026</t>
  </si>
  <si>
    <t>ACT18027</t>
  </si>
  <si>
    <t>ACT18028</t>
  </si>
  <si>
    <t>ACT18029</t>
  </si>
  <si>
    <t>ACT18030</t>
  </si>
  <si>
    <t>ACT18031</t>
  </si>
  <si>
    <t>ACT18054</t>
  </si>
  <si>
    <t>ACT18055</t>
  </si>
  <si>
    <t>ACT18056</t>
  </si>
  <si>
    <t>ACT18065</t>
  </si>
  <si>
    <t>ACT18066</t>
  </si>
  <si>
    <t>ACT18067</t>
  </si>
  <si>
    <t>ACT18057</t>
  </si>
  <si>
    <t>ACT18058</t>
  </si>
  <si>
    <t>ACT18059</t>
  </si>
  <si>
    <t>ACT18060</t>
  </si>
  <si>
    <t>ACT18061</t>
  </si>
  <si>
    <t>ACT18062</t>
  </si>
  <si>
    <t>ACT18094</t>
  </si>
  <si>
    <t>ACT18069</t>
  </si>
  <si>
    <t>ACT18068</t>
  </si>
  <si>
    <t>ACT18070</t>
  </si>
  <si>
    <t>ACT18071</t>
  </si>
  <si>
    <t>ACT18072</t>
  </si>
  <si>
    <t>Acton</t>
  </si>
  <si>
    <t>wind blowing, boat moving quickly across lake</t>
  </si>
  <si>
    <t>U12</t>
  </si>
  <si>
    <t>U14</t>
  </si>
  <si>
    <t>u4</t>
  </si>
  <si>
    <t>u8</t>
  </si>
  <si>
    <t>u15</t>
  </si>
  <si>
    <t>u11</t>
  </si>
  <si>
    <t>u07</t>
  </si>
  <si>
    <t>u18</t>
  </si>
  <si>
    <t>u1</t>
  </si>
  <si>
    <t>u13</t>
  </si>
  <si>
    <t>u16</t>
  </si>
  <si>
    <t>u5</t>
  </si>
  <si>
    <t>u9</t>
  </si>
  <si>
    <t>u6</t>
  </si>
  <si>
    <t>u17</t>
  </si>
  <si>
    <t>y</t>
  </si>
  <si>
    <t xml:space="preserve">n </t>
  </si>
  <si>
    <t>u7</t>
  </si>
  <si>
    <t>track log turned on at end point</t>
  </si>
  <si>
    <t>had to pull to get away from sailing camp</t>
  </si>
  <si>
    <t>being blown quickly across lake</t>
  </si>
  <si>
    <t>some times over emegent vegetation</t>
  </si>
  <si>
    <t>we could not drift into beach so we drove out and drifted back toward sample point</t>
  </si>
  <si>
    <t>lake bubbling a lot</t>
  </si>
  <si>
    <t>close to edge of lake</t>
  </si>
  <si>
    <t>restart near edge of lake</t>
  </si>
  <si>
    <t>drifting across lake fast, had to drive back to 12 twice</t>
  </si>
  <si>
    <t>9/132018</t>
  </si>
  <si>
    <t>return to site</t>
  </si>
  <si>
    <t>anchored, too much wind, on protected side of boat</t>
  </si>
  <si>
    <t>LGR 15:14, Cell Phone 15:04, Computador 15:05, please consider when looking in track log</t>
  </si>
  <si>
    <t>not recorded</t>
  </si>
  <si>
    <t>adam had to adjust laser in the field, standard read accurately</t>
  </si>
  <si>
    <t>ACT18012</t>
  </si>
  <si>
    <t>ACT18013</t>
  </si>
  <si>
    <t>ACT18014</t>
  </si>
  <si>
    <t>ACT18005</t>
  </si>
  <si>
    <t>ACT18006</t>
  </si>
  <si>
    <t>ACT18007</t>
  </si>
  <si>
    <t>ACT18110</t>
  </si>
  <si>
    <t>ACT18073</t>
  </si>
  <si>
    <t>ACT18111</t>
  </si>
  <si>
    <t>ACT18021</t>
  </si>
  <si>
    <t>ACT18120</t>
  </si>
  <si>
    <t>ACT18001</t>
  </si>
  <si>
    <t>ACT18015</t>
  </si>
  <si>
    <t>ACT18018</t>
  </si>
  <si>
    <t>ACT18017</t>
  </si>
  <si>
    <t>ACT18016</t>
  </si>
  <si>
    <t>ACT18008</t>
  </si>
  <si>
    <t>ACT18009</t>
  </si>
  <si>
    <t>ACT18140</t>
  </si>
  <si>
    <t>ACT18141</t>
  </si>
  <si>
    <t>ACT18142</t>
  </si>
  <si>
    <t>ACT18151</t>
  </si>
  <si>
    <t>ACT18152</t>
  </si>
  <si>
    <t>ACT18153</t>
  </si>
  <si>
    <t>ACT18143</t>
  </si>
  <si>
    <t>ACT18144</t>
  </si>
  <si>
    <t>ACT18145</t>
  </si>
  <si>
    <t>ACT18146</t>
  </si>
  <si>
    <t>ACT18147</t>
  </si>
  <si>
    <t>ACT18148</t>
  </si>
  <si>
    <t>ACT18136</t>
  </si>
  <si>
    <t>ACT18137</t>
  </si>
  <si>
    <t>ACT18138</t>
  </si>
  <si>
    <t>ACT18139</t>
  </si>
  <si>
    <t>ACT18154</t>
  </si>
  <si>
    <t>ACT18155</t>
  </si>
  <si>
    <t>ACT18164</t>
  </si>
  <si>
    <t>ACT18165</t>
  </si>
  <si>
    <t>ACT18166</t>
  </si>
  <si>
    <t>ACT18167</t>
  </si>
  <si>
    <t>ACT18177</t>
  </si>
  <si>
    <t>ACT18178</t>
  </si>
  <si>
    <t>ACT18161</t>
  </si>
  <si>
    <t>ACT18162</t>
  </si>
  <si>
    <t>ACT18163</t>
  </si>
  <si>
    <t>ACT18174</t>
  </si>
  <si>
    <t>ACT18175</t>
  </si>
  <si>
    <t>ACT18176</t>
  </si>
  <si>
    <t>ACT18158</t>
  </si>
  <si>
    <t>ACT18159</t>
  </si>
  <si>
    <t>ACT18160</t>
  </si>
  <si>
    <t>ACT18168</t>
  </si>
  <si>
    <t>ACT18169</t>
  </si>
  <si>
    <t>ACT18170</t>
  </si>
  <si>
    <t>ACT18207</t>
  </si>
  <si>
    <t>ACT18208</t>
  </si>
  <si>
    <t>ACT18209</t>
  </si>
  <si>
    <t>ACT18221</t>
  </si>
  <si>
    <t>ACT18222</t>
  </si>
  <si>
    <t>ACT18223</t>
  </si>
  <si>
    <t>ACT18210</t>
  </si>
  <si>
    <t>ACT18211</t>
  </si>
  <si>
    <t>ACT18212</t>
  </si>
  <si>
    <t>ACT18218</t>
  </si>
  <si>
    <t>ACT18219</t>
  </si>
  <si>
    <t>ACT18220</t>
  </si>
  <si>
    <t>ACT18224</t>
  </si>
  <si>
    <t>ACT18225</t>
  </si>
  <si>
    <t>ACT18203</t>
  </si>
  <si>
    <t>ACT18204</t>
  </si>
  <si>
    <t>ACT18205</t>
  </si>
  <si>
    <t>ACT18206</t>
  </si>
  <si>
    <t>ACT18282</t>
  </si>
  <si>
    <t>ACT18283</t>
  </si>
  <si>
    <t>ACT18284</t>
  </si>
  <si>
    <t>ACT18277</t>
  </si>
  <si>
    <t>ACT18278</t>
  </si>
  <si>
    <t>ACT18279</t>
  </si>
  <si>
    <t>ACT18289</t>
  </si>
  <si>
    <t>ACT18290</t>
  </si>
  <si>
    <t>ACT18291</t>
  </si>
  <si>
    <t>ACT18285</t>
  </si>
  <si>
    <t>ACT18286</t>
  </si>
  <si>
    <t>ACT18287</t>
  </si>
  <si>
    <t>ACT18288</t>
  </si>
  <si>
    <t>ACT18298</t>
  </si>
  <si>
    <t>ACT18299</t>
  </si>
  <si>
    <t>ACT18309</t>
  </si>
  <si>
    <t>ACT18310</t>
  </si>
  <si>
    <t>ACT18311</t>
  </si>
  <si>
    <t>ACT18317</t>
  </si>
  <si>
    <t>ACT18318</t>
  </si>
  <si>
    <t>ACT18320</t>
  </si>
  <si>
    <t>ACT18300</t>
  </si>
  <si>
    <t>ACT18301</t>
  </si>
  <si>
    <t>ACT18302</t>
  </si>
  <si>
    <t>ACT18312</t>
  </si>
  <si>
    <t>ACT18314</t>
  </si>
  <si>
    <t>ACT18315</t>
  </si>
  <si>
    <t>thermometer broken</t>
  </si>
  <si>
    <t>ACT18321</t>
  </si>
  <si>
    <t>ACT18319</t>
  </si>
  <si>
    <t>ACT18308</t>
  </si>
  <si>
    <t>ACT18307</t>
  </si>
  <si>
    <t>ACT18306</t>
  </si>
  <si>
    <t>ACT18305</t>
  </si>
  <si>
    <t>ACT18375</t>
  </si>
  <si>
    <t>ACT18376</t>
  </si>
  <si>
    <t>ACT18377</t>
  </si>
  <si>
    <t>ACT18462</t>
  </si>
  <si>
    <t>ACT18463</t>
  </si>
  <si>
    <t>ACT18464</t>
  </si>
  <si>
    <t>ACT18378</t>
  </si>
  <si>
    <t>ACT18380</t>
  </si>
  <si>
    <t>ACT18457</t>
  </si>
  <si>
    <t>ACT18465</t>
  </si>
  <si>
    <t>ACT18466</t>
  </si>
  <si>
    <t>ACT18467</t>
  </si>
  <si>
    <t>ACT18460</t>
  </si>
  <si>
    <t>ACT18461</t>
  </si>
  <si>
    <t>ACT18371</t>
  </si>
  <si>
    <t>ACT18372</t>
  </si>
  <si>
    <t>ACT18373</t>
  </si>
  <si>
    <t>ACT18374</t>
  </si>
  <si>
    <t>ACT18471</t>
  </si>
  <si>
    <t>ACT18472</t>
  </si>
  <si>
    <t>ACT18473</t>
  </si>
  <si>
    <t>ACT18484</t>
  </si>
  <si>
    <t>ACT18485</t>
  </si>
  <si>
    <t>ACT18486</t>
  </si>
  <si>
    <t>ACT18474</t>
  </si>
  <si>
    <t>ACT18475</t>
  </si>
  <si>
    <t>ACT18476</t>
  </si>
  <si>
    <t>ACT18480</t>
  </si>
  <si>
    <t>ACT18479</t>
  </si>
  <si>
    <t>ACT18478</t>
  </si>
  <si>
    <t>ACT18477</t>
  </si>
  <si>
    <t>ACT18491</t>
  </si>
  <si>
    <t>ACT18490</t>
  </si>
  <si>
    <t>ACT18487</t>
  </si>
  <si>
    <t>ACT18488</t>
  </si>
  <si>
    <t>ACT18489</t>
  </si>
  <si>
    <t>Thermometer 1 dropped and broken, thermometer 2 alcohol fragmented and not reading properly, Adam tried shaking downward to fix to no avail</t>
  </si>
  <si>
    <t>ACT18507</t>
  </si>
  <si>
    <t>ACT18508</t>
  </si>
  <si>
    <t>ACT18509</t>
  </si>
  <si>
    <t>ACT18500</t>
  </si>
  <si>
    <t>ACT18501</t>
  </si>
  <si>
    <t>ACT18502</t>
  </si>
  <si>
    <t>ACT18497</t>
  </si>
  <si>
    <t>ACT18498</t>
  </si>
  <si>
    <t>ACT18499</t>
  </si>
  <si>
    <t>ACT18513</t>
  </si>
  <si>
    <t>ACT18514</t>
  </si>
  <si>
    <t>ACT18515</t>
  </si>
  <si>
    <t>ACT18516</t>
  </si>
  <si>
    <t>ACT18492</t>
  </si>
  <si>
    <t>ACT18493</t>
  </si>
  <si>
    <t>ACT18494</t>
  </si>
  <si>
    <t>ACT18506</t>
  </si>
  <si>
    <t>ACT18505</t>
  </si>
  <si>
    <t>date</t>
  </si>
  <si>
    <t>lat</t>
  </si>
  <si>
    <t>long</t>
  </si>
  <si>
    <t>volume</t>
  </si>
  <si>
    <t xml:space="preserve">exe </t>
  </si>
  <si>
    <t>exe</t>
  </si>
  <si>
    <t>deploy date</t>
  </si>
  <si>
    <t>retrieve date</t>
  </si>
  <si>
    <t>note</t>
  </si>
  <si>
    <t>impacted by giant log</t>
  </si>
  <si>
    <t>I think this is the beach site, sandy bottom</t>
  </si>
  <si>
    <t>ACT18238</t>
  </si>
  <si>
    <t>ACT18239</t>
  </si>
  <si>
    <t>ACT18240</t>
  </si>
  <si>
    <t>ACT18241</t>
  </si>
  <si>
    <t>ACT18242</t>
  </si>
  <si>
    <t>ACT18243</t>
  </si>
  <si>
    <t>ACT18244</t>
  </si>
  <si>
    <t>ACT18245</t>
  </si>
  <si>
    <t>ACT18246</t>
  </si>
  <si>
    <t>ACT18247</t>
  </si>
  <si>
    <t>ACT18248</t>
  </si>
  <si>
    <t>ACT18249</t>
  </si>
  <si>
    <t>ACT18250</t>
  </si>
  <si>
    <t>ACT18251</t>
  </si>
  <si>
    <t>ACT18252</t>
  </si>
  <si>
    <t>ACT18253</t>
  </si>
  <si>
    <t>ACT18254</t>
  </si>
  <si>
    <t>ACT18255</t>
  </si>
  <si>
    <t>ACT18256</t>
  </si>
  <si>
    <t>ACT18257</t>
  </si>
  <si>
    <t>ACT18258</t>
  </si>
  <si>
    <t>ACT18259</t>
  </si>
  <si>
    <t>ACT18260</t>
  </si>
  <si>
    <t>ACT18261</t>
  </si>
  <si>
    <t>ACT18262</t>
  </si>
  <si>
    <t>ACT18263</t>
  </si>
  <si>
    <t>ACT18264</t>
  </si>
  <si>
    <t>ACT18265</t>
  </si>
  <si>
    <t>ACT18266</t>
  </si>
  <si>
    <t>ACT18267</t>
  </si>
  <si>
    <t>ACT18268</t>
  </si>
  <si>
    <t>ACT18269</t>
  </si>
  <si>
    <t>ACT18270</t>
  </si>
  <si>
    <t>ACT18271</t>
  </si>
  <si>
    <t>ACT18272</t>
  </si>
  <si>
    <t>ACT18273</t>
  </si>
  <si>
    <t>ACT18274</t>
  </si>
  <si>
    <t>ACT18275</t>
  </si>
  <si>
    <t>ACT18276</t>
  </si>
  <si>
    <t>ACT18074</t>
  </si>
  <si>
    <t>ACT18075</t>
  </si>
  <si>
    <t>ACT18076</t>
  </si>
  <si>
    <t>ACT18083</t>
  </si>
  <si>
    <t>ACT18084</t>
  </si>
  <si>
    <t>ACT18085</t>
  </si>
  <si>
    <t>ACT18089</t>
  </si>
  <si>
    <t>ACT18090</t>
  </si>
  <si>
    <t>ACT18091</t>
  </si>
  <si>
    <t>ACT18092</t>
  </si>
  <si>
    <t>ACT18093</t>
  </si>
  <si>
    <t>ACT18095</t>
  </si>
  <si>
    <t>ACT18096</t>
  </si>
  <si>
    <t>ACT18097</t>
  </si>
  <si>
    <t>ACT18098</t>
  </si>
  <si>
    <t>ACT18099</t>
  </si>
  <si>
    <t>ACT18100</t>
  </si>
  <si>
    <t>ACT18101</t>
  </si>
  <si>
    <t>ACT18102</t>
  </si>
  <si>
    <t>ACT18103</t>
  </si>
  <si>
    <t>ACT18104</t>
  </si>
  <si>
    <t>ACT18105</t>
  </si>
  <si>
    <t>ACT18106</t>
  </si>
  <si>
    <t>ACT18107</t>
  </si>
  <si>
    <t>ACT18108</t>
  </si>
  <si>
    <t>ACT18109</t>
  </si>
  <si>
    <t>ACT18112</t>
  </si>
  <si>
    <t>ACT18113</t>
  </si>
  <si>
    <t>ACT18114</t>
  </si>
  <si>
    <t>ACT18115</t>
  </si>
  <si>
    <t>ACT18116</t>
  </si>
  <si>
    <t>ACT18117</t>
  </si>
  <si>
    <t>ACT18118</t>
  </si>
  <si>
    <t>ACT18119</t>
  </si>
  <si>
    <t>ACT18121</t>
  </si>
  <si>
    <t>ACT18122</t>
  </si>
  <si>
    <t>ACT18123</t>
  </si>
  <si>
    <t>ACT18124</t>
  </si>
  <si>
    <t>ACT18125</t>
  </si>
  <si>
    <t>ACT18126</t>
  </si>
  <si>
    <t>ACT18334</t>
  </si>
  <si>
    <t>ACT18335</t>
  </si>
  <si>
    <t>ACT18336</t>
  </si>
  <si>
    <t>ACT18337</t>
  </si>
  <si>
    <t>ACT18338</t>
  </si>
  <si>
    <t>ACT18339</t>
  </si>
  <si>
    <t>ACT18340</t>
  </si>
  <si>
    <t>ACT18341</t>
  </si>
  <si>
    <t>ACT18342</t>
  </si>
  <si>
    <t>ACT18343</t>
  </si>
  <si>
    <t>ACT18344</t>
  </si>
  <si>
    <t>ACT18345</t>
  </si>
  <si>
    <t>ACT18346</t>
  </si>
  <si>
    <t>ACT18347</t>
  </si>
  <si>
    <t>ACT18348</t>
  </si>
  <si>
    <t>ACT18349</t>
  </si>
  <si>
    <t>ACT18350</t>
  </si>
  <si>
    <t>ACT18351</t>
  </si>
  <si>
    <t>ACT18352</t>
  </si>
  <si>
    <t>ACT18353</t>
  </si>
  <si>
    <t>ACT18354</t>
  </si>
  <si>
    <t>ACT18355</t>
  </si>
  <si>
    <t>ACT18356</t>
  </si>
  <si>
    <t>ACT18357</t>
  </si>
  <si>
    <t>ACT18358</t>
  </si>
  <si>
    <t>ACT18359</t>
  </si>
  <si>
    <t>ACT18360</t>
  </si>
  <si>
    <t>ACT18361</t>
  </si>
  <si>
    <t>ACT18362</t>
  </si>
  <si>
    <t>ACT18363</t>
  </si>
  <si>
    <t>ACT18364</t>
  </si>
  <si>
    <t>ACT18365</t>
  </si>
  <si>
    <t>ACT18366</t>
  </si>
  <si>
    <t>ACT18367</t>
  </si>
  <si>
    <t>ACT18368</t>
  </si>
  <si>
    <t>n</t>
  </si>
  <si>
    <t>very windy</t>
  </si>
  <si>
    <t>ACT18510,ACT18511,ACT18512</t>
  </si>
  <si>
    <t>ACT18503,ACT18504</t>
  </si>
  <si>
    <t>ACT18392</t>
  </si>
  <si>
    <t>ACT18398</t>
  </si>
  <si>
    <t>ACT18381</t>
  </si>
  <si>
    <t>ACT18412</t>
  </si>
  <si>
    <t>ACT18435</t>
  </si>
  <si>
    <t>ACT18414</t>
  </si>
  <si>
    <t>ACT18400</t>
  </si>
  <si>
    <t>ACT18424</t>
  </si>
  <si>
    <t>ACT18434</t>
  </si>
  <si>
    <t>ACT18423</t>
  </si>
  <si>
    <t>ACT18443</t>
  </si>
  <si>
    <t>ACT18413</t>
  </si>
  <si>
    <t>ACT18450</t>
  </si>
  <si>
    <t>ACT18396</t>
  </si>
  <si>
    <t>ACT18451</t>
  </si>
  <si>
    <t>ACT18388</t>
  </si>
  <si>
    <t>cold, snow, ice, very light rain</t>
  </si>
  <si>
    <t>hit bottom</t>
  </si>
  <si>
    <t>ACT18429, ACT18418</t>
  </si>
  <si>
    <t>ACT18446</t>
  </si>
  <si>
    <t>not exact time in water</t>
  </si>
  <si>
    <t>ACT18394</t>
  </si>
  <si>
    <t>ACT18399</t>
  </si>
  <si>
    <t>ACT18401</t>
  </si>
  <si>
    <t>ACT18402</t>
  </si>
  <si>
    <t>ACT18403</t>
  </si>
  <si>
    <t>ACT18404</t>
  </si>
  <si>
    <t>ACT18385</t>
  </si>
  <si>
    <t>ACT18386</t>
  </si>
  <si>
    <t>ACT18387</t>
  </si>
  <si>
    <t>ACT18405</t>
  </si>
  <si>
    <t>ACT18406</t>
  </si>
  <si>
    <t>ACT18389</t>
  </si>
  <si>
    <t>ACT18390</t>
  </si>
  <si>
    <t>ACT18391</t>
  </si>
  <si>
    <t>ACT18384</t>
  </si>
  <si>
    <t>ACT18383</t>
  </si>
  <si>
    <t>ACT18382</t>
  </si>
  <si>
    <t>ACT18379</t>
  </si>
  <si>
    <t>discovered an air bubble in thermometer that was ruining the readings, samples already disposed of</t>
  </si>
  <si>
    <t>ice storm the night before</t>
  </si>
  <si>
    <t>gas tube was disconnected from funnel and laying horizontal in the water</t>
  </si>
  <si>
    <t>ACT18393</t>
  </si>
  <si>
    <t>ACT18035,ACT18036,ACT18037</t>
  </si>
  <si>
    <t>ACT18411</t>
  </si>
  <si>
    <t>ACT18415</t>
  </si>
  <si>
    <t>ACT18416</t>
  </si>
  <si>
    <t>ACT18421</t>
  </si>
  <si>
    <t>ACT18422</t>
  </si>
  <si>
    <t>ACT18425</t>
  </si>
  <si>
    <t>ACT18495</t>
  </si>
  <si>
    <t>ACT18496</t>
  </si>
  <si>
    <t>ACT18517</t>
  </si>
  <si>
    <t>ACT18417</t>
  </si>
  <si>
    <t>ACT18419</t>
  </si>
  <si>
    <t>ACT18420</t>
  </si>
  <si>
    <t>ACT18410</t>
  </si>
  <si>
    <t>ACT18409</t>
  </si>
  <si>
    <t>ACT18408</t>
  </si>
  <si>
    <t>ACT18407</t>
  </si>
  <si>
    <t>ACT18426</t>
  </si>
  <si>
    <t>ACT18427</t>
  </si>
  <si>
    <t>trap had drifted far from site, other readings taken at 39.58120, 84.75654</t>
  </si>
  <si>
    <t>u12 96mL to syphon and u14 100mL to syphon</t>
  </si>
  <si>
    <t>ACT18428</t>
  </si>
  <si>
    <t>STD-15</t>
  </si>
  <si>
    <t>STD-12</t>
  </si>
  <si>
    <t>initial for 6/7</t>
  </si>
  <si>
    <t>ORP (10% of 237)(10% of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</si>
</sst>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65" fontId="0" fillId="0" borderId="0" xfId="0" applyNumberFormat="1" applyFill="1"/>
    <xf numFmtId="166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16" fontId="0" fillId="0" borderId="1" xfId="0" applyNumberFormat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164" fontId="0" fillId="0" borderId="0" xfId="0" applyNumberForma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0" borderId="0" xfId="0" applyFill="1"/>
    <xf numFmtId="20" fontId="0" fillId="0" borderId="0" xfId="0" applyNumberFormat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1" xfId="0" applyNumberFormat="1" applyBorder="1" applyAlignment="1">
      <alignment vertical="top"/>
    </xf>
    <xf numFmtId="14" fontId="0" fillId="4" borderId="1" xfId="0" applyNumberFormat="1" applyFill="1" applyBorder="1" applyAlignment="1">
      <alignment vertical="top"/>
    </xf>
    <xf numFmtId="0" fontId="0" fillId="13" borderId="1" xfId="0" applyFill="1" applyBorder="1" applyAlignment="1">
      <alignment vertical="top"/>
    </xf>
    <xf numFmtId="14" fontId="0" fillId="13" borderId="1" xfId="0" applyNumberForma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revisionHeaders" Target="revisions/revisionHeader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16380" y="693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38250" y="71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50" y="90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5687" y="619125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38250" y="2510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38250" y="2529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38250" y="2548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8250" y="25671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8250" y="2586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238250" y="2605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238250" y="2624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238250" y="2643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238250" y="2681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238250" y="338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8250" y="357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38250" y="3764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238250" y="395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238250" y="41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238250" y="43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238250" y="45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238250" y="1652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38250" y="1671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238250" y="1690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238250" y="17099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238250" y="1728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250" y="1748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238250" y="1767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238250" y="1786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238250" y="1824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238250" y="3462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238250" y="3481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238250" y="3500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238250" y="3519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238250" y="3538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238250" y="3557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38250" y="3576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238250" y="3595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238250" y="3633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38250" y="422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38250" y="424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38250" y="426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238250" y="4281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238250" y="430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238250" y="4319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238250" y="4338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238250" y="4357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238250" y="4395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238250" y="4986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238250" y="5005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238250" y="5024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238250" y="5043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238250" y="5062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238250" y="5081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238250" y="5100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238250" y="5119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238250" y="5157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AED35A5D-EFC0-4F5C-BEF4-F63B197B07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3</xdr:row>
      <xdr:rowOff>0</xdr:rowOff>
    </xdr:from>
    <xdr:ext cx="45719" cy="39029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C079B2C6-FA09-410A-90CC-E38FB56F8187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4</xdr:row>
      <xdr:rowOff>0</xdr:rowOff>
    </xdr:from>
    <xdr:ext cx="45719" cy="39029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BE5C07C9-8FF0-4A13-8B58-EE479F4EDE6B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5</xdr:row>
      <xdr:rowOff>0</xdr:rowOff>
    </xdr:from>
    <xdr:ext cx="45719" cy="39029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CE724D7-114B-406C-8DF5-48D32F5FB8D6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6</xdr:row>
      <xdr:rowOff>0</xdr:rowOff>
    </xdr:from>
    <xdr:ext cx="45719" cy="39029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965D3AB-1DD6-458B-ADEC-A7D5CC26C0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7</xdr:row>
      <xdr:rowOff>0</xdr:rowOff>
    </xdr:from>
    <xdr:ext cx="45719" cy="39029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712C637-3E9C-4306-8222-7E2D59B1C17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8</xdr:row>
      <xdr:rowOff>0</xdr:rowOff>
    </xdr:from>
    <xdr:ext cx="45719" cy="39029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4296050-326E-49ED-833A-FED62446C581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9</xdr:row>
      <xdr:rowOff>0</xdr:rowOff>
    </xdr:from>
    <xdr:ext cx="45719" cy="39029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7100578-30BA-43EF-9AA9-39AC50B0C8C0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10</xdr:row>
      <xdr:rowOff>0</xdr:rowOff>
    </xdr:from>
    <xdr:ext cx="45719" cy="39029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14921DBA-0A90-4A24-B705-2562543214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11</xdr:row>
      <xdr:rowOff>0</xdr:rowOff>
    </xdr:from>
    <xdr:ext cx="45719" cy="39029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5DB7257-8A2A-4DB2-B2EC-4CF6CFFC088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12</xdr:row>
      <xdr:rowOff>0</xdr:rowOff>
    </xdr:from>
    <xdr:ext cx="45719" cy="39029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4840457-8B07-48D0-BB2C-39803508139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13</xdr:row>
      <xdr:rowOff>0</xdr:rowOff>
    </xdr:from>
    <xdr:ext cx="45719" cy="39029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0CC50E5-399A-4F0E-BF65-210E35B836D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14</xdr:row>
      <xdr:rowOff>0</xdr:rowOff>
    </xdr:from>
    <xdr:ext cx="45719" cy="39029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272CA35C-2CB0-4450-AB87-1589824735A2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15</xdr:row>
      <xdr:rowOff>0</xdr:rowOff>
    </xdr:from>
    <xdr:ext cx="45719" cy="39029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A273CDD-75A8-4047-861C-58F4A10C2D5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16</xdr:row>
      <xdr:rowOff>0</xdr:rowOff>
    </xdr:from>
    <xdr:ext cx="45719" cy="39029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C4CCA9F0-D44F-44AB-9FA9-B6394B4408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17</xdr:row>
      <xdr:rowOff>0</xdr:rowOff>
    </xdr:from>
    <xdr:ext cx="45719" cy="39029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9216026-0457-4BFE-AFEE-69BBDF39ACE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18</xdr:row>
      <xdr:rowOff>0</xdr:rowOff>
    </xdr:from>
    <xdr:ext cx="45719" cy="39029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D11E77A-0857-48AE-9861-2AC178CEA43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0.xml"/><Relationship Id="rId6" Type="http://schemas.openxmlformats.org/officeDocument/2006/relationships/revisionLog" Target="revisionLog6.xml"/><Relationship Id="rId11" Type="http://schemas.openxmlformats.org/officeDocument/2006/relationships/revisionLog" Target="revisionLog2.xml"/><Relationship Id="rId5" Type="http://schemas.openxmlformats.org/officeDocument/2006/relationships/revisionLog" Target="revisionLog5.xml"/><Relationship Id="rId10" Type="http://schemas.openxmlformats.org/officeDocument/2006/relationships/revisionLog" Target="revisionLog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F695B1B-2654-754D-BA07-4C5FE11AB254}" diskRevisions="1" revisionId="331" version="12">
  <header guid="{5CA483D4-C41D-417E-8D63-0D98FB7C53A4}" dateTime="2019-02-07T17:59:26" maxSheetId="9" userName="Trygstad, Paul" r:id="rId3" minRId="26" maxRId="27">
    <sheetIdMap count="8">
      <sheetId val="1"/>
      <sheetId val="2"/>
      <sheetId val="3"/>
      <sheetId val="4"/>
      <sheetId val="5"/>
      <sheetId val="6"/>
      <sheetId val="7"/>
      <sheetId val="8"/>
    </sheetIdMap>
  </header>
  <header guid="{05D1D972-92D8-4677-A8EE-C2B162436B34}" dateTime="2019-02-19T12:39:43" maxSheetId="10" userName="Balz, Adam" r:id="rId4" minRId="28" maxRId="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900EBB-2563-4B71-802E-6FDCEB836FC8}" dateTime="2019-03-01T08:59:31" maxSheetId="10" userName="Waldo, Sarah" r:id="rId5" minRId="36" maxRId="2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7DF9941-6692-42AB-A128-120B05A6FF66}" dateTime="2019-03-01T09:00:15" maxSheetId="10" userName="Waldo, Sarah" r:id="rId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0913F9B-5B86-421A-AD65-68FC51078ABD}" dateTime="2019-03-01T16:28:08" maxSheetId="10" userName="Balz, Adam" r:id="rId7" minRId="271" maxRId="2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8B9C100-B1FE-4999-8AC1-144E42884CE8}" dateTime="2019-03-05T11:06:36" maxSheetId="10" userName="Balz, Adam" r:id="rId8" minRId="288" maxRId="3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6B95D3-1481-40C8-89F3-2CD331E0F3CF}" dateTime="2019-05-29T10:20:33" maxSheetId="10" userName="Waldo, Sarah" r:id="rId9" minRId="3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E659921-2954-41F5-8AF2-1C73A2AF6257}" dateTime="2019-06-04T15:59:07" maxSheetId="10" userName="Waldo, Sarah" r:id="rId10" minRId="308" maxRId="3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9786627-CA69-4CD1-BDFB-A273D9A06311}" dateTime="2019-09-03T14:56:38" maxSheetId="10" userName="Beaulieu, Jake" r:id="rId11" minRId="317" maxRId="3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F695B1B-2654-754D-BA07-4C5FE11AB254}" dateTime="2020-03-31T11:58:35" maxSheetId="10" userName="Microsoft Office User" r:id="rId12" minRId="3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08" sheetId="5" source="G103:G104" destination="N103:N104" sourceSheetId="5"/>
  <rm rId="309" sheetId="5" source="H103:H104" destination="G103:G104" sourceSheetId="5">
    <rfmt sheetId="5" sqref="G103" start="0" length="0">
      <dxf>
        <alignment horizontal="center" vertical="top"/>
      </dxf>
    </rfmt>
    <rfmt sheetId="5" sqref="G104" start="0" length="0">
      <dxf>
        <alignment horizontal="center" vertical="top"/>
      </dxf>
    </rfmt>
  </rm>
  <rm rId="310" sheetId="5" source="N103:N104" destination="H103:H104" sourceSheetId="5">
    <rfmt sheetId="5" sqref="H103" start="0" length="0">
      <dxf>
        <alignment horizontal="center" vertical="top"/>
      </dxf>
    </rfmt>
    <rfmt sheetId="5" sqref="H104" start="0" length="0">
      <dxf>
        <alignment horizontal="center" vertical="top"/>
      </dxf>
    </rfmt>
  </rm>
  <rcv guid="{37593C16-F307-4A5C-847D-2248A2A5FDB0}" action="delete"/>
  <rdn rId="0" localSheetId="1" customView="1" name="Z_37593C16_F307_4A5C_847D_2248A2A5FDB0_.wvu.Rows" hidden="1" oldHidden="1">
    <formula>dissGasData!$1:$1</formula>
    <oldFormula>dissGasData!$1:$1</oldFormula>
  </rdn>
  <rdn rId="0" localSheetId="1" customView="1" name="Z_37593C16_F307_4A5C_847D_2248A2A5FDB0_.wvu.FilterData" hidden="1" oldHidden="1">
    <formula>dissGasData!$A$1:$R$459</formula>
    <oldFormula>dissGasData!$A$1:$R$459</oldFormula>
  </rdn>
  <rdn rId="0" localSheetId="3" customView="1" name="Z_37593C16_F307_4A5C_847D_2248A2A5FDB0_.wvu.FilterData" hidden="1" oldHidden="1">
    <formula>floatingChamberData!$A$1:$K$1</formula>
    <oldFormula>floatingChamberData!$A$1:$K$1</oldFormula>
  </rdn>
  <rdn rId="0" localSheetId="4" customView="1" name="Z_37593C16_F307_4A5C_847D_2248A2A5FDB0_.wvu.FilterData" hidden="1" oldHidden="1">
    <formula>'sonde cal'!$A$1:$L$77</formula>
    <oldFormula>'sonde cal'!$A$1:$L$77</oldFormula>
  </rdn>
  <rdn rId="0" localSheetId="5" customView="1" name="Z_37593C16_F307_4A5C_847D_2248A2A5FDB0_.wvu.FilterData" hidden="1" oldHidden="1">
    <formula>sondeData!$A$1:$T$247</formula>
    <oldFormula>sondeData!$A$1:$T$247</oldFormula>
  </rdn>
  <rdn rId="0" localSheetId="6" customView="1" name="Z_37593C16_F307_4A5C_847D_2248A2A5FDB0_.wvu.FilterData" hidden="1" oldHidden="1">
    <formula>trapData!$A$1</formula>
    <oldFormula>trapData!$A$1</oldFormula>
  </rdn>
  <rcv guid="{37593C16-F307-4A5C-847D-2248A2A5FDB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6">
    <oc r="A41" t="inlineStr">
      <is>
        <t>u12 96mL to syphon and u14 100mL to syphon</t>
      </is>
    </oc>
    <nc r="A41"/>
  </rcc>
  <rdn rId="0" localSheetId="1" customView="1" name="Z_9E8FD387_F9C7_EA47_9BA7_357C96E9CF5C_.wvu.Rows" hidden="1" oldHidden="1">
    <formula>dissGasData!$1:$1</formula>
  </rdn>
  <rdn rId="0" localSheetId="1" customView="1" name="Z_9E8FD387_F9C7_EA47_9BA7_357C96E9CF5C_.wvu.FilterData" hidden="1" oldHidden="1">
    <formula>dissGasData!$A$2:$R$2</formula>
  </rdn>
  <rdn rId="0" localSheetId="3" customView="1" name="Z_9E8FD387_F9C7_EA47_9BA7_357C96E9CF5C_.wvu.FilterData" hidden="1" oldHidden="1">
    <formula>floatingChamberData!$A$1:$K$1</formula>
  </rdn>
  <rdn rId="0" localSheetId="4" customView="1" name="Z_9E8FD387_F9C7_EA47_9BA7_357C96E9CF5C_.wvu.FilterData" hidden="1" oldHidden="1">
    <formula>'sonde cal'!$A$1:$L$77</formula>
  </rdn>
  <rdn rId="0" localSheetId="5" customView="1" name="Z_9E8FD387_F9C7_EA47_9BA7_357C96E9CF5C_.wvu.FilterData" hidden="1" oldHidden="1">
    <formula>sondeData!$A$1:$T$247</formula>
  </rdn>
  <rdn rId="0" localSheetId="6" customView="1" name="Z_9E8FD387_F9C7_EA47_9BA7_357C96E9CF5C_.wvu.FilterData" hidden="1" oldHidden="1">
    <formula>trapData!$A$1</formula>
  </rdn>
  <rcv guid="{9E8FD387-F9C7-EA47-9BA7-357C96E9CF5C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K235" t="inlineStr">
      <is>
        <t>na</t>
      </is>
    </oc>
    <nc r="K235"/>
  </rcc>
  <rcc rId="318" sId="1">
    <oc r="K236" t="inlineStr">
      <is>
        <t>na</t>
      </is>
    </oc>
    <nc r="K236"/>
  </rcc>
  <rdn rId="0" localSheetId="1" customView="1" name="Z_B7A78F3E_FA8A_44BA_98B5_F14855F7AD0A_.wvu.Rows" hidden="1" oldHidden="1">
    <formula>dissGasData!$1:$1</formula>
  </rdn>
  <rdn rId="0" localSheetId="1" customView="1" name="Z_B7A78F3E_FA8A_44BA_98B5_F14855F7AD0A_.wvu.FilterData" hidden="1" oldHidden="1">
    <formula>dissGasData!$A$2:$R$2</formula>
  </rdn>
  <rdn rId="0" localSheetId="3" customView="1" name="Z_B7A78F3E_FA8A_44BA_98B5_F14855F7AD0A_.wvu.FilterData" hidden="1" oldHidden="1">
    <formula>floatingChamberData!$A$1:$K$1</formula>
  </rdn>
  <rdn rId="0" localSheetId="4" customView="1" name="Z_B7A78F3E_FA8A_44BA_98B5_F14855F7AD0A_.wvu.FilterData" hidden="1" oldHidden="1">
    <formula>'sonde cal'!$A$1:$L$77</formula>
  </rdn>
  <rdn rId="0" localSheetId="5" customView="1" name="Z_B7A78F3E_FA8A_44BA_98B5_F14855F7AD0A_.wvu.FilterData" hidden="1" oldHidden="1">
    <formula>sondeData!$A$1:$T$247</formula>
  </rdn>
  <rdn rId="0" localSheetId="6" customView="1" name="Z_B7A78F3E_FA8A_44BA_98B5_F14855F7AD0A_.wvu.FilterData" hidden="1" oldHidden="1">
    <formula>trapData!$A$1</formula>
  </rdn>
  <rcv guid="{B7A78F3E-FA8A-44BA-98B5-F14855F7AD0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5">
    <nc r="F35">
      <v>28.25</v>
    </nc>
  </rcc>
  <rcc rId="27" sId="5">
    <nc r="F36">
      <v>25.01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8" sheetId="9" name="[masterDataSheetEbullition2018.xlsx]Sheet1" sheetPosition="5"/>
  <rm rId="29" sheetId="1" source="K99:K104" destination="L99:L104" sourceSheetId="1">
    <rfmt sheetId="1" sqref="L99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0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1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2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3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4" start="0" length="0">
      <dxf>
        <fill>
          <patternFill patternType="solid">
            <bgColor theme="4" tint="0.79998168889431442"/>
          </patternFill>
        </fill>
        <alignment horizontal="center" vertical="top"/>
      </dxf>
    </rfmt>
  </rm>
  <rdn rId="0" localSheetId="1" customView="1" name="Z_3728494E_8F90_4CFB_8517_25D7404B30C1_.wvu.Rows" hidden="1" oldHidden="1">
    <formula>dissGasData!$1:$1</formula>
  </rdn>
  <rdn rId="0" localSheetId="1" customView="1" name="Z_3728494E_8F90_4CFB_8517_25D7404B30C1_.wvu.FilterData" hidden="1" oldHidden="1">
    <formula>dissGasData!$A$1:$R$459</formula>
  </rdn>
  <rdn rId="0" localSheetId="3" customView="1" name="Z_3728494E_8F90_4CFB_8517_25D7404B30C1_.wvu.FilterData" hidden="1" oldHidden="1">
    <formula>floatingChamberData!$A$1:$K$1</formula>
  </rdn>
  <rdn rId="0" localSheetId="4" customView="1" name="Z_3728494E_8F90_4CFB_8517_25D7404B30C1_.wvu.FilterData" hidden="1" oldHidden="1">
    <formula>'sonde cal'!$A$1:$L$79</formula>
  </rdn>
  <rdn rId="0" localSheetId="5" customView="1" name="Z_3728494E_8F90_4CFB_8517_25D7404B30C1_.wvu.FilterData" hidden="1" oldHidden="1">
    <formula>sondeData!$A$1:$T$247</formula>
  </rdn>
  <rdn rId="0" localSheetId="6" customView="1" name="Z_3728494E_8F90_4CFB_8517_25D7404B30C1_.wvu.FilterData" hidden="1" oldHidden="1">
    <formula>trapData!$A$1</formula>
  </rdn>
  <rcv guid="{3728494E-8F90-4CFB-8517-25D7404B30C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5">
    <nc r="A3" t="inlineStr">
      <is>
        <t>Acton</t>
      </is>
    </nc>
  </rcc>
  <rcc rId="37" sId="5">
    <nc r="A4" t="inlineStr">
      <is>
        <t>Acton</t>
      </is>
    </nc>
  </rcc>
  <rcc rId="38" sId="5">
    <nc r="A5" t="inlineStr">
      <is>
        <t>Acton</t>
      </is>
    </nc>
  </rcc>
  <rcc rId="39" sId="5">
    <nc r="A6" t="inlineStr">
      <is>
        <t>Acton</t>
      </is>
    </nc>
  </rcc>
  <rcc rId="40" sId="5">
    <nc r="A7" t="inlineStr">
      <is>
        <t>Acton</t>
      </is>
    </nc>
  </rcc>
  <rcc rId="41" sId="5">
    <nc r="A8" t="inlineStr">
      <is>
        <t>Acton</t>
      </is>
    </nc>
  </rcc>
  <rcc rId="42" sId="5">
    <nc r="A9" t="inlineStr">
      <is>
        <t>Acton</t>
      </is>
    </nc>
  </rcc>
  <rcc rId="43" sId="5">
    <nc r="A10" t="inlineStr">
      <is>
        <t>Acton</t>
      </is>
    </nc>
  </rcc>
  <rcc rId="44" sId="5">
    <nc r="A11" t="inlineStr">
      <is>
        <t>Acton</t>
      </is>
    </nc>
  </rcc>
  <rcc rId="45" sId="5">
    <nc r="A12" t="inlineStr">
      <is>
        <t>Acton</t>
      </is>
    </nc>
  </rcc>
  <rcc rId="46" sId="5">
    <nc r="A14" t="inlineStr">
      <is>
        <t>Acton</t>
      </is>
    </nc>
  </rcc>
  <rcc rId="47" sId="5">
    <nc r="A15" t="inlineStr">
      <is>
        <t>Acton</t>
      </is>
    </nc>
  </rcc>
  <rcc rId="48" sId="5">
    <nc r="A16" t="inlineStr">
      <is>
        <t>Acton</t>
      </is>
    </nc>
  </rcc>
  <rcc rId="49" sId="5">
    <nc r="A17" t="inlineStr">
      <is>
        <t>Acton</t>
      </is>
    </nc>
  </rcc>
  <rcc rId="50" sId="5">
    <nc r="A18" t="inlineStr">
      <is>
        <t>Acton</t>
      </is>
    </nc>
  </rcc>
  <rcc rId="51" sId="5">
    <nc r="A19" t="inlineStr">
      <is>
        <t>Acton</t>
      </is>
    </nc>
  </rcc>
  <rcc rId="52" sId="5">
    <nc r="A20" t="inlineStr">
      <is>
        <t>Acton</t>
      </is>
    </nc>
  </rcc>
  <rcc rId="53" sId="5">
    <nc r="A21" t="inlineStr">
      <is>
        <t>Acton</t>
      </is>
    </nc>
  </rcc>
  <rcc rId="54" sId="5">
    <nc r="A23" t="inlineStr">
      <is>
        <t>Acton</t>
      </is>
    </nc>
  </rcc>
  <rcc rId="55" sId="5">
    <nc r="A25" t="inlineStr">
      <is>
        <t>Acton</t>
      </is>
    </nc>
  </rcc>
  <rcc rId="56" sId="5">
    <nc r="A26" t="inlineStr">
      <is>
        <t>Acton</t>
      </is>
    </nc>
  </rcc>
  <rcc rId="57" sId="5">
    <nc r="A27" t="inlineStr">
      <is>
        <t>Acton</t>
      </is>
    </nc>
  </rcc>
  <rcc rId="58" sId="5">
    <nc r="A28" t="inlineStr">
      <is>
        <t>Acton</t>
      </is>
    </nc>
  </rcc>
  <rcc rId="59" sId="5">
    <nc r="A29" t="inlineStr">
      <is>
        <t>Acton</t>
      </is>
    </nc>
  </rcc>
  <rcc rId="60" sId="5">
    <nc r="A30" t="inlineStr">
      <is>
        <t>Acton</t>
      </is>
    </nc>
  </rcc>
  <rcc rId="61" sId="5">
    <nc r="A31" t="inlineStr">
      <is>
        <t>Acton</t>
      </is>
    </nc>
  </rcc>
  <rcc rId="62" sId="5">
    <nc r="A32" t="inlineStr">
      <is>
        <t>Acton</t>
      </is>
    </nc>
  </rcc>
  <rcc rId="63" sId="5">
    <nc r="A33" t="inlineStr">
      <is>
        <t>Acton</t>
      </is>
    </nc>
  </rcc>
  <rcc rId="64" sId="5">
    <nc r="A34" t="inlineStr">
      <is>
        <t>Acton</t>
      </is>
    </nc>
  </rcc>
  <rcc rId="65" sId="5">
    <nc r="A36" t="inlineStr">
      <is>
        <t>Acton</t>
      </is>
    </nc>
  </rcc>
  <rcc rId="66" sId="5">
    <nc r="A38" t="inlineStr">
      <is>
        <t>Acton</t>
      </is>
    </nc>
  </rcc>
  <rcc rId="67" sId="5">
    <nc r="A39" t="inlineStr">
      <is>
        <t>Acton</t>
      </is>
    </nc>
  </rcc>
  <rcc rId="68" sId="5">
    <nc r="A40" t="inlineStr">
      <is>
        <t>Acton</t>
      </is>
    </nc>
  </rcc>
  <rcc rId="69" sId="5">
    <nc r="A41" t="inlineStr">
      <is>
        <t>Acton</t>
      </is>
    </nc>
  </rcc>
  <rcc rId="70" sId="5">
    <nc r="A42" t="inlineStr">
      <is>
        <t>Acton</t>
      </is>
    </nc>
  </rcc>
  <rcc rId="71" sId="5">
    <nc r="A43" t="inlineStr">
      <is>
        <t>Acton</t>
      </is>
    </nc>
  </rcc>
  <rcc rId="72" sId="5">
    <nc r="A44" t="inlineStr">
      <is>
        <t>Acton</t>
      </is>
    </nc>
  </rcc>
  <rcc rId="73" sId="5">
    <nc r="A45" t="inlineStr">
      <is>
        <t>Acton</t>
      </is>
    </nc>
  </rcc>
  <rcc rId="74" sId="5">
    <nc r="A47" t="inlineStr">
      <is>
        <t>Acton</t>
      </is>
    </nc>
  </rcc>
  <rcc rId="75" sId="5">
    <nc r="A48" t="inlineStr">
      <is>
        <t>Acton</t>
      </is>
    </nc>
  </rcc>
  <rcc rId="76" sId="5">
    <nc r="B47" t="inlineStr">
      <is>
        <t>U14</t>
      </is>
    </nc>
  </rcc>
  <rcc rId="77" sId="5">
    <nc r="B48" t="inlineStr">
      <is>
        <t>U14</t>
      </is>
    </nc>
  </rcc>
  <rcc rId="78" sId="5">
    <nc r="A50" t="inlineStr">
      <is>
        <t>Acton</t>
      </is>
    </nc>
  </rcc>
  <rcc rId="79" sId="5">
    <nc r="A51" t="inlineStr">
      <is>
        <t>Acton</t>
      </is>
    </nc>
  </rcc>
  <rcc rId="80" sId="5">
    <nc r="A52" t="inlineStr">
      <is>
        <t>Acton</t>
      </is>
    </nc>
  </rcc>
  <rcc rId="81" sId="5">
    <nc r="A53" t="inlineStr">
      <is>
        <t>Acton</t>
      </is>
    </nc>
  </rcc>
  <rcc rId="82" sId="5">
    <nc r="A54" t="inlineStr">
      <is>
        <t>Acton</t>
      </is>
    </nc>
  </rcc>
  <rcc rId="83" sId="5">
    <nc r="A55" t="inlineStr">
      <is>
        <t>Acton</t>
      </is>
    </nc>
  </rcc>
  <rcc rId="84" sId="5">
    <nc r="A56" t="inlineStr">
      <is>
        <t>Acton</t>
      </is>
    </nc>
  </rcc>
  <rcc rId="85" sId="5">
    <nc r="A57" t="inlineStr">
      <is>
        <t>Acton</t>
      </is>
    </nc>
  </rcc>
  <rcc rId="86" sId="5">
    <nc r="A59" t="inlineStr">
      <is>
        <t>Acton</t>
      </is>
    </nc>
  </rcc>
  <rcc rId="87" sId="5">
    <nc r="A61" t="inlineStr">
      <is>
        <t>Acton</t>
      </is>
    </nc>
  </rcc>
  <rcc rId="88" sId="5">
    <nc r="A62" t="inlineStr">
      <is>
        <t>Acton</t>
      </is>
    </nc>
  </rcc>
  <rcc rId="89" sId="5">
    <nc r="A63" t="inlineStr">
      <is>
        <t>Acton</t>
      </is>
    </nc>
  </rcc>
  <rcc rId="90" sId="5">
    <nc r="A64" t="inlineStr">
      <is>
        <t>Acton</t>
      </is>
    </nc>
  </rcc>
  <rcc rId="91" sId="5">
    <nc r="A65" t="inlineStr">
      <is>
        <t>Acton</t>
      </is>
    </nc>
  </rcc>
  <rcc rId="92" sId="5">
    <nc r="A66" t="inlineStr">
      <is>
        <t>Acton</t>
      </is>
    </nc>
  </rcc>
  <rcc rId="93" sId="5">
    <nc r="A67" t="inlineStr">
      <is>
        <t>Acton</t>
      </is>
    </nc>
  </rcc>
  <rcc rId="94" sId="5">
    <nc r="A69" t="inlineStr">
      <is>
        <t>Acton</t>
      </is>
    </nc>
  </rcc>
  <rcc rId="95" sId="5">
    <nc r="A71" t="inlineStr">
      <is>
        <t>Acton</t>
      </is>
    </nc>
  </rcc>
  <rcc rId="96" sId="5">
    <nc r="A72" t="inlineStr">
      <is>
        <t>Acton</t>
      </is>
    </nc>
  </rcc>
  <rcc rId="97" sId="5">
    <nc r="A73" t="inlineStr">
      <is>
        <t>Acton</t>
      </is>
    </nc>
  </rcc>
  <rcc rId="98" sId="5">
    <nc r="A74" t="inlineStr">
      <is>
        <t>Acton</t>
      </is>
    </nc>
  </rcc>
  <rcc rId="99" sId="5">
    <nc r="A75" t="inlineStr">
      <is>
        <t>Acton</t>
      </is>
    </nc>
  </rcc>
  <rcc rId="100" sId="5">
    <nc r="A76" t="inlineStr">
      <is>
        <t>Acton</t>
      </is>
    </nc>
  </rcc>
  <rcc rId="101" sId="5">
    <nc r="A77" t="inlineStr">
      <is>
        <t>Acton</t>
      </is>
    </nc>
  </rcc>
  <rcc rId="102" sId="5">
    <nc r="A78" t="inlineStr">
      <is>
        <t>Acton</t>
      </is>
    </nc>
  </rcc>
  <rcc rId="103" sId="5">
    <nc r="A80" t="inlineStr">
      <is>
        <t>Acton</t>
      </is>
    </nc>
  </rcc>
  <rcc rId="104" sId="5">
    <nc r="A81" t="inlineStr">
      <is>
        <t>Acton</t>
      </is>
    </nc>
  </rcc>
  <rcc rId="105" sId="5">
    <nc r="A83" t="inlineStr">
      <is>
        <t>Acton</t>
      </is>
    </nc>
  </rcc>
  <rcc rId="106" sId="5">
    <nc r="A84" t="inlineStr">
      <is>
        <t>Acton</t>
      </is>
    </nc>
  </rcc>
  <rcc rId="107" sId="5">
    <nc r="A85" t="inlineStr">
      <is>
        <t>Acton</t>
      </is>
    </nc>
  </rcc>
  <rcc rId="108" sId="5">
    <nc r="A86" t="inlineStr">
      <is>
        <t>Acton</t>
      </is>
    </nc>
  </rcc>
  <rcc rId="109" sId="5">
    <nc r="A87" t="inlineStr">
      <is>
        <t>Acton</t>
      </is>
    </nc>
  </rcc>
  <rcc rId="110" sId="5">
    <nc r="A88" t="inlineStr">
      <is>
        <t>Acton</t>
      </is>
    </nc>
  </rcc>
  <rcc rId="111" sId="5">
    <nc r="A89" t="inlineStr">
      <is>
        <t>Acton</t>
      </is>
    </nc>
  </rcc>
  <rcc rId="112" sId="5">
    <nc r="A90" t="inlineStr">
      <is>
        <t>Acton</t>
      </is>
    </nc>
  </rcc>
  <rcc rId="113" sId="5">
    <nc r="A92" t="inlineStr">
      <is>
        <t>Acton</t>
      </is>
    </nc>
  </rcc>
  <rcc rId="114" sId="5">
    <nc r="A93" t="inlineStr">
      <is>
        <t>Acton</t>
      </is>
    </nc>
  </rcc>
  <rfmt sheetId="5" sqref="A94" start="0" length="0">
    <dxf>
      <fill>
        <patternFill patternType="solid">
          <bgColor theme="4" tint="0.79998168889431442"/>
        </patternFill>
      </fill>
    </dxf>
  </rfmt>
  <rcc rId="115" sId="5" odxf="1" dxf="1">
    <nc r="A9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6" sId="5" odxf="1" dxf="1">
    <nc r="A9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7" sId="5" odxf="1" dxf="1">
    <nc r="A9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8" sId="5" odxf="1" dxf="1">
    <nc r="A9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9" sId="5" odxf="1" dxf="1">
    <nc r="A9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0" sId="5" odxf="1" dxf="1">
    <nc r="A10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1" sId="5" odxf="1" dxf="1">
    <nc r="A10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2" sId="5" odxf="1" dxf="1">
    <nc r="A10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fmt sheetId="5" sqref="A103" start="0" length="0">
    <dxf>
      <fill>
        <patternFill patternType="solid">
          <bgColor theme="4" tint="0.79998168889431442"/>
        </patternFill>
      </fill>
    </dxf>
  </rfmt>
  <rcc rId="123" sId="5" odxf="1" dxf="1">
    <nc r="A10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4" sId="5">
    <nc r="A106" t="inlineStr">
      <is>
        <t>Acton</t>
      </is>
    </nc>
  </rcc>
  <rcc rId="125" sId="5">
    <nc r="A107" t="inlineStr">
      <is>
        <t>Acton</t>
      </is>
    </nc>
  </rcc>
  <rcc rId="126" sId="5">
    <nc r="A108" t="inlineStr">
      <is>
        <t>Acton</t>
      </is>
    </nc>
  </rcc>
  <rcc rId="127" sId="5">
    <nc r="A109" t="inlineStr">
      <is>
        <t>Acton</t>
      </is>
    </nc>
  </rcc>
  <rcc rId="128" sId="5">
    <nc r="A110" t="inlineStr">
      <is>
        <t>Acton</t>
      </is>
    </nc>
  </rcc>
  <rcc rId="129" sId="5">
    <nc r="A111" t="inlineStr">
      <is>
        <t>Acton</t>
      </is>
    </nc>
  </rcc>
  <rcc rId="130" sId="5">
    <nc r="A112" t="inlineStr">
      <is>
        <t>Acton</t>
      </is>
    </nc>
  </rcc>
  <rcc rId="131" sId="5">
    <nc r="A113" t="inlineStr">
      <is>
        <t>Acton</t>
      </is>
    </nc>
  </rcc>
  <rcc rId="132" sId="5">
    <nc r="A115" t="inlineStr">
      <is>
        <t>Acton</t>
      </is>
    </nc>
  </rcc>
  <rfmt sheetId="5" sqref="A116" start="0" length="0">
    <dxf>
      <fill>
        <patternFill patternType="solid">
          <bgColor theme="4" tint="0.79998168889431442"/>
        </patternFill>
      </fill>
    </dxf>
  </rfmt>
  <rcc rId="133" sId="5" odxf="1" dxf="1">
    <nc r="A11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4" sId="5" odxf="1" dxf="1">
    <nc r="A11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5" sId="5" odxf="1" dxf="1">
    <nc r="A11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6" sId="5" odxf="1" dxf="1">
    <nc r="A12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7" sId="5" odxf="1" dxf="1">
    <nc r="A12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8" sId="5" odxf="1" dxf="1">
    <nc r="A12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9" sId="5" odxf="1" dxf="1">
    <nc r="A12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40" sId="5" odxf="1" dxf="1">
    <nc r="A12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fmt sheetId="5" sqref="A125" start="0" length="0">
    <dxf>
      <fill>
        <patternFill patternType="solid">
          <bgColor theme="4" tint="0.79998168889431442"/>
        </patternFill>
      </fill>
    </dxf>
  </rfmt>
  <rcc rId="141" sId="5" odxf="1" dxf="1">
    <nc r="A12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42" sId="5" odxf="1" dxf="1">
    <nc r="A12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43" sId="5">
    <nc r="A129" t="inlineStr">
      <is>
        <t>Acton</t>
      </is>
    </nc>
  </rcc>
  <rcc rId="144" sId="5">
    <nc r="A130" t="inlineStr">
      <is>
        <t>Acton</t>
      </is>
    </nc>
  </rcc>
  <rcc rId="145" sId="5">
    <nc r="A131" t="inlineStr">
      <is>
        <t>Acton</t>
      </is>
    </nc>
  </rcc>
  <rcc rId="146" sId="5">
    <nc r="A132" t="inlineStr">
      <is>
        <t>Acton</t>
      </is>
    </nc>
  </rcc>
  <rcc rId="147" sId="5">
    <nc r="A133" t="inlineStr">
      <is>
        <t>Acton</t>
      </is>
    </nc>
  </rcc>
  <rcc rId="148" sId="5">
    <nc r="A134" t="inlineStr">
      <is>
        <t>Acton</t>
      </is>
    </nc>
  </rcc>
  <rcc rId="149" sId="5">
    <nc r="A135" t="inlineStr">
      <is>
        <t>Acton</t>
      </is>
    </nc>
  </rcc>
  <rcc rId="150" sId="5">
    <nc r="A136" t="inlineStr">
      <is>
        <t>Acton</t>
      </is>
    </nc>
  </rcc>
  <rcc rId="151" sId="5">
    <nc r="A138" t="inlineStr">
      <is>
        <t>Acton</t>
      </is>
    </nc>
  </rcc>
  <rcc rId="152" sId="5">
    <nc r="A139" t="inlineStr">
      <is>
        <t>Acton</t>
      </is>
    </nc>
  </rcc>
  <rfmt sheetId="5" sqref="A140" start="0" length="0">
    <dxf>
      <fill>
        <patternFill patternType="solid">
          <bgColor theme="4" tint="0.79998168889431442"/>
        </patternFill>
      </fill>
    </dxf>
  </rfmt>
  <rcc rId="153" sId="5" odxf="1" dxf="1">
    <nc r="A14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4" sId="5" odxf="1" dxf="1">
    <nc r="A14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5" sId="5" odxf="1" dxf="1">
    <nc r="A14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6" sId="5" odxf="1" dxf="1">
    <nc r="A14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7" sId="5" odxf="1" dxf="1">
    <nc r="A14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8" sId="5" odxf="1" dxf="1">
    <nc r="A14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9" sId="5" odxf="1" dxf="1">
    <nc r="A14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60" sId="5" odxf="1" dxf="1">
    <nc r="A14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fmt sheetId="5" sqref="A149" start="0" length="0">
    <dxf>
      <fill>
        <patternFill patternType="solid">
          <bgColor theme="4" tint="0.79998168889431442"/>
        </patternFill>
      </fill>
    </dxf>
  </rfmt>
  <rcc rId="161" sId="5" odxf="1" dxf="1">
    <nc r="A15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62" sId="5" odxf="1" dxf="1">
    <nc r="A15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63" sId="5">
    <nc r="A153" t="inlineStr">
      <is>
        <t>Acton</t>
      </is>
    </nc>
  </rcc>
  <rcc rId="164" sId="5">
    <nc r="A154" t="inlineStr">
      <is>
        <t>Acton</t>
      </is>
    </nc>
  </rcc>
  <rcc rId="165" sId="5">
    <nc r="A155" t="inlineStr">
      <is>
        <t>Acton</t>
      </is>
    </nc>
  </rcc>
  <rcc rId="166" sId="5">
    <nc r="A156" t="inlineStr">
      <is>
        <t>Acton</t>
      </is>
    </nc>
  </rcc>
  <rcc rId="167" sId="5">
    <nc r="A157" t="inlineStr">
      <is>
        <t>Acton</t>
      </is>
    </nc>
  </rcc>
  <rcc rId="168" sId="5">
    <nc r="A158" t="inlineStr">
      <is>
        <t>Acton</t>
      </is>
    </nc>
  </rcc>
  <rcc rId="169" sId="5">
    <nc r="A159" t="inlineStr">
      <is>
        <t>Acton</t>
      </is>
    </nc>
  </rcc>
  <rcc rId="170" sId="5">
    <nc r="A160" t="inlineStr">
      <is>
        <t>Acton</t>
      </is>
    </nc>
  </rcc>
  <rcc rId="171" sId="5">
    <nc r="A162" t="inlineStr">
      <is>
        <t>Acton</t>
      </is>
    </nc>
  </rcc>
  <rfmt sheetId="5" sqref="A163" start="0" length="0">
    <dxf>
      <fill>
        <patternFill>
          <bgColor theme="4" tint="0.79998168889431442"/>
        </patternFill>
      </fill>
    </dxf>
  </rfmt>
  <rfmt sheetId="5" sqref="A164" start="0" length="0">
    <dxf>
      <fill>
        <patternFill patternType="solid">
          <bgColor theme="4" tint="0.79998168889431442"/>
        </patternFill>
      </fill>
    </dxf>
  </rfmt>
  <rcc rId="172" sId="5" odxf="1" dxf="1">
    <nc r="A16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3" sId="5" odxf="1" dxf="1">
    <nc r="A16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4" sId="5" odxf="1" dxf="1">
    <nc r="A16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5" sId="5" odxf="1" dxf="1">
    <nc r="A16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6" sId="5" odxf="1" dxf="1">
    <nc r="A16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7" sId="5" odxf="1" dxf="1">
    <nc r="A17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8" sId="5" odxf="1" dxf="1">
    <nc r="A17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9" sId="5" odxf="1" dxf="1">
    <nc r="A17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0" sId="5" odxf="1" dxf="1">
    <nc r="A17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1" sId="5" odxf="1" dxf="1">
    <nc r="A17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2" sId="5" odxf="1" dxf="1">
    <nc r="A17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3" sId="5" odxf="1" dxf="1">
    <nc r="A17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4" sId="5" odxf="1" dxf="1">
    <nc r="A17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5" sId="5" odxf="1" dxf="1">
    <nc r="A17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6" sId="5" odxf="1" dxf="1">
    <nc r="A17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7" sId="5" odxf="1" dxf="1">
    <nc r="A18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8" sId="5" odxf="1" dxf="1">
    <nc r="A18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9" sId="5" odxf="1" dxf="1">
    <nc r="A18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0" sId="5" odxf="1" dxf="1">
    <nc r="A18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1" sId="5" odxf="1" dxf="1">
    <nc r="A18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2" sId="5" odxf="1" dxf="1">
    <nc r="A18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3" sId="5" odxf="1" dxf="1">
    <nc r="A18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4" sId="5">
    <nc r="A188" t="inlineStr">
      <is>
        <t>Acton</t>
      </is>
    </nc>
  </rcc>
  <rcc rId="195" sId="5">
    <nc r="A189" t="inlineStr">
      <is>
        <t>Acton</t>
      </is>
    </nc>
  </rcc>
  <rcc rId="196" sId="5">
    <nc r="A190" t="inlineStr">
      <is>
        <t>Acton</t>
      </is>
    </nc>
  </rcc>
  <rcc rId="197" sId="5">
    <nc r="A191" t="inlineStr">
      <is>
        <t>Acton</t>
      </is>
    </nc>
  </rcc>
  <rcc rId="198" sId="5">
    <nc r="A192" t="inlineStr">
      <is>
        <t>Acton</t>
      </is>
    </nc>
  </rcc>
  <rcc rId="199" sId="5">
    <nc r="A193" t="inlineStr">
      <is>
        <t>Acton</t>
      </is>
    </nc>
  </rcc>
  <rcc rId="200" sId="5">
    <nc r="A194" t="inlineStr">
      <is>
        <t>Acton</t>
      </is>
    </nc>
  </rcc>
  <rcc rId="201" sId="5">
    <nc r="A195" t="inlineStr">
      <is>
        <t>Acton</t>
      </is>
    </nc>
  </rcc>
  <rcc rId="202" sId="5">
    <nc r="A196" t="inlineStr">
      <is>
        <t>Acton</t>
      </is>
    </nc>
  </rcc>
  <rcc rId="203" sId="5">
    <nc r="A197" t="inlineStr">
      <is>
        <t>Acton</t>
      </is>
    </nc>
  </rcc>
  <rcc rId="204" sId="5">
    <nc r="A198" t="inlineStr">
      <is>
        <t>Acton</t>
      </is>
    </nc>
  </rcc>
  <rcc rId="205" sId="5">
    <nc r="A199" t="inlineStr">
      <is>
        <t>Acton</t>
      </is>
    </nc>
  </rcc>
  <rcc rId="206" sId="5">
    <nc r="A200" t="inlineStr">
      <is>
        <t>Acton</t>
      </is>
    </nc>
  </rcc>
  <rcc rId="207" sId="5">
    <nc r="A201" t="inlineStr">
      <is>
        <t>Acton</t>
      </is>
    </nc>
  </rcc>
  <rcc rId="208" sId="5">
    <nc r="A202" t="inlineStr">
      <is>
        <t>Acton</t>
      </is>
    </nc>
  </rcc>
  <rcc rId="209" sId="5">
    <nc r="A203" t="inlineStr">
      <is>
        <t>Acton</t>
      </is>
    </nc>
  </rcc>
  <rcc rId="210" sId="5">
    <nc r="A204" t="inlineStr">
      <is>
        <t>Acton</t>
      </is>
    </nc>
  </rcc>
  <rcc rId="211" sId="5">
    <nc r="A205" t="inlineStr">
      <is>
        <t>Acton</t>
      </is>
    </nc>
  </rcc>
  <rcc rId="212" sId="5">
    <nc r="A206" t="inlineStr">
      <is>
        <t>Acton</t>
      </is>
    </nc>
  </rcc>
  <rcc rId="213" sId="5">
    <nc r="A207" t="inlineStr">
      <is>
        <t>Acton</t>
      </is>
    </nc>
  </rcc>
  <rcc rId="214" sId="5">
    <nc r="A208" t="inlineStr">
      <is>
        <t>Acton</t>
      </is>
    </nc>
  </rcc>
  <rcc rId="215" sId="5">
    <nc r="A209" t="inlineStr">
      <is>
        <t>Acton</t>
      </is>
    </nc>
  </rcc>
  <rcc rId="216" sId="5">
    <nc r="A210" t="inlineStr">
      <is>
        <t>Acton</t>
      </is>
    </nc>
  </rcc>
  <rcc rId="217" sId="5">
    <nc r="A211" t="inlineStr">
      <is>
        <t>Acton</t>
      </is>
    </nc>
  </rcc>
  <rfmt sheetId="5" sqref="A212" start="0" length="0">
    <dxf>
      <fill>
        <patternFill patternType="solid">
          <bgColor theme="4" tint="0.79998168889431442"/>
        </patternFill>
      </fill>
    </dxf>
  </rfmt>
  <rcc rId="218" sId="5" odxf="1" dxf="1">
    <nc r="A21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19" sId="5" odxf="1" dxf="1">
    <nc r="A21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0" sId="5" odxf="1" dxf="1">
    <nc r="A21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1" sId="5" odxf="1" dxf="1">
    <nc r="A21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2" sId="5" odxf="1" dxf="1">
    <nc r="A21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3" sId="5" odxf="1" dxf="1">
    <nc r="A21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4" sId="5" odxf="1" dxf="1">
    <nc r="A21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5" sId="5" odxf="1" dxf="1">
    <nc r="A22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6" sId="5" odxf="1" dxf="1">
    <nc r="A22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7" sId="5" odxf="1" dxf="1">
    <nc r="A22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8" sId="5" odxf="1" dxf="1">
    <nc r="A22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9" sId="5" odxf="1" dxf="1">
    <nc r="A22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0" sId="5" odxf="1" dxf="1">
    <nc r="A22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1" sId="5" odxf="1" dxf="1">
    <nc r="A22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2" sId="5" odxf="1" dxf="1">
    <nc r="A22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3" sId="5" odxf="1" dxf="1">
    <nc r="A22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4" sId="5" odxf="1" dxf="1">
    <nc r="A22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5" sId="5" odxf="1" dxf="1">
    <nc r="A23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6" sId="5" odxf="1" dxf="1">
    <nc r="A23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7" sId="5" odxf="1" dxf="1">
    <nc r="A23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8" sId="5" odxf="1" dxf="1">
    <nc r="A23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9" sId="5" odxf="1" dxf="1">
    <nc r="A23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0" sId="5" odxf="1" dxf="1">
    <nc r="A23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1" sId="5" odxf="1" dxf="1">
    <nc r="A23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2" sId="5" odxf="1" dxf="1">
    <nc r="A23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3" sId="5" odxf="1" dxf="1">
    <nc r="A23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4" sId="5" odxf="1" dxf="1">
    <nc r="A23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5" sId="5" odxf="1" dxf="1">
    <nc r="A24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6" sId="5" odxf="1" dxf="1">
    <nc r="A24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7" sId="5" odxf="1" dxf="1">
    <nc r="A24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8" sId="5" odxf="1" dxf="1">
    <nc r="A24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9" sId="5" odxf="1" dxf="1">
    <nc r="A24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0" sId="5" odxf="1" dxf="1">
    <nc r="A24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1" sId="5" odxf="1" dxf="1">
    <nc r="A24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2" sId="5" odxf="1" dxf="1">
    <nc r="A24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3" sId="5">
    <nc r="B104" t="inlineStr">
      <is>
        <t>U14</t>
      </is>
    </nc>
  </rcc>
  <rcc rId="254" sId="5">
    <nc r="B115" t="inlineStr">
      <is>
        <t>U14</t>
      </is>
    </nc>
  </rcc>
  <rcc rId="255" sId="5">
    <nc r="B80" t="inlineStr">
      <is>
        <t>U14</t>
      </is>
    </nc>
  </rcc>
  <rcc rId="256" sId="5">
    <nc r="B81" t="inlineStr">
      <is>
        <t>U14</t>
      </is>
    </nc>
  </rcc>
  <rcc rId="257" sId="5" odxf="1" dxf="1" numFmtId="19">
    <nc r="C80">
      <v>43340</v>
    </nc>
    <odxf>
      <numFmt numFmtId="0" formatCode="General"/>
    </odxf>
    <ndxf>
      <numFmt numFmtId="19" formatCode="m/d/yyyy"/>
    </ndxf>
  </rcc>
  <rcc rId="258" sId="5" odxf="1" dxf="1" numFmtId="19">
    <nc r="C81">
      <v>43340</v>
    </nc>
    <odxf>
      <numFmt numFmtId="0" formatCode="General"/>
    </odxf>
    <ndxf>
      <numFmt numFmtId="19" formatCode="m/d/yyyy"/>
    </ndxf>
  </rcc>
  <rcc rId="259" sId="5">
    <nc r="B92" t="inlineStr">
      <is>
        <t>U14</t>
      </is>
    </nc>
  </rcc>
  <rcc rId="260" sId="5">
    <nc r="B93" t="inlineStr">
      <is>
        <t>U14</t>
      </is>
    </nc>
  </rcc>
  <rcc rId="261" sId="5" odxf="1" dxf="1" numFmtId="19">
    <nc r="C92">
      <v>43356</v>
    </nc>
    <odxf>
      <numFmt numFmtId="0" formatCode="General"/>
    </odxf>
    <ndxf>
      <numFmt numFmtId="19" formatCode="m/d/yyyy"/>
    </ndxf>
  </rcc>
  <rcc rId="262" sId="5" odxf="1" dxf="1" numFmtId="19">
    <nc r="C93">
      <v>43356</v>
    </nc>
    <odxf>
      <numFmt numFmtId="0" formatCode="General"/>
    </odxf>
    <ndxf>
      <numFmt numFmtId="19" formatCode="m/d/yyyy"/>
    </ndxf>
  </rcc>
  <rcc rId="263" sId="5" odxf="1" dxf="1" numFmtId="19">
    <nc r="C104">
      <v>43376</v>
    </nc>
    <odxf>
      <numFmt numFmtId="0" formatCode="General"/>
    </odxf>
    <ndxf>
      <numFmt numFmtId="19" formatCode="m/d/yyyy"/>
    </ndxf>
  </rcc>
  <rcc rId="264" sId="5" odxf="1" dxf="1" numFmtId="19">
    <nc r="C115">
      <v>43391</v>
    </nc>
    <odxf>
      <numFmt numFmtId="0" formatCode="General"/>
    </odxf>
    <ndxf>
      <numFmt numFmtId="19" formatCode="m/d/yyyy"/>
    </ndxf>
  </rcc>
  <rdn rId="0" localSheetId="1" customView="1" name="Z_37593C16_F307_4A5C_847D_2248A2A5FDB0_.wvu.Rows" hidden="1" oldHidden="1">
    <formula>dissGasData!$1:$1</formula>
  </rdn>
  <rdn rId="0" localSheetId="1" customView="1" name="Z_37593C16_F307_4A5C_847D_2248A2A5FDB0_.wvu.FilterData" hidden="1" oldHidden="1">
    <formula>dissGasData!$A$1:$R$459</formula>
  </rdn>
  <rdn rId="0" localSheetId="3" customView="1" name="Z_37593C16_F307_4A5C_847D_2248A2A5FDB0_.wvu.FilterData" hidden="1" oldHidden="1">
    <formula>floatingChamberData!$A$1:$K$1</formula>
  </rdn>
  <rdn rId="0" localSheetId="4" customView="1" name="Z_37593C16_F307_4A5C_847D_2248A2A5FDB0_.wvu.FilterData" hidden="1" oldHidden="1">
    <formula>'sonde cal'!$A$1:$L$79</formula>
  </rdn>
  <rdn rId="0" localSheetId="5" customView="1" name="Z_37593C16_F307_4A5C_847D_2248A2A5FDB0_.wvu.FilterData" hidden="1" oldHidden="1">
    <formula>sondeData!$A$1:$T$247</formula>
  </rdn>
  <rdn rId="0" localSheetId="6" customView="1" name="Z_37593C16_F307_4A5C_847D_2248A2A5FDB0_.wvu.FilterData" hidden="1" oldHidden="1">
    <formula>trapData!$A$1</formula>
  </rdn>
  <rcv guid="{37593C16-F307-4A5C-847D-2248A2A5FDB0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A1" guid="{2F49E4C2-04A4-4234-8964-30BE2850277E}" author="Waldo, Sarah" newLength="91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" sId="4" ref="A2:XFD2" action="deleteRow">
    <rfmt sheetId="4" xfDxf="1" sqref="A2:XFD2" start="0" length="0">
      <dxf>
        <fill>
          <patternFill patternType="solid">
            <bgColor theme="9" tint="0.59999389629810485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 numFmtId="19">
      <nc r="A2">
        <v>42860</v>
      </nc>
      <ndxf>
        <numFmt numFmtId="19" formatCode="m/d/yyyy"/>
      </ndxf>
    </rcc>
    <rcc rId="0" sId="4">
      <nc r="B2" t="inlineStr">
        <is>
          <t>Pre</t>
        </is>
      </nc>
    </rcc>
    <rcc rId="0" sId="4">
      <nc r="C2" t="inlineStr">
        <is>
          <t>STD-14</t>
        </is>
      </nc>
    </rcc>
    <rcc rId="0" sId="4">
      <nc r="D2">
        <v>96</v>
      </nc>
    </rcc>
    <rcc rId="0" sId="4">
      <nc r="E2">
        <v>1.42</v>
      </nc>
    </rcc>
    <rcc rId="0" sId="4">
      <nc r="F2">
        <v>0</v>
      </nc>
    </rcc>
    <rcc rId="0" sId="4">
      <nc r="G2">
        <v>126</v>
      </nc>
    </rcc>
    <rcc rId="0" sId="4">
      <nc r="H2">
        <v>0.9</v>
      </nc>
    </rcc>
    <rcc rId="0" sId="4">
      <nc r="I2">
        <v>7</v>
      </nc>
    </rcc>
    <rcc rId="0" sId="4">
      <nc r="J2">
        <v>10</v>
      </nc>
    </rcc>
    <rcc rId="0" sId="4">
      <nc r="K2">
        <v>237</v>
      </nc>
    </rcc>
  </rrc>
  <rrc rId="272" sId="4" ref="A2:XFD2" action="deleteRow">
    <rfmt sheetId="4" xfDxf="1" sqref="A2:XFD2" start="0" length="0">
      <dxf>
        <fill>
          <patternFill patternType="solid">
            <bgColor theme="9" tint="0.59999389629810485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 numFmtId="19">
      <nc r="A2">
        <v>42860</v>
      </nc>
      <ndxf>
        <numFmt numFmtId="19" formatCode="m/d/yyyy"/>
      </ndxf>
    </rcc>
    <rcc rId="0" sId="4">
      <nc r="B2" t="inlineStr">
        <is>
          <t>Post</t>
        </is>
      </nc>
    </rcc>
    <rcc rId="0" sId="4">
      <nc r="C2" t="inlineStr">
        <is>
          <t>STD-14</t>
        </is>
      </nc>
    </rcc>
    <rcc rId="0" sId="4">
      <nc r="D2">
        <v>98.6</v>
      </nc>
    </rcc>
    <rcc rId="0" sId="4">
      <nc r="E2">
        <v>1.4039999999999999</v>
      </nc>
    </rcc>
    <rcc rId="0" sId="4">
      <nc r="F2">
        <v>-0.4</v>
      </nc>
    </rcc>
    <rcc rId="0" sId="4">
      <nc r="G2">
        <v>128</v>
      </nc>
    </rcc>
    <rcc rId="0" sId="4">
      <nc r="H2">
        <v>0.7</v>
      </nc>
    </rcc>
    <rcc rId="0" sId="4">
      <nc r="I2">
        <v>7.03</v>
      </nc>
    </rcc>
    <rcc rId="0" sId="4">
      <nc r="J2">
        <v>10.02</v>
      </nc>
    </rcc>
    <rcc rId="0" sId="4">
      <nc r="K2">
        <v>237.2</v>
      </nc>
    </rcc>
  </rrc>
  <rcc rId="273" sId="4">
    <oc r="G2">
      <v>0</v>
    </oc>
    <nc r="G2">
      <v>126</v>
    </nc>
  </rcc>
  <rcc rId="274" sId="4">
    <oc r="H2">
      <v>126</v>
    </oc>
    <nc r="H2" t="inlineStr">
      <is>
        <t>NA</t>
      </is>
    </nc>
  </rcc>
  <rcc rId="275" sId="4">
    <oc r="K2">
      <v>237</v>
    </oc>
    <nc r="K2">
      <v>237.1</v>
    </nc>
  </rcc>
  <rcc rId="276" sId="4">
    <oc r="G4" t="inlineStr">
      <is>
        <t>NA</t>
      </is>
    </oc>
    <nc r="G4">
      <v>126</v>
    </nc>
  </rcc>
  <rcc rId="277" sId="4">
    <oc r="H4">
      <v>-0.1</v>
    </oc>
    <nc r="H4">
      <v>0.1</v>
    </nc>
  </rcc>
  <rcc rId="278" sId="4">
    <oc r="D5" t="inlineStr">
      <is>
        <t>NA</t>
      </is>
    </oc>
    <nc r="D5">
      <v>97.5</v>
    </nc>
  </rcc>
  <rcmt sheetId="4" cell="D5" guid="{00000000-0000-0000-0000-000000000000}" action="delete" author="Trygstad, Paul"/>
  <rcc rId="279" sId="4">
    <oc r="E5" t="inlineStr">
      <is>
        <t>NA</t>
      </is>
    </oc>
    <nc r="E5">
      <v>1.45</v>
    </nc>
  </rcc>
  <rcc rId="280" sId="4">
    <nc r="M5" t="inlineStr">
      <is>
        <t>initial for 6/7</t>
      </is>
    </nc>
  </rcc>
  <rcc rId="281" sId="4">
    <oc r="F5" t="inlineStr">
      <is>
        <t>NA</t>
      </is>
    </oc>
    <nc r="F5">
      <v>-0.2</v>
    </nc>
  </rcc>
  <rcc rId="282" sId="4">
    <oc r="G5" t="inlineStr">
      <is>
        <t>NA</t>
      </is>
    </oc>
    <nc r="G5">
      <v>127.5</v>
    </nc>
  </rcc>
  <rcc rId="283" sId="4">
    <oc r="H5" t="inlineStr">
      <is>
        <t>NA</t>
      </is>
    </oc>
    <nc r="H5">
      <v>-1.2</v>
    </nc>
  </rcc>
  <rcc rId="284" sId="4">
    <oc r="I5" t="inlineStr">
      <is>
        <t>NA</t>
      </is>
    </oc>
    <nc r="I5">
      <v>7.13</v>
    </nc>
  </rcc>
  <rcc rId="285" sId="4">
    <oc r="J5" t="inlineStr">
      <is>
        <t>NA</t>
      </is>
    </oc>
    <nc r="J5">
      <v>10.43</v>
    </nc>
  </rcc>
  <rcc rId="286" sId="4">
    <oc r="K5" t="inlineStr">
      <is>
        <t>NA</t>
      </is>
    </oc>
    <nc r="K5">
      <v>239.1</v>
    </nc>
  </rcc>
  <rcc rId="287" sId="4">
    <oc r="G8">
      <v>0.4</v>
    </oc>
    <nc r="G8">
      <v>126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4">
    <oc r="K1" t="inlineStr">
      <is>
        <t>ORP (10% of 237)</t>
      </is>
    </oc>
    <nc r="K1" t="inlineStr">
      <is>
        <t>ORP (10% of 237)(10% of 200)</t>
      </is>
    </nc>
  </rcc>
  <rfmt sheetId="4" sqref="M2:M3">
    <dxf>
      <fill>
        <patternFill>
          <bgColor rgb="FF92D050"/>
        </patternFill>
      </fill>
    </dxf>
  </rfmt>
  <rcc rId="289" sId="4">
    <oc r="F4">
      <v>0.1</v>
    </oc>
    <nc r="F4">
      <v>-0.1</v>
    </nc>
  </rcc>
  <rfmt sheetId="4" sqref="M4">
    <dxf>
      <fill>
        <patternFill patternType="solid">
          <bgColor rgb="FF92D050"/>
        </patternFill>
      </fill>
    </dxf>
  </rfmt>
  <rfmt sheetId="4" sqref="M5">
    <dxf>
      <fill>
        <patternFill>
          <bgColor rgb="FF92D050"/>
        </patternFill>
      </fill>
    </dxf>
  </rfmt>
  <rfmt sheetId="4" sqref="M6">
    <dxf>
      <fill>
        <patternFill patternType="solid">
          <bgColor rgb="FF92D050"/>
        </patternFill>
      </fill>
    </dxf>
  </rfmt>
  <rfmt sheetId="4" sqref="M7">
    <dxf>
      <fill>
        <patternFill>
          <bgColor rgb="FF92D050"/>
        </patternFill>
      </fill>
    </dxf>
  </rfmt>
  <rfmt sheetId="4" sqref="M8">
    <dxf>
      <fill>
        <patternFill patternType="solid">
          <bgColor rgb="FF92D050"/>
        </patternFill>
      </fill>
    </dxf>
  </rfmt>
  <rcc rId="290" sId="4" odxf="1" dxf="1" numFmtId="19">
    <nc r="M9">
      <v>43269</v>
    </nc>
    <odxf>
      <numFmt numFmtId="0" formatCode="General"/>
    </odxf>
    <ndxf>
      <numFmt numFmtId="19" formatCode="m/d/yyyy"/>
    </ndxf>
  </rcc>
  <rfmt sheetId="4" sqref="M9">
    <dxf>
      <fill>
        <patternFill>
          <bgColor rgb="FF92D050"/>
        </patternFill>
      </fill>
    </dxf>
  </rfmt>
  <rfmt sheetId="4" sqref="M10">
    <dxf>
      <fill>
        <patternFill patternType="solid">
          <bgColor rgb="FF92D050"/>
        </patternFill>
      </fill>
    </dxf>
  </rfmt>
  <rfmt sheetId="4" sqref="M11">
    <dxf>
      <fill>
        <patternFill>
          <bgColor rgb="FF92D050"/>
        </patternFill>
      </fill>
    </dxf>
  </rfmt>
  <rfmt sheetId="4" sqref="M12:M13">
    <dxf>
      <fill>
        <patternFill>
          <bgColor rgb="FF92D050"/>
        </patternFill>
      </fill>
    </dxf>
  </rfmt>
  <rfmt sheetId="4" sqref="M14">
    <dxf>
      <fill>
        <patternFill patternType="solid">
          <bgColor rgb="FF92D050"/>
        </patternFill>
      </fill>
    </dxf>
  </rfmt>
  <rfmt sheetId="4" sqref="M15">
    <dxf>
      <fill>
        <patternFill>
          <bgColor rgb="FF92D050"/>
        </patternFill>
      </fill>
    </dxf>
  </rfmt>
  <rfmt sheetId="4" sqref="M16">
    <dxf>
      <fill>
        <patternFill patternType="solid">
          <bgColor rgb="FF92D050"/>
        </patternFill>
      </fill>
    </dxf>
  </rfmt>
  <rfmt sheetId="4" sqref="M17">
    <dxf>
      <fill>
        <patternFill>
          <bgColor rgb="FF92D050"/>
        </patternFill>
      </fill>
    </dxf>
  </rfmt>
  <rfmt sheetId="4" sqref="M18">
    <dxf>
      <fill>
        <patternFill patternType="solid">
          <bgColor rgb="FF92D050"/>
        </patternFill>
      </fill>
    </dxf>
  </rfmt>
  <rfmt sheetId="4" sqref="M19">
    <dxf>
      <fill>
        <patternFill>
          <bgColor rgb="FF92D050"/>
        </patternFill>
      </fill>
    </dxf>
  </rfmt>
  <rfmt sheetId="4" sqref="M20">
    <dxf>
      <fill>
        <patternFill patternType="solid">
          <bgColor rgb="FF92D050"/>
        </patternFill>
      </fill>
    </dxf>
  </rfmt>
  <rfmt sheetId="4" sqref="M21">
    <dxf>
      <fill>
        <patternFill>
          <bgColor rgb="FF92D050"/>
        </patternFill>
      </fill>
    </dxf>
  </rfmt>
  <rfmt sheetId="4" sqref="M22">
    <dxf>
      <fill>
        <patternFill patternType="solid">
          <bgColor rgb="FF92D050"/>
        </patternFill>
      </fill>
    </dxf>
  </rfmt>
  <rfmt sheetId="4" sqref="M23">
    <dxf>
      <fill>
        <patternFill>
          <bgColor rgb="FF92D050"/>
        </patternFill>
      </fill>
    </dxf>
  </rfmt>
  <rcc rId="291" sId="4">
    <oc r="I24">
      <v>-7.8</v>
    </oc>
    <nc r="I24" t="inlineStr">
      <is>
        <t>NA</t>
      </is>
    </nc>
  </rcc>
  <rfmt sheetId="4" sqref="M24">
    <dxf>
      <fill>
        <patternFill patternType="solid">
          <bgColor rgb="FF92D050"/>
        </patternFill>
      </fill>
    </dxf>
  </rfmt>
  <rfmt sheetId="4" sqref="M25">
    <dxf>
      <fill>
        <patternFill>
          <bgColor rgb="FF92D050"/>
        </patternFill>
      </fill>
    </dxf>
  </rfmt>
  <rcc rId="292" sId="4" odxf="1" dxf="1" numFmtId="19">
    <oc r="A27" t="inlineStr">
      <is>
        <t>NA</t>
      </is>
    </oc>
    <nc r="A27">
      <v>43361</v>
    </nc>
    <odxf>
      <numFmt numFmtId="0" formatCode="General"/>
    </odxf>
    <ndxf>
      <numFmt numFmtId="19" formatCode="m/d/yyyy"/>
    </ndxf>
  </rcc>
  <rcc rId="293" sId="4">
    <oc r="D27" t="inlineStr">
      <is>
        <t>NA</t>
      </is>
    </oc>
    <nc r="D27">
      <v>100.9</v>
    </nc>
  </rcc>
  <rcc rId="294" sId="4">
    <oc r="E27" t="inlineStr">
      <is>
        <t>NA</t>
      </is>
    </oc>
    <nc r="E27">
      <v>1.4179999999999999</v>
    </nc>
  </rcc>
  <rcc rId="295" sId="4">
    <oc r="F27" t="inlineStr">
      <is>
        <t>NA</t>
      </is>
    </oc>
    <nc r="F27">
      <v>0</v>
    </nc>
  </rcc>
  <rcc rId="296" sId="4">
    <oc r="G27" t="inlineStr">
      <is>
        <t>NA</t>
      </is>
    </oc>
    <nc r="G27">
      <v>143.6</v>
    </nc>
  </rcc>
  <rcc rId="297" sId="4">
    <oc r="H27" t="inlineStr">
      <is>
        <t>NA</t>
      </is>
    </oc>
    <nc r="H27">
      <v>0.3</v>
    </nc>
  </rcc>
  <rcc rId="298" sId="4">
    <oc r="I27" t="inlineStr">
      <is>
        <t>NA</t>
      </is>
    </oc>
    <nc r="I27">
      <v>7.08</v>
    </nc>
  </rcc>
  <rcc rId="299" sId="4">
    <oc r="J27" t="inlineStr">
      <is>
        <t>NA</t>
      </is>
    </oc>
    <nc r="J27">
      <v>10</v>
    </nc>
  </rcc>
  <rcc rId="300" sId="4">
    <oc r="K27" t="inlineStr">
      <is>
        <t>NA</t>
      </is>
    </oc>
    <nc r="K27">
      <v>197.9</v>
    </nc>
  </rcc>
  <rfmt sheetId="4" sqref="M26:M27">
    <dxf>
      <fill>
        <patternFill>
          <bgColor rgb="FF92D050"/>
        </patternFill>
      </fill>
    </dxf>
  </rfmt>
  <rfmt sheetId="4" sqref="M28">
    <dxf>
      <fill>
        <patternFill patternType="solid">
          <bgColor rgb="FF92D050"/>
        </patternFill>
      </fill>
    </dxf>
  </rfmt>
  <rfmt sheetId="4" sqref="M29">
    <dxf>
      <fill>
        <patternFill>
          <bgColor rgb="FF92D050"/>
        </patternFill>
      </fill>
    </dxf>
  </rfmt>
  <rfmt sheetId="4" sqref="M30">
    <dxf>
      <fill>
        <patternFill patternType="solid">
          <bgColor rgb="FF92D050"/>
        </patternFill>
      </fill>
    </dxf>
  </rfmt>
  <rfmt sheetId="4" sqref="M31">
    <dxf>
      <fill>
        <patternFill>
          <bgColor rgb="FF92D050"/>
        </patternFill>
      </fill>
    </dxf>
  </rfmt>
  <rfmt sheetId="4" sqref="M32">
    <dxf>
      <fill>
        <patternFill patternType="solid">
          <bgColor rgb="FF92D050"/>
        </patternFill>
      </fill>
    </dxf>
  </rfmt>
  <rfmt sheetId="4" sqref="M33">
    <dxf>
      <fill>
        <patternFill>
          <bgColor rgb="FF92D050"/>
        </patternFill>
      </fill>
    </dxf>
  </rfmt>
  <rfmt sheetId="4" sqref="M34">
    <dxf>
      <fill>
        <patternFill patternType="solid">
          <bgColor rgb="FF92D050"/>
        </patternFill>
      </fill>
    </dxf>
  </rfmt>
  <rfmt sheetId="4" sqref="M35">
    <dxf>
      <fill>
        <patternFill>
          <bgColor rgb="FF92D050"/>
        </patternFill>
      </fill>
    </dxf>
  </rfmt>
  <rfmt sheetId="4" sqref="M36">
    <dxf>
      <fill>
        <patternFill patternType="solid">
          <bgColor rgb="FF92D050"/>
        </patternFill>
      </fill>
    </dxf>
  </rfmt>
  <rfmt sheetId="4" sqref="M37">
    <dxf>
      <fill>
        <patternFill>
          <bgColor rgb="FF92D050"/>
        </patternFill>
      </fill>
    </dxf>
  </rfmt>
  <rfmt sheetId="4" sqref="M38">
    <dxf>
      <fill>
        <patternFill patternType="solid">
          <bgColor rgb="FF92D050"/>
        </patternFill>
      </fill>
    </dxf>
  </rfmt>
  <rfmt sheetId="4" sqref="M39">
    <dxf>
      <fill>
        <patternFill>
          <bgColor rgb="FF92D050"/>
        </patternFill>
      </fill>
    </dxf>
  </rfmt>
  <rfmt sheetId="4" sqref="M40">
    <dxf>
      <fill>
        <patternFill patternType="solid">
          <bgColor rgb="FF92D050"/>
        </patternFill>
      </fill>
    </dxf>
  </rfmt>
  <rfmt sheetId="4" sqref="M41">
    <dxf>
      <fill>
        <patternFill>
          <bgColor rgb="FF92D050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6">
    <oc r="I15" t="inlineStr">
      <is>
        <t>cannot read</t>
      </is>
    </oc>
    <nc r="I15">
      <v>11</v>
    </nc>
  </rcc>
  <rcmt sheetId="6" cell="I15" guid="{CE9932CE-6988-4EE9-932E-E8CC17926B62}" author="Waldo, Sarah" newLength="44"/>
  <rcv guid="{37593C16-F307-4A5C-847D-2248A2A5FDB0}" action="delete"/>
  <rdn rId="0" localSheetId="1" customView="1" name="Z_37593C16_F307_4A5C_847D_2248A2A5FDB0_.wvu.Rows" hidden="1" oldHidden="1">
    <formula>dissGasData!$1:$1</formula>
    <oldFormula>dissGasData!$1:$1</oldFormula>
  </rdn>
  <rdn rId="0" localSheetId="1" customView="1" name="Z_37593C16_F307_4A5C_847D_2248A2A5FDB0_.wvu.FilterData" hidden="1" oldHidden="1">
    <formula>dissGasData!$A$1:$R$459</formula>
    <oldFormula>dissGasData!$A$1:$R$459</oldFormula>
  </rdn>
  <rdn rId="0" localSheetId="3" customView="1" name="Z_37593C16_F307_4A5C_847D_2248A2A5FDB0_.wvu.FilterData" hidden="1" oldHidden="1">
    <formula>floatingChamberData!$A$1:$K$1</formula>
    <oldFormula>floatingChamberData!$A$1:$K$1</oldFormula>
  </rdn>
  <rdn rId="0" localSheetId="4" customView="1" name="Z_37593C16_F307_4A5C_847D_2248A2A5FDB0_.wvu.FilterData" hidden="1" oldHidden="1">
    <formula>'sonde cal'!$A$1:$L$77</formula>
    <oldFormula>'sonde cal'!$A$1:$L$77</oldFormula>
  </rdn>
  <rdn rId="0" localSheetId="5" customView="1" name="Z_37593C16_F307_4A5C_847D_2248A2A5FDB0_.wvu.FilterData" hidden="1" oldHidden="1">
    <formula>sondeData!$A$1:$T$247</formula>
    <oldFormula>sondeData!$A$1:$T$247</oldFormula>
  </rdn>
  <rdn rId="0" localSheetId="6" customView="1" name="Z_37593C16_F307_4A5C_847D_2248A2A5FDB0_.wvu.FilterData" hidden="1" oldHidden="1">
    <formula>trapData!$A$1</formula>
    <oldFormula>trapData!$A$1</oldFormula>
  </rdn>
  <rcv guid="{37593C16-F307-4A5C-847D-2248A2A5FDB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5CA483D4-C41D-417E-8D63-0D98FB7C53A4}" name="Trygstad, Paul" id="-446774500" dateTime="2019-02-07T14:38:24"/>
  <userInfo guid="{4E659921-2954-41F5-8AF2-1C73A2AF6257}" name="Waldo, Sarah" id="-1918608538" dateTime="2019-07-12T11:33:0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9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printerSettings" Target="../printerSettings/printerSettings15.bin"/><Relationship Id="rId7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printerSettings" Target="../printerSettings/printerSettings21.bin"/><Relationship Id="rId7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printerSettings" Target="../printerSettings/printerSettings27.bin"/><Relationship Id="rId7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printerSettings" Target="../printerSettings/printerSettings33.bin"/><Relationship Id="rId7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9"/>
  <sheetViews>
    <sheetView topLeftCell="B2" zoomScaleNormal="100" workbookViewId="0">
      <pane ySplit="1" topLeftCell="A3" activePane="bottomLeft" state="frozen"/>
      <selection activeCell="A2" sqref="A2"/>
      <selection pane="bottomLeft" activeCell="K235" sqref="K235:K236"/>
    </sheetView>
  </sheetViews>
  <sheetFormatPr baseColWidth="10" defaultColWidth="8.83203125" defaultRowHeight="15" x14ac:dyDescent="0.2"/>
  <cols>
    <col min="1" max="1" width="12" style="12" customWidth="1"/>
    <col min="2" max="2" width="9.6640625" style="12" bestFit="1" customWidth="1"/>
    <col min="3" max="3" width="7.83203125" style="12" bestFit="1" customWidth="1"/>
    <col min="4" max="4" width="8" style="12" bestFit="1" customWidth="1"/>
    <col min="5" max="5" width="15.5" style="12" bestFit="1" customWidth="1"/>
    <col min="6" max="6" width="15.6640625" style="12" bestFit="1" customWidth="1"/>
    <col min="7" max="7" width="14.5" style="12" bestFit="1" customWidth="1"/>
    <col min="8" max="8" width="8.1640625" style="12" customWidth="1"/>
    <col min="9" max="9" width="6.1640625" style="12" customWidth="1"/>
    <col min="10" max="10" width="6" style="12" customWidth="1"/>
    <col min="11" max="11" width="35.1640625" style="12" customWidth="1"/>
    <col min="12" max="12" width="11.1640625" style="12" customWidth="1"/>
  </cols>
  <sheetData>
    <row r="1" spans="1:18" hidden="1" x14ac:dyDescent="0.2">
      <c r="A1" s="63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64" x14ac:dyDescent="0.2">
      <c r="A2" s="4" t="s">
        <v>24</v>
      </c>
      <c r="B2" s="4" t="s">
        <v>25</v>
      </c>
      <c r="C2" s="4" t="s">
        <v>26</v>
      </c>
      <c r="D2" s="4" t="s">
        <v>27</v>
      </c>
      <c r="E2" s="4" t="s">
        <v>20</v>
      </c>
      <c r="F2" s="4" t="s">
        <v>35</v>
      </c>
      <c r="G2" s="2" t="s">
        <v>28</v>
      </c>
      <c r="H2" s="4" t="s">
        <v>21</v>
      </c>
      <c r="I2" s="4" t="s">
        <v>22</v>
      </c>
      <c r="J2" s="4" t="s">
        <v>44</v>
      </c>
      <c r="K2" s="4" t="s">
        <v>29</v>
      </c>
      <c r="L2" s="4" t="s">
        <v>23</v>
      </c>
    </row>
    <row r="3" spans="1:18" s="3" customFormat="1" x14ac:dyDescent="0.2">
      <c r="A3" s="16">
        <v>43258</v>
      </c>
      <c r="B3" s="13" t="s">
        <v>47</v>
      </c>
      <c r="C3" s="13" t="s">
        <v>48</v>
      </c>
      <c r="D3" s="13" t="s">
        <v>3</v>
      </c>
      <c r="E3" s="13">
        <f t="shared" ref="E3:E76" si="0">F3*3.28</f>
        <v>0.32800000000000001</v>
      </c>
      <c r="F3" s="12">
        <v>0.1</v>
      </c>
      <c r="G3" s="42"/>
      <c r="H3" s="13">
        <v>115</v>
      </c>
      <c r="I3" s="13">
        <v>25</v>
      </c>
      <c r="J3" s="12" t="s">
        <v>45</v>
      </c>
      <c r="K3" s="42"/>
      <c r="L3" s="42"/>
    </row>
    <row r="4" spans="1:18" s="3" customFormat="1" x14ac:dyDescent="0.2">
      <c r="A4" s="16">
        <v>43258</v>
      </c>
      <c r="B4" s="13" t="s">
        <v>47</v>
      </c>
      <c r="C4" s="13" t="s">
        <v>48</v>
      </c>
      <c r="D4" s="13" t="s">
        <v>3</v>
      </c>
      <c r="E4" s="13">
        <f t="shared" si="0"/>
        <v>0.32800000000000001</v>
      </c>
      <c r="F4" s="12">
        <v>0.1</v>
      </c>
      <c r="G4" s="42"/>
      <c r="H4" s="13">
        <v>115</v>
      </c>
      <c r="I4" s="13">
        <v>25</v>
      </c>
      <c r="J4" s="12" t="s">
        <v>45</v>
      </c>
      <c r="K4" s="42"/>
      <c r="L4" s="42"/>
    </row>
    <row r="5" spans="1:18" s="3" customFormat="1" x14ac:dyDescent="0.2">
      <c r="A5" s="16">
        <v>43258</v>
      </c>
      <c r="B5" s="13" t="s">
        <v>47</v>
      </c>
      <c r="C5" s="13" t="s">
        <v>48</v>
      </c>
      <c r="D5" s="13" t="s">
        <v>3</v>
      </c>
      <c r="E5" s="13">
        <f t="shared" si="0"/>
        <v>0.32800000000000001</v>
      </c>
      <c r="F5" s="12">
        <v>0.1</v>
      </c>
      <c r="G5" s="42"/>
      <c r="H5" s="13">
        <v>115</v>
      </c>
      <c r="I5" s="13">
        <v>25</v>
      </c>
      <c r="J5" s="12" t="s">
        <v>45</v>
      </c>
      <c r="K5" s="42"/>
      <c r="L5" s="42"/>
    </row>
    <row r="6" spans="1:18" s="3" customFormat="1" x14ac:dyDescent="0.2">
      <c r="A6" s="16">
        <v>43258</v>
      </c>
      <c r="B6" s="13" t="s">
        <v>47</v>
      </c>
      <c r="C6" s="13" t="s">
        <v>49</v>
      </c>
      <c r="D6" s="13" t="s">
        <v>3</v>
      </c>
      <c r="E6" s="13">
        <f t="shared" si="0"/>
        <v>0.32800000000000001</v>
      </c>
      <c r="F6" s="12">
        <v>0.1</v>
      </c>
      <c r="G6" s="13" t="s">
        <v>110</v>
      </c>
      <c r="H6" s="13">
        <v>115</v>
      </c>
      <c r="I6" s="13">
        <v>25</v>
      </c>
      <c r="J6" s="12" t="s">
        <v>45</v>
      </c>
      <c r="K6" s="13">
        <v>26</v>
      </c>
      <c r="L6" s="13">
        <v>741.9</v>
      </c>
    </row>
    <row r="7" spans="1:18" s="3" customFormat="1" x14ac:dyDescent="0.2">
      <c r="A7" s="16">
        <v>43258</v>
      </c>
      <c r="B7" s="13" t="s">
        <v>47</v>
      </c>
      <c r="C7" s="13" t="s">
        <v>49</v>
      </c>
      <c r="D7" s="13" t="s">
        <v>3</v>
      </c>
      <c r="E7" s="13">
        <f t="shared" si="0"/>
        <v>0.32800000000000001</v>
      </c>
      <c r="F7" s="12">
        <v>0.1</v>
      </c>
      <c r="G7" s="13" t="s">
        <v>111</v>
      </c>
      <c r="H7" s="13">
        <v>115</v>
      </c>
      <c r="I7" s="13">
        <v>25</v>
      </c>
      <c r="J7" s="12" t="s">
        <v>45</v>
      </c>
      <c r="K7" s="13">
        <v>24</v>
      </c>
      <c r="L7" s="13">
        <v>741.9</v>
      </c>
    </row>
    <row r="8" spans="1:18" s="3" customFormat="1" x14ac:dyDescent="0.2">
      <c r="A8" s="16">
        <v>43258</v>
      </c>
      <c r="B8" s="13" t="s">
        <v>47</v>
      </c>
      <c r="C8" s="13" t="s">
        <v>49</v>
      </c>
      <c r="D8" s="13" t="s">
        <v>3</v>
      </c>
      <c r="E8" s="13">
        <f t="shared" si="0"/>
        <v>0.32800000000000001</v>
      </c>
      <c r="F8" s="12">
        <v>0.1</v>
      </c>
      <c r="G8" s="13" t="s">
        <v>112</v>
      </c>
      <c r="H8" s="13">
        <v>115</v>
      </c>
      <c r="I8" s="13">
        <v>25</v>
      </c>
      <c r="J8" s="12" t="s">
        <v>45</v>
      </c>
      <c r="K8" s="13">
        <v>24</v>
      </c>
      <c r="L8" s="13">
        <v>741.9</v>
      </c>
    </row>
    <row r="9" spans="1:18" s="3" customFormat="1" x14ac:dyDescent="0.2">
      <c r="A9" s="16">
        <v>43258</v>
      </c>
      <c r="B9" s="13" t="s">
        <v>47</v>
      </c>
      <c r="C9" s="13" t="s">
        <v>48</v>
      </c>
      <c r="D9" s="13" t="s">
        <v>4</v>
      </c>
      <c r="E9" s="13">
        <f t="shared" si="0"/>
        <v>0</v>
      </c>
      <c r="F9" s="13">
        <v>0</v>
      </c>
      <c r="G9" s="41"/>
      <c r="H9" s="12" t="s">
        <v>46</v>
      </c>
      <c r="I9" s="12" t="s">
        <v>46</v>
      </c>
      <c r="J9" s="12" t="s">
        <v>46</v>
      </c>
      <c r="K9" s="42"/>
      <c r="L9" s="42"/>
    </row>
    <row r="10" spans="1:18" s="3" customFormat="1" x14ac:dyDescent="0.2">
      <c r="A10" s="16">
        <v>43258</v>
      </c>
      <c r="B10" s="13" t="s">
        <v>47</v>
      </c>
      <c r="C10" s="13" t="s">
        <v>48</v>
      </c>
      <c r="D10" s="13" t="s">
        <v>4</v>
      </c>
      <c r="E10" s="13">
        <f t="shared" si="0"/>
        <v>0</v>
      </c>
      <c r="F10" s="13">
        <v>0</v>
      </c>
      <c r="G10" s="41"/>
      <c r="H10" s="12" t="s">
        <v>46</v>
      </c>
      <c r="I10" s="12" t="s">
        <v>46</v>
      </c>
      <c r="J10" s="12" t="s">
        <v>46</v>
      </c>
      <c r="K10" s="42"/>
      <c r="L10" s="42"/>
    </row>
    <row r="11" spans="1:18" s="3" customFormat="1" x14ac:dyDescent="0.2">
      <c r="A11" s="16">
        <v>43258</v>
      </c>
      <c r="B11" s="13" t="s">
        <v>47</v>
      </c>
      <c r="C11" s="13" t="s">
        <v>48</v>
      </c>
      <c r="D11" s="13" t="s">
        <v>4</v>
      </c>
      <c r="E11" s="13">
        <f t="shared" si="0"/>
        <v>0</v>
      </c>
      <c r="F11" s="13">
        <v>0</v>
      </c>
      <c r="G11" s="41"/>
      <c r="H11" s="12" t="s">
        <v>46</v>
      </c>
      <c r="I11" s="12" t="s">
        <v>46</v>
      </c>
      <c r="J11" s="12" t="s">
        <v>46</v>
      </c>
      <c r="K11" s="42"/>
      <c r="L11" s="42"/>
    </row>
    <row r="12" spans="1:18" s="3" customFormat="1" x14ac:dyDescent="0.2">
      <c r="A12" s="16">
        <v>43258</v>
      </c>
      <c r="B12" s="13" t="s">
        <v>47</v>
      </c>
      <c r="C12" s="13" t="s">
        <v>49</v>
      </c>
      <c r="D12" s="13" t="s">
        <v>4</v>
      </c>
      <c r="E12" s="13">
        <f t="shared" si="0"/>
        <v>0</v>
      </c>
      <c r="F12" s="13">
        <v>0</v>
      </c>
      <c r="G12" s="13" t="s">
        <v>107</v>
      </c>
      <c r="H12" s="12" t="s">
        <v>46</v>
      </c>
      <c r="I12" s="12" t="s">
        <v>46</v>
      </c>
      <c r="J12" s="12" t="s">
        <v>46</v>
      </c>
      <c r="K12" s="12"/>
      <c r="L12" s="13">
        <v>741.9</v>
      </c>
    </row>
    <row r="13" spans="1:18" s="3" customFormat="1" x14ac:dyDescent="0.2">
      <c r="A13" s="16">
        <v>43258</v>
      </c>
      <c r="B13" s="13" t="s">
        <v>47</v>
      </c>
      <c r="C13" s="13" t="s">
        <v>49</v>
      </c>
      <c r="D13" s="13" t="s">
        <v>4</v>
      </c>
      <c r="E13" s="13">
        <f t="shared" si="0"/>
        <v>0</v>
      </c>
      <c r="F13" s="13">
        <v>0</v>
      </c>
      <c r="G13" s="13" t="s">
        <v>108</v>
      </c>
      <c r="H13" s="12" t="s">
        <v>46</v>
      </c>
      <c r="I13" s="12" t="s">
        <v>46</v>
      </c>
      <c r="J13" s="12" t="s">
        <v>46</v>
      </c>
      <c r="K13" s="12"/>
      <c r="L13" s="13">
        <v>741.9</v>
      </c>
    </row>
    <row r="14" spans="1:18" s="3" customFormat="1" x14ac:dyDescent="0.2">
      <c r="A14" s="16">
        <v>43258</v>
      </c>
      <c r="B14" s="13" t="s">
        <v>47</v>
      </c>
      <c r="C14" s="13" t="s">
        <v>49</v>
      </c>
      <c r="D14" s="13" t="s">
        <v>4</v>
      </c>
      <c r="E14" s="13">
        <f t="shared" si="0"/>
        <v>0</v>
      </c>
      <c r="F14" s="13">
        <v>0</v>
      </c>
      <c r="G14" s="13" t="s">
        <v>109</v>
      </c>
      <c r="H14" s="12" t="s">
        <v>46</v>
      </c>
      <c r="I14" s="12" t="s">
        <v>46</v>
      </c>
      <c r="J14" s="12" t="s">
        <v>46</v>
      </c>
      <c r="K14" s="12"/>
      <c r="L14" s="13">
        <v>741.9</v>
      </c>
    </row>
    <row r="15" spans="1:18" x14ac:dyDescent="0.2">
      <c r="A15" s="16">
        <v>43258</v>
      </c>
      <c r="B15" s="13" t="s">
        <v>47</v>
      </c>
      <c r="C15" s="13" t="s">
        <v>48</v>
      </c>
      <c r="D15" s="12" t="s">
        <v>3</v>
      </c>
      <c r="E15" s="12">
        <f t="shared" si="0"/>
        <v>2.46</v>
      </c>
      <c r="F15" s="12">
        <v>0.75</v>
      </c>
      <c r="G15" s="42"/>
      <c r="H15" s="12">
        <v>110</v>
      </c>
      <c r="I15" s="12">
        <v>30</v>
      </c>
      <c r="J15" s="12" t="s">
        <v>45</v>
      </c>
      <c r="K15" s="42"/>
      <c r="L15" s="42"/>
    </row>
    <row r="16" spans="1:18" x14ac:dyDescent="0.2">
      <c r="A16" s="16">
        <v>43258</v>
      </c>
      <c r="B16" s="13" t="s">
        <v>47</v>
      </c>
      <c r="C16" s="13" t="s">
        <v>48</v>
      </c>
      <c r="D16" s="12" t="s">
        <v>3</v>
      </c>
      <c r="E16" s="12">
        <f t="shared" si="0"/>
        <v>4.2640000000000002</v>
      </c>
      <c r="F16" s="12">
        <v>1.3</v>
      </c>
      <c r="G16" s="42"/>
      <c r="H16" s="12">
        <v>110</v>
      </c>
      <c r="I16" s="12">
        <v>30</v>
      </c>
      <c r="J16" s="12" t="s">
        <v>45</v>
      </c>
      <c r="K16" s="42"/>
      <c r="L16" s="42"/>
    </row>
    <row r="17" spans="1:12" x14ac:dyDescent="0.2">
      <c r="A17" s="16">
        <v>43258</v>
      </c>
      <c r="B17" s="13" t="s">
        <v>47</v>
      </c>
      <c r="C17" s="13" t="s">
        <v>49</v>
      </c>
      <c r="D17" s="12" t="s">
        <v>3</v>
      </c>
      <c r="E17" s="12">
        <f t="shared" si="0"/>
        <v>6.56</v>
      </c>
      <c r="F17" s="12">
        <v>2</v>
      </c>
      <c r="G17" s="13" t="s">
        <v>113</v>
      </c>
      <c r="H17" s="12">
        <v>110</v>
      </c>
      <c r="I17" s="12">
        <v>30</v>
      </c>
      <c r="J17" s="12" t="s">
        <v>45</v>
      </c>
      <c r="K17" s="12">
        <v>24.5</v>
      </c>
      <c r="L17" s="13">
        <v>741.9</v>
      </c>
    </row>
    <row r="18" spans="1:12" x14ac:dyDescent="0.2">
      <c r="A18" s="16">
        <v>43258</v>
      </c>
      <c r="B18" s="13" t="s">
        <v>47</v>
      </c>
      <c r="C18" s="13" t="s">
        <v>49</v>
      </c>
      <c r="D18" s="12" t="s">
        <v>3</v>
      </c>
      <c r="E18" s="12">
        <f t="shared" si="0"/>
        <v>13.12</v>
      </c>
      <c r="F18" s="12">
        <v>4</v>
      </c>
      <c r="G18" s="13" t="s">
        <v>114</v>
      </c>
      <c r="H18" s="12">
        <v>110</v>
      </c>
      <c r="I18" s="12">
        <v>30</v>
      </c>
      <c r="J18" s="12" t="s">
        <v>45</v>
      </c>
      <c r="K18" s="12">
        <v>24.5</v>
      </c>
      <c r="L18" s="13">
        <v>741.9</v>
      </c>
    </row>
    <row r="19" spans="1:12" x14ac:dyDescent="0.2">
      <c r="A19" s="16">
        <v>43258</v>
      </c>
      <c r="B19" s="13" t="s">
        <v>47</v>
      </c>
      <c r="C19" s="13" t="s">
        <v>49</v>
      </c>
      <c r="D19" s="12" t="s">
        <v>3</v>
      </c>
      <c r="E19" s="12">
        <f t="shared" si="0"/>
        <v>19.68</v>
      </c>
      <c r="F19" s="12">
        <v>6</v>
      </c>
      <c r="G19" s="13" t="s">
        <v>115</v>
      </c>
      <c r="H19" s="12">
        <v>110</v>
      </c>
      <c r="I19" s="12">
        <v>30</v>
      </c>
      <c r="J19" s="12" t="s">
        <v>45</v>
      </c>
      <c r="K19" s="12">
        <v>24</v>
      </c>
      <c r="L19" s="13">
        <v>741.9</v>
      </c>
    </row>
    <row r="20" spans="1:12" x14ac:dyDescent="0.2">
      <c r="A20" s="16">
        <v>43258</v>
      </c>
      <c r="B20" s="13" t="s">
        <v>47</v>
      </c>
      <c r="C20" s="13" t="s">
        <v>49</v>
      </c>
      <c r="D20" s="12" t="s">
        <v>3</v>
      </c>
      <c r="E20" s="12">
        <f t="shared" si="0"/>
        <v>22.959999999999997</v>
      </c>
      <c r="F20" s="12">
        <v>7</v>
      </c>
      <c r="G20" s="13" t="s">
        <v>116</v>
      </c>
      <c r="H20" s="12">
        <v>110</v>
      </c>
      <c r="I20" s="12">
        <v>30</v>
      </c>
      <c r="J20" s="12" t="s">
        <v>45</v>
      </c>
      <c r="K20" s="12">
        <v>24</v>
      </c>
      <c r="L20" s="13">
        <v>741.9</v>
      </c>
    </row>
    <row r="21" spans="1:12" s="20" customFormat="1" x14ac:dyDescent="0.2">
      <c r="A21" s="21">
        <v>43266</v>
      </c>
      <c r="B21" s="22" t="s">
        <v>47</v>
      </c>
      <c r="C21" s="22" t="s">
        <v>48</v>
      </c>
      <c r="D21" s="22" t="s">
        <v>3</v>
      </c>
      <c r="E21" s="22">
        <f t="shared" si="0"/>
        <v>0.32800000000000001</v>
      </c>
      <c r="F21" s="22">
        <v>0.1</v>
      </c>
      <c r="G21" s="22" t="s">
        <v>132</v>
      </c>
      <c r="H21" s="22">
        <v>115</v>
      </c>
      <c r="I21" s="22">
        <v>25</v>
      </c>
      <c r="J21" s="22" t="s">
        <v>45</v>
      </c>
      <c r="K21" s="22">
        <v>28</v>
      </c>
      <c r="L21" s="22">
        <v>744.7</v>
      </c>
    </row>
    <row r="22" spans="1:12" s="20" customFormat="1" x14ac:dyDescent="0.2">
      <c r="A22" s="21">
        <v>43266</v>
      </c>
      <c r="B22" s="22" t="s">
        <v>47</v>
      </c>
      <c r="C22" s="22" t="s">
        <v>48</v>
      </c>
      <c r="D22" s="22" t="s">
        <v>3</v>
      </c>
      <c r="E22" s="22">
        <f t="shared" si="0"/>
        <v>0.32800000000000001</v>
      </c>
      <c r="F22" s="22">
        <v>0.1</v>
      </c>
      <c r="G22" s="22" t="s">
        <v>133</v>
      </c>
      <c r="H22" s="22">
        <v>115</v>
      </c>
      <c r="I22" s="22">
        <v>25</v>
      </c>
      <c r="J22" s="22" t="s">
        <v>45</v>
      </c>
      <c r="K22" s="22">
        <v>29</v>
      </c>
      <c r="L22" s="22">
        <v>744.7</v>
      </c>
    </row>
    <row r="23" spans="1:12" s="20" customFormat="1" x14ac:dyDescent="0.2">
      <c r="A23" s="21">
        <v>43266</v>
      </c>
      <c r="B23" s="22" t="s">
        <v>47</v>
      </c>
      <c r="C23" s="22" t="s">
        <v>48</v>
      </c>
      <c r="D23" s="22" t="s">
        <v>3</v>
      </c>
      <c r="E23" s="22">
        <f t="shared" si="0"/>
        <v>0.32800000000000001</v>
      </c>
      <c r="F23" s="22">
        <v>0.1</v>
      </c>
      <c r="G23" s="22" t="s">
        <v>134</v>
      </c>
      <c r="H23" s="22">
        <v>115</v>
      </c>
      <c r="I23" s="22">
        <v>25</v>
      </c>
      <c r="J23" s="22" t="s">
        <v>45</v>
      </c>
      <c r="K23" s="22">
        <v>28</v>
      </c>
      <c r="L23" s="22">
        <v>744.7</v>
      </c>
    </row>
    <row r="24" spans="1:12" s="20" customFormat="1" x14ac:dyDescent="0.2">
      <c r="A24" s="21">
        <v>43266</v>
      </c>
      <c r="B24" s="22" t="s">
        <v>47</v>
      </c>
      <c r="C24" s="22" t="s">
        <v>49</v>
      </c>
      <c r="D24" s="22" t="s">
        <v>3</v>
      </c>
      <c r="E24" s="22">
        <f t="shared" si="0"/>
        <v>0.32800000000000001</v>
      </c>
      <c r="F24" s="22">
        <v>0.1</v>
      </c>
      <c r="G24" s="22" t="s">
        <v>127</v>
      </c>
      <c r="H24" s="22">
        <v>115</v>
      </c>
      <c r="I24" s="22">
        <v>25</v>
      </c>
      <c r="J24" s="22" t="s">
        <v>45</v>
      </c>
      <c r="K24" s="22">
        <v>27</v>
      </c>
      <c r="L24" s="22">
        <v>744.7</v>
      </c>
    </row>
    <row r="25" spans="1:12" s="20" customFormat="1" x14ac:dyDescent="0.2">
      <c r="A25" s="21">
        <v>43266</v>
      </c>
      <c r="B25" s="22" t="s">
        <v>47</v>
      </c>
      <c r="C25" s="22" t="s">
        <v>49</v>
      </c>
      <c r="D25" s="22" t="s">
        <v>3</v>
      </c>
      <c r="E25" s="22">
        <f t="shared" si="0"/>
        <v>0.32800000000000001</v>
      </c>
      <c r="F25" s="22">
        <v>0.1</v>
      </c>
      <c r="G25" s="22" t="s">
        <v>128</v>
      </c>
      <c r="H25" s="22">
        <v>115</v>
      </c>
      <c r="I25" s="22">
        <v>25</v>
      </c>
      <c r="J25" s="22" t="s">
        <v>45</v>
      </c>
      <c r="K25" s="22">
        <v>27.5</v>
      </c>
      <c r="L25" s="22">
        <v>744.7</v>
      </c>
    </row>
    <row r="26" spans="1:12" s="20" customFormat="1" x14ac:dyDescent="0.2">
      <c r="A26" s="21">
        <v>43266</v>
      </c>
      <c r="B26" s="22" t="s">
        <v>47</v>
      </c>
      <c r="C26" s="22" t="s">
        <v>49</v>
      </c>
      <c r="D26" s="22" t="s">
        <v>3</v>
      </c>
      <c r="E26" s="22">
        <f t="shared" si="0"/>
        <v>0.32800000000000001</v>
      </c>
      <c r="F26" s="22">
        <v>0.1</v>
      </c>
      <c r="G26" s="22" t="s">
        <v>129</v>
      </c>
      <c r="H26" s="22">
        <v>115</v>
      </c>
      <c r="I26" s="22">
        <v>25</v>
      </c>
      <c r="J26" s="22" t="s">
        <v>45</v>
      </c>
      <c r="K26" s="22">
        <v>27</v>
      </c>
      <c r="L26" s="22">
        <v>744.7</v>
      </c>
    </row>
    <row r="27" spans="1:12" s="20" customFormat="1" x14ac:dyDescent="0.2">
      <c r="A27" s="21">
        <v>43266</v>
      </c>
      <c r="B27" s="22" t="s">
        <v>47</v>
      </c>
      <c r="C27" s="22" t="s">
        <v>48</v>
      </c>
      <c r="D27" s="22" t="s">
        <v>4</v>
      </c>
      <c r="E27" s="22">
        <f t="shared" si="0"/>
        <v>0</v>
      </c>
      <c r="F27" s="22">
        <v>0</v>
      </c>
      <c r="G27" s="22" t="s">
        <v>120</v>
      </c>
      <c r="H27" s="22" t="s">
        <v>46</v>
      </c>
      <c r="I27" s="22" t="s">
        <v>46</v>
      </c>
      <c r="J27" s="22" t="s">
        <v>46</v>
      </c>
      <c r="K27" s="22"/>
      <c r="L27" s="22">
        <v>744.7</v>
      </c>
    </row>
    <row r="28" spans="1:12" s="20" customFormat="1" x14ac:dyDescent="0.2">
      <c r="A28" s="21">
        <v>43266</v>
      </c>
      <c r="B28" s="22" t="s">
        <v>47</v>
      </c>
      <c r="C28" s="22" t="s">
        <v>48</v>
      </c>
      <c r="D28" s="22" t="s">
        <v>4</v>
      </c>
      <c r="E28" s="22">
        <f t="shared" si="0"/>
        <v>0</v>
      </c>
      <c r="F28" s="22">
        <v>0</v>
      </c>
      <c r="G28" s="22" t="s">
        <v>121</v>
      </c>
      <c r="H28" s="22" t="s">
        <v>46</v>
      </c>
      <c r="I28" s="22" t="s">
        <v>46</v>
      </c>
      <c r="J28" s="22" t="s">
        <v>46</v>
      </c>
      <c r="K28" s="22"/>
      <c r="L28" s="22">
        <v>744.7</v>
      </c>
    </row>
    <row r="29" spans="1:12" s="20" customFormat="1" x14ac:dyDescent="0.2">
      <c r="A29" s="21">
        <v>43266</v>
      </c>
      <c r="B29" s="22" t="s">
        <v>47</v>
      </c>
      <c r="C29" s="22" t="s">
        <v>48</v>
      </c>
      <c r="D29" s="22" t="s">
        <v>4</v>
      </c>
      <c r="E29" s="22">
        <f t="shared" si="0"/>
        <v>0</v>
      </c>
      <c r="F29" s="22">
        <v>0</v>
      </c>
      <c r="G29" s="22" t="s">
        <v>122</v>
      </c>
      <c r="H29" s="22" t="s">
        <v>46</v>
      </c>
      <c r="I29" s="22" t="s">
        <v>46</v>
      </c>
      <c r="J29" s="22" t="s">
        <v>46</v>
      </c>
      <c r="K29" s="22"/>
      <c r="L29" s="22">
        <v>744.7</v>
      </c>
    </row>
    <row r="30" spans="1:12" s="20" customFormat="1" x14ac:dyDescent="0.2">
      <c r="A30" s="21">
        <v>43266</v>
      </c>
      <c r="B30" s="22" t="s">
        <v>47</v>
      </c>
      <c r="C30" s="22" t="s">
        <v>49</v>
      </c>
      <c r="D30" s="22" t="s">
        <v>4</v>
      </c>
      <c r="E30" s="22">
        <f t="shared" si="0"/>
        <v>0</v>
      </c>
      <c r="F30" s="22">
        <v>0</v>
      </c>
      <c r="G30" s="22" t="s">
        <v>117</v>
      </c>
      <c r="H30" s="22" t="s">
        <v>46</v>
      </c>
      <c r="I30" s="22" t="s">
        <v>46</v>
      </c>
      <c r="J30" s="22" t="s">
        <v>46</v>
      </c>
      <c r="K30" s="22"/>
      <c r="L30" s="22">
        <v>744.7</v>
      </c>
    </row>
    <row r="31" spans="1:12" s="20" customFormat="1" x14ac:dyDescent="0.2">
      <c r="A31" s="21">
        <v>43266</v>
      </c>
      <c r="B31" s="22" t="s">
        <v>47</v>
      </c>
      <c r="C31" s="22" t="s">
        <v>49</v>
      </c>
      <c r="D31" s="22" t="s">
        <v>4</v>
      </c>
      <c r="E31" s="22">
        <f t="shared" si="0"/>
        <v>0</v>
      </c>
      <c r="F31" s="22">
        <v>0</v>
      </c>
      <c r="G31" s="22" t="s">
        <v>118</v>
      </c>
      <c r="H31" s="22" t="s">
        <v>46</v>
      </c>
      <c r="I31" s="22" t="s">
        <v>46</v>
      </c>
      <c r="J31" s="22" t="s">
        <v>46</v>
      </c>
      <c r="K31" s="22"/>
      <c r="L31" s="22">
        <v>744.7</v>
      </c>
    </row>
    <row r="32" spans="1:12" s="20" customFormat="1" x14ac:dyDescent="0.2">
      <c r="A32" s="21">
        <v>43266</v>
      </c>
      <c r="B32" s="22" t="s">
        <v>47</v>
      </c>
      <c r="C32" s="22" t="s">
        <v>49</v>
      </c>
      <c r="D32" s="22" t="s">
        <v>4</v>
      </c>
      <c r="E32" s="22">
        <f t="shared" si="0"/>
        <v>0</v>
      </c>
      <c r="F32" s="22">
        <v>0</v>
      </c>
      <c r="G32" s="22" t="s">
        <v>119</v>
      </c>
      <c r="H32" s="22" t="s">
        <v>46</v>
      </c>
      <c r="I32" s="22" t="s">
        <v>46</v>
      </c>
      <c r="J32" s="22" t="s">
        <v>46</v>
      </c>
      <c r="K32" s="22"/>
      <c r="L32" s="22">
        <v>744.7</v>
      </c>
    </row>
    <row r="33" spans="1:12" s="20" customFormat="1" x14ac:dyDescent="0.2">
      <c r="A33" s="21">
        <v>43266</v>
      </c>
      <c r="B33" s="22" t="s">
        <v>47</v>
      </c>
      <c r="C33" s="22" t="s">
        <v>48</v>
      </c>
      <c r="D33" s="22" t="s">
        <v>3</v>
      </c>
      <c r="E33" s="22">
        <f t="shared" si="0"/>
        <v>2.46</v>
      </c>
      <c r="F33" s="22">
        <v>0.75</v>
      </c>
      <c r="G33" s="22" t="s">
        <v>130</v>
      </c>
      <c r="H33" s="22">
        <v>115</v>
      </c>
      <c r="I33" s="22">
        <v>25</v>
      </c>
      <c r="J33" s="22" t="s">
        <v>45</v>
      </c>
      <c r="K33" s="22">
        <v>28.5</v>
      </c>
      <c r="L33" s="22">
        <v>744.7</v>
      </c>
    </row>
    <row r="34" spans="1:12" s="20" customFormat="1" x14ac:dyDescent="0.2">
      <c r="A34" s="21">
        <v>43266</v>
      </c>
      <c r="B34" s="22" t="s">
        <v>47</v>
      </c>
      <c r="C34" s="22" t="s">
        <v>48</v>
      </c>
      <c r="D34" s="22" t="s">
        <v>3</v>
      </c>
      <c r="E34" s="22">
        <f t="shared" si="0"/>
        <v>4.2640000000000002</v>
      </c>
      <c r="F34" s="22">
        <v>1.3</v>
      </c>
      <c r="G34" s="22" t="s">
        <v>131</v>
      </c>
      <c r="H34" s="22">
        <v>115</v>
      </c>
      <c r="I34" s="22">
        <v>25</v>
      </c>
      <c r="J34" s="22" t="s">
        <v>45</v>
      </c>
      <c r="K34" s="22">
        <v>30</v>
      </c>
      <c r="L34" s="22">
        <v>744.7</v>
      </c>
    </row>
    <row r="35" spans="1:12" s="20" customFormat="1" x14ac:dyDescent="0.2">
      <c r="A35" s="21">
        <v>43266</v>
      </c>
      <c r="B35" s="22" t="s">
        <v>47</v>
      </c>
      <c r="C35" s="22" t="s">
        <v>49</v>
      </c>
      <c r="D35" s="22" t="s">
        <v>3</v>
      </c>
      <c r="E35" s="22">
        <f t="shared" si="0"/>
        <v>22.959999999999997</v>
      </c>
      <c r="F35" s="22">
        <v>7</v>
      </c>
      <c r="G35" s="22" t="s">
        <v>123</v>
      </c>
      <c r="H35" s="22">
        <v>115</v>
      </c>
      <c r="I35" s="22">
        <v>25</v>
      </c>
      <c r="J35" s="22" t="s">
        <v>45</v>
      </c>
      <c r="K35" s="22">
        <v>28</v>
      </c>
      <c r="L35" s="22">
        <v>744.7</v>
      </c>
    </row>
    <row r="36" spans="1:12" s="20" customFormat="1" x14ac:dyDescent="0.2">
      <c r="A36" s="21">
        <v>43266</v>
      </c>
      <c r="B36" s="22" t="s">
        <v>47</v>
      </c>
      <c r="C36" s="22" t="s">
        <v>49</v>
      </c>
      <c r="D36" s="22" t="s">
        <v>3</v>
      </c>
      <c r="E36" s="22">
        <f t="shared" si="0"/>
        <v>19.68</v>
      </c>
      <c r="F36" s="22">
        <v>6</v>
      </c>
      <c r="G36" s="22" t="s">
        <v>124</v>
      </c>
      <c r="H36" s="22">
        <v>115</v>
      </c>
      <c r="I36" s="22">
        <v>25</v>
      </c>
      <c r="J36" s="22" t="s">
        <v>45</v>
      </c>
      <c r="K36" s="22">
        <v>27</v>
      </c>
      <c r="L36" s="22">
        <v>744.7</v>
      </c>
    </row>
    <row r="37" spans="1:12" s="20" customFormat="1" x14ac:dyDescent="0.2">
      <c r="A37" s="21">
        <v>43266</v>
      </c>
      <c r="B37" s="22" t="s">
        <v>47</v>
      </c>
      <c r="C37" s="22" t="s">
        <v>49</v>
      </c>
      <c r="D37" s="22" t="s">
        <v>3</v>
      </c>
      <c r="E37" s="22">
        <f t="shared" si="0"/>
        <v>13.12</v>
      </c>
      <c r="F37" s="22">
        <v>4</v>
      </c>
      <c r="G37" s="22" t="s">
        <v>125</v>
      </c>
      <c r="H37" s="22">
        <v>115</v>
      </c>
      <c r="I37" s="22">
        <v>25</v>
      </c>
      <c r="J37" s="22" t="s">
        <v>45</v>
      </c>
      <c r="K37" s="22">
        <v>26.5</v>
      </c>
      <c r="L37" s="22">
        <v>744.7</v>
      </c>
    </row>
    <row r="38" spans="1:12" s="20" customFormat="1" x14ac:dyDescent="0.2">
      <c r="A38" s="21">
        <v>43266</v>
      </c>
      <c r="B38" s="22" t="s">
        <v>47</v>
      </c>
      <c r="C38" s="22" t="s">
        <v>49</v>
      </c>
      <c r="D38" s="22" t="s">
        <v>3</v>
      </c>
      <c r="E38" s="22">
        <f t="shared" si="0"/>
        <v>6.56</v>
      </c>
      <c r="F38" s="22">
        <v>2</v>
      </c>
      <c r="G38" s="22" t="s">
        <v>126</v>
      </c>
      <c r="H38" s="22">
        <v>115</v>
      </c>
      <c r="I38" s="22">
        <v>25</v>
      </c>
      <c r="J38" s="22" t="s">
        <v>45</v>
      </c>
      <c r="K38" s="22">
        <v>27</v>
      </c>
      <c r="L38" s="22">
        <v>744.7</v>
      </c>
    </row>
    <row r="39" spans="1:12" s="3" customFormat="1" x14ac:dyDescent="0.2">
      <c r="A39" s="16">
        <v>43279</v>
      </c>
      <c r="B39" s="13" t="s">
        <v>47</v>
      </c>
      <c r="C39" s="13" t="s">
        <v>48</v>
      </c>
      <c r="D39" s="13" t="s">
        <v>3</v>
      </c>
      <c r="E39" s="13">
        <f t="shared" si="0"/>
        <v>0.32800000000000001</v>
      </c>
      <c r="F39" s="12">
        <v>0.1</v>
      </c>
      <c r="G39" s="13" t="s">
        <v>173</v>
      </c>
      <c r="H39" s="13">
        <v>115</v>
      </c>
      <c r="I39" s="13">
        <v>25</v>
      </c>
      <c r="J39" s="12" t="s">
        <v>45</v>
      </c>
      <c r="K39" s="13">
        <v>29.5</v>
      </c>
      <c r="L39" s="13"/>
    </row>
    <row r="40" spans="1:12" s="3" customFormat="1" x14ac:dyDescent="0.2">
      <c r="A40" s="16">
        <v>43279</v>
      </c>
      <c r="B40" s="13" t="s">
        <v>47</v>
      </c>
      <c r="C40" s="13" t="s">
        <v>48</v>
      </c>
      <c r="D40" s="13" t="s">
        <v>3</v>
      </c>
      <c r="E40" s="13">
        <f t="shared" si="0"/>
        <v>0.32800000000000001</v>
      </c>
      <c r="F40" s="12">
        <v>0.1</v>
      </c>
      <c r="G40" s="13" t="s">
        <v>174</v>
      </c>
      <c r="H40" s="13">
        <v>115</v>
      </c>
      <c r="I40" s="13">
        <v>25</v>
      </c>
      <c r="J40" s="12" t="s">
        <v>45</v>
      </c>
      <c r="K40" s="13">
        <v>29</v>
      </c>
      <c r="L40" s="13"/>
    </row>
    <row r="41" spans="1:12" s="3" customFormat="1" x14ac:dyDescent="0.2">
      <c r="A41" s="16">
        <v>43279</v>
      </c>
      <c r="B41" s="13" t="s">
        <v>47</v>
      </c>
      <c r="C41" s="13" t="s">
        <v>48</v>
      </c>
      <c r="D41" s="13" t="s">
        <v>3</v>
      </c>
      <c r="E41" s="13">
        <f t="shared" si="0"/>
        <v>0.32800000000000001</v>
      </c>
      <c r="F41" s="12">
        <v>0.1</v>
      </c>
      <c r="G41" s="13" t="s">
        <v>175</v>
      </c>
      <c r="H41" s="13">
        <v>115</v>
      </c>
      <c r="I41" s="13">
        <v>25</v>
      </c>
      <c r="J41" s="12" t="s">
        <v>45</v>
      </c>
      <c r="K41" s="13">
        <v>29</v>
      </c>
      <c r="L41" s="13"/>
    </row>
    <row r="42" spans="1:12" s="3" customFormat="1" x14ac:dyDescent="0.2">
      <c r="A42" s="16">
        <v>43279</v>
      </c>
      <c r="B42" s="13" t="s">
        <v>47</v>
      </c>
      <c r="C42" s="13" t="s">
        <v>49</v>
      </c>
      <c r="D42" s="13" t="s">
        <v>3</v>
      </c>
      <c r="E42" s="13">
        <f t="shared" si="0"/>
        <v>0.32800000000000001</v>
      </c>
      <c r="F42" s="12">
        <v>0.1</v>
      </c>
      <c r="G42" s="13" t="s">
        <v>170</v>
      </c>
      <c r="H42" s="13">
        <v>115</v>
      </c>
      <c r="I42" s="13">
        <v>25</v>
      </c>
      <c r="J42" s="12" t="s">
        <v>45</v>
      </c>
      <c r="K42" s="13">
        <v>28</v>
      </c>
      <c r="L42" s="13"/>
    </row>
    <row r="43" spans="1:12" s="3" customFormat="1" x14ac:dyDescent="0.2">
      <c r="A43" s="16">
        <v>43279</v>
      </c>
      <c r="B43" s="13" t="s">
        <v>47</v>
      </c>
      <c r="C43" s="13" t="s">
        <v>49</v>
      </c>
      <c r="D43" s="13" t="s">
        <v>3</v>
      </c>
      <c r="E43" s="13">
        <f t="shared" si="0"/>
        <v>0.32800000000000001</v>
      </c>
      <c r="F43" s="12">
        <v>0.1</v>
      </c>
      <c r="G43" s="13" t="s">
        <v>171</v>
      </c>
      <c r="H43" s="13">
        <v>115</v>
      </c>
      <c r="I43" s="13">
        <v>25</v>
      </c>
      <c r="J43" s="12" t="s">
        <v>45</v>
      </c>
      <c r="K43" s="13">
        <v>27.5</v>
      </c>
      <c r="L43" s="13"/>
    </row>
    <row r="44" spans="1:12" s="3" customFormat="1" x14ac:dyDescent="0.2">
      <c r="A44" s="16">
        <v>43279</v>
      </c>
      <c r="B44" s="13" t="s">
        <v>47</v>
      </c>
      <c r="C44" s="13" t="s">
        <v>49</v>
      </c>
      <c r="D44" s="13" t="s">
        <v>3</v>
      </c>
      <c r="E44" s="13">
        <f t="shared" si="0"/>
        <v>0.32800000000000001</v>
      </c>
      <c r="F44" s="12">
        <v>0.1</v>
      </c>
      <c r="G44" s="13" t="s">
        <v>172</v>
      </c>
      <c r="H44" s="13">
        <v>115</v>
      </c>
      <c r="I44" s="13">
        <v>25</v>
      </c>
      <c r="J44" s="12" t="s">
        <v>45</v>
      </c>
      <c r="K44" s="13">
        <v>27</v>
      </c>
      <c r="L44" s="13"/>
    </row>
    <row r="45" spans="1:12" s="3" customFormat="1" x14ac:dyDescent="0.2">
      <c r="A45" s="16">
        <v>43279</v>
      </c>
      <c r="B45" s="13" t="s">
        <v>47</v>
      </c>
      <c r="C45" s="13" t="s">
        <v>48</v>
      </c>
      <c r="D45" s="13" t="s">
        <v>4</v>
      </c>
      <c r="E45" s="13">
        <f t="shared" si="0"/>
        <v>0</v>
      </c>
      <c r="F45" s="13"/>
      <c r="G45" s="13" t="s">
        <v>176</v>
      </c>
      <c r="H45" s="12" t="s">
        <v>46</v>
      </c>
      <c r="I45" s="12" t="s">
        <v>46</v>
      </c>
      <c r="J45" s="12" t="s">
        <v>46</v>
      </c>
      <c r="K45" s="12"/>
      <c r="L45" s="13">
        <v>744.2</v>
      </c>
    </row>
    <row r="46" spans="1:12" s="3" customFormat="1" x14ac:dyDescent="0.2">
      <c r="A46" s="16">
        <v>43279</v>
      </c>
      <c r="B46" s="13" t="s">
        <v>47</v>
      </c>
      <c r="C46" s="13" t="s">
        <v>48</v>
      </c>
      <c r="D46" s="13" t="s">
        <v>4</v>
      </c>
      <c r="E46" s="13">
        <f t="shared" si="0"/>
        <v>0</v>
      </c>
      <c r="F46" s="13"/>
      <c r="G46" s="13" t="s">
        <v>177</v>
      </c>
      <c r="H46" s="12" t="s">
        <v>46</v>
      </c>
      <c r="I46" s="12" t="s">
        <v>46</v>
      </c>
      <c r="J46" s="12" t="s">
        <v>46</v>
      </c>
      <c r="K46" s="12"/>
      <c r="L46" s="13">
        <v>744.2</v>
      </c>
    </row>
    <row r="47" spans="1:12" s="3" customFormat="1" x14ac:dyDescent="0.2">
      <c r="A47" s="16">
        <v>43279</v>
      </c>
      <c r="B47" s="13" t="s">
        <v>47</v>
      </c>
      <c r="C47" s="13" t="s">
        <v>48</v>
      </c>
      <c r="D47" s="13" t="s">
        <v>4</v>
      </c>
      <c r="E47" s="13">
        <f t="shared" si="0"/>
        <v>0</v>
      </c>
      <c r="F47" s="13"/>
      <c r="G47" s="13" t="s">
        <v>178</v>
      </c>
      <c r="H47" s="12" t="s">
        <v>46</v>
      </c>
      <c r="I47" s="12" t="s">
        <v>46</v>
      </c>
      <c r="J47" s="12" t="s">
        <v>46</v>
      </c>
      <c r="K47" s="12"/>
      <c r="L47" s="13">
        <v>744.2</v>
      </c>
    </row>
    <row r="48" spans="1:12" s="3" customFormat="1" x14ac:dyDescent="0.2">
      <c r="A48" s="16">
        <v>43279</v>
      </c>
      <c r="B48" s="13" t="s">
        <v>47</v>
      </c>
      <c r="C48" s="13" t="s">
        <v>49</v>
      </c>
      <c r="D48" s="13" t="s">
        <v>4</v>
      </c>
      <c r="E48" s="13">
        <f t="shared" si="0"/>
        <v>0</v>
      </c>
      <c r="F48" s="13"/>
      <c r="G48" s="13" t="s">
        <v>179</v>
      </c>
      <c r="H48" s="12" t="s">
        <v>46</v>
      </c>
      <c r="I48" s="12" t="s">
        <v>46</v>
      </c>
      <c r="J48" s="12" t="s">
        <v>46</v>
      </c>
      <c r="K48" s="12"/>
      <c r="L48" s="13">
        <v>743.4</v>
      </c>
    </row>
    <row r="49" spans="1:12" s="3" customFormat="1" x14ac:dyDescent="0.2">
      <c r="A49" s="16">
        <v>43279</v>
      </c>
      <c r="B49" s="13" t="s">
        <v>47</v>
      </c>
      <c r="C49" s="13" t="s">
        <v>49</v>
      </c>
      <c r="D49" s="13" t="s">
        <v>4</v>
      </c>
      <c r="E49" s="13">
        <f t="shared" si="0"/>
        <v>0</v>
      </c>
      <c r="F49" s="13"/>
      <c r="G49" s="13" t="s">
        <v>180</v>
      </c>
      <c r="H49" s="12" t="s">
        <v>46</v>
      </c>
      <c r="I49" s="12" t="s">
        <v>46</v>
      </c>
      <c r="J49" s="12" t="s">
        <v>46</v>
      </c>
      <c r="K49" s="12"/>
      <c r="L49" s="13">
        <v>743.4</v>
      </c>
    </row>
    <row r="50" spans="1:12" s="3" customFormat="1" x14ac:dyDescent="0.2">
      <c r="A50" s="16">
        <v>43279</v>
      </c>
      <c r="B50" s="13" t="s">
        <v>47</v>
      </c>
      <c r="C50" s="13" t="s">
        <v>49</v>
      </c>
      <c r="D50" s="13" t="s">
        <v>4</v>
      </c>
      <c r="E50" s="13">
        <f t="shared" si="0"/>
        <v>0</v>
      </c>
      <c r="F50" s="13"/>
      <c r="G50" s="13" t="s">
        <v>181</v>
      </c>
      <c r="H50" s="12" t="s">
        <v>46</v>
      </c>
      <c r="I50" s="12" t="s">
        <v>46</v>
      </c>
      <c r="J50" s="12" t="s">
        <v>46</v>
      </c>
      <c r="K50" s="12"/>
      <c r="L50" s="13">
        <v>743.4</v>
      </c>
    </row>
    <row r="51" spans="1:12" x14ac:dyDescent="0.2">
      <c r="A51" s="16">
        <v>43279</v>
      </c>
      <c r="B51" s="12" t="s">
        <v>47</v>
      </c>
      <c r="C51" s="13" t="s">
        <v>48</v>
      </c>
      <c r="D51" s="13" t="s">
        <v>3</v>
      </c>
      <c r="E51" s="12">
        <f t="shared" si="0"/>
        <v>2.46</v>
      </c>
      <c r="F51" s="12">
        <v>0.75</v>
      </c>
      <c r="G51" s="12" t="s">
        <v>187</v>
      </c>
      <c r="H51" s="12">
        <v>115</v>
      </c>
      <c r="I51" s="12">
        <v>25</v>
      </c>
      <c r="J51" s="12" t="s">
        <v>45</v>
      </c>
      <c r="K51" s="12">
        <v>28</v>
      </c>
      <c r="L51" s="13"/>
    </row>
    <row r="52" spans="1:12" x14ac:dyDescent="0.2">
      <c r="A52" s="16">
        <v>43279</v>
      </c>
      <c r="B52" s="12" t="s">
        <v>47</v>
      </c>
      <c r="C52" s="13" t="s">
        <v>48</v>
      </c>
      <c r="D52" s="13" t="s">
        <v>3</v>
      </c>
      <c r="E52" s="12">
        <f t="shared" si="0"/>
        <v>4.2640000000000002</v>
      </c>
      <c r="F52" s="12">
        <v>1.3</v>
      </c>
      <c r="G52" s="12" t="s">
        <v>186</v>
      </c>
      <c r="H52" s="12">
        <v>115</v>
      </c>
      <c r="I52" s="12">
        <v>25</v>
      </c>
      <c r="J52" s="12" t="s">
        <v>45</v>
      </c>
      <c r="K52" s="12">
        <v>28</v>
      </c>
      <c r="L52" s="13"/>
    </row>
    <row r="53" spans="1:12" x14ac:dyDescent="0.2">
      <c r="A53" s="16">
        <v>43279</v>
      </c>
      <c r="B53" s="12" t="s">
        <v>47</v>
      </c>
      <c r="C53" s="13" t="s">
        <v>49</v>
      </c>
      <c r="D53" s="13" t="s">
        <v>3</v>
      </c>
      <c r="E53" s="12">
        <f t="shared" si="0"/>
        <v>22.959999999999997</v>
      </c>
      <c r="F53" s="12">
        <v>7</v>
      </c>
      <c r="G53" s="13" t="s">
        <v>183</v>
      </c>
      <c r="H53" s="12">
        <v>115</v>
      </c>
      <c r="I53" s="12">
        <v>25</v>
      </c>
      <c r="J53" s="12" t="s">
        <v>45</v>
      </c>
      <c r="K53" s="12">
        <v>26.5</v>
      </c>
      <c r="L53" s="13"/>
    </row>
    <row r="54" spans="1:12" x14ac:dyDescent="0.2">
      <c r="A54" s="16">
        <v>43279</v>
      </c>
      <c r="B54" s="12" t="s">
        <v>47</v>
      </c>
      <c r="C54" s="13" t="s">
        <v>49</v>
      </c>
      <c r="D54" s="13" t="s">
        <v>3</v>
      </c>
      <c r="E54" s="12">
        <f t="shared" si="0"/>
        <v>19.68</v>
      </c>
      <c r="F54" s="12">
        <v>6</v>
      </c>
      <c r="G54" s="13" t="s">
        <v>184</v>
      </c>
      <c r="H54" s="12">
        <v>115</v>
      </c>
      <c r="I54" s="12">
        <v>25</v>
      </c>
      <c r="J54" s="12" t="s">
        <v>45</v>
      </c>
      <c r="K54" s="12">
        <v>27</v>
      </c>
      <c r="L54" s="13"/>
    </row>
    <row r="55" spans="1:12" x14ac:dyDescent="0.2">
      <c r="A55" s="16">
        <v>43279</v>
      </c>
      <c r="B55" s="12" t="s">
        <v>47</v>
      </c>
      <c r="C55" s="13" t="s">
        <v>49</v>
      </c>
      <c r="D55" s="13" t="s">
        <v>3</v>
      </c>
      <c r="E55" s="12">
        <f t="shared" si="0"/>
        <v>13.12</v>
      </c>
      <c r="F55" s="12">
        <v>4</v>
      </c>
      <c r="G55" s="13" t="s">
        <v>185</v>
      </c>
      <c r="H55" s="12">
        <v>115</v>
      </c>
      <c r="I55" s="12">
        <v>25</v>
      </c>
      <c r="J55" s="12" t="s">
        <v>45</v>
      </c>
      <c r="K55" s="12">
        <v>27</v>
      </c>
      <c r="L55" s="13"/>
    </row>
    <row r="56" spans="1:12" x14ac:dyDescent="0.2">
      <c r="A56" s="16">
        <v>43279</v>
      </c>
      <c r="B56" s="12" t="s">
        <v>47</v>
      </c>
      <c r="C56" s="13" t="s">
        <v>49</v>
      </c>
      <c r="D56" s="13" t="s">
        <v>3</v>
      </c>
      <c r="E56" s="12">
        <f t="shared" si="0"/>
        <v>6.56</v>
      </c>
      <c r="F56" s="12">
        <v>2</v>
      </c>
      <c r="G56" s="13" t="s">
        <v>182</v>
      </c>
      <c r="H56" s="12">
        <v>115</v>
      </c>
      <c r="I56" s="12">
        <v>25</v>
      </c>
      <c r="J56" s="12" t="s">
        <v>45</v>
      </c>
      <c r="K56" s="12">
        <v>27.5</v>
      </c>
      <c r="L56" s="13"/>
    </row>
    <row r="57" spans="1:12" s="20" customFormat="1" x14ac:dyDescent="0.2">
      <c r="A57" s="21">
        <v>43294</v>
      </c>
      <c r="B57" s="22" t="s">
        <v>47</v>
      </c>
      <c r="C57" s="22" t="s">
        <v>48</v>
      </c>
      <c r="D57" s="22" t="s">
        <v>3</v>
      </c>
      <c r="E57" s="22">
        <f t="shared" si="0"/>
        <v>0.32800000000000001</v>
      </c>
      <c r="F57" s="22">
        <v>0.1</v>
      </c>
      <c r="G57" s="22" t="s">
        <v>191</v>
      </c>
      <c r="H57" s="22">
        <v>115</v>
      </c>
      <c r="I57" s="22">
        <v>25</v>
      </c>
      <c r="J57" s="22" t="s">
        <v>45</v>
      </c>
      <c r="K57" s="22">
        <v>29.5</v>
      </c>
      <c r="L57" s="22"/>
    </row>
    <row r="58" spans="1:12" s="20" customFormat="1" x14ac:dyDescent="0.2">
      <c r="A58" s="21">
        <v>43294</v>
      </c>
      <c r="B58" s="22" t="s">
        <v>47</v>
      </c>
      <c r="C58" s="22" t="s">
        <v>48</v>
      </c>
      <c r="D58" s="22" t="s">
        <v>3</v>
      </c>
      <c r="E58" s="22">
        <f t="shared" si="0"/>
        <v>0.32800000000000001</v>
      </c>
      <c r="F58" s="22">
        <v>0.1</v>
      </c>
      <c r="G58" s="22" t="s">
        <v>192</v>
      </c>
      <c r="H58" s="22">
        <v>115</v>
      </c>
      <c r="I58" s="22">
        <v>25</v>
      </c>
      <c r="J58" s="22" t="s">
        <v>45</v>
      </c>
      <c r="K58" s="22">
        <v>29</v>
      </c>
      <c r="L58" s="22"/>
    </row>
    <row r="59" spans="1:12" s="20" customFormat="1" x14ac:dyDescent="0.2">
      <c r="A59" s="21">
        <v>43294</v>
      </c>
      <c r="B59" s="22" t="s">
        <v>47</v>
      </c>
      <c r="C59" s="22" t="s">
        <v>48</v>
      </c>
      <c r="D59" s="22" t="s">
        <v>3</v>
      </c>
      <c r="E59" s="22">
        <f t="shared" si="0"/>
        <v>0.32800000000000001</v>
      </c>
      <c r="F59" s="22">
        <v>0.1</v>
      </c>
      <c r="G59" s="22" t="s">
        <v>193</v>
      </c>
      <c r="H59" s="22">
        <v>115</v>
      </c>
      <c r="I59" s="22">
        <v>25</v>
      </c>
      <c r="J59" s="22" t="s">
        <v>45</v>
      </c>
      <c r="K59" s="22">
        <v>29</v>
      </c>
      <c r="L59" s="22"/>
    </row>
    <row r="60" spans="1:12" s="20" customFormat="1" x14ac:dyDescent="0.2">
      <c r="A60" s="21">
        <v>43294</v>
      </c>
      <c r="B60" s="22" t="s">
        <v>47</v>
      </c>
      <c r="C60" s="22" t="s">
        <v>49</v>
      </c>
      <c r="D60" s="22" t="s">
        <v>3</v>
      </c>
      <c r="E60" s="22">
        <f t="shared" si="0"/>
        <v>0.32800000000000001</v>
      </c>
      <c r="F60" s="22">
        <v>0.1</v>
      </c>
      <c r="G60" s="22" t="s">
        <v>188</v>
      </c>
      <c r="H60" s="22">
        <v>115</v>
      </c>
      <c r="I60" s="22">
        <v>25</v>
      </c>
      <c r="J60" s="22" t="s">
        <v>45</v>
      </c>
      <c r="K60" s="22">
        <v>29</v>
      </c>
      <c r="L60" s="22"/>
    </row>
    <row r="61" spans="1:12" s="20" customFormat="1" x14ac:dyDescent="0.2">
      <c r="A61" s="21">
        <v>43294</v>
      </c>
      <c r="B61" s="22" t="s">
        <v>47</v>
      </c>
      <c r="C61" s="22" t="s">
        <v>49</v>
      </c>
      <c r="D61" s="22" t="s">
        <v>3</v>
      </c>
      <c r="E61" s="22">
        <f t="shared" si="0"/>
        <v>0.32800000000000001</v>
      </c>
      <c r="F61" s="22">
        <v>0.1</v>
      </c>
      <c r="G61" s="22" t="s">
        <v>189</v>
      </c>
      <c r="H61" s="22">
        <v>115</v>
      </c>
      <c r="I61" s="22">
        <v>25</v>
      </c>
      <c r="J61" s="22" t="s">
        <v>45</v>
      </c>
      <c r="K61" s="22">
        <v>29</v>
      </c>
      <c r="L61" s="22"/>
    </row>
    <row r="62" spans="1:12" s="20" customFormat="1" x14ac:dyDescent="0.2">
      <c r="A62" s="21">
        <v>43294</v>
      </c>
      <c r="B62" s="22" t="s">
        <v>47</v>
      </c>
      <c r="C62" s="22" t="s">
        <v>49</v>
      </c>
      <c r="D62" s="22" t="s">
        <v>3</v>
      </c>
      <c r="E62" s="22">
        <f t="shared" si="0"/>
        <v>0.32800000000000001</v>
      </c>
      <c r="F62" s="22">
        <v>0.1</v>
      </c>
      <c r="G62" s="22" t="s">
        <v>190</v>
      </c>
      <c r="H62" s="22">
        <v>115</v>
      </c>
      <c r="I62" s="22">
        <v>25</v>
      </c>
      <c r="J62" s="22" t="s">
        <v>45</v>
      </c>
      <c r="K62" s="22">
        <v>29</v>
      </c>
      <c r="L62" s="22"/>
    </row>
    <row r="63" spans="1:12" s="20" customFormat="1" x14ac:dyDescent="0.2">
      <c r="A63" s="21">
        <v>43294</v>
      </c>
      <c r="B63" s="22" t="s">
        <v>47</v>
      </c>
      <c r="C63" s="22" t="s">
        <v>48</v>
      </c>
      <c r="D63" s="22" t="s">
        <v>4</v>
      </c>
      <c r="E63" s="22">
        <f t="shared" si="0"/>
        <v>0</v>
      </c>
      <c r="F63" s="22"/>
      <c r="G63" s="22" t="s">
        <v>197</v>
      </c>
      <c r="H63" s="22" t="s">
        <v>46</v>
      </c>
      <c r="I63" s="22" t="s">
        <v>46</v>
      </c>
      <c r="J63" s="22" t="s">
        <v>46</v>
      </c>
      <c r="K63" s="22"/>
      <c r="L63" s="22">
        <v>747.1</v>
      </c>
    </row>
    <row r="64" spans="1:12" s="20" customFormat="1" x14ac:dyDescent="0.2">
      <c r="A64" s="21">
        <v>43294</v>
      </c>
      <c r="B64" s="22" t="s">
        <v>47</v>
      </c>
      <c r="C64" s="22" t="s">
        <v>48</v>
      </c>
      <c r="D64" s="22" t="s">
        <v>4</v>
      </c>
      <c r="E64" s="22">
        <f t="shared" si="0"/>
        <v>0</v>
      </c>
      <c r="F64" s="22"/>
      <c r="G64" s="22" t="s">
        <v>198</v>
      </c>
      <c r="H64" s="22" t="s">
        <v>46</v>
      </c>
      <c r="I64" s="22" t="s">
        <v>46</v>
      </c>
      <c r="J64" s="22" t="s">
        <v>46</v>
      </c>
      <c r="K64" s="22"/>
      <c r="L64" s="22">
        <v>747.1</v>
      </c>
    </row>
    <row r="65" spans="1:12" s="20" customFormat="1" x14ac:dyDescent="0.2">
      <c r="A65" s="21">
        <v>43294</v>
      </c>
      <c r="B65" s="22" t="s">
        <v>47</v>
      </c>
      <c r="C65" s="22" t="s">
        <v>48</v>
      </c>
      <c r="D65" s="22" t="s">
        <v>4</v>
      </c>
      <c r="E65" s="22">
        <f t="shared" si="0"/>
        <v>0</v>
      </c>
      <c r="F65" s="22"/>
      <c r="G65" s="22" t="s">
        <v>199</v>
      </c>
      <c r="H65" s="22" t="s">
        <v>46</v>
      </c>
      <c r="I65" s="22" t="s">
        <v>46</v>
      </c>
      <c r="J65" s="22" t="s">
        <v>46</v>
      </c>
      <c r="K65" s="22"/>
      <c r="L65" s="22">
        <v>747.1</v>
      </c>
    </row>
    <row r="66" spans="1:12" s="20" customFormat="1" x14ac:dyDescent="0.2">
      <c r="A66" s="21">
        <v>43294</v>
      </c>
      <c r="B66" s="22" t="s">
        <v>47</v>
      </c>
      <c r="C66" s="22" t="s">
        <v>49</v>
      </c>
      <c r="D66" s="22" t="s">
        <v>4</v>
      </c>
      <c r="E66" s="22">
        <f t="shared" si="0"/>
        <v>0</v>
      </c>
      <c r="F66" s="22"/>
      <c r="G66" s="22" t="s">
        <v>194</v>
      </c>
      <c r="H66" s="22" t="s">
        <v>46</v>
      </c>
      <c r="I66" s="22" t="s">
        <v>46</v>
      </c>
      <c r="J66" s="22" t="s">
        <v>46</v>
      </c>
      <c r="K66" s="22"/>
      <c r="L66" s="22">
        <v>747.9</v>
      </c>
    </row>
    <row r="67" spans="1:12" s="20" customFormat="1" x14ac:dyDescent="0.2">
      <c r="A67" s="21">
        <v>43294</v>
      </c>
      <c r="B67" s="22" t="s">
        <v>47</v>
      </c>
      <c r="C67" s="22" t="s">
        <v>49</v>
      </c>
      <c r="D67" s="22" t="s">
        <v>4</v>
      </c>
      <c r="E67" s="22">
        <f t="shared" si="0"/>
        <v>0</v>
      </c>
      <c r="F67" s="22"/>
      <c r="G67" s="22" t="s">
        <v>195</v>
      </c>
      <c r="H67" s="22" t="s">
        <v>46</v>
      </c>
      <c r="I67" s="22" t="s">
        <v>46</v>
      </c>
      <c r="J67" s="22" t="s">
        <v>46</v>
      </c>
      <c r="K67" s="22"/>
      <c r="L67" s="22">
        <v>747.9</v>
      </c>
    </row>
    <row r="68" spans="1:12" s="20" customFormat="1" x14ac:dyDescent="0.2">
      <c r="A68" s="21">
        <v>43294</v>
      </c>
      <c r="B68" s="22" t="s">
        <v>47</v>
      </c>
      <c r="C68" s="22" t="s">
        <v>49</v>
      </c>
      <c r="D68" s="22" t="s">
        <v>4</v>
      </c>
      <c r="E68" s="22">
        <f t="shared" si="0"/>
        <v>0</v>
      </c>
      <c r="F68" s="22"/>
      <c r="G68" s="22" t="s">
        <v>196</v>
      </c>
      <c r="H68" s="22" t="s">
        <v>46</v>
      </c>
      <c r="I68" s="22" t="s">
        <v>46</v>
      </c>
      <c r="J68" s="22" t="s">
        <v>46</v>
      </c>
      <c r="K68" s="22"/>
      <c r="L68" s="22">
        <v>747.9</v>
      </c>
    </row>
    <row r="69" spans="1:12" s="20" customFormat="1" x14ac:dyDescent="0.2">
      <c r="A69" s="21">
        <v>43294</v>
      </c>
      <c r="B69" s="22" t="s">
        <v>47</v>
      </c>
      <c r="C69" s="22" t="s">
        <v>48</v>
      </c>
      <c r="D69" s="22" t="s">
        <v>3</v>
      </c>
      <c r="E69" s="22">
        <f t="shared" si="0"/>
        <v>2.46</v>
      </c>
      <c r="F69" s="22">
        <v>0.75</v>
      </c>
      <c r="G69" s="22" t="s">
        <v>205</v>
      </c>
      <c r="H69" s="22">
        <v>115</v>
      </c>
      <c r="I69" s="22">
        <v>25</v>
      </c>
      <c r="J69" s="22" t="s">
        <v>45</v>
      </c>
      <c r="K69" s="22">
        <v>29</v>
      </c>
      <c r="L69" s="22"/>
    </row>
    <row r="70" spans="1:12" s="20" customFormat="1" x14ac:dyDescent="0.2">
      <c r="A70" s="21">
        <v>43294</v>
      </c>
      <c r="B70" s="22" t="s">
        <v>47</v>
      </c>
      <c r="C70" s="22" t="s">
        <v>48</v>
      </c>
      <c r="D70" s="22" t="s">
        <v>3</v>
      </c>
      <c r="E70" s="22">
        <f t="shared" si="0"/>
        <v>4.2640000000000002</v>
      </c>
      <c r="F70" s="22">
        <v>1.3</v>
      </c>
      <c r="G70" s="22" t="s">
        <v>204</v>
      </c>
      <c r="H70" s="22">
        <v>115</v>
      </c>
      <c r="I70" s="22">
        <v>25</v>
      </c>
      <c r="J70" s="22" t="s">
        <v>45</v>
      </c>
      <c r="K70" s="22">
        <v>29</v>
      </c>
      <c r="L70" s="22"/>
    </row>
    <row r="71" spans="1:12" s="20" customFormat="1" x14ac:dyDescent="0.2">
      <c r="A71" s="21">
        <v>43294</v>
      </c>
      <c r="B71" s="22" t="s">
        <v>47</v>
      </c>
      <c r="C71" s="22" t="s">
        <v>49</v>
      </c>
      <c r="D71" s="22" t="s">
        <v>3</v>
      </c>
      <c r="E71" s="22">
        <f t="shared" si="0"/>
        <v>22.959999999999997</v>
      </c>
      <c r="F71" s="22">
        <v>7</v>
      </c>
      <c r="G71" s="22" t="s">
        <v>200</v>
      </c>
      <c r="H71" s="22">
        <v>115</v>
      </c>
      <c r="I71" s="22">
        <v>25</v>
      </c>
      <c r="J71" s="22" t="s">
        <v>45</v>
      </c>
      <c r="K71" s="22">
        <v>27.5</v>
      </c>
      <c r="L71" s="22"/>
    </row>
    <row r="72" spans="1:12" s="20" customFormat="1" x14ac:dyDescent="0.2">
      <c r="A72" s="21">
        <v>43294</v>
      </c>
      <c r="B72" s="22" t="s">
        <v>47</v>
      </c>
      <c r="C72" s="22" t="s">
        <v>49</v>
      </c>
      <c r="D72" s="22" t="s">
        <v>3</v>
      </c>
      <c r="E72" s="22">
        <f t="shared" si="0"/>
        <v>19.68</v>
      </c>
      <c r="F72" s="22">
        <v>6</v>
      </c>
      <c r="G72" s="22" t="s">
        <v>201</v>
      </c>
      <c r="H72" s="22">
        <v>115</v>
      </c>
      <c r="I72" s="22">
        <v>25</v>
      </c>
      <c r="J72" s="22" t="s">
        <v>45</v>
      </c>
      <c r="K72" s="22">
        <v>28</v>
      </c>
      <c r="L72" s="22"/>
    </row>
    <row r="73" spans="1:12" s="20" customFormat="1" x14ac:dyDescent="0.2">
      <c r="A73" s="21">
        <v>43294</v>
      </c>
      <c r="B73" s="22" t="s">
        <v>47</v>
      </c>
      <c r="C73" s="22" t="s">
        <v>49</v>
      </c>
      <c r="D73" s="22" t="s">
        <v>3</v>
      </c>
      <c r="E73" s="22">
        <f t="shared" si="0"/>
        <v>13.12</v>
      </c>
      <c r="F73" s="22">
        <v>4</v>
      </c>
      <c r="G73" s="22" t="s">
        <v>202</v>
      </c>
      <c r="H73" s="22">
        <v>115</v>
      </c>
      <c r="I73" s="22">
        <v>25</v>
      </c>
      <c r="J73" s="22" t="s">
        <v>45</v>
      </c>
      <c r="K73" s="22">
        <v>28</v>
      </c>
      <c r="L73" s="22"/>
    </row>
    <row r="74" spans="1:12" s="20" customFormat="1" x14ac:dyDescent="0.2">
      <c r="A74" s="21">
        <v>43294</v>
      </c>
      <c r="B74" s="22" t="s">
        <v>47</v>
      </c>
      <c r="C74" s="22" t="s">
        <v>49</v>
      </c>
      <c r="D74" s="22" t="s">
        <v>3</v>
      </c>
      <c r="E74" s="22">
        <f t="shared" si="0"/>
        <v>6.56</v>
      </c>
      <c r="F74" s="22">
        <v>2</v>
      </c>
      <c r="G74" s="22" t="s">
        <v>203</v>
      </c>
      <c r="H74" s="22">
        <v>115</v>
      </c>
      <c r="I74" s="22">
        <v>25</v>
      </c>
      <c r="J74" s="22" t="s">
        <v>45</v>
      </c>
      <c r="K74" s="22">
        <v>29</v>
      </c>
      <c r="L74" s="22"/>
    </row>
    <row r="75" spans="1:12" s="3" customFormat="1" x14ac:dyDescent="0.2">
      <c r="A75" s="16">
        <v>43306</v>
      </c>
      <c r="B75" s="13" t="s">
        <v>47</v>
      </c>
      <c r="C75" s="13" t="s">
        <v>48</v>
      </c>
      <c r="D75" s="13" t="s">
        <v>3</v>
      </c>
      <c r="E75" s="13">
        <f t="shared" si="0"/>
        <v>0.32800000000000001</v>
      </c>
      <c r="F75" s="12">
        <v>0.1</v>
      </c>
      <c r="G75" s="13" t="s">
        <v>215</v>
      </c>
      <c r="H75" s="13">
        <v>115</v>
      </c>
      <c r="I75" s="13">
        <v>25</v>
      </c>
      <c r="J75" s="12" t="s">
        <v>45</v>
      </c>
      <c r="K75" s="13">
        <v>28</v>
      </c>
      <c r="L75" s="13"/>
    </row>
    <row r="76" spans="1:12" s="3" customFormat="1" x14ac:dyDescent="0.2">
      <c r="A76" s="16">
        <v>43306</v>
      </c>
      <c r="B76" s="13" t="s">
        <v>47</v>
      </c>
      <c r="C76" s="13" t="s">
        <v>48</v>
      </c>
      <c r="D76" s="13" t="s">
        <v>3</v>
      </c>
      <c r="E76" s="13">
        <f t="shared" si="0"/>
        <v>0.32800000000000001</v>
      </c>
      <c r="F76" s="12">
        <v>0.1</v>
      </c>
      <c r="G76" s="13" t="s">
        <v>216</v>
      </c>
      <c r="H76" s="13">
        <v>115</v>
      </c>
      <c r="I76" s="13">
        <v>25</v>
      </c>
      <c r="J76" s="12" t="s">
        <v>45</v>
      </c>
      <c r="K76" s="13">
        <v>28</v>
      </c>
      <c r="L76" s="13"/>
    </row>
    <row r="77" spans="1:12" s="3" customFormat="1" x14ac:dyDescent="0.2">
      <c r="A77" s="16">
        <v>43306</v>
      </c>
      <c r="B77" s="13" t="s">
        <v>47</v>
      </c>
      <c r="C77" s="13" t="s">
        <v>48</v>
      </c>
      <c r="D77" s="13" t="s">
        <v>3</v>
      </c>
      <c r="E77" s="13">
        <f t="shared" ref="E77:E120" si="1">F77*3.28</f>
        <v>0.32800000000000001</v>
      </c>
      <c r="F77" s="12">
        <v>0.1</v>
      </c>
      <c r="G77" s="13" t="s">
        <v>217</v>
      </c>
      <c r="H77" s="13">
        <v>115</v>
      </c>
      <c r="I77" s="13">
        <v>25</v>
      </c>
      <c r="J77" s="12" t="s">
        <v>45</v>
      </c>
      <c r="K77" s="13">
        <v>27.5</v>
      </c>
      <c r="L77" s="13"/>
    </row>
    <row r="78" spans="1:12" s="3" customFormat="1" x14ac:dyDescent="0.2">
      <c r="A78" s="16">
        <v>43306</v>
      </c>
      <c r="B78" s="13" t="s">
        <v>47</v>
      </c>
      <c r="C78" s="13" t="s">
        <v>49</v>
      </c>
      <c r="D78" s="13" t="s">
        <v>3</v>
      </c>
      <c r="E78" s="13">
        <f t="shared" si="1"/>
        <v>0.32800000000000001</v>
      </c>
      <c r="F78" s="12">
        <v>0.1</v>
      </c>
      <c r="G78" s="13" t="s">
        <v>212</v>
      </c>
      <c r="H78" s="13">
        <v>115</v>
      </c>
      <c r="I78" s="13">
        <v>25</v>
      </c>
      <c r="J78" s="12" t="s">
        <v>45</v>
      </c>
      <c r="K78" s="13">
        <v>27</v>
      </c>
      <c r="L78" s="13"/>
    </row>
    <row r="79" spans="1:12" s="3" customFormat="1" x14ac:dyDescent="0.2">
      <c r="A79" s="16">
        <v>43306</v>
      </c>
      <c r="B79" s="13" t="s">
        <v>47</v>
      </c>
      <c r="C79" s="13" t="s">
        <v>49</v>
      </c>
      <c r="D79" s="13" t="s">
        <v>3</v>
      </c>
      <c r="E79" s="13">
        <f t="shared" si="1"/>
        <v>0.32800000000000001</v>
      </c>
      <c r="F79" s="12">
        <v>0.1</v>
      </c>
      <c r="G79" s="13" t="s">
        <v>213</v>
      </c>
      <c r="H79" s="13">
        <v>115</v>
      </c>
      <c r="I79" s="13">
        <v>25</v>
      </c>
      <c r="J79" s="12" t="s">
        <v>45</v>
      </c>
      <c r="K79" s="13">
        <v>26.5</v>
      </c>
      <c r="L79" s="13"/>
    </row>
    <row r="80" spans="1:12" s="3" customFormat="1" x14ac:dyDescent="0.2">
      <c r="A80" s="16">
        <v>43306</v>
      </c>
      <c r="B80" s="13" t="s">
        <v>47</v>
      </c>
      <c r="C80" s="13" t="s">
        <v>49</v>
      </c>
      <c r="D80" s="13" t="s">
        <v>3</v>
      </c>
      <c r="E80" s="13">
        <f t="shared" si="1"/>
        <v>0.32800000000000001</v>
      </c>
      <c r="F80" s="12">
        <v>0.1</v>
      </c>
      <c r="G80" s="13" t="s">
        <v>214</v>
      </c>
      <c r="H80" s="13">
        <v>115</v>
      </c>
      <c r="I80" s="13">
        <v>25</v>
      </c>
      <c r="J80" s="12" t="s">
        <v>45</v>
      </c>
      <c r="K80" s="13">
        <v>27</v>
      </c>
      <c r="L80" s="13"/>
    </row>
    <row r="81" spans="1:12" s="3" customFormat="1" x14ac:dyDescent="0.2">
      <c r="A81" s="16">
        <v>43306</v>
      </c>
      <c r="B81" s="13" t="s">
        <v>47</v>
      </c>
      <c r="C81" s="13" t="s">
        <v>48</v>
      </c>
      <c r="D81" s="13" t="s">
        <v>4</v>
      </c>
      <c r="E81" s="13">
        <f t="shared" si="1"/>
        <v>0</v>
      </c>
      <c r="F81" s="13"/>
      <c r="G81" s="13" t="s">
        <v>221</v>
      </c>
      <c r="H81" s="12" t="s">
        <v>46</v>
      </c>
      <c r="I81" s="12" t="s">
        <v>46</v>
      </c>
      <c r="J81" s="12" t="s">
        <v>46</v>
      </c>
      <c r="K81" s="12"/>
      <c r="L81" s="13">
        <v>741.2</v>
      </c>
    </row>
    <row r="82" spans="1:12" s="3" customFormat="1" x14ac:dyDescent="0.2">
      <c r="A82" s="16">
        <v>43306</v>
      </c>
      <c r="B82" s="13" t="s">
        <v>47</v>
      </c>
      <c r="C82" s="13" t="s">
        <v>48</v>
      </c>
      <c r="D82" s="13" t="s">
        <v>4</v>
      </c>
      <c r="E82" s="13">
        <f t="shared" si="1"/>
        <v>0</v>
      </c>
      <c r="F82" s="13"/>
      <c r="G82" s="13" t="s">
        <v>222</v>
      </c>
      <c r="H82" s="12" t="s">
        <v>46</v>
      </c>
      <c r="I82" s="12" t="s">
        <v>46</v>
      </c>
      <c r="J82" s="12" t="s">
        <v>46</v>
      </c>
      <c r="K82" s="12"/>
      <c r="L82" s="13">
        <v>741.2</v>
      </c>
    </row>
    <row r="83" spans="1:12" s="3" customFormat="1" x14ac:dyDescent="0.2">
      <c r="A83" s="16">
        <v>43306</v>
      </c>
      <c r="B83" s="13" t="s">
        <v>47</v>
      </c>
      <c r="C83" s="13" t="s">
        <v>48</v>
      </c>
      <c r="D83" s="13" t="s">
        <v>4</v>
      </c>
      <c r="E83" s="13">
        <f t="shared" si="1"/>
        <v>0</v>
      </c>
      <c r="F83" s="13"/>
      <c r="G83" s="13" t="s">
        <v>223</v>
      </c>
      <c r="H83" s="12" t="s">
        <v>46</v>
      </c>
      <c r="I83" s="12" t="s">
        <v>46</v>
      </c>
      <c r="J83" s="12" t="s">
        <v>46</v>
      </c>
      <c r="K83" s="12"/>
      <c r="L83" s="13">
        <v>741.2</v>
      </c>
    </row>
    <row r="84" spans="1:12" s="3" customFormat="1" x14ac:dyDescent="0.2">
      <c r="A84" s="16">
        <v>43306</v>
      </c>
      <c r="B84" s="13" t="s">
        <v>47</v>
      </c>
      <c r="C84" s="13" t="s">
        <v>49</v>
      </c>
      <c r="D84" s="13" t="s">
        <v>4</v>
      </c>
      <c r="E84" s="13">
        <f t="shared" si="1"/>
        <v>0</v>
      </c>
      <c r="F84" s="13"/>
      <c r="G84" s="13" t="s">
        <v>218</v>
      </c>
      <c r="H84" s="12" t="s">
        <v>46</v>
      </c>
      <c r="I84" s="12" t="s">
        <v>46</v>
      </c>
      <c r="J84" s="12" t="s">
        <v>46</v>
      </c>
      <c r="K84" s="12"/>
      <c r="L84" s="13">
        <v>741.1</v>
      </c>
    </row>
    <row r="85" spans="1:12" s="3" customFormat="1" x14ac:dyDescent="0.2">
      <c r="A85" s="16">
        <v>43306</v>
      </c>
      <c r="B85" s="13" t="s">
        <v>47</v>
      </c>
      <c r="C85" s="13" t="s">
        <v>49</v>
      </c>
      <c r="D85" s="13" t="s">
        <v>4</v>
      </c>
      <c r="E85" s="13">
        <f t="shared" si="1"/>
        <v>0</v>
      </c>
      <c r="F85" s="13"/>
      <c r="G85" s="13" t="s">
        <v>219</v>
      </c>
      <c r="H85" s="12" t="s">
        <v>46</v>
      </c>
      <c r="I85" s="12" t="s">
        <v>46</v>
      </c>
      <c r="J85" s="12" t="s">
        <v>46</v>
      </c>
      <c r="K85" s="12"/>
      <c r="L85" s="13">
        <v>741.1</v>
      </c>
    </row>
    <row r="86" spans="1:12" s="3" customFormat="1" x14ac:dyDescent="0.2">
      <c r="A86" s="16">
        <v>43306</v>
      </c>
      <c r="B86" s="13" t="s">
        <v>47</v>
      </c>
      <c r="C86" s="13" t="s">
        <v>49</v>
      </c>
      <c r="D86" s="13" t="s">
        <v>4</v>
      </c>
      <c r="E86" s="13">
        <f t="shared" si="1"/>
        <v>0</v>
      </c>
      <c r="F86" s="13"/>
      <c r="G86" s="13" t="s">
        <v>220</v>
      </c>
      <c r="H86" s="12" t="s">
        <v>46</v>
      </c>
      <c r="I86" s="12" t="s">
        <v>46</v>
      </c>
      <c r="J86" s="12" t="s">
        <v>46</v>
      </c>
      <c r="K86" s="12"/>
      <c r="L86" s="13">
        <v>741.1</v>
      </c>
    </row>
    <row r="87" spans="1:12" x14ac:dyDescent="0.2">
      <c r="A87" s="16">
        <v>43306</v>
      </c>
      <c r="B87" s="12" t="s">
        <v>47</v>
      </c>
      <c r="C87" s="13" t="s">
        <v>48</v>
      </c>
      <c r="D87" s="13" t="s">
        <v>3</v>
      </c>
      <c r="E87" s="12">
        <f t="shared" si="1"/>
        <v>2.46</v>
      </c>
      <c r="F87" s="12">
        <v>0.75</v>
      </c>
      <c r="G87" s="12" t="s">
        <v>210</v>
      </c>
      <c r="H87" s="12">
        <v>115</v>
      </c>
      <c r="I87" s="12">
        <v>25</v>
      </c>
      <c r="J87" s="12" t="s">
        <v>45</v>
      </c>
      <c r="K87" s="12">
        <v>27.5</v>
      </c>
      <c r="L87" s="13"/>
    </row>
    <row r="88" spans="1:12" x14ac:dyDescent="0.2">
      <c r="A88" s="16">
        <v>43306</v>
      </c>
      <c r="B88" s="12" t="s">
        <v>47</v>
      </c>
      <c r="C88" s="13" t="s">
        <v>48</v>
      </c>
      <c r="D88" s="13" t="s">
        <v>3</v>
      </c>
      <c r="E88" s="12">
        <f t="shared" si="1"/>
        <v>4.2640000000000002</v>
      </c>
      <c r="F88" s="12">
        <v>1.3</v>
      </c>
      <c r="G88" s="12" t="s">
        <v>211</v>
      </c>
      <c r="H88" s="12">
        <v>115</v>
      </c>
      <c r="I88" s="12">
        <v>25</v>
      </c>
      <c r="J88" s="12" t="s">
        <v>45</v>
      </c>
      <c r="K88" s="12">
        <v>27.5</v>
      </c>
      <c r="L88" s="13"/>
    </row>
    <row r="89" spans="1:12" x14ac:dyDescent="0.2">
      <c r="A89" s="16">
        <v>43306</v>
      </c>
      <c r="B89" s="12" t="s">
        <v>47</v>
      </c>
      <c r="C89" s="13" t="s">
        <v>49</v>
      </c>
      <c r="D89" s="13" t="s">
        <v>3</v>
      </c>
      <c r="E89" s="12">
        <f t="shared" si="1"/>
        <v>22.959999999999997</v>
      </c>
      <c r="F89" s="12">
        <v>7</v>
      </c>
      <c r="G89" s="12" t="s">
        <v>209</v>
      </c>
      <c r="H89" s="12">
        <v>115</v>
      </c>
      <c r="I89" s="12">
        <v>25</v>
      </c>
      <c r="J89" s="12" t="s">
        <v>45</v>
      </c>
      <c r="K89" s="12">
        <v>26.5</v>
      </c>
      <c r="L89" s="13"/>
    </row>
    <row r="90" spans="1:12" x14ac:dyDescent="0.2">
      <c r="A90" s="16">
        <v>43306</v>
      </c>
      <c r="B90" s="12" t="s">
        <v>47</v>
      </c>
      <c r="C90" s="13" t="s">
        <v>49</v>
      </c>
      <c r="D90" s="13" t="s">
        <v>3</v>
      </c>
      <c r="E90" s="12">
        <f t="shared" si="1"/>
        <v>19.68</v>
      </c>
      <c r="F90" s="12">
        <v>6</v>
      </c>
      <c r="G90" s="12" t="s">
        <v>208</v>
      </c>
      <c r="H90" s="12">
        <v>115</v>
      </c>
      <c r="I90" s="12">
        <v>25</v>
      </c>
      <c r="J90" s="12" t="s">
        <v>45</v>
      </c>
      <c r="K90" s="12">
        <v>26.5</v>
      </c>
      <c r="L90" s="13"/>
    </row>
    <row r="91" spans="1:12" x14ac:dyDescent="0.2">
      <c r="A91" s="16">
        <v>43306</v>
      </c>
      <c r="B91" s="12" t="s">
        <v>47</v>
      </c>
      <c r="C91" s="13" t="s">
        <v>49</v>
      </c>
      <c r="D91" s="13" t="s">
        <v>3</v>
      </c>
      <c r="E91" s="12">
        <f t="shared" si="1"/>
        <v>13.12</v>
      </c>
      <c r="F91" s="12">
        <v>4</v>
      </c>
      <c r="G91" s="12" t="s">
        <v>207</v>
      </c>
      <c r="H91" s="12">
        <v>115</v>
      </c>
      <c r="I91" s="12">
        <v>25</v>
      </c>
      <c r="J91" s="12" t="s">
        <v>45</v>
      </c>
      <c r="K91" s="12">
        <v>26</v>
      </c>
      <c r="L91" s="13"/>
    </row>
    <row r="92" spans="1:12" x14ac:dyDescent="0.2">
      <c r="A92" s="16">
        <v>43306</v>
      </c>
      <c r="B92" s="12" t="s">
        <v>47</v>
      </c>
      <c r="C92" s="13" t="s">
        <v>49</v>
      </c>
      <c r="D92" s="13" t="s">
        <v>3</v>
      </c>
      <c r="E92" s="12">
        <f t="shared" si="1"/>
        <v>6.56</v>
      </c>
      <c r="F92" s="12">
        <v>2</v>
      </c>
      <c r="G92" s="12" t="s">
        <v>206</v>
      </c>
      <c r="H92" s="12">
        <v>115</v>
      </c>
      <c r="I92" s="12">
        <v>25</v>
      </c>
      <c r="J92" s="12" t="s">
        <v>45</v>
      </c>
      <c r="K92" s="12">
        <v>26</v>
      </c>
      <c r="L92" s="13"/>
    </row>
    <row r="93" spans="1:12" s="20" customFormat="1" x14ac:dyDescent="0.2">
      <c r="A93" s="21">
        <v>43321</v>
      </c>
      <c r="B93" s="22" t="s">
        <v>47</v>
      </c>
      <c r="C93" s="22" t="s">
        <v>48</v>
      </c>
      <c r="D93" s="22" t="s">
        <v>3</v>
      </c>
      <c r="E93" s="22">
        <f t="shared" si="1"/>
        <v>0.32800000000000001</v>
      </c>
      <c r="F93" s="22">
        <v>0.1</v>
      </c>
      <c r="G93" s="22" t="s">
        <v>227</v>
      </c>
      <c r="H93" s="22">
        <v>115</v>
      </c>
      <c r="I93" s="22">
        <v>25</v>
      </c>
      <c r="J93" s="22" t="s">
        <v>45</v>
      </c>
      <c r="K93" s="22">
        <v>29.5</v>
      </c>
      <c r="L93" s="22"/>
    </row>
    <row r="94" spans="1:12" s="20" customFormat="1" x14ac:dyDescent="0.2">
      <c r="A94" s="21">
        <v>43321</v>
      </c>
      <c r="B94" s="22" t="s">
        <v>47</v>
      </c>
      <c r="C94" s="22" t="s">
        <v>48</v>
      </c>
      <c r="D94" s="22" t="s">
        <v>3</v>
      </c>
      <c r="E94" s="22">
        <f t="shared" si="1"/>
        <v>0.32800000000000001</v>
      </c>
      <c r="F94" s="22">
        <v>0.1</v>
      </c>
      <c r="G94" s="22" t="s">
        <v>228</v>
      </c>
      <c r="H94" s="22">
        <v>115</v>
      </c>
      <c r="I94" s="22">
        <v>25</v>
      </c>
      <c r="J94" s="22" t="s">
        <v>45</v>
      </c>
      <c r="K94" s="22">
        <v>29.5</v>
      </c>
      <c r="L94" s="22"/>
    </row>
    <row r="95" spans="1:12" s="20" customFormat="1" x14ac:dyDescent="0.2">
      <c r="A95" s="21">
        <v>43321</v>
      </c>
      <c r="B95" s="22" t="s">
        <v>47</v>
      </c>
      <c r="C95" s="22" t="s">
        <v>48</v>
      </c>
      <c r="D95" s="22" t="s">
        <v>3</v>
      </c>
      <c r="E95" s="22">
        <f t="shared" si="1"/>
        <v>0.32800000000000001</v>
      </c>
      <c r="F95" s="22">
        <v>0.1</v>
      </c>
      <c r="G95" s="22" t="s">
        <v>229</v>
      </c>
      <c r="H95" s="22">
        <v>115</v>
      </c>
      <c r="I95" s="22">
        <v>25</v>
      </c>
      <c r="J95" s="22" t="s">
        <v>45</v>
      </c>
      <c r="K95" s="22">
        <v>29.5</v>
      </c>
      <c r="L95" s="22"/>
    </row>
    <row r="96" spans="1:12" s="20" customFormat="1" x14ac:dyDescent="0.2">
      <c r="A96" s="21">
        <v>43321</v>
      </c>
      <c r="B96" s="22" t="s">
        <v>47</v>
      </c>
      <c r="C96" s="22" t="s">
        <v>49</v>
      </c>
      <c r="D96" s="22" t="s">
        <v>3</v>
      </c>
      <c r="E96" s="22">
        <f t="shared" si="1"/>
        <v>0.32800000000000001</v>
      </c>
      <c r="F96" s="22">
        <v>0.1</v>
      </c>
      <c r="G96" s="22" t="s">
        <v>224</v>
      </c>
      <c r="H96" s="22">
        <v>115</v>
      </c>
      <c r="I96" s="22">
        <v>25</v>
      </c>
      <c r="J96" s="22" t="s">
        <v>45</v>
      </c>
      <c r="K96" s="22">
        <v>28.5</v>
      </c>
      <c r="L96" s="22"/>
    </row>
    <row r="97" spans="1:12" s="20" customFormat="1" x14ac:dyDescent="0.2">
      <c r="A97" s="21">
        <v>43321</v>
      </c>
      <c r="B97" s="22" t="s">
        <v>47</v>
      </c>
      <c r="C97" s="22" t="s">
        <v>49</v>
      </c>
      <c r="D97" s="22" t="s">
        <v>3</v>
      </c>
      <c r="E97" s="22">
        <f t="shared" si="1"/>
        <v>0.32800000000000001</v>
      </c>
      <c r="F97" s="22">
        <v>0.1</v>
      </c>
      <c r="G97" s="22" t="s">
        <v>225</v>
      </c>
      <c r="H97" s="22">
        <v>115</v>
      </c>
      <c r="I97" s="22">
        <v>25</v>
      </c>
      <c r="J97" s="22" t="s">
        <v>45</v>
      </c>
      <c r="K97" s="22">
        <v>28</v>
      </c>
      <c r="L97" s="22"/>
    </row>
    <row r="98" spans="1:12" s="20" customFormat="1" x14ac:dyDescent="0.2">
      <c r="A98" s="21">
        <v>43321</v>
      </c>
      <c r="B98" s="22" t="s">
        <v>47</v>
      </c>
      <c r="C98" s="22" t="s">
        <v>49</v>
      </c>
      <c r="D98" s="22" t="s">
        <v>3</v>
      </c>
      <c r="E98" s="22">
        <f t="shared" si="1"/>
        <v>0.32800000000000001</v>
      </c>
      <c r="F98" s="22">
        <v>0.1</v>
      </c>
      <c r="G98" s="22" t="s">
        <v>226</v>
      </c>
      <c r="H98" s="22">
        <v>115</v>
      </c>
      <c r="I98" s="22">
        <v>25</v>
      </c>
      <c r="J98" s="22" t="s">
        <v>45</v>
      </c>
      <c r="K98" s="22">
        <v>28</v>
      </c>
      <c r="L98" s="22"/>
    </row>
    <row r="99" spans="1:12" s="20" customFormat="1" x14ac:dyDescent="0.2">
      <c r="A99" s="21">
        <v>43321</v>
      </c>
      <c r="B99" s="22" t="s">
        <v>47</v>
      </c>
      <c r="C99" s="22" t="s">
        <v>48</v>
      </c>
      <c r="D99" s="22" t="s">
        <v>4</v>
      </c>
      <c r="E99" s="22">
        <f t="shared" si="1"/>
        <v>0</v>
      </c>
      <c r="F99" s="22"/>
      <c r="G99" s="22" t="s">
        <v>233</v>
      </c>
      <c r="H99" s="22" t="s">
        <v>46</v>
      </c>
      <c r="I99" s="22" t="s">
        <v>46</v>
      </c>
      <c r="J99" s="22" t="s">
        <v>46</v>
      </c>
      <c r="L99" s="22">
        <v>742.4</v>
      </c>
    </row>
    <row r="100" spans="1:12" s="20" customFormat="1" x14ac:dyDescent="0.2">
      <c r="A100" s="21">
        <v>43321</v>
      </c>
      <c r="B100" s="22" t="s">
        <v>47</v>
      </c>
      <c r="C100" s="22" t="s">
        <v>48</v>
      </c>
      <c r="D100" s="22" t="s">
        <v>4</v>
      </c>
      <c r="E100" s="22">
        <f t="shared" si="1"/>
        <v>0</v>
      </c>
      <c r="F100" s="22"/>
      <c r="G100" s="22" t="s">
        <v>234</v>
      </c>
      <c r="H100" s="22" t="s">
        <v>46</v>
      </c>
      <c r="I100" s="22" t="s">
        <v>46</v>
      </c>
      <c r="J100" s="22" t="s">
        <v>46</v>
      </c>
      <c r="L100" s="22">
        <v>742.4</v>
      </c>
    </row>
    <row r="101" spans="1:12" s="20" customFormat="1" x14ac:dyDescent="0.2">
      <c r="A101" s="21">
        <v>43321</v>
      </c>
      <c r="B101" s="22" t="s">
        <v>47</v>
      </c>
      <c r="C101" s="22" t="s">
        <v>48</v>
      </c>
      <c r="D101" s="22" t="s">
        <v>4</v>
      </c>
      <c r="E101" s="22">
        <f t="shared" si="1"/>
        <v>0</v>
      </c>
      <c r="F101" s="22"/>
      <c r="G101" s="22" t="s">
        <v>235</v>
      </c>
      <c r="H101" s="22" t="s">
        <v>46</v>
      </c>
      <c r="I101" s="22" t="s">
        <v>46</v>
      </c>
      <c r="J101" s="22" t="s">
        <v>46</v>
      </c>
      <c r="L101" s="22">
        <v>742.4</v>
      </c>
    </row>
    <row r="102" spans="1:12" s="20" customFormat="1" x14ac:dyDescent="0.2">
      <c r="A102" s="21">
        <v>43321</v>
      </c>
      <c r="B102" s="22" t="s">
        <v>47</v>
      </c>
      <c r="C102" s="22" t="s">
        <v>49</v>
      </c>
      <c r="D102" s="22" t="s">
        <v>4</v>
      </c>
      <c r="E102" s="22">
        <f t="shared" si="1"/>
        <v>0</v>
      </c>
      <c r="F102" s="22"/>
      <c r="G102" s="22" t="s">
        <v>230</v>
      </c>
      <c r="H102" s="22" t="s">
        <v>46</v>
      </c>
      <c r="I102" s="22" t="s">
        <v>46</v>
      </c>
      <c r="J102" s="22" t="s">
        <v>46</v>
      </c>
      <c r="L102" s="22">
        <v>742.2</v>
      </c>
    </row>
    <row r="103" spans="1:12" s="20" customFormat="1" x14ac:dyDescent="0.2">
      <c r="A103" s="21">
        <v>43321</v>
      </c>
      <c r="B103" s="22" t="s">
        <v>47</v>
      </c>
      <c r="C103" s="22" t="s">
        <v>49</v>
      </c>
      <c r="D103" s="22" t="s">
        <v>4</v>
      </c>
      <c r="E103" s="22">
        <f t="shared" si="1"/>
        <v>0</v>
      </c>
      <c r="F103" s="22"/>
      <c r="G103" s="22" t="s">
        <v>231</v>
      </c>
      <c r="H103" s="22" t="s">
        <v>46</v>
      </c>
      <c r="I103" s="22" t="s">
        <v>46</v>
      </c>
      <c r="J103" s="22" t="s">
        <v>46</v>
      </c>
      <c r="L103" s="22">
        <v>742.2</v>
      </c>
    </row>
    <row r="104" spans="1:12" s="20" customFormat="1" x14ac:dyDescent="0.2">
      <c r="A104" s="21">
        <v>43321</v>
      </c>
      <c r="B104" s="22" t="s">
        <v>47</v>
      </c>
      <c r="C104" s="22" t="s">
        <v>49</v>
      </c>
      <c r="D104" s="22" t="s">
        <v>4</v>
      </c>
      <c r="E104" s="22">
        <f t="shared" si="1"/>
        <v>0</v>
      </c>
      <c r="F104" s="22"/>
      <c r="G104" s="22" t="s">
        <v>232</v>
      </c>
      <c r="H104" s="22" t="s">
        <v>46</v>
      </c>
      <c r="I104" s="22" t="s">
        <v>46</v>
      </c>
      <c r="J104" s="22" t="s">
        <v>46</v>
      </c>
      <c r="L104" s="22">
        <v>742.2</v>
      </c>
    </row>
    <row r="105" spans="1:12" s="20" customFormat="1" x14ac:dyDescent="0.2">
      <c r="A105" s="21">
        <v>43321</v>
      </c>
      <c r="B105" s="22" t="s">
        <v>47</v>
      </c>
      <c r="C105" s="22" t="s">
        <v>48</v>
      </c>
      <c r="D105" s="22" t="s">
        <v>3</v>
      </c>
      <c r="E105" s="22">
        <f t="shared" si="1"/>
        <v>4.2640000000000002</v>
      </c>
      <c r="F105" s="22">
        <v>1.3</v>
      </c>
      <c r="G105" s="22" t="s">
        <v>236</v>
      </c>
      <c r="H105" s="22">
        <v>115</v>
      </c>
      <c r="I105" s="22">
        <v>25</v>
      </c>
      <c r="J105" s="22" t="s">
        <v>45</v>
      </c>
      <c r="K105" s="22">
        <v>29.5</v>
      </c>
      <c r="L105" s="22"/>
    </row>
    <row r="106" spans="1:12" s="20" customFormat="1" x14ac:dyDescent="0.2">
      <c r="A106" s="21">
        <v>43321</v>
      </c>
      <c r="B106" s="22" t="s">
        <v>47</v>
      </c>
      <c r="C106" s="22" t="s">
        <v>48</v>
      </c>
      <c r="D106" s="22" t="s">
        <v>3</v>
      </c>
      <c r="E106" s="22">
        <f t="shared" si="1"/>
        <v>2.46</v>
      </c>
      <c r="F106" s="22">
        <v>0.75</v>
      </c>
      <c r="G106" s="22" t="s">
        <v>237</v>
      </c>
      <c r="H106" s="22">
        <v>115</v>
      </c>
      <c r="I106" s="22">
        <v>25</v>
      </c>
      <c r="J106" s="22" t="s">
        <v>45</v>
      </c>
      <c r="K106" s="22">
        <v>29.5</v>
      </c>
      <c r="L106" s="22"/>
    </row>
    <row r="107" spans="1:12" s="20" customFormat="1" x14ac:dyDescent="0.2">
      <c r="A107" s="21">
        <v>43321</v>
      </c>
      <c r="B107" s="22" t="s">
        <v>47</v>
      </c>
      <c r="C107" s="22" t="s">
        <v>49</v>
      </c>
      <c r="D107" s="22" t="s">
        <v>3</v>
      </c>
      <c r="E107" s="22">
        <f t="shared" si="1"/>
        <v>22.959999999999997</v>
      </c>
      <c r="F107" s="22">
        <v>7</v>
      </c>
      <c r="G107" s="22" t="s">
        <v>238</v>
      </c>
      <c r="H107" s="22">
        <v>115</v>
      </c>
      <c r="I107" s="22">
        <v>25</v>
      </c>
      <c r="J107" s="22" t="s">
        <v>45</v>
      </c>
      <c r="K107" s="22">
        <v>25.5</v>
      </c>
      <c r="L107" s="22"/>
    </row>
    <row r="108" spans="1:12" s="20" customFormat="1" x14ac:dyDescent="0.2">
      <c r="A108" s="21">
        <v>43321</v>
      </c>
      <c r="B108" s="22" t="s">
        <v>47</v>
      </c>
      <c r="C108" s="22" t="s">
        <v>49</v>
      </c>
      <c r="D108" s="22" t="s">
        <v>3</v>
      </c>
      <c r="E108" s="22">
        <f t="shared" si="1"/>
        <v>19.68</v>
      </c>
      <c r="F108" s="22">
        <v>6</v>
      </c>
      <c r="G108" s="22" t="s">
        <v>239</v>
      </c>
      <c r="H108" s="22">
        <v>115</v>
      </c>
      <c r="I108" s="22">
        <v>25</v>
      </c>
      <c r="J108" s="22" t="s">
        <v>45</v>
      </c>
      <c r="K108" s="22">
        <v>26.5</v>
      </c>
      <c r="L108" s="22"/>
    </row>
    <row r="109" spans="1:12" s="20" customFormat="1" x14ac:dyDescent="0.2">
      <c r="A109" s="21">
        <v>43321</v>
      </c>
      <c r="B109" s="22" t="s">
        <v>47</v>
      </c>
      <c r="C109" s="22" t="s">
        <v>49</v>
      </c>
      <c r="D109" s="22" t="s">
        <v>3</v>
      </c>
      <c r="E109" s="22">
        <f t="shared" si="1"/>
        <v>13.12</v>
      </c>
      <c r="F109" s="22">
        <v>4</v>
      </c>
      <c r="G109" s="22" t="s">
        <v>240</v>
      </c>
      <c r="H109" s="22">
        <v>115</v>
      </c>
      <c r="I109" s="22">
        <v>25</v>
      </c>
      <c r="J109" s="22" t="s">
        <v>45</v>
      </c>
      <c r="K109" s="22">
        <v>27.5</v>
      </c>
      <c r="L109" s="22"/>
    </row>
    <row r="110" spans="1:12" s="20" customFormat="1" x14ac:dyDescent="0.2">
      <c r="A110" s="21">
        <v>43321</v>
      </c>
      <c r="B110" s="22" t="s">
        <v>47</v>
      </c>
      <c r="C110" s="22" t="s">
        <v>49</v>
      </c>
      <c r="D110" s="22" t="s">
        <v>3</v>
      </c>
      <c r="E110" s="22">
        <f t="shared" si="1"/>
        <v>6.56</v>
      </c>
      <c r="F110" s="22">
        <v>2</v>
      </c>
      <c r="G110" s="22" t="s">
        <v>241</v>
      </c>
      <c r="H110" s="22">
        <v>115</v>
      </c>
      <c r="I110" s="22">
        <v>25</v>
      </c>
      <c r="J110" s="22" t="s">
        <v>45</v>
      </c>
      <c r="K110" s="22">
        <v>28</v>
      </c>
      <c r="L110" s="22"/>
    </row>
    <row r="111" spans="1:12" x14ac:dyDescent="0.2">
      <c r="A111" s="11">
        <v>43340</v>
      </c>
      <c r="B111" s="12" t="s">
        <v>47</v>
      </c>
      <c r="C111" s="13" t="s">
        <v>48</v>
      </c>
      <c r="D111" s="13" t="s">
        <v>3</v>
      </c>
      <c r="E111" s="12">
        <f t="shared" si="1"/>
        <v>0.32800000000000001</v>
      </c>
      <c r="F111" s="12">
        <v>0.1</v>
      </c>
      <c r="G111" s="12" t="s">
        <v>242</v>
      </c>
      <c r="H111" s="12">
        <v>115</v>
      </c>
      <c r="I111" s="12">
        <v>25</v>
      </c>
      <c r="J111" s="12" t="s">
        <v>45</v>
      </c>
      <c r="K111" s="12">
        <v>29.5</v>
      </c>
    </row>
    <row r="112" spans="1:12" x14ac:dyDescent="0.2">
      <c r="A112" s="11">
        <v>43340</v>
      </c>
      <c r="B112" s="12" t="s">
        <v>47</v>
      </c>
      <c r="C112" s="13" t="s">
        <v>48</v>
      </c>
      <c r="D112" s="13" t="s">
        <v>3</v>
      </c>
      <c r="E112" s="12">
        <f t="shared" si="1"/>
        <v>0.32800000000000001</v>
      </c>
      <c r="F112" s="12">
        <v>0.1</v>
      </c>
      <c r="G112" s="12" t="s">
        <v>243</v>
      </c>
      <c r="H112" s="12">
        <v>115</v>
      </c>
      <c r="I112" s="12">
        <v>25</v>
      </c>
      <c r="J112" s="12" t="s">
        <v>45</v>
      </c>
      <c r="K112" s="12">
        <v>28.5</v>
      </c>
    </row>
    <row r="113" spans="1:12" x14ac:dyDescent="0.2">
      <c r="A113" s="11">
        <v>43340</v>
      </c>
      <c r="B113" s="12" t="s">
        <v>47</v>
      </c>
      <c r="C113" s="13" t="s">
        <v>48</v>
      </c>
      <c r="D113" s="13" t="s">
        <v>3</v>
      </c>
      <c r="E113" s="12">
        <f t="shared" si="1"/>
        <v>0.32800000000000001</v>
      </c>
      <c r="F113" s="12">
        <v>0.1</v>
      </c>
      <c r="G113" s="12" t="s">
        <v>244</v>
      </c>
      <c r="H113" s="12">
        <v>115</v>
      </c>
      <c r="I113" s="12">
        <v>25</v>
      </c>
      <c r="J113" s="12" t="s">
        <v>45</v>
      </c>
      <c r="K113" s="12">
        <v>28.5</v>
      </c>
    </row>
    <row r="114" spans="1:12" x14ac:dyDescent="0.2">
      <c r="A114" s="11">
        <v>43340</v>
      </c>
      <c r="B114" s="12" t="s">
        <v>47</v>
      </c>
      <c r="C114" s="13" t="s">
        <v>49</v>
      </c>
      <c r="D114" s="13" t="s">
        <v>3</v>
      </c>
      <c r="E114" s="12">
        <f t="shared" si="1"/>
        <v>0.32800000000000001</v>
      </c>
      <c r="F114" s="12">
        <v>0.1</v>
      </c>
      <c r="G114" s="12" t="s">
        <v>242</v>
      </c>
      <c r="H114" s="12">
        <v>115</v>
      </c>
      <c r="I114" s="12">
        <v>25</v>
      </c>
      <c r="J114" s="12" t="s">
        <v>45</v>
      </c>
      <c r="K114" s="12">
        <v>30</v>
      </c>
    </row>
    <row r="115" spans="1:12" x14ac:dyDescent="0.2">
      <c r="A115" s="11">
        <v>43340</v>
      </c>
      <c r="B115" s="12" t="s">
        <v>47</v>
      </c>
      <c r="C115" s="13" t="s">
        <v>49</v>
      </c>
      <c r="D115" s="13" t="s">
        <v>3</v>
      </c>
      <c r="E115" s="12">
        <f t="shared" si="1"/>
        <v>0.32800000000000001</v>
      </c>
      <c r="F115" s="12">
        <v>0.1</v>
      </c>
      <c r="G115" s="12" t="s">
        <v>243</v>
      </c>
      <c r="H115" s="12">
        <v>115</v>
      </c>
      <c r="I115" s="12">
        <v>25</v>
      </c>
      <c r="J115" s="12" t="s">
        <v>45</v>
      </c>
      <c r="K115" s="12">
        <v>29.5</v>
      </c>
    </row>
    <row r="116" spans="1:12" x14ac:dyDescent="0.2">
      <c r="A116" s="11">
        <v>43340</v>
      </c>
      <c r="B116" s="12" t="s">
        <v>47</v>
      </c>
      <c r="C116" s="13" t="s">
        <v>49</v>
      </c>
      <c r="D116" s="13" t="s">
        <v>3</v>
      </c>
      <c r="E116" s="12">
        <f t="shared" si="1"/>
        <v>0.32800000000000001</v>
      </c>
      <c r="F116" s="12">
        <v>0.1</v>
      </c>
      <c r="G116" s="12" t="s">
        <v>244</v>
      </c>
      <c r="H116" s="12">
        <v>115</v>
      </c>
      <c r="I116" s="12">
        <v>25</v>
      </c>
      <c r="J116" s="12" t="s">
        <v>45</v>
      </c>
      <c r="K116" s="12">
        <v>29.5</v>
      </c>
    </row>
    <row r="117" spans="1:12" x14ac:dyDescent="0.2">
      <c r="A117" s="11">
        <v>43340</v>
      </c>
      <c r="B117" s="12" t="s">
        <v>47</v>
      </c>
      <c r="C117" s="13" t="s">
        <v>48</v>
      </c>
      <c r="D117" s="13" t="s">
        <v>4</v>
      </c>
      <c r="E117" s="12">
        <f t="shared" si="1"/>
        <v>0</v>
      </c>
      <c r="G117" s="12" t="s">
        <v>248</v>
      </c>
      <c r="H117" s="12" t="s">
        <v>46</v>
      </c>
      <c r="I117" s="12" t="s">
        <v>46</v>
      </c>
      <c r="J117" s="12" t="s">
        <v>46</v>
      </c>
      <c r="L117" s="12">
        <v>747.6</v>
      </c>
    </row>
    <row r="118" spans="1:12" x14ac:dyDescent="0.2">
      <c r="A118" s="11">
        <v>43340</v>
      </c>
      <c r="B118" s="12" t="s">
        <v>47</v>
      </c>
      <c r="C118" s="13" t="s">
        <v>48</v>
      </c>
      <c r="D118" s="13" t="s">
        <v>4</v>
      </c>
      <c r="E118" s="12">
        <f t="shared" si="1"/>
        <v>0</v>
      </c>
      <c r="G118" s="12" t="s">
        <v>249</v>
      </c>
      <c r="H118" s="12" t="s">
        <v>46</v>
      </c>
      <c r="I118" s="12" t="s">
        <v>46</v>
      </c>
      <c r="J118" s="12" t="s">
        <v>46</v>
      </c>
      <c r="L118" s="12">
        <v>747.6</v>
      </c>
    </row>
    <row r="119" spans="1:12" x14ac:dyDescent="0.2">
      <c r="A119" s="11">
        <v>43340</v>
      </c>
      <c r="B119" s="12" t="s">
        <v>47</v>
      </c>
      <c r="C119" s="13" t="s">
        <v>48</v>
      </c>
      <c r="D119" s="13" t="s">
        <v>4</v>
      </c>
      <c r="E119" s="12">
        <f t="shared" si="1"/>
        <v>0</v>
      </c>
      <c r="G119" s="12" t="s">
        <v>250</v>
      </c>
      <c r="H119" s="12" t="s">
        <v>46</v>
      </c>
      <c r="I119" s="12" t="s">
        <v>46</v>
      </c>
      <c r="J119" s="12" t="s">
        <v>46</v>
      </c>
      <c r="L119" s="12">
        <v>747.6</v>
      </c>
    </row>
    <row r="120" spans="1:12" x14ac:dyDescent="0.2">
      <c r="A120" s="11">
        <v>43340</v>
      </c>
      <c r="B120" s="12" t="s">
        <v>47</v>
      </c>
      <c r="C120" s="13" t="s">
        <v>49</v>
      </c>
      <c r="D120" s="13" t="s">
        <v>4</v>
      </c>
      <c r="E120" s="12">
        <f t="shared" si="1"/>
        <v>0</v>
      </c>
      <c r="G120" s="12" t="s">
        <v>245</v>
      </c>
      <c r="H120" s="12" t="s">
        <v>46</v>
      </c>
      <c r="I120" s="12" t="s">
        <v>46</v>
      </c>
      <c r="J120" s="12" t="s">
        <v>46</v>
      </c>
      <c r="L120" s="12">
        <v>746.1</v>
      </c>
    </row>
    <row r="121" spans="1:12" x14ac:dyDescent="0.2">
      <c r="A121" s="11">
        <v>43340</v>
      </c>
      <c r="B121" s="12" t="s">
        <v>47</v>
      </c>
      <c r="C121" s="13" t="s">
        <v>49</v>
      </c>
      <c r="D121" s="13" t="s">
        <v>4</v>
      </c>
      <c r="E121" s="12">
        <f t="shared" ref="E121:E182" si="2">F121*3.28</f>
        <v>0</v>
      </c>
      <c r="G121" s="12" t="s">
        <v>246</v>
      </c>
      <c r="H121" s="12" t="s">
        <v>46</v>
      </c>
      <c r="I121" s="12" t="s">
        <v>46</v>
      </c>
      <c r="J121" s="12" t="s">
        <v>46</v>
      </c>
      <c r="L121" s="12">
        <v>746.1</v>
      </c>
    </row>
    <row r="122" spans="1:12" x14ac:dyDescent="0.2">
      <c r="A122" s="11">
        <v>43340</v>
      </c>
      <c r="B122" s="12" t="s">
        <v>47</v>
      </c>
      <c r="C122" s="13" t="s">
        <v>49</v>
      </c>
      <c r="D122" s="13" t="s">
        <v>4</v>
      </c>
      <c r="E122" s="12">
        <f t="shared" si="2"/>
        <v>0</v>
      </c>
      <c r="G122" s="12" t="s">
        <v>247</v>
      </c>
      <c r="H122" s="12" t="s">
        <v>46</v>
      </c>
      <c r="I122" s="12" t="s">
        <v>46</v>
      </c>
      <c r="J122" s="12" t="s">
        <v>46</v>
      </c>
      <c r="L122" s="12">
        <v>746.1</v>
      </c>
    </row>
    <row r="123" spans="1:12" x14ac:dyDescent="0.2">
      <c r="A123" s="11">
        <v>43340</v>
      </c>
      <c r="B123" s="12" t="s">
        <v>47</v>
      </c>
      <c r="C123" s="13" t="s">
        <v>48</v>
      </c>
      <c r="D123" s="13" t="s">
        <v>3</v>
      </c>
      <c r="E123" s="12">
        <f t="shared" si="2"/>
        <v>2.46</v>
      </c>
      <c r="F123" s="12">
        <v>0.75</v>
      </c>
      <c r="G123" s="12" t="s">
        <v>255</v>
      </c>
      <c r="H123" s="12">
        <v>115</v>
      </c>
      <c r="I123" s="12">
        <v>25</v>
      </c>
      <c r="J123" s="12" t="s">
        <v>45</v>
      </c>
      <c r="K123" s="12">
        <v>29.5</v>
      </c>
    </row>
    <row r="124" spans="1:12" x14ac:dyDescent="0.2">
      <c r="A124" s="11">
        <v>43340</v>
      </c>
      <c r="B124" s="12" t="s">
        <v>47</v>
      </c>
      <c r="C124" s="13" t="s">
        <v>48</v>
      </c>
      <c r="D124" s="13" t="s">
        <v>3</v>
      </c>
      <c r="E124" s="12">
        <f t="shared" si="2"/>
        <v>4.2640000000000002</v>
      </c>
      <c r="F124" s="12">
        <v>1.3</v>
      </c>
      <c r="G124" s="12" t="s">
        <v>256</v>
      </c>
      <c r="H124" s="12">
        <v>115</v>
      </c>
      <c r="I124" s="12">
        <v>25</v>
      </c>
      <c r="J124" s="12" t="s">
        <v>45</v>
      </c>
      <c r="K124" s="12">
        <v>29</v>
      </c>
    </row>
    <row r="125" spans="1:12" x14ac:dyDescent="0.2">
      <c r="A125" s="11">
        <v>43340</v>
      </c>
      <c r="B125" s="12" t="s">
        <v>47</v>
      </c>
      <c r="C125" s="13" t="s">
        <v>49</v>
      </c>
      <c r="D125" s="13" t="s">
        <v>3</v>
      </c>
      <c r="E125" s="12">
        <f t="shared" si="2"/>
        <v>6.56</v>
      </c>
      <c r="F125" s="12">
        <v>2</v>
      </c>
      <c r="G125" s="12" t="s">
        <v>251</v>
      </c>
      <c r="H125" s="12">
        <v>115</v>
      </c>
      <c r="I125" s="12">
        <v>25</v>
      </c>
      <c r="J125" s="12" t="s">
        <v>45</v>
      </c>
      <c r="K125" s="12">
        <v>28.5</v>
      </c>
    </row>
    <row r="126" spans="1:12" x14ac:dyDescent="0.2">
      <c r="A126" s="11">
        <v>43340</v>
      </c>
      <c r="B126" s="12" t="s">
        <v>47</v>
      </c>
      <c r="C126" s="13" t="s">
        <v>49</v>
      </c>
      <c r="D126" s="13" t="s">
        <v>3</v>
      </c>
      <c r="E126" s="12">
        <f t="shared" si="2"/>
        <v>13.12</v>
      </c>
      <c r="F126" s="12">
        <v>4</v>
      </c>
      <c r="G126" s="12" t="s">
        <v>252</v>
      </c>
      <c r="H126" s="12">
        <v>115</v>
      </c>
      <c r="I126" s="12">
        <v>25</v>
      </c>
      <c r="J126" s="12" t="s">
        <v>45</v>
      </c>
      <c r="K126" s="12">
        <v>28.5</v>
      </c>
    </row>
    <row r="127" spans="1:12" x14ac:dyDescent="0.2">
      <c r="A127" s="11">
        <v>43340</v>
      </c>
      <c r="B127" s="12" t="s">
        <v>47</v>
      </c>
      <c r="C127" s="13" t="s">
        <v>49</v>
      </c>
      <c r="D127" s="13" t="s">
        <v>3</v>
      </c>
      <c r="E127" s="12">
        <f t="shared" si="2"/>
        <v>19.68</v>
      </c>
      <c r="F127" s="12">
        <v>6</v>
      </c>
      <c r="G127" s="12" t="s">
        <v>253</v>
      </c>
      <c r="H127" s="12">
        <v>115</v>
      </c>
      <c r="I127" s="12">
        <v>25</v>
      </c>
      <c r="J127" s="12" t="s">
        <v>45</v>
      </c>
      <c r="K127" s="12">
        <v>28.5</v>
      </c>
    </row>
    <row r="128" spans="1:12" x14ac:dyDescent="0.2">
      <c r="A128" s="11">
        <v>43340</v>
      </c>
      <c r="B128" s="12" t="s">
        <v>47</v>
      </c>
      <c r="C128" s="13" t="s">
        <v>49</v>
      </c>
      <c r="D128" s="13" t="s">
        <v>3</v>
      </c>
      <c r="E128" s="12">
        <f t="shared" si="2"/>
        <v>22.959999999999997</v>
      </c>
      <c r="F128" s="12">
        <v>7</v>
      </c>
      <c r="G128" s="12" t="s">
        <v>254</v>
      </c>
      <c r="H128" s="12">
        <v>115</v>
      </c>
      <c r="I128" s="12">
        <v>25</v>
      </c>
      <c r="J128" s="12" t="s">
        <v>45</v>
      </c>
      <c r="K128" s="12">
        <v>28</v>
      </c>
    </row>
    <row r="129" spans="1:13" s="20" customFormat="1" x14ac:dyDescent="0.2">
      <c r="A129" s="21">
        <v>43356</v>
      </c>
      <c r="B129" s="22" t="s">
        <v>47</v>
      </c>
      <c r="C129" s="22" t="s">
        <v>48</v>
      </c>
      <c r="D129" s="22" t="s">
        <v>3</v>
      </c>
      <c r="E129" s="22">
        <f t="shared" si="2"/>
        <v>0.32800000000000001</v>
      </c>
      <c r="F129" s="22">
        <v>0.1</v>
      </c>
      <c r="G129" s="22" t="s">
        <v>260</v>
      </c>
      <c r="H129" s="22">
        <v>115</v>
      </c>
      <c r="I129" s="22">
        <v>25</v>
      </c>
      <c r="J129" s="22" t="s">
        <v>45</v>
      </c>
      <c r="K129" s="22"/>
      <c r="L129" s="22"/>
      <c r="M129" s="20" t="s">
        <v>269</v>
      </c>
    </row>
    <row r="130" spans="1:13" s="20" customFormat="1" x14ac:dyDescent="0.2">
      <c r="A130" s="21">
        <v>43356</v>
      </c>
      <c r="B130" s="22" t="s">
        <v>47</v>
      </c>
      <c r="C130" s="22" t="s">
        <v>48</v>
      </c>
      <c r="D130" s="22" t="s">
        <v>3</v>
      </c>
      <c r="E130" s="22">
        <f t="shared" si="2"/>
        <v>0.32800000000000001</v>
      </c>
      <c r="F130" s="22">
        <v>0.1</v>
      </c>
      <c r="G130" s="22" t="s">
        <v>261</v>
      </c>
      <c r="H130" s="22">
        <v>115</v>
      </c>
      <c r="I130" s="22">
        <v>25</v>
      </c>
      <c r="J130" s="22" t="s">
        <v>45</v>
      </c>
      <c r="K130" s="22"/>
      <c r="L130" s="22"/>
      <c r="M130" s="20" t="s">
        <v>269</v>
      </c>
    </row>
    <row r="131" spans="1:13" s="20" customFormat="1" x14ac:dyDescent="0.2">
      <c r="A131" s="21">
        <v>43356</v>
      </c>
      <c r="B131" s="22" t="s">
        <v>47</v>
      </c>
      <c r="C131" s="22" t="s">
        <v>48</v>
      </c>
      <c r="D131" s="22" t="s">
        <v>3</v>
      </c>
      <c r="E131" s="22">
        <f t="shared" si="2"/>
        <v>0.32800000000000001</v>
      </c>
      <c r="F131" s="22">
        <v>0.1</v>
      </c>
      <c r="G131" s="22" t="s">
        <v>262</v>
      </c>
      <c r="H131" s="22">
        <v>115</v>
      </c>
      <c r="I131" s="22">
        <v>25</v>
      </c>
      <c r="J131" s="22" t="s">
        <v>45</v>
      </c>
      <c r="K131" s="22"/>
      <c r="L131" s="22"/>
      <c r="M131" s="20" t="s">
        <v>269</v>
      </c>
    </row>
    <row r="132" spans="1:13" s="20" customFormat="1" x14ac:dyDescent="0.2">
      <c r="A132" s="21">
        <v>43356</v>
      </c>
      <c r="B132" s="22" t="s">
        <v>47</v>
      </c>
      <c r="C132" s="22" t="s">
        <v>49</v>
      </c>
      <c r="D132" s="22" t="s">
        <v>3</v>
      </c>
      <c r="E132" s="22">
        <f t="shared" si="2"/>
        <v>0.32800000000000001</v>
      </c>
      <c r="F132" s="22">
        <v>0.1</v>
      </c>
      <c r="G132" s="22" t="s">
        <v>257</v>
      </c>
      <c r="H132" s="22">
        <v>115</v>
      </c>
      <c r="I132" s="22">
        <v>25</v>
      </c>
      <c r="J132" s="22" t="s">
        <v>45</v>
      </c>
      <c r="K132" s="22"/>
      <c r="L132" s="22"/>
      <c r="M132" s="20" t="s">
        <v>269</v>
      </c>
    </row>
    <row r="133" spans="1:13" s="20" customFormat="1" x14ac:dyDescent="0.2">
      <c r="A133" s="21">
        <v>43356</v>
      </c>
      <c r="B133" s="22" t="s">
        <v>47</v>
      </c>
      <c r="C133" s="22" t="s">
        <v>49</v>
      </c>
      <c r="D133" s="22" t="s">
        <v>3</v>
      </c>
      <c r="E133" s="22">
        <f t="shared" si="2"/>
        <v>0.32800000000000001</v>
      </c>
      <c r="F133" s="22">
        <v>0.1</v>
      </c>
      <c r="G133" s="22" t="s">
        <v>258</v>
      </c>
      <c r="H133" s="22">
        <v>115</v>
      </c>
      <c r="I133" s="22">
        <v>25</v>
      </c>
      <c r="J133" s="22" t="s">
        <v>45</v>
      </c>
      <c r="K133" s="22"/>
      <c r="L133" s="22"/>
      <c r="M133" s="20" t="s">
        <v>269</v>
      </c>
    </row>
    <row r="134" spans="1:13" s="20" customFormat="1" x14ac:dyDescent="0.2">
      <c r="A134" s="21">
        <v>43356</v>
      </c>
      <c r="B134" s="22" t="s">
        <v>47</v>
      </c>
      <c r="C134" s="22" t="s">
        <v>49</v>
      </c>
      <c r="D134" s="22" t="s">
        <v>3</v>
      </c>
      <c r="E134" s="22">
        <f t="shared" si="2"/>
        <v>0.32800000000000001</v>
      </c>
      <c r="F134" s="22">
        <v>0.1</v>
      </c>
      <c r="G134" s="22" t="s">
        <v>259</v>
      </c>
      <c r="H134" s="22">
        <v>115</v>
      </c>
      <c r="I134" s="22">
        <v>25</v>
      </c>
      <c r="J134" s="22" t="s">
        <v>45</v>
      </c>
      <c r="K134" s="22"/>
      <c r="L134" s="22"/>
      <c r="M134" s="20" t="s">
        <v>269</v>
      </c>
    </row>
    <row r="135" spans="1:13" s="20" customFormat="1" x14ac:dyDescent="0.2">
      <c r="A135" s="21">
        <v>43356</v>
      </c>
      <c r="B135" s="22" t="s">
        <v>47</v>
      </c>
      <c r="C135" s="22" t="s">
        <v>48</v>
      </c>
      <c r="D135" s="22" t="s">
        <v>4</v>
      </c>
      <c r="E135" s="22">
        <f t="shared" si="2"/>
        <v>0</v>
      </c>
      <c r="F135" s="22"/>
      <c r="G135" s="22" t="s">
        <v>266</v>
      </c>
      <c r="H135" s="22" t="s">
        <v>46</v>
      </c>
      <c r="I135" s="22" t="s">
        <v>46</v>
      </c>
      <c r="J135" s="22" t="s">
        <v>46</v>
      </c>
      <c r="K135" s="22"/>
      <c r="L135" s="22">
        <v>748.1</v>
      </c>
    </row>
    <row r="136" spans="1:13" s="20" customFormat="1" x14ac:dyDescent="0.2">
      <c r="A136" s="21">
        <v>43356</v>
      </c>
      <c r="B136" s="22" t="s">
        <v>47</v>
      </c>
      <c r="C136" s="22" t="s">
        <v>48</v>
      </c>
      <c r="D136" s="22" t="s">
        <v>4</v>
      </c>
      <c r="E136" s="22">
        <f t="shared" si="2"/>
        <v>0</v>
      </c>
      <c r="F136" s="22"/>
      <c r="G136" s="22" t="s">
        <v>267</v>
      </c>
      <c r="H136" s="22" t="s">
        <v>46</v>
      </c>
      <c r="I136" s="22" t="s">
        <v>46</v>
      </c>
      <c r="J136" s="22" t="s">
        <v>46</v>
      </c>
      <c r="K136" s="22"/>
      <c r="L136" s="22">
        <v>748.1</v>
      </c>
    </row>
    <row r="137" spans="1:13" s="20" customFormat="1" x14ac:dyDescent="0.2">
      <c r="A137" s="21">
        <v>43356</v>
      </c>
      <c r="B137" s="22" t="s">
        <v>47</v>
      </c>
      <c r="C137" s="22" t="s">
        <v>48</v>
      </c>
      <c r="D137" s="22" t="s">
        <v>4</v>
      </c>
      <c r="E137" s="22">
        <f t="shared" si="2"/>
        <v>0</v>
      </c>
      <c r="F137" s="22"/>
      <c r="G137" s="22" t="s">
        <v>268</v>
      </c>
      <c r="H137" s="22" t="s">
        <v>46</v>
      </c>
      <c r="I137" s="22" t="s">
        <v>46</v>
      </c>
      <c r="J137" s="22" t="s">
        <v>46</v>
      </c>
      <c r="K137" s="22"/>
      <c r="L137" s="22">
        <v>748.1</v>
      </c>
    </row>
    <row r="138" spans="1:13" s="20" customFormat="1" x14ac:dyDescent="0.2">
      <c r="A138" s="21">
        <v>43356</v>
      </c>
      <c r="B138" s="22" t="s">
        <v>47</v>
      </c>
      <c r="C138" s="22" t="s">
        <v>49</v>
      </c>
      <c r="D138" s="22" t="s">
        <v>4</v>
      </c>
      <c r="E138" s="22">
        <f t="shared" si="2"/>
        <v>0</v>
      </c>
      <c r="F138" s="22"/>
      <c r="G138" s="22" t="s">
        <v>263</v>
      </c>
      <c r="H138" s="22" t="s">
        <v>46</v>
      </c>
      <c r="I138" s="22" t="s">
        <v>46</v>
      </c>
      <c r="J138" s="22" t="s">
        <v>46</v>
      </c>
      <c r="K138" s="22"/>
      <c r="L138" s="22">
        <v>746.6</v>
      </c>
    </row>
    <row r="139" spans="1:13" s="20" customFormat="1" x14ac:dyDescent="0.2">
      <c r="A139" s="21">
        <v>43356</v>
      </c>
      <c r="B139" s="22" t="s">
        <v>47</v>
      </c>
      <c r="C139" s="22" t="s">
        <v>49</v>
      </c>
      <c r="D139" s="22" t="s">
        <v>4</v>
      </c>
      <c r="E139" s="22">
        <f t="shared" si="2"/>
        <v>0</v>
      </c>
      <c r="F139" s="22"/>
      <c r="G139" s="22" t="s">
        <v>264</v>
      </c>
      <c r="H139" s="22" t="s">
        <v>46</v>
      </c>
      <c r="I139" s="22" t="s">
        <v>46</v>
      </c>
      <c r="J139" s="22" t="s">
        <v>46</v>
      </c>
      <c r="K139" s="22"/>
      <c r="L139" s="22">
        <v>746.6</v>
      </c>
    </row>
    <row r="140" spans="1:13" s="20" customFormat="1" x14ac:dyDescent="0.2">
      <c r="A140" s="21">
        <v>43356</v>
      </c>
      <c r="B140" s="22" t="s">
        <v>47</v>
      </c>
      <c r="C140" s="22" t="s">
        <v>49</v>
      </c>
      <c r="D140" s="22" t="s">
        <v>4</v>
      </c>
      <c r="E140" s="22">
        <f t="shared" si="2"/>
        <v>0</v>
      </c>
      <c r="F140" s="22"/>
      <c r="G140" s="22" t="s">
        <v>265</v>
      </c>
      <c r="H140" s="22" t="s">
        <v>46</v>
      </c>
      <c r="I140" s="22" t="s">
        <v>46</v>
      </c>
      <c r="J140" s="22" t="s">
        <v>46</v>
      </c>
      <c r="K140" s="22"/>
      <c r="L140" s="22">
        <v>746.6</v>
      </c>
    </row>
    <row r="141" spans="1:13" s="20" customFormat="1" x14ac:dyDescent="0.2">
      <c r="A141" s="21">
        <v>43356</v>
      </c>
      <c r="B141" s="22" t="s">
        <v>47</v>
      </c>
      <c r="C141" s="22" t="s">
        <v>48</v>
      </c>
      <c r="D141" s="22" t="s">
        <v>3</v>
      </c>
      <c r="E141" s="22">
        <f t="shared" si="2"/>
        <v>4.2640000000000002</v>
      </c>
      <c r="F141" s="22">
        <v>1.3</v>
      </c>
      <c r="G141" s="22" t="s">
        <v>270</v>
      </c>
      <c r="H141" s="22">
        <v>115</v>
      </c>
      <c r="I141" s="22">
        <v>25</v>
      </c>
      <c r="J141" s="22" t="s">
        <v>45</v>
      </c>
      <c r="K141" s="22"/>
      <c r="L141" s="22"/>
      <c r="M141" s="20" t="s">
        <v>269</v>
      </c>
    </row>
    <row r="142" spans="1:13" s="20" customFormat="1" x14ac:dyDescent="0.2">
      <c r="A142" s="21">
        <v>43356</v>
      </c>
      <c r="B142" s="22" t="s">
        <v>47</v>
      </c>
      <c r="C142" s="22" t="s">
        <v>48</v>
      </c>
      <c r="D142" s="22" t="s">
        <v>3</v>
      </c>
      <c r="E142" s="22">
        <f t="shared" si="2"/>
        <v>2.46</v>
      </c>
      <c r="F142" s="22">
        <v>0.75</v>
      </c>
      <c r="G142" s="22" t="s">
        <v>271</v>
      </c>
      <c r="H142" s="22">
        <v>115</v>
      </c>
      <c r="I142" s="22">
        <v>25</v>
      </c>
      <c r="J142" s="22" t="s">
        <v>45</v>
      </c>
      <c r="K142" s="22"/>
      <c r="L142" s="22"/>
      <c r="M142" s="20" t="s">
        <v>269</v>
      </c>
    </row>
    <row r="143" spans="1:13" s="20" customFormat="1" x14ac:dyDescent="0.2">
      <c r="A143" s="21">
        <v>43356</v>
      </c>
      <c r="B143" s="22" t="s">
        <v>47</v>
      </c>
      <c r="C143" s="22" t="s">
        <v>49</v>
      </c>
      <c r="D143" s="22" t="s">
        <v>3</v>
      </c>
      <c r="E143" s="22">
        <f t="shared" si="2"/>
        <v>22.959999999999997</v>
      </c>
      <c r="F143" s="22">
        <v>7</v>
      </c>
      <c r="G143" s="22" t="s">
        <v>272</v>
      </c>
      <c r="H143" s="22">
        <v>115</v>
      </c>
      <c r="I143" s="22">
        <v>25</v>
      </c>
      <c r="J143" s="22" t="s">
        <v>45</v>
      </c>
      <c r="K143" s="22">
        <v>24</v>
      </c>
      <c r="L143" s="22"/>
    </row>
    <row r="144" spans="1:13" s="20" customFormat="1" x14ac:dyDescent="0.2">
      <c r="A144" s="21">
        <v>43356</v>
      </c>
      <c r="B144" s="22" t="s">
        <v>47</v>
      </c>
      <c r="C144" s="22" t="s">
        <v>49</v>
      </c>
      <c r="D144" s="22" t="s">
        <v>3</v>
      </c>
      <c r="E144" s="22">
        <f t="shared" si="2"/>
        <v>19.68</v>
      </c>
      <c r="F144" s="22">
        <v>6</v>
      </c>
      <c r="G144" s="22" t="s">
        <v>273</v>
      </c>
      <c r="H144" s="22">
        <v>115</v>
      </c>
      <c r="I144" s="22">
        <v>25</v>
      </c>
      <c r="J144" s="22" t="s">
        <v>45</v>
      </c>
      <c r="K144" s="22">
        <v>24.5</v>
      </c>
      <c r="L144" s="22"/>
    </row>
    <row r="145" spans="1:13" s="20" customFormat="1" x14ac:dyDescent="0.2">
      <c r="A145" s="21">
        <v>43356</v>
      </c>
      <c r="B145" s="22" t="s">
        <v>47</v>
      </c>
      <c r="C145" s="22" t="s">
        <v>49</v>
      </c>
      <c r="D145" s="22" t="s">
        <v>3</v>
      </c>
      <c r="E145" s="22">
        <f t="shared" si="2"/>
        <v>13.12</v>
      </c>
      <c r="F145" s="22">
        <v>4</v>
      </c>
      <c r="G145" s="22" t="s">
        <v>274</v>
      </c>
      <c r="H145" s="22">
        <v>115</v>
      </c>
      <c r="I145" s="22">
        <v>25</v>
      </c>
      <c r="J145" s="22" t="s">
        <v>45</v>
      </c>
      <c r="K145" s="22">
        <v>25.5</v>
      </c>
      <c r="L145" s="22"/>
    </row>
    <row r="146" spans="1:13" s="20" customFormat="1" x14ac:dyDescent="0.2">
      <c r="A146" s="21">
        <v>43356</v>
      </c>
      <c r="B146" s="22" t="s">
        <v>47</v>
      </c>
      <c r="C146" s="22" t="s">
        <v>49</v>
      </c>
      <c r="D146" s="22" t="s">
        <v>3</v>
      </c>
      <c r="E146" s="22">
        <f t="shared" si="2"/>
        <v>6.56</v>
      </c>
      <c r="F146" s="22">
        <v>2</v>
      </c>
      <c r="G146" s="22" t="s">
        <v>275</v>
      </c>
      <c r="H146" s="22">
        <v>115</v>
      </c>
      <c r="I146" s="22">
        <v>25</v>
      </c>
      <c r="J146" s="22" t="s">
        <v>45</v>
      </c>
      <c r="K146" s="22"/>
      <c r="L146" s="22"/>
      <c r="M146" s="20" t="s">
        <v>269</v>
      </c>
    </row>
    <row r="147" spans="1:13" x14ac:dyDescent="0.2">
      <c r="A147" s="11">
        <v>43376</v>
      </c>
      <c r="B147" s="12" t="s">
        <v>47</v>
      </c>
      <c r="C147" s="13" t="s">
        <v>48</v>
      </c>
      <c r="D147" s="13" t="s">
        <v>3</v>
      </c>
      <c r="E147" s="12">
        <f t="shared" si="2"/>
        <v>0.32800000000000001</v>
      </c>
      <c r="F147" s="12">
        <v>0.1</v>
      </c>
      <c r="G147" s="12" t="s">
        <v>279</v>
      </c>
      <c r="H147" s="12">
        <v>115</v>
      </c>
      <c r="I147" s="12">
        <v>25</v>
      </c>
      <c r="J147" s="12" t="s">
        <v>45</v>
      </c>
      <c r="K147" s="12">
        <v>25</v>
      </c>
    </row>
    <row r="148" spans="1:13" x14ac:dyDescent="0.2">
      <c r="A148" s="11">
        <v>43376</v>
      </c>
      <c r="B148" s="12" t="s">
        <v>47</v>
      </c>
      <c r="C148" s="13" t="s">
        <v>48</v>
      </c>
      <c r="D148" s="13" t="s">
        <v>3</v>
      </c>
      <c r="E148" s="12">
        <f t="shared" si="2"/>
        <v>0.32800000000000001</v>
      </c>
      <c r="F148" s="12">
        <v>0.1</v>
      </c>
      <c r="G148" s="12" t="s">
        <v>280</v>
      </c>
      <c r="H148" s="12">
        <v>115</v>
      </c>
      <c r="I148" s="12">
        <v>25</v>
      </c>
      <c r="J148" s="12" t="s">
        <v>45</v>
      </c>
      <c r="K148" s="12">
        <v>25</v>
      </c>
    </row>
    <row r="149" spans="1:13" x14ac:dyDescent="0.2">
      <c r="A149" s="11">
        <v>43376</v>
      </c>
      <c r="B149" s="12" t="s">
        <v>47</v>
      </c>
      <c r="C149" s="13" t="s">
        <v>48</v>
      </c>
      <c r="D149" s="13" t="s">
        <v>3</v>
      </c>
      <c r="E149" s="12">
        <f t="shared" si="2"/>
        <v>0.32800000000000001</v>
      </c>
      <c r="F149" s="12">
        <v>0.1</v>
      </c>
      <c r="G149" s="12" t="s">
        <v>281</v>
      </c>
      <c r="H149" s="12">
        <v>115</v>
      </c>
      <c r="I149" s="12">
        <v>25</v>
      </c>
      <c r="J149" s="12" t="s">
        <v>45</v>
      </c>
      <c r="K149" s="12">
        <v>24.5</v>
      </c>
    </row>
    <row r="150" spans="1:13" x14ac:dyDescent="0.2">
      <c r="A150" s="11">
        <v>43376</v>
      </c>
      <c r="B150" s="12" t="s">
        <v>47</v>
      </c>
      <c r="C150" s="13" t="s">
        <v>49</v>
      </c>
      <c r="D150" s="13" t="s">
        <v>3</v>
      </c>
      <c r="E150" s="12">
        <f t="shared" si="2"/>
        <v>0.32800000000000001</v>
      </c>
      <c r="F150" s="12">
        <v>0.1</v>
      </c>
      <c r="G150" s="12" t="s">
        <v>276</v>
      </c>
      <c r="H150" s="12">
        <v>115</v>
      </c>
      <c r="I150" s="12">
        <v>25</v>
      </c>
      <c r="J150" s="12" t="s">
        <v>45</v>
      </c>
      <c r="K150" s="12">
        <v>24</v>
      </c>
    </row>
    <row r="151" spans="1:13" x14ac:dyDescent="0.2">
      <c r="A151" s="11">
        <v>43376</v>
      </c>
      <c r="B151" s="12" t="s">
        <v>47</v>
      </c>
      <c r="C151" s="13" t="s">
        <v>49</v>
      </c>
      <c r="D151" s="13" t="s">
        <v>3</v>
      </c>
      <c r="E151" s="12">
        <f t="shared" si="2"/>
        <v>0.32800000000000001</v>
      </c>
      <c r="F151" s="12">
        <v>0.1</v>
      </c>
      <c r="G151" s="12" t="s">
        <v>277</v>
      </c>
      <c r="H151" s="12">
        <v>115</v>
      </c>
      <c r="I151" s="12">
        <v>25</v>
      </c>
      <c r="J151" s="12" t="s">
        <v>45</v>
      </c>
      <c r="K151" s="12">
        <v>24</v>
      </c>
    </row>
    <row r="152" spans="1:13" x14ac:dyDescent="0.2">
      <c r="A152" s="11">
        <v>43376</v>
      </c>
      <c r="B152" s="12" t="s">
        <v>47</v>
      </c>
      <c r="C152" s="13" t="s">
        <v>49</v>
      </c>
      <c r="D152" s="13" t="s">
        <v>3</v>
      </c>
      <c r="E152" s="12">
        <f t="shared" si="2"/>
        <v>0.32800000000000001</v>
      </c>
      <c r="F152" s="12">
        <v>0.1</v>
      </c>
      <c r="G152" s="12" t="s">
        <v>278</v>
      </c>
      <c r="H152" s="12">
        <v>115</v>
      </c>
      <c r="I152" s="12">
        <v>25</v>
      </c>
      <c r="J152" s="12" t="s">
        <v>45</v>
      </c>
      <c r="K152" s="12">
        <v>24</v>
      </c>
    </row>
    <row r="153" spans="1:13" x14ac:dyDescent="0.2">
      <c r="A153" s="11">
        <v>43376</v>
      </c>
      <c r="B153" s="12" t="s">
        <v>47</v>
      </c>
      <c r="C153" s="13" t="s">
        <v>48</v>
      </c>
      <c r="D153" s="13" t="s">
        <v>4</v>
      </c>
      <c r="E153" s="12">
        <f t="shared" si="2"/>
        <v>0</v>
      </c>
      <c r="G153" s="12" t="s">
        <v>285</v>
      </c>
      <c r="H153" s="12" t="s">
        <v>46</v>
      </c>
      <c r="I153" s="12" t="s">
        <v>46</v>
      </c>
      <c r="J153" s="12" t="s">
        <v>46</v>
      </c>
      <c r="L153" s="12">
        <v>743.4</v>
      </c>
    </row>
    <row r="154" spans="1:13" x14ac:dyDescent="0.2">
      <c r="A154" s="11">
        <v>43376</v>
      </c>
      <c r="B154" s="12" t="s">
        <v>47</v>
      </c>
      <c r="C154" s="13" t="s">
        <v>48</v>
      </c>
      <c r="D154" s="13" t="s">
        <v>4</v>
      </c>
      <c r="E154" s="12">
        <f t="shared" si="2"/>
        <v>0</v>
      </c>
      <c r="G154" s="12" t="s">
        <v>286</v>
      </c>
      <c r="H154" s="12" t="s">
        <v>46</v>
      </c>
      <c r="I154" s="12" t="s">
        <v>46</v>
      </c>
      <c r="J154" s="12" t="s">
        <v>46</v>
      </c>
      <c r="L154" s="12">
        <v>743.4</v>
      </c>
    </row>
    <row r="155" spans="1:13" x14ac:dyDescent="0.2">
      <c r="A155" s="11">
        <v>43376</v>
      </c>
      <c r="B155" s="12" t="s">
        <v>47</v>
      </c>
      <c r="C155" s="13" t="s">
        <v>48</v>
      </c>
      <c r="D155" s="13" t="s">
        <v>4</v>
      </c>
      <c r="E155" s="12">
        <f t="shared" si="2"/>
        <v>0</v>
      </c>
      <c r="G155" s="12" t="s">
        <v>287</v>
      </c>
      <c r="H155" s="12" t="s">
        <v>46</v>
      </c>
      <c r="I155" s="12" t="s">
        <v>46</v>
      </c>
      <c r="J155" s="12" t="s">
        <v>46</v>
      </c>
      <c r="L155" s="12">
        <v>743.4</v>
      </c>
    </row>
    <row r="156" spans="1:13" x14ac:dyDescent="0.2">
      <c r="A156" s="11">
        <v>43376</v>
      </c>
      <c r="B156" s="12" t="s">
        <v>47</v>
      </c>
      <c r="C156" s="13" t="s">
        <v>49</v>
      </c>
      <c r="D156" s="13" t="s">
        <v>4</v>
      </c>
      <c r="E156" s="12">
        <f t="shared" si="2"/>
        <v>0</v>
      </c>
      <c r="G156" s="12" t="s">
        <v>282</v>
      </c>
      <c r="H156" s="12" t="s">
        <v>46</v>
      </c>
      <c r="I156" s="12" t="s">
        <v>46</v>
      </c>
      <c r="J156" s="12" t="s">
        <v>46</v>
      </c>
    </row>
    <row r="157" spans="1:13" x14ac:dyDescent="0.2">
      <c r="A157" s="11">
        <v>43376</v>
      </c>
      <c r="B157" s="12" t="s">
        <v>47</v>
      </c>
      <c r="C157" s="13" t="s">
        <v>49</v>
      </c>
      <c r="D157" s="13" t="s">
        <v>4</v>
      </c>
      <c r="E157" s="12">
        <f t="shared" si="2"/>
        <v>0</v>
      </c>
      <c r="G157" s="12" t="s">
        <v>283</v>
      </c>
      <c r="H157" s="12" t="s">
        <v>46</v>
      </c>
      <c r="I157" s="12" t="s">
        <v>46</v>
      </c>
      <c r="J157" s="12" t="s">
        <v>46</v>
      </c>
    </row>
    <row r="158" spans="1:13" x14ac:dyDescent="0.2">
      <c r="A158" s="11">
        <v>43376</v>
      </c>
      <c r="B158" s="12" t="s">
        <v>47</v>
      </c>
      <c r="C158" s="13" t="s">
        <v>49</v>
      </c>
      <c r="D158" s="13" t="s">
        <v>4</v>
      </c>
      <c r="E158" s="12">
        <f t="shared" si="2"/>
        <v>0</v>
      </c>
      <c r="G158" s="12" t="s">
        <v>284</v>
      </c>
      <c r="H158" s="12" t="s">
        <v>46</v>
      </c>
      <c r="I158" s="12" t="s">
        <v>46</v>
      </c>
      <c r="J158" s="12" t="s">
        <v>46</v>
      </c>
    </row>
    <row r="159" spans="1:13" x14ac:dyDescent="0.2">
      <c r="A159" s="11">
        <v>43376</v>
      </c>
      <c r="B159" s="12" t="s">
        <v>47</v>
      </c>
      <c r="C159" s="13" t="s">
        <v>48</v>
      </c>
      <c r="D159" s="13" t="s">
        <v>3</v>
      </c>
      <c r="E159" s="12">
        <f t="shared" si="2"/>
        <v>4.2640000000000002</v>
      </c>
      <c r="F159" s="12">
        <v>1.3</v>
      </c>
      <c r="G159" s="12" t="s">
        <v>288</v>
      </c>
      <c r="H159" s="12">
        <v>115</v>
      </c>
      <c r="I159" s="12">
        <v>25</v>
      </c>
      <c r="J159" s="12" t="s">
        <v>45</v>
      </c>
      <c r="K159" s="12">
        <v>26.5</v>
      </c>
    </row>
    <row r="160" spans="1:13" x14ac:dyDescent="0.2">
      <c r="A160" s="11">
        <v>43376</v>
      </c>
      <c r="B160" s="12" t="s">
        <v>47</v>
      </c>
      <c r="C160" s="13" t="s">
        <v>48</v>
      </c>
      <c r="D160" s="13" t="s">
        <v>3</v>
      </c>
      <c r="E160" s="12">
        <f t="shared" si="2"/>
        <v>2.46</v>
      </c>
      <c r="F160" s="12">
        <v>0.75</v>
      </c>
      <c r="G160" s="12" t="s">
        <v>289</v>
      </c>
      <c r="H160" s="12">
        <v>115</v>
      </c>
      <c r="I160" s="12">
        <v>25</v>
      </c>
      <c r="J160" s="12" t="s">
        <v>45</v>
      </c>
      <c r="K160" s="12">
        <v>25.5</v>
      </c>
    </row>
    <row r="161" spans="1:13" x14ac:dyDescent="0.2">
      <c r="A161" s="11">
        <v>43376</v>
      </c>
      <c r="B161" s="12" t="s">
        <v>47</v>
      </c>
      <c r="C161" s="13" t="s">
        <v>49</v>
      </c>
      <c r="D161" s="13" t="s">
        <v>3</v>
      </c>
      <c r="E161" s="12">
        <f t="shared" si="2"/>
        <v>22.959999999999997</v>
      </c>
      <c r="F161" s="12">
        <v>7</v>
      </c>
      <c r="G161" s="12" t="s">
        <v>290</v>
      </c>
      <c r="H161" s="12">
        <v>115</v>
      </c>
      <c r="I161" s="12">
        <v>25</v>
      </c>
      <c r="J161" s="12" t="s">
        <v>45</v>
      </c>
      <c r="K161" s="12">
        <v>24</v>
      </c>
    </row>
    <row r="162" spans="1:13" x14ac:dyDescent="0.2">
      <c r="A162" s="11">
        <v>43376</v>
      </c>
      <c r="B162" s="12" t="s">
        <v>47</v>
      </c>
      <c r="C162" s="13" t="s">
        <v>49</v>
      </c>
      <c r="D162" s="13" t="s">
        <v>3</v>
      </c>
      <c r="E162" s="12">
        <f t="shared" si="2"/>
        <v>19.68</v>
      </c>
      <c r="F162" s="12">
        <v>6</v>
      </c>
      <c r="G162" s="12" t="s">
        <v>291</v>
      </c>
      <c r="H162" s="12">
        <v>115</v>
      </c>
      <c r="I162" s="12">
        <v>25</v>
      </c>
      <c r="J162" s="12" t="s">
        <v>45</v>
      </c>
      <c r="K162" s="12">
        <v>23.5</v>
      </c>
    </row>
    <row r="163" spans="1:13" x14ac:dyDescent="0.2">
      <c r="A163" s="11">
        <v>43376</v>
      </c>
      <c r="B163" s="12" t="s">
        <v>47</v>
      </c>
      <c r="C163" s="13" t="s">
        <v>49</v>
      </c>
      <c r="D163" s="13" t="s">
        <v>3</v>
      </c>
      <c r="E163" s="12">
        <f t="shared" si="2"/>
        <v>13.12</v>
      </c>
      <c r="F163" s="12">
        <v>4</v>
      </c>
      <c r="G163" s="12" t="s">
        <v>292</v>
      </c>
      <c r="H163" s="12">
        <v>115</v>
      </c>
      <c r="I163" s="12">
        <v>25</v>
      </c>
      <c r="J163" s="12" t="s">
        <v>45</v>
      </c>
      <c r="K163" s="12">
        <v>24</v>
      </c>
    </row>
    <row r="164" spans="1:13" x14ac:dyDescent="0.2">
      <c r="A164" s="11">
        <v>43376</v>
      </c>
      <c r="B164" s="12" t="s">
        <v>47</v>
      </c>
      <c r="C164" s="13" t="s">
        <v>49</v>
      </c>
      <c r="D164" s="13" t="s">
        <v>3</v>
      </c>
      <c r="E164" s="12">
        <f t="shared" si="2"/>
        <v>6.56</v>
      </c>
      <c r="F164" s="12">
        <v>2</v>
      </c>
      <c r="G164" s="12" t="s">
        <v>293</v>
      </c>
      <c r="H164" s="12">
        <v>115</v>
      </c>
      <c r="I164" s="12">
        <v>25</v>
      </c>
      <c r="J164" s="12" t="s">
        <v>45</v>
      </c>
      <c r="K164" s="12">
        <v>24</v>
      </c>
    </row>
    <row r="165" spans="1:13" s="20" customFormat="1" x14ac:dyDescent="0.2">
      <c r="A165" s="21">
        <v>43391</v>
      </c>
      <c r="B165" s="22" t="s">
        <v>47</v>
      </c>
      <c r="C165" s="22" t="s">
        <v>48</v>
      </c>
      <c r="D165" s="22" t="s">
        <v>3</v>
      </c>
      <c r="E165" s="22">
        <f t="shared" si="2"/>
        <v>0.32800000000000001</v>
      </c>
      <c r="F165" s="22">
        <v>0.1</v>
      </c>
      <c r="G165" s="22" t="s">
        <v>309</v>
      </c>
      <c r="H165" s="22">
        <v>115</v>
      </c>
      <c r="I165" s="22">
        <v>25</v>
      </c>
      <c r="J165" s="22" t="s">
        <v>45</v>
      </c>
      <c r="K165" s="22">
        <v>17</v>
      </c>
      <c r="L165" s="22"/>
      <c r="M165" s="20" t="s">
        <v>312</v>
      </c>
    </row>
    <row r="166" spans="1:13" s="20" customFormat="1" x14ac:dyDescent="0.2">
      <c r="A166" s="21">
        <v>43391</v>
      </c>
      <c r="B166" s="22" t="s">
        <v>47</v>
      </c>
      <c r="C166" s="22" t="s">
        <v>48</v>
      </c>
      <c r="D166" s="22" t="s">
        <v>3</v>
      </c>
      <c r="E166" s="22">
        <f t="shared" si="2"/>
        <v>0.32800000000000001</v>
      </c>
      <c r="F166" s="22">
        <v>0.1</v>
      </c>
      <c r="G166" s="22" t="s">
        <v>310</v>
      </c>
      <c r="H166" s="22">
        <v>115</v>
      </c>
      <c r="I166" s="22">
        <v>25</v>
      </c>
      <c r="J166" s="22" t="s">
        <v>45</v>
      </c>
      <c r="K166" s="22"/>
      <c r="L166" s="22"/>
      <c r="M166" s="20" t="s">
        <v>312</v>
      </c>
    </row>
    <row r="167" spans="1:13" s="20" customFormat="1" x14ac:dyDescent="0.2">
      <c r="A167" s="21">
        <v>43391</v>
      </c>
      <c r="B167" s="22" t="s">
        <v>47</v>
      </c>
      <c r="C167" s="22" t="s">
        <v>48</v>
      </c>
      <c r="D167" s="22" t="s">
        <v>3</v>
      </c>
      <c r="E167" s="22">
        <f t="shared" si="2"/>
        <v>0.32800000000000001</v>
      </c>
      <c r="F167" s="22">
        <v>0.1</v>
      </c>
      <c r="G167" s="22" t="s">
        <v>311</v>
      </c>
      <c r="H167" s="22">
        <v>115</v>
      </c>
      <c r="I167" s="22">
        <v>25</v>
      </c>
      <c r="J167" s="22" t="s">
        <v>45</v>
      </c>
      <c r="K167" s="22"/>
      <c r="L167" s="22"/>
      <c r="M167" s="20" t="s">
        <v>312</v>
      </c>
    </row>
    <row r="168" spans="1:13" s="20" customFormat="1" x14ac:dyDescent="0.2">
      <c r="A168" s="21">
        <v>43391</v>
      </c>
      <c r="B168" s="22" t="s">
        <v>47</v>
      </c>
      <c r="C168" s="22" t="s">
        <v>49</v>
      </c>
      <c r="D168" s="22" t="s">
        <v>3</v>
      </c>
      <c r="E168" s="22">
        <f t="shared" si="2"/>
        <v>0.32800000000000001</v>
      </c>
      <c r="F168" s="22">
        <v>0.1</v>
      </c>
      <c r="G168" s="22" t="s">
        <v>300</v>
      </c>
      <c r="H168" s="22">
        <v>115</v>
      </c>
      <c r="I168" s="22">
        <v>25</v>
      </c>
      <c r="J168" s="22" t="s">
        <v>45</v>
      </c>
      <c r="K168" s="22">
        <v>15</v>
      </c>
      <c r="L168" s="22"/>
      <c r="M168" s="20" t="s">
        <v>312</v>
      </c>
    </row>
    <row r="169" spans="1:13" s="20" customFormat="1" x14ac:dyDescent="0.2">
      <c r="A169" s="21">
        <v>43391</v>
      </c>
      <c r="B169" s="22" t="s">
        <v>47</v>
      </c>
      <c r="C169" s="22" t="s">
        <v>49</v>
      </c>
      <c r="D169" s="22" t="s">
        <v>3</v>
      </c>
      <c r="E169" s="22">
        <f t="shared" si="2"/>
        <v>0.32800000000000001</v>
      </c>
      <c r="F169" s="22">
        <v>0.1</v>
      </c>
      <c r="G169" s="22" t="s">
        <v>301</v>
      </c>
      <c r="H169" s="22">
        <v>115</v>
      </c>
      <c r="I169" s="22">
        <v>25</v>
      </c>
      <c r="J169" s="22" t="s">
        <v>45</v>
      </c>
      <c r="K169" s="22"/>
      <c r="L169" s="22"/>
      <c r="M169" s="20" t="s">
        <v>312</v>
      </c>
    </row>
    <row r="170" spans="1:13" s="20" customFormat="1" x14ac:dyDescent="0.2">
      <c r="A170" s="21">
        <v>43391</v>
      </c>
      <c r="B170" s="22" t="s">
        <v>47</v>
      </c>
      <c r="C170" s="22" t="s">
        <v>49</v>
      </c>
      <c r="D170" s="22" t="s">
        <v>3</v>
      </c>
      <c r="E170" s="22">
        <f t="shared" si="2"/>
        <v>0.32800000000000001</v>
      </c>
      <c r="F170" s="22">
        <v>0.1</v>
      </c>
      <c r="G170" s="22" t="s">
        <v>302</v>
      </c>
      <c r="H170" s="22">
        <v>115</v>
      </c>
      <c r="I170" s="22">
        <v>25</v>
      </c>
      <c r="J170" s="22" t="s">
        <v>45</v>
      </c>
      <c r="K170" s="22">
        <v>15</v>
      </c>
      <c r="L170" s="22"/>
      <c r="M170" s="20" t="s">
        <v>312</v>
      </c>
    </row>
    <row r="171" spans="1:13" s="20" customFormat="1" x14ac:dyDescent="0.2">
      <c r="A171" s="21">
        <v>43391</v>
      </c>
      <c r="B171" s="22" t="s">
        <v>47</v>
      </c>
      <c r="C171" s="22" t="s">
        <v>48</v>
      </c>
      <c r="D171" s="22" t="s">
        <v>4</v>
      </c>
      <c r="E171" s="22">
        <f t="shared" si="2"/>
        <v>0</v>
      </c>
      <c r="F171" s="22"/>
      <c r="G171" s="22" t="s">
        <v>297</v>
      </c>
      <c r="H171" s="22" t="s">
        <v>46</v>
      </c>
      <c r="I171" s="22" t="s">
        <v>46</v>
      </c>
      <c r="J171" s="22" t="s">
        <v>46</v>
      </c>
      <c r="K171" s="22"/>
      <c r="L171" s="22">
        <v>753.7</v>
      </c>
    </row>
    <row r="172" spans="1:13" s="20" customFormat="1" x14ac:dyDescent="0.2">
      <c r="A172" s="21">
        <v>43391</v>
      </c>
      <c r="B172" s="22" t="s">
        <v>47</v>
      </c>
      <c r="C172" s="22" t="s">
        <v>48</v>
      </c>
      <c r="D172" s="22" t="s">
        <v>4</v>
      </c>
      <c r="E172" s="22">
        <f t="shared" si="2"/>
        <v>0</v>
      </c>
      <c r="F172" s="22"/>
      <c r="G172" s="22" t="s">
        <v>298</v>
      </c>
      <c r="H172" s="22" t="s">
        <v>46</v>
      </c>
      <c r="I172" s="22" t="s">
        <v>46</v>
      </c>
      <c r="J172" s="22" t="s">
        <v>46</v>
      </c>
      <c r="K172" s="22"/>
      <c r="L172" s="22">
        <v>753.7</v>
      </c>
    </row>
    <row r="173" spans="1:13" s="20" customFormat="1" x14ac:dyDescent="0.2">
      <c r="A173" s="21">
        <v>43391</v>
      </c>
      <c r="B173" s="22" t="s">
        <v>47</v>
      </c>
      <c r="C173" s="22" t="s">
        <v>48</v>
      </c>
      <c r="D173" s="22" t="s">
        <v>4</v>
      </c>
      <c r="E173" s="22">
        <f t="shared" si="2"/>
        <v>0</v>
      </c>
      <c r="F173" s="22"/>
      <c r="G173" s="22" t="s">
        <v>299</v>
      </c>
      <c r="H173" s="22" t="s">
        <v>46</v>
      </c>
      <c r="I173" s="22" t="s">
        <v>46</v>
      </c>
      <c r="J173" s="22" t="s">
        <v>46</v>
      </c>
      <c r="K173" s="22"/>
      <c r="L173" s="22">
        <v>753.7</v>
      </c>
    </row>
    <row r="174" spans="1:13" s="20" customFormat="1" x14ac:dyDescent="0.2">
      <c r="A174" s="21">
        <v>43391</v>
      </c>
      <c r="B174" s="22" t="s">
        <v>47</v>
      </c>
      <c r="C174" s="22" t="s">
        <v>49</v>
      </c>
      <c r="D174" s="22" t="s">
        <v>4</v>
      </c>
      <c r="E174" s="22">
        <f t="shared" si="2"/>
        <v>0</v>
      </c>
      <c r="F174" s="22"/>
      <c r="G174" s="22" t="s">
        <v>294</v>
      </c>
      <c r="H174" s="22" t="s">
        <v>46</v>
      </c>
      <c r="I174" s="22" t="s">
        <v>46</v>
      </c>
      <c r="J174" s="22" t="s">
        <v>46</v>
      </c>
      <c r="K174" s="22"/>
      <c r="L174" s="22">
        <v>752.1</v>
      </c>
    </row>
    <row r="175" spans="1:13" s="20" customFormat="1" x14ac:dyDescent="0.2">
      <c r="A175" s="21">
        <v>43391</v>
      </c>
      <c r="B175" s="22" t="s">
        <v>47</v>
      </c>
      <c r="C175" s="22" t="s">
        <v>49</v>
      </c>
      <c r="D175" s="22" t="s">
        <v>4</v>
      </c>
      <c r="E175" s="22">
        <f t="shared" si="2"/>
        <v>0</v>
      </c>
      <c r="F175" s="22"/>
      <c r="G175" s="22" t="s">
        <v>295</v>
      </c>
      <c r="H175" s="22" t="s">
        <v>46</v>
      </c>
      <c r="I175" s="22" t="s">
        <v>46</v>
      </c>
      <c r="J175" s="22" t="s">
        <v>46</v>
      </c>
      <c r="K175" s="22"/>
      <c r="L175" s="22">
        <v>752.1</v>
      </c>
    </row>
    <row r="176" spans="1:13" s="20" customFormat="1" x14ac:dyDescent="0.2">
      <c r="A176" s="21">
        <v>43391</v>
      </c>
      <c r="B176" s="22" t="s">
        <v>47</v>
      </c>
      <c r="C176" s="22" t="s">
        <v>49</v>
      </c>
      <c r="D176" s="22" t="s">
        <v>4</v>
      </c>
      <c r="E176" s="22">
        <f t="shared" si="2"/>
        <v>0</v>
      </c>
      <c r="F176" s="22"/>
      <c r="G176" s="22" t="s">
        <v>296</v>
      </c>
      <c r="H176" s="22" t="s">
        <v>46</v>
      </c>
      <c r="I176" s="22" t="s">
        <v>46</v>
      </c>
      <c r="J176" s="22" t="s">
        <v>46</v>
      </c>
      <c r="K176" s="22"/>
      <c r="L176" s="22">
        <v>752.1</v>
      </c>
    </row>
    <row r="177" spans="1:13" s="20" customFormat="1" x14ac:dyDescent="0.2">
      <c r="A177" s="21">
        <v>43391</v>
      </c>
      <c r="B177" s="22" t="s">
        <v>47</v>
      </c>
      <c r="C177" s="22" t="s">
        <v>48</v>
      </c>
      <c r="D177" s="22" t="s">
        <v>3</v>
      </c>
      <c r="E177" s="22">
        <f t="shared" si="2"/>
        <v>4.2640000000000002</v>
      </c>
      <c r="F177" s="22">
        <v>1.3</v>
      </c>
      <c r="G177" s="22" t="s">
        <v>307</v>
      </c>
      <c r="H177" s="22">
        <v>115</v>
      </c>
      <c r="I177" s="22">
        <v>25</v>
      </c>
      <c r="J177" s="22" t="s">
        <v>45</v>
      </c>
      <c r="K177" s="22"/>
      <c r="L177" s="22"/>
      <c r="M177" s="20" t="s">
        <v>312</v>
      </c>
    </row>
    <row r="178" spans="1:13" s="20" customFormat="1" x14ac:dyDescent="0.2">
      <c r="A178" s="21">
        <v>43391</v>
      </c>
      <c r="B178" s="22" t="s">
        <v>47</v>
      </c>
      <c r="C178" s="22" t="s">
        <v>48</v>
      </c>
      <c r="D178" s="22" t="s">
        <v>3</v>
      </c>
      <c r="E178" s="22">
        <f t="shared" si="2"/>
        <v>2.46</v>
      </c>
      <c r="F178" s="22">
        <v>0.75</v>
      </c>
      <c r="G178" s="22" t="s">
        <v>308</v>
      </c>
      <c r="H178" s="22">
        <v>115</v>
      </c>
      <c r="I178" s="22">
        <v>25</v>
      </c>
      <c r="J178" s="22" t="s">
        <v>45</v>
      </c>
      <c r="K178" s="22"/>
      <c r="L178" s="22"/>
      <c r="M178" s="20" t="s">
        <v>312</v>
      </c>
    </row>
    <row r="179" spans="1:13" s="20" customFormat="1" x14ac:dyDescent="0.2">
      <c r="A179" s="21">
        <v>43391</v>
      </c>
      <c r="B179" s="22" t="s">
        <v>47</v>
      </c>
      <c r="C179" s="22" t="s">
        <v>49</v>
      </c>
      <c r="D179" s="22" t="s">
        <v>3</v>
      </c>
      <c r="E179" s="22">
        <f t="shared" si="2"/>
        <v>22.959999999999997</v>
      </c>
      <c r="F179" s="22">
        <v>7</v>
      </c>
      <c r="G179" s="22" t="s">
        <v>303</v>
      </c>
      <c r="H179" s="22">
        <v>115</v>
      </c>
      <c r="I179" s="22">
        <v>25</v>
      </c>
      <c r="J179" s="22" t="s">
        <v>45</v>
      </c>
      <c r="K179" s="22"/>
      <c r="L179" s="22"/>
      <c r="M179" s="20" t="s">
        <v>312</v>
      </c>
    </row>
    <row r="180" spans="1:13" s="20" customFormat="1" x14ac:dyDescent="0.2">
      <c r="A180" s="21">
        <v>43391</v>
      </c>
      <c r="B180" s="22" t="s">
        <v>47</v>
      </c>
      <c r="C180" s="22" t="s">
        <v>49</v>
      </c>
      <c r="D180" s="22" t="s">
        <v>3</v>
      </c>
      <c r="E180" s="22">
        <f t="shared" si="2"/>
        <v>19.68</v>
      </c>
      <c r="F180" s="22">
        <v>6</v>
      </c>
      <c r="G180" s="22" t="s">
        <v>304</v>
      </c>
      <c r="H180" s="22">
        <v>115</v>
      </c>
      <c r="I180" s="22">
        <v>25</v>
      </c>
      <c r="J180" s="22" t="s">
        <v>45</v>
      </c>
      <c r="K180" s="22">
        <v>16</v>
      </c>
      <c r="L180" s="22"/>
      <c r="M180" s="20" t="s">
        <v>312</v>
      </c>
    </row>
    <row r="181" spans="1:13" s="20" customFormat="1" x14ac:dyDescent="0.2">
      <c r="A181" s="21">
        <v>43391</v>
      </c>
      <c r="B181" s="22" t="s">
        <v>47</v>
      </c>
      <c r="C181" s="22" t="s">
        <v>49</v>
      </c>
      <c r="D181" s="22" t="s">
        <v>3</v>
      </c>
      <c r="E181" s="22">
        <f t="shared" si="2"/>
        <v>13.12</v>
      </c>
      <c r="F181" s="22">
        <v>4</v>
      </c>
      <c r="G181" s="22" t="s">
        <v>305</v>
      </c>
      <c r="H181" s="22">
        <v>115</v>
      </c>
      <c r="I181" s="22">
        <v>25</v>
      </c>
      <c r="J181" s="22" t="s">
        <v>45</v>
      </c>
      <c r="K181" s="22">
        <v>15</v>
      </c>
      <c r="L181" s="22"/>
      <c r="M181" s="20" t="s">
        <v>312</v>
      </c>
    </row>
    <row r="182" spans="1:13" s="20" customFormat="1" x14ac:dyDescent="0.2">
      <c r="A182" s="21">
        <v>43391</v>
      </c>
      <c r="B182" s="22" t="s">
        <v>47</v>
      </c>
      <c r="C182" s="22" t="s">
        <v>49</v>
      </c>
      <c r="D182" s="22" t="s">
        <v>3</v>
      </c>
      <c r="E182" s="22">
        <f t="shared" si="2"/>
        <v>6.56</v>
      </c>
      <c r="F182" s="22">
        <v>2</v>
      </c>
      <c r="G182" s="22" t="s">
        <v>306</v>
      </c>
      <c r="H182" s="22">
        <v>115</v>
      </c>
      <c r="I182" s="22">
        <v>25</v>
      </c>
      <c r="J182" s="22" t="s">
        <v>45</v>
      </c>
      <c r="K182" s="22">
        <v>15.5</v>
      </c>
      <c r="L182" s="22"/>
      <c r="M182" s="20" t="s">
        <v>312</v>
      </c>
    </row>
    <row r="183" spans="1:13" x14ac:dyDescent="0.2">
      <c r="A183" s="11">
        <v>43403</v>
      </c>
      <c r="B183" s="12" t="s">
        <v>47</v>
      </c>
      <c r="C183" s="13" t="s">
        <v>48</v>
      </c>
      <c r="D183" s="13" t="s">
        <v>3</v>
      </c>
      <c r="E183" s="12">
        <f t="shared" ref="E183:E246" si="3">F183*3.28</f>
        <v>0.32800000000000001</v>
      </c>
      <c r="F183" s="12">
        <v>0.1</v>
      </c>
      <c r="G183" s="12" t="s">
        <v>326</v>
      </c>
      <c r="H183" s="12">
        <v>115</v>
      </c>
      <c r="I183" s="12">
        <v>25</v>
      </c>
      <c r="J183" s="12" t="s">
        <v>45</v>
      </c>
      <c r="K183" s="12">
        <v>12</v>
      </c>
    </row>
    <row r="184" spans="1:13" x14ac:dyDescent="0.2">
      <c r="A184" s="11">
        <v>43403</v>
      </c>
      <c r="B184" s="12" t="s">
        <v>47</v>
      </c>
      <c r="C184" s="13" t="s">
        <v>48</v>
      </c>
      <c r="D184" s="13" t="s">
        <v>3</v>
      </c>
      <c r="E184" s="12">
        <f t="shared" si="3"/>
        <v>0.32800000000000001</v>
      </c>
      <c r="F184" s="12">
        <v>0.1</v>
      </c>
      <c r="G184" s="12" t="s">
        <v>327</v>
      </c>
      <c r="H184" s="12">
        <v>115</v>
      </c>
      <c r="I184" s="12">
        <v>25</v>
      </c>
      <c r="J184" s="12" t="s">
        <v>45</v>
      </c>
      <c r="K184" s="12">
        <v>12</v>
      </c>
    </row>
    <row r="185" spans="1:13" x14ac:dyDescent="0.2">
      <c r="A185" s="11">
        <v>43403</v>
      </c>
      <c r="B185" s="12" t="s">
        <v>47</v>
      </c>
      <c r="C185" s="13" t="s">
        <v>48</v>
      </c>
      <c r="D185" s="13" t="s">
        <v>3</v>
      </c>
      <c r="E185" s="12">
        <f t="shared" si="3"/>
        <v>0.32800000000000001</v>
      </c>
      <c r="F185" s="12">
        <v>0.1</v>
      </c>
      <c r="G185" s="12" t="s">
        <v>328</v>
      </c>
      <c r="H185" s="12">
        <v>115</v>
      </c>
      <c r="I185" s="12">
        <v>25</v>
      </c>
      <c r="J185" s="12" t="s">
        <v>45</v>
      </c>
      <c r="K185" s="12">
        <v>12</v>
      </c>
    </row>
    <row r="186" spans="1:13" x14ac:dyDescent="0.2">
      <c r="A186" s="11">
        <v>43403</v>
      </c>
      <c r="B186" s="12" t="s">
        <v>47</v>
      </c>
      <c r="C186" s="13" t="s">
        <v>49</v>
      </c>
      <c r="D186" s="13" t="s">
        <v>3</v>
      </c>
      <c r="E186" s="12">
        <f t="shared" si="3"/>
        <v>0.32800000000000001</v>
      </c>
      <c r="F186" s="12">
        <v>0.1</v>
      </c>
      <c r="G186" s="12" t="s">
        <v>319</v>
      </c>
      <c r="H186" s="12">
        <v>115</v>
      </c>
      <c r="I186" s="12">
        <v>25</v>
      </c>
      <c r="J186" s="12" t="s">
        <v>45</v>
      </c>
      <c r="K186" s="12">
        <v>14.5</v>
      </c>
    </row>
    <row r="187" spans="1:13" x14ac:dyDescent="0.2">
      <c r="A187" s="11">
        <v>43403</v>
      </c>
      <c r="B187" s="12" t="s">
        <v>47</v>
      </c>
      <c r="C187" s="13" t="s">
        <v>49</v>
      </c>
      <c r="D187" s="13" t="s">
        <v>3</v>
      </c>
      <c r="E187" s="12">
        <f t="shared" si="3"/>
        <v>0.32800000000000001</v>
      </c>
      <c r="F187" s="12">
        <v>0.1</v>
      </c>
      <c r="G187" s="12" t="s">
        <v>320</v>
      </c>
      <c r="H187" s="12">
        <v>115</v>
      </c>
      <c r="I187" s="12">
        <v>25</v>
      </c>
      <c r="J187" s="12" t="s">
        <v>45</v>
      </c>
      <c r="K187" s="12">
        <v>14</v>
      </c>
    </row>
    <row r="188" spans="1:13" x14ac:dyDescent="0.2">
      <c r="A188" s="11">
        <v>43403</v>
      </c>
      <c r="B188" s="12" t="s">
        <v>47</v>
      </c>
      <c r="C188" s="13" t="s">
        <v>49</v>
      </c>
      <c r="D188" s="13" t="s">
        <v>3</v>
      </c>
      <c r="E188" s="12">
        <f t="shared" si="3"/>
        <v>0.32800000000000001</v>
      </c>
      <c r="F188" s="12">
        <v>0.1</v>
      </c>
      <c r="G188" s="12" t="s">
        <v>321</v>
      </c>
      <c r="H188" s="12">
        <v>115</v>
      </c>
      <c r="I188" s="12">
        <v>25</v>
      </c>
      <c r="J188" s="12" t="s">
        <v>45</v>
      </c>
      <c r="K188" s="12">
        <v>14.5</v>
      </c>
    </row>
    <row r="189" spans="1:13" x14ac:dyDescent="0.2">
      <c r="A189" s="11">
        <v>43403</v>
      </c>
      <c r="B189" s="12" t="s">
        <v>47</v>
      </c>
      <c r="C189" s="13" t="s">
        <v>48</v>
      </c>
      <c r="D189" s="13" t="s">
        <v>4</v>
      </c>
      <c r="E189" s="12">
        <f t="shared" si="3"/>
        <v>0</v>
      </c>
      <c r="G189" s="12" t="s">
        <v>316</v>
      </c>
      <c r="H189" s="12" t="s">
        <v>46</v>
      </c>
      <c r="I189" s="12" t="s">
        <v>46</v>
      </c>
      <c r="J189" s="12" t="s">
        <v>46</v>
      </c>
    </row>
    <row r="190" spans="1:13" x14ac:dyDescent="0.2">
      <c r="A190" s="11">
        <v>43403</v>
      </c>
      <c r="B190" s="12" t="s">
        <v>47</v>
      </c>
      <c r="C190" s="13" t="s">
        <v>48</v>
      </c>
      <c r="D190" s="13" t="s">
        <v>4</v>
      </c>
      <c r="E190" s="12">
        <f t="shared" si="3"/>
        <v>0</v>
      </c>
      <c r="G190" s="12" t="s">
        <v>317</v>
      </c>
      <c r="H190" s="12" t="s">
        <v>46</v>
      </c>
      <c r="I190" s="12" t="s">
        <v>46</v>
      </c>
      <c r="J190" s="12" t="s">
        <v>46</v>
      </c>
    </row>
    <row r="191" spans="1:13" x14ac:dyDescent="0.2">
      <c r="A191" s="11">
        <v>43403</v>
      </c>
      <c r="B191" s="12" t="s">
        <v>47</v>
      </c>
      <c r="C191" s="13" t="s">
        <v>48</v>
      </c>
      <c r="D191" s="13" t="s">
        <v>4</v>
      </c>
      <c r="E191" s="12">
        <f t="shared" si="3"/>
        <v>0</v>
      </c>
      <c r="G191" s="12" t="s">
        <v>318</v>
      </c>
      <c r="H191" s="12" t="s">
        <v>46</v>
      </c>
      <c r="I191" s="12" t="s">
        <v>46</v>
      </c>
      <c r="J191" s="12" t="s">
        <v>46</v>
      </c>
    </row>
    <row r="192" spans="1:13" x14ac:dyDescent="0.2">
      <c r="A192" s="11">
        <v>43403</v>
      </c>
      <c r="B192" s="12" t="s">
        <v>47</v>
      </c>
      <c r="C192" s="13" t="s">
        <v>49</v>
      </c>
      <c r="D192" s="13" t="s">
        <v>4</v>
      </c>
      <c r="E192" s="12">
        <f t="shared" si="3"/>
        <v>0</v>
      </c>
      <c r="G192" s="12" t="s">
        <v>313</v>
      </c>
      <c r="H192" s="12" t="s">
        <v>46</v>
      </c>
      <c r="I192" s="12" t="s">
        <v>46</v>
      </c>
      <c r="J192" s="12" t="s">
        <v>46</v>
      </c>
      <c r="L192" s="12">
        <v>740.6</v>
      </c>
    </row>
    <row r="193" spans="1:12" x14ac:dyDescent="0.2">
      <c r="A193" s="11">
        <v>43403</v>
      </c>
      <c r="B193" s="12" t="s">
        <v>47</v>
      </c>
      <c r="C193" s="13" t="s">
        <v>49</v>
      </c>
      <c r="D193" s="13" t="s">
        <v>4</v>
      </c>
      <c r="E193" s="12">
        <f t="shared" si="3"/>
        <v>0</v>
      </c>
      <c r="G193" s="12" t="s">
        <v>314</v>
      </c>
      <c r="H193" s="12" t="s">
        <v>46</v>
      </c>
      <c r="I193" s="12" t="s">
        <v>46</v>
      </c>
      <c r="J193" s="12" t="s">
        <v>46</v>
      </c>
      <c r="L193" s="12">
        <v>740.6</v>
      </c>
    </row>
    <row r="194" spans="1:12" x14ac:dyDescent="0.2">
      <c r="A194" s="11">
        <v>43403</v>
      </c>
      <c r="B194" s="12" t="s">
        <v>47</v>
      </c>
      <c r="C194" s="13" t="s">
        <v>49</v>
      </c>
      <c r="D194" s="13" t="s">
        <v>4</v>
      </c>
      <c r="E194" s="12">
        <f t="shared" si="3"/>
        <v>0</v>
      </c>
      <c r="G194" s="12" t="s">
        <v>315</v>
      </c>
      <c r="H194" s="12" t="s">
        <v>46</v>
      </c>
      <c r="I194" s="12" t="s">
        <v>46</v>
      </c>
      <c r="J194" s="12" t="s">
        <v>46</v>
      </c>
      <c r="L194" s="12">
        <v>740.6</v>
      </c>
    </row>
    <row r="195" spans="1:12" x14ac:dyDescent="0.2">
      <c r="A195" s="11">
        <v>43403</v>
      </c>
      <c r="B195" s="12" t="s">
        <v>47</v>
      </c>
      <c r="C195" s="13" t="s">
        <v>48</v>
      </c>
      <c r="D195" s="13" t="s">
        <v>3</v>
      </c>
      <c r="E195" s="12">
        <f t="shared" si="3"/>
        <v>4.2640000000000002</v>
      </c>
      <c r="F195" s="12">
        <v>1.3</v>
      </c>
      <c r="G195" s="12" t="s">
        <v>329</v>
      </c>
      <c r="H195" s="12">
        <v>115</v>
      </c>
      <c r="I195" s="12">
        <v>25</v>
      </c>
      <c r="J195" s="12" t="s">
        <v>45</v>
      </c>
      <c r="K195" s="12">
        <v>12.5</v>
      </c>
    </row>
    <row r="196" spans="1:12" x14ac:dyDescent="0.2">
      <c r="A196" s="11">
        <v>43403</v>
      </c>
      <c r="B196" s="12" t="s">
        <v>47</v>
      </c>
      <c r="C196" s="13" t="s">
        <v>48</v>
      </c>
      <c r="D196" s="13" t="s">
        <v>3</v>
      </c>
      <c r="E196" s="12">
        <f t="shared" si="3"/>
        <v>2.46</v>
      </c>
      <c r="F196" s="12">
        <v>0.75</v>
      </c>
      <c r="G196" s="12" t="s">
        <v>330</v>
      </c>
      <c r="H196" s="12">
        <v>115</v>
      </c>
      <c r="I196" s="12">
        <v>25</v>
      </c>
      <c r="J196" s="12" t="s">
        <v>45</v>
      </c>
      <c r="K196" s="12">
        <v>13</v>
      </c>
    </row>
    <row r="197" spans="1:12" x14ac:dyDescent="0.2">
      <c r="A197" s="11">
        <v>43403</v>
      </c>
      <c r="B197" s="12" t="s">
        <v>47</v>
      </c>
      <c r="C197" s="13" t="s">
        <v>49</v>
      </c>
      <c r="D197" s="13" t="s">
        <v>3</v>
      </c>
      <c r="E197" s="12">
        <f t="shared" si="3"/>
        <v>22.959999999999997</v>
      </c>
      <c r="F197" s="12">
        <v>7</v>
      </c>
      <c r="G197" s="12" t="s">
        <v>322</v>
      </c>
      <c r="H197" s="12">
        <v>115</v>
      </c>
      <c r="I197" s="12">
        <v>25</v>
      </c>
      <c r="J197" s="12" t="s">
        <v>45</v>
      </c>
      <c r="K197" s="12">
        <v>13</v>
      </c>
    </row>
    <row r="198" spans="1:12" x14ac:dyDescent="0.2">
      <c r="A198" s="11">
        <v>43403</v>
      </c>
      <c r="B198" s="12" t="s">
        <v>47</v>
      </c>
      <c r="C198" s="13" t="s">
        <v>49</v>
      </c>
      <c r="D198" s="13" t="s">
        <v>3</v>
      </c>
      <c r="E198" s="12">
        <f t="shared" si="3"/>
        <v>19.68</v>
      </c>
      <c r="F198" s="12">
        <v>6</v>
      </c>
      <c r="G198" s="12" t="s">
        <v>323</v>
      </c>
      <c r="H198" s="12">
        <v>115</v>
      </c>
      <c r="I198" s="12">
        <v>25</v>
      </c>
      <c r="J198" s="12" t="s">
        <v>45</v>
      </c>
      <c r="K198" s="12">
        <v>13</v>
      </c>
    </row>
    <row r="199" spans="1:12" x14ac:dyDescent="0.2">
      <c r="A199" s="11">
        <v>43403</v>
      </c>
      <c r="B199" s="12" t="s">
        <v>47</v>
      </c>
      <c r="C199" s="13" t="s">
        <v>49</v>
      </c>
      <c r="D199" s="13" t="s">
        <v>3</v>
      </c>
      <c r="E199" s="12">
        <f t="shared" si="3"/>
        <v>13.12</v>
      </c>
      <c r="F199" s="12">
        <v>4</v>
      </c>
      <c r="G199" s="12" t="s">
        <v>324</v>
      </c>
      <c r="H199" s="12">
        <v>115</v>
      </c>
      <c r="I199" s="12">
        <v>25</v>
      </c>
      <c r="J199" s="12" t="s">
        <v>45</v>
      </c>
      <c r="K199" s="12">
        <v>13</v>
      </c>
    </row>
    <row r="200" spans="1:12" x14ac:dyDescent="0.2">
      <c r="A200" s="11">
        <v>43403</v>
      </c>
      <c r="B200" s="12" t="s">
        <v>47</v>
      </c>
      <c r="C200" s="13" t="s">
        <v>49</v>
      </c>
      <c r="D200" s="13" t="s">
        <v>3</v>
      </c>
      <c r="E200" s="12">
        <f t="shared" si="3"/>
        <v>6.56</v>
      </c>
      <c r="F200" s="12">
        <v>2</v>
      </c>
      <c r="G200" s="12" t="s">
        <v>325</v>
      </c>
      <c r="H200" s="12">
        <v>115</v>
      </c>
      <c r="I200" s="12">
        <v>25</v>
      </c>
      <c r="J200" s="12" t="s">
        <v>45</v>
      </c>
      <c r="K200" s="12">
        <v>14</v>
      </c>
    </row>
    <row r="201" spans="1:12" s="20" customFormat="1" x14ac:dyDescent="0.2">
      <c r="A201" s="21">
        <v>43419</v>
      </c>
      <c r="B201" s="22" t="s">
        <v>47</v>
      </c>
      <c r="C201" s="22" t="s">
        <v>48</v>
      </c>
      <c r="D201" s="22" t="s">
        <v>3</v>
      </c>
      <c r="E201" s="22">
        <f t="shared" si="3"/>
        <v>0.32800000000000001</v>
      </c>
      <c r="F201" s="22">
        <v>0.1</v>
      </c>
      <c r="G201" s="22" t="s">
        <v>471</v>
      </c>
      <c r="H201" s="22">
        <v>115</v>
      </c>
      <c r="I201" s="22">
        <v>25</v>
      </c>
      <c r="J201" s="22" t="s">
        <v>45</v>
      </c>
      <c r="K201" s="22">
        <v>3.5</v>
      </c>
      <c r="L201" s="22"/>
    </row>
    <row r="202" spans="1:12" s="20" customFormat="1" x14ac:dyDescent="0.2">
      <c r="A202" s="21">
        <v>43419</v>
      </c>
      <c r="B202" s="22" t="s">
        <v>47</v>
      </c>
      <c r="C202" s="22" t="s">
        <v>48</v>
      </c>
      <c r="D202" s="22" t="s">
        <v>3</v>
      </c>
      <c r="E202" s="22">
        <f t="shared" si="3"/>
        <v>0.32800000000000001</v>
      </c>
      <c r="F202" s="22">
        <v>0.1</v>
      </c>
      <c r="G202" s="22" t="s">
        <v>472</v>
      </c>
      <c r="H202" s="22">
        <v>115</v>
      </c>
      <c r="I202" s="22">
        <v>25</v>
      </c>
      <c r="J202" s="22" t="s">
        <v>45</v>
      </c>
      <c r="K202" s="22">
        <v>4.5</v>
      </c>
      <c r="L202" s="22"/>
    </row>
    <row r="203" spans="1:12" s="20" customFormat="1" x14ac:dyDescent="0.2">
      <c r="A203" s="21">
        <v>43419</v>
      </c>
      <c r="B203" s="22" t="s">
        <v>47</v>
      </c>
      <c r="C203" s="22" t="s">
        <v>48</v>
      </c>
      <c r="D203" s="22" t="s">
        <v>3</v>
      </c>
      <c r="E203" s="22">
        <f t="shared" si="3"/>
        <v>0.32800000000000001</v>
      </c>
      <c r="F203" s="22">
        <v>0.1</v>
      </c>
      <c r="G203" s="22" t="s">
        <v>473</v>
      </c>
      <c r="H203" s="22">
        <v>115</v>
      </c>
      <c r="I203" s="22">
        <v>25</v>
      </c>
      <c r="J203" s="22" t="s">
        <v>45</v>
      </c>
      <c r="K203" s="22">
        <v>4</v>
      </c>
      <c r="L203" s="22"/>
    </row>
    <row r="204" spans="1:12" s="20" customFormat="1" x14ac:dyDescent="0.2">
      <c r="A204" s="21">
        <v>43419</v>
      </c>
      <c r="B204" s="22" t="s">
        <v>47</v>
      </c>
      <c r="C204" s="22" t="s">
        <v>49</v>
      </c>
      <c r="D204" s="22" t="s">
        <v>3</v>
      </c>
      <c r="E204" s="22">
        <f t="shared" si="3"/>
        <v>0.32800000000000001</v>
      </c>
      <c r="F204" s="22">
        <v>0.1</v>
      </c>
      <c r="G204" s="22" t="s">
        <v>454</v>
      </c>
      <c r="H204" s="22">
        <v>115</v>
      </c>
      <c r="I204" s="22">
        <v>25</v>
      </c>
      <c r="J204" s="22" t="s">
        <v>45</v>
      </c>
      <c r="K204" s="22">
        <v>6</v>
      </c>
      <c r="L204" s="22"/>
    </row>
    <row r="205" spans="1:12" s="20" customFormat="1" x14ac:dyDescent="0.2">
      <c r="A205" s="21">
        <v>43419</v>
      </c>
      <c r="B205" s="22" t="s">
        <v>47</v>
      </c>
      <c r="C205" s="22" t="s">
        <v>49</v>
      </c>
      <c r="D205" s="22" t="s">
        <v>3</v>
      </c>
      <c r="E205" s="22">
        <f t="shared" si="3"/>
        <v>0.32800000000000001</v>
      </c>
      <c r="F205" s="22">
        <v>0.1</v>
      </c>
      <c r="G205" s="22" t="s">
        <v>474</v>
      </c>
      <c r="H205" s="22">
        <v>115</v>
      </c>
      <c r="I205" s="22">
        <v>25</v>
      </c>
      <c r="J205" s="22" t="s">
        <v>45</v>
      </c>
      <c r="K205" s="22">
        <v>5.5</v>
      </c>
      <c r="L205" s="22"/>
    </row>
    <row r="206" spans="1:12" s="20" customFormat="1" x14ac:dyDescent="0.2">
      <c r="A206" s="21">
        <v>43419</v>
      </c>
      <c r="B206" s="22" t="s">
        <v>47</v>
      </c>
      <c r="C206" s="22" t="s">
        <v>49</v>
      </c>
      <c r="D206" s="22" t="s">
        <v>3</v>
      </c>
      <c r="E206" s="22">
        <f t="shared" si="3"/>
        <v>0.32800000000000001</v>
      </c>
      <c r="F206" s="22">
        <v>0.1</v>
      </c>
      <c r="G206" s="22" t="s">
        <v>475</v>
      </c>
      <c r="H206" s="22">
        <v>115</v>
      </c>
      <c r="I206" s="22">
        <v>25</v>
      </c>
      <c r="J206" s="22" t="s">
        <v>45</v>
      </c>
      <c r="K206" s="22">
        <v>5</v>
      </c>
      <c r="L206" s="22"/>
    </row>
    <row r="207" spans="1:12" s="20" customFormat="1" x14ac:dyDescent="0.2">
      <c r="A207" s="21">
        <v>43419</v>
      </c>
      <c r="B207" s="22" t="s">
        <v>47</v>
      </c>
      <c r="C207" s="22" t="s">
        <v>48</v>
      </c>
      <c r="D207" s="22" t="s">
        <v>4</v>
      </c>
      <c r="E207" s="22">
        <f t="shared" si="3"/>
        <v>0</v>
      </c>
      <c r="F207" s="22"/>
      <c r="G207" s="22" t="s">
        <v>468</v>
      </c>
      <c r="H207" s="22" t="s">
        <v>46</v>
      </c>
      <c r="I207" s="22" t="s">
        <v>46</v>
      </c>
      <c r="J207" s="22" t="s">
        <v>46</v>
      </c>
      <c r="K207" s="22"/>
      <c r="L207" s="22">
        <v>734.4</v>
      </c>
    </row>
    <row r="208" spans="1:12" s="20" customFormat="1" x14ac:dyDescent="0.2">
      <c r="A208" s="21">
        <v>43419</v>
      </c>
      <c r="B208" s="22" t="s">
        <v>47</v>
      </c>
      <c r="C208" s="22" t="s">
        <v>48</v>
      </c>
      <c r="D208" s="22" t="s">
        <v>4</v>
      </c>
      <c r="E208" s="22">
        <f t="shared" si="3"/>
        <v>0</v>
      </c>
      <c r="F208" s="22"/>
      <c r="G208" s="22" t="s">
        <v>469</v>
      </c>
      <c r="H208" s="22" t="s">
        <v>46</v>
      </c>
      <c r="I208" s="22" t="s">
        <v>46</v>
      </c>
      <c r="J208" s="22" t="s">
        <v>46</v>
      </c>
      <c r="K208" s="22"/>
      <c r="L208" s="22">
        <v>734.4</v>
      </c>
    </row>
    <row r="209" spans="1:12" s="20" customFormat="1" x14ac:dyDescent="0.2">
      <c r="A209" s="21">
        <v>43419</v>
      </c>
      <c r="B209" s="22" t="s">
        <v>47</v>
      </c>
      <c r="C209" s="22" t="s">
        <v>48</v>
      </c>
      <c r="D209" s="22" t="s">
        <v>4</v>
      </c>
      <c r="E209" s="22">
        <f t="shared" si="3"/>
        <v>0</v>
      </c>
      <c r="F209" s="22"/>
      <c r="G209" s="22" t="s">
        <v>470</v>
      </c>
      <c r="H209" s="22" t="s">
        <v>46</v>
      </c>
      <c r="I209" s="22" t="s">
        <v>46</v>
      </c>
      <c r="J209" s="22" t="s">
        <v>46</v>
      </c>
      <c r="K209" s="22"/>
      <c r="L209" s="22">
        <v>734.4</v>
      </c>
    </row>
    <row r="210" spans="1:12" s="20" customFormat="1" x14ac:dyDescent="0.2">
      <c r="A210" s="21">
        <v>43419</v>
      </c>
      <c r="B210" s="22" t="s">
        <v>47</v>
      </c>
      <c r="C210" s="22" t="s">
        <v>49</v>
      </c>
      <c r="D210" s="22" t="s">
        <v>4</v>
      </c>
      <c r="E210" s="22">
        <f t="shared" si="3"/>
        <v>0</v>
      </c>
      <c r="F210" s="22"/>
      <c r="G210" s="22" t="s">
        <v>465</v>
      </c>
      <c r="H210" s="22" t="s">
        <v>46</v>
      </c>
      <c r="I210" s="22" t="s">
        <v>46</v>
      </c>
      <c r="J210" s="22" t="s">
        <v>46</v>
      </c>
      <c r="K210" s="22"/>
      <c r="L210" s="22">
        <v>735.4</v>
      </c>
    </row>
    <row r="211" spans="1:12" s="20" customFormat="1" x14ac:dyDescent="0.2">
      <c r="A211" s="21">
        <v>43419</v>
      </c>
      <c r="B211" s="22" t="s">
        <v>47</v>
      </c>
      <c r="C211" s="22" t="s">
        <v>49</v>
      </c>
      <c r="D211" s="22" t="s">
        <v>4</v>
      </c>
      <c r="E211" s="22">
        <f t="shared" si="3"/>
        <v>0</v>
      </c>
      <c r="F211" s="22"/>
      <c r="G211" s="22" t="s">
        <v>466</v>
      </c>
      <c r="H211" s="22" t="s">
        <v>46</v>
      </c>
      <c r="I211" s="22" t="s">
        <v>46</v>
      </c>
      <c r="J211" s="22" t="s">
        <v>46</v>
      </c>
      <c r="K211" s="22"/>
      <c r="L211" s="22">
        <v>735.4</v>
      </c>
    </row>
    <row r="212" spans="1:12" s="20" customFormat="1" x14ac:dyDescent="0.2">
      <c r="A212" s="21">
        <v>43419</v>
      </c>
      <c r="B212" s="22" t="s">
        <v>47</v>
      </c>
      <c r="C212" s="22" t="s">
        <v>49</v>
      </c>
      <c r="D212" s="22" t="s">
        <v>4</v>
      </c>
      <c r="E212" s="22">
        <f t="shared" si="3"/>
        <v>0</v>
      </c>
      <c r="F212" s="22"/>
      <c r="G212" s="22" t="s">
        <v>467</v>
      </c>
      <c r="H212" s="22" t="s">
        <v>46</v>
      </c>
      <c r="I212" s="22" t="s">
        <v>46</v>
      </c>
      <c r="J212" s="22" t="s">
        <v>46</v>
      </c>
      <c r="K212" s="22"/>
      <c r="L212" s="22">
        <v>735.4</v>
      </c>
    </row>
    <row r="213" spans="1:12" s="20" customFormat="1" x14ac:dyDescent="0.2">
      <c r="A213" s="21">
        <v>43419</v>
      </c>
      <c r="B213" s="22" t="s">
        <v>47</v>
      </c>
      <c r="C213" s="22" t="s">
        <v>48</v>
      </c>
      <c r="D213" s="22" t="s">
        <v>3</v>
      </c>
      <c r="E213" s="22">
        <f t="shared" si="3"/>
        <v>4.0999999999999996</v>
      </c>
      <c r="F213" s="22">
        <v>1.25</v>
      </c>
      <c r="G213" s="22" t="s">
        <v>463</v>
      </c>
      <c r="H213" s="22">
        <v>115</v>
      </c>
      <c r="I213" s="22">
        <v>25</v>
      </c>
      <c r="J213" s="22" t="s">
        <v>45</v>
      </c>
      <c r="K213" s="22">
        <v>4</v>
      </c>
      <c r="L213" s="22"/>
    </row>
    <row r="214" spans="1:12" s="20" customFormat="1" x14ac:dyDescent="0.2">
      <c r="A214" s="21">
        <v>43419</v>
      </c>
      <c r="B214" s="22" t="s">
        <v>47</v>
      </c>
      <c r="C214" s="22" t="s">
        <v>48</v>
      </c>
      <c r="D214" s="22" t="s">
        <v>3</v>
      </c>
      <c r="E214" s="22">
        <f t="shared" si="3"/>
        <v>2.46</v>
      </c>
      <c r="F214" s="22">
        <v>0.75</v>
      </c>
      <c r="G214" s="22" t="s">
        <v>464</v>
      </c>
      <c r="H214" s="22">
        <v>115</v>
      </c>
      <c r="I214" s="22">
        <v>25</v>
      </c>
      <c r="J214" s="22" t="s">
        <v>45</v>
      </c>
      <c r="K214" s="22">
        <v>5</v>
      </c>
      <c r="L214" s="22"/>
    </row>
    <row r="215" spans="1:12" s="20" customFormat="1" x14ac:dyDescent="0.2">
      <c r="A215" s="21">
        <v>43419</v>
      </c>
      <c r="B215" s="22" t="s">
        <v>47</v>
      </c>
      <c r="C215" s="22" t="s">
        <v>49</v>
      </c>
      <c r="D215" s="22" t="s">
        <v>3</v>
      </c>
      <c r="E215" s="22">
        <f t="shared" si="3"/>
        <v>22.959999999999997</v>
      </c>
      <c r="F215" s="22">
        <v>7</v>
      </c>
      <c r="G215" s="22" t="s">
        <v>432</v>
      </c>
      <c r="H215" s="22">
        <v>115</v>
      </c>
      <c r="I215" s="22">
        <v>25</v>
      </c>
      <c r="J215" s="22" t="s">
        <v>45</v>
      </c>
      <c r="K215" s="22">
        <v>4</v>
      </c>
      <c r="L215" s="22"/>
    </row>
    <row r="216" spans="1:12" s="20" customFormat="1" x14ac:dyDescent="0.2">
      <c r="A216" s="21">
        <v>43419</v>
      </c>
      <c r="B216" s="22" t="s">
        <v>47</v>
      </c>
      <c r="C216" s="22" t="s">
        <v>49</v>
      </c>
      <c r="D216" s="22" t="s">
        <v>3</v>
      </c>
      <c r="E216" s="22">
        <f t="shared" si="3"/>
        <v>19.68</v>
      </c>
      <c r="F216" s="22">
        <v>6</v>
      </c>
      <c r="G216" s="22" t="s">
        <v>462</v>
      </c>
      <c r="H216" s="22">
        <v>115</v>
      </c>
      <c r="I216" s="22">
        <v>25</v>
      </c>
      <c r="J216" s="22" t="s">
        <v>45</v>
      </c>
      <c r="K216" s="22">
        <v>4</v>
      </c>
      <c r="L216" s="22"/>
    </row>
    <row r="217" spans="1:12" s="20" customFormat="1" x14ac:dyDescent="0.2">
      <c r="A217" s="21">
        <v>43419</v>
      </c>
      <c r="B217" s="22" t="s">
        <v>47</v>
      </c>
      <c r="C217" s="22" t="s">
        <v>49</v>
      </c>
      <c r="D217" s="22" t="s">
        <v>3</v>
      </c>
      <c r="E217" s="22">
        <f t="shared" si="3"/>
        <v>13.12</v>
      </c>
      <c r="F217" s="22">
        <v>4</v>
      </c>
      <c r="G217" s="22" t="s">
        <v>461</v>
      </c>
      <c r="H217" s="22">
        <v>115</v>
      </c>
      <c r="I217" s="22">
        <v>25</v>
      </c>
      <c r="J217" s="22" t="s">
        <v>45</v>
      </c>
      <c r="K217" s="22">
        <v>4.5</v>
      </c>
      <c r="L217" s="22"/>
    </row>
    <row r="218" spans="1:12" s="20" customFormat="1" x14ac:dyDescent="0.2">
      <c r="A218" s="21">
        <v>43419</v>
      </c>
      <c r="B218" s="22" t="s">
        <v>47</v>
      </c>
      <c r="C218" s="22" t="s">
        <v>49</v>
      </c>
      <c r="D218" s="22" t="s">
        <v>3</v>
      </c>
      <c r="E218" s="22">
        <f t="shared" si="3"/>
        <v>6.56</v>
      </c>
      <c r="F218" s="22">
        <v>2</v>
      </c>
      <c r="G218" s="22" t="s">
        <v>460</v>
      </c>
      <c r="H218" s="22">
        <v>115</v>
      </c>
      <c r="I218" s="22">
        <v>25</v>
      </c>
      <c r="J218" s="22" t="s">
        <v>45</v>
      </c>
      <c r="K218" s="22">
        <v>4.5</v>
      </c>
      <c r="L218" s="22"/>
    </row>
    <row r="219" spans="1:12" x14ac:dyDescent="0.2">
      <c r="A219" s="11">
        <v>43434</v>
      </c>
      <c r="B219" s="12" t="s">
        <v>47</v>
      </c>
      <c r="C219" s="13" t="s">
        <v>48</v>
      </c>
      <c r="D219" s="13" t="s">
        <v>3</v>
      </c>
      <c r="E219" s="12">
        <f t="shared" si="3"/>
        <v>0.32800000000000001</v>
      </c>
      <c r="F219" s="12">
        <v>0.1</v>
      </c>
      <c r="G219" s="12" t="s">
        <v>481</v>
      </c>
      <c r="H219" s="12">
        <v>115</v>
      </c>
      <c r="I219" s="12">
        <v>25</v>
      </c>
      <c r="J219" s="12" t="s">
        <v>45</v>
      </c>
      <c r="K219" s="12">
        <v>6.5</v>
      </c>
    </row>
    <row r="220" spans="1:12" x14ac:dyDescent="0.2">
      <c r="A220" s="11">
        <v>43434</v>
      </c>
      <c r="B220" s="12" t="s">
        <v>47</v>
      </c>
      <c r="C220" s="13" t="s">
        <v>48</v>
      </c>
      <c r="D220" s="13" t="s">
        <v>3</v>
      </c>
      <c r="E220" s="12">
        <f t="shared" si="3"/>
        <v>0.32800000000000001</v>
      </c>
      <c r="F220" s="12">
        <v>0.1</v>
      </c>
      <c r="G220" s="12" t="s">
        <v>482</v>
      </c>
      <c r="H220" s="12">
        <v>115</v>
      </c>
      <c r="I220" s="12">
        <v>25</v>
      </c>
      <c r="J220" s="12" t="s">
        <v>45</v>
      </c>
      <c r="K220" s="12">
        <v>6</v>
      </c>
    </row>
    <row r="221" spans="1:12" x14ac:dyDescent="0.2">
      <c r="A221" s="11">
        <v>43434</v>
      </c>
      <c r="B221" s="12" t="s">
        <v>47</v>
      </c>
      <c r="C221" s="13" t="s">
        <v>48</v>
      </c>
      <c r="D221" s="13" t="s">
        <v>3</v>
      </c>
      <c r="E221" s="12">
        <f t="shared" si="3"/>
        <v>0.32800000000000001</v>
      </c>
      <c r="F221" s="12">
        <v>0.1</v>
      </c>
      <c r="G221" s="12" t="s">
        <v>483</v>
      </c>
      <c r="H221" s="12">
        <v>115</v>
      </c>
      <c r="I221" s="12">
        <v>25</v>
      </c>
      <c r="J221" s="12" t="s">
        <v>45</v>
      </c>
      <c r="K221" s="12">
        <v>6</v>
      </c>
    </row>
    <row r="222" spans="1:12" x14ac:dyDescent="0.2">
      <c r="A222" s="11">
        <v>43434</v>
      </c>
      <c r="B222" s="12" t="s">
        <v>47</v>
      </c>
      <c r="C222" s="13" t="s">
        <v>49</v>
      </c>
      <c r="D222" s="13" t="s">
        <v>3</v>
      </c>
      <c r="E222" s="12">
        <f t="shared" si="3"/>
        <v>0.32800000000000001</v>
      </c>
      <c r="F222" s="12">
        <v>0.1</v>
      </c>
      <c r="G222" s="12" t="s">
        <v>487</v>
      </c>
      <c r="H222" s="12">
        <v>115</v>
      </c>
      <c r="I222" s="12">
        <v>25</v>
      </c>
      <c r="J222" s="12" t="s">
        <v>45</v>
      </c>
      <c r="K222" s="12">
        <v>12</v>
      </c>
    </row>
    <row r="223" spans="1:12" x14ac:dyDescent="0.2">
      <c r="A223" s="11">
        <v>43434</v>
      </c>
      <c r="B223" s="12" t="s">
        <v>47</v>
      </c>
      <c r="C223" s="13" t="s">
        <v>49</v>
      </c>
      <c r="D223" s="13" t="s">
        <v>3</v>
      </c>
      <c r="E223" s="12">
        <f t="shared" si="3"/>
        <v>0.32800000000000001</v>
      </c>
      <c r="F223" s="12">
        <v>0.1</v>
      </c>
      <c r="G223" s="12" t="s">
        <v>488</v>
      </c>
      <c r="H223" s="12">
        <v>115</v>
      </c>
      <c r="I223" s="12">
        <v>25</v>
      </c>
      <c r="J223" s="12" t="s">
        <v>45</v>
      </c>
      <c r="K223" s="12">
        <v>12.5</v>
      </c>
    </row>
    <row r="224" spans="1:12" x14ac:dyDescent="0.2">
      <c r="A224" s="11">
        <v>43434</v>
      </c>
      <c r="B224" s="12" t="s">
        <v>47</v>
      </c>
      <c r="C224" s="13" t="s">
        <v>49</v>
      </c>
      <c r="D224" s="13" t="s">
        <v>3</v>
      </c>
      <c r="E224" s="12">
        <f t="shared" si="3"/>
        <v>0.32800000000000001</v>
      </c>
      <c r="F224" s="12">
        <v>0.1</v>
      </c>
      <c r="G224" s="12" t="s">
        <v>489</v>
      </c>
      <c r="H224" s="12">
        <v>115</v>
      </c>
      <c r="I224" s="12">
        <v>25</v>
      </c>
      <c r="J224" s="12" t="s">
        <v>45</v>
      </c>
      <c r="K224" s="12">
        <v>12</v>
      </c>
    </row>
    <row r="225" spans="1:13" x14ac:dyDescent="0.2">
      <c r="A225" s="11">
        <v>43434</v>
      </c>
      <c r="B225" s="12" t="s">
        <v>47</v>
      </c>
      <c r="C225" s="13" t="s">
        <v>48</v>
      </c>
      <c r="D225" s="13" t="s">
        <v>4</v>
      </c>
      <c r="E225" s="12">
        <f t="shared" si="3"/>
        <v>0</v>
      </c>
      <c r="G225" s="12" t="s">
        <v>486</v>
      </c>
      <c r="H225" s="12" t="s">
        <v>46</v>
      </c>
      <c r="I225" s="12" t="s">
        <v>46</v>
      </c>
      <c r="J225" s="12" t="s">
        <v>46</v>
      </c>
      <c r="L225" s="12">
        <v>737.3</v>
      </c>
    </row>
    <row r="226" spans="1:13" x14ac:dyDescent="0.2">
      <c r="A226" s="11">
        <v>43434</v>
      </c>
      <c r="B226" s="12" t="s">
        <v>47</v>
      </c>
      <c r="C226" s="13" t="s">
        <v>48</v>
      </c>
      <c r="D226" s="13" t="s">
        <v>4</v>
      </c>
      <c r="E226" s="12">
        <f t="shared" si="3"/>
        <v>0</v>
      </c>
      <c r="G226" s="12" t="s">
        <v>490</v>
      </c>
      <c r="H226" s="12" t="s">
        <v>46</v>
      </c>
      <c r="I226" s="12" t="s">
        <v>46</v>
      </c>
      <c r="J226" s="12" t="s">
        <v>46</v>
      </c>
      <c r="L226" s="12">
        <v>737.3</v>
      </c>
    </row>
    <row r="227" spans="1:13" x14ac:dyDescent="0.2">
      <c r="A227" s="11">
        <v>43434</v>
      </c>
      <c r="B227" s="12" t="s">
        <v>47</v>
      </c>
      <c r="C227" s="13" t="s">
        <v>48</v>
      </c>
      <c r="D227" s="13" t="s">
        <v>4</v>
      </c>
      <c r="E227" s="12">
        <f t="shared" si="3"/>
        <v>0</v>
      </c>
      <c r="G227" s="12" t="s">
        <v>491</v>
      </c>
      <c r="H227" s="12" t="s">
        <v>46</v>
      </c>
      <c r="I227" s="12" t="s">
        <v>46</v>
      </c>
      <c r="J227" s="12" t="s">
        <v>46</v>
      </c>
      <c r="L227" s="12">
        <v>737.3</v>
      </c>
    </row>
    <row r="228" spans="1:13" x14ac:dyDescent="0.2">
      <c r="A228" s="11">
        <v>43434</v>
      </c>
      <c r="B228" s="12" t="s">
        <v>47</v>
      </c>
      <c r="C228" s="13" t="s">
        <v>49</v>
      </c>
      <c r="D228" s="13" t="s">
        <v>4</v>
      </c>
      <c r="E228" s="12">
        <f t="shared" si="3"/>
        <v>0</v>
      </c>
      <c r="G228" s="12" t="s">
        <v>492</v>
      </c>
      <c r="H228" s="12" t="s">
        <v>46</v>
      </c>
      <c r="I228" s="12" t="s">
        <v>46</v>
      </c>
      <c r="J228" s="12" t="s">
        <v>46</v>
      </c>
      <c r="L228" s="12">
        <v>737.8</v>
      </c>
    </row>
    <row r="229" spans="1:13" x14ac:dyDescent="0.2">
      <c r="A229" s="11">
        <v>43434</v>
      </c>
      <c r="B229" s="12" t="s">
        <v>47</v>
      </c>
      <c r="C229" s="13" t="s">
        <v>49</v>
      </c>
      <c r="D229" s="13" t="s">
        <v>4</v>
      </c>
      <c r="E229" s="12">
        <f t="shared" si="3"/>
        <v>0</v>
      </c>
      <c r="G229" s="12" t="s">
        <v>493</v>
      </c>
      <c r="H229" s="12" t="s">
        <v>46</v>
      </c>
      <c r="I229" s="12" t="s">
        <v>46</v>
      </c>
      <c r="J229" s="12" t="s">
        <v>46</v>
      </c>
      <c r="L229" s="12">
        <v>737.8</v>
      </c>
    </row>
    <row r="230" spans="1:13" x14ac:dyDescent="0.2">
      <c r="A230" s="11">
        <v>43434</v>
      </c>
      <c r="B230" s="12" t="s">
        <v>47</v>
      </c>
      <c r="C230" s="13" t="s">
        <v>49</v>
      </c>
      <c r="D230" s="13" t="s">
        <v>4</v>
      </c>
      <c r="E230" s="12">
        <f t="shared" si="3"/>
        <v>0</v>
      </c>
      <c r="G230" s="12" t="s">
        <v>494</v>
      </c>
      <c r="H230" s="12" t="s">
        <v>46</v>
      </c>
      <c r="I230" s="12" t="s">
        <v>46</v>
      </c>
      <c r="J230" s="12" t="s">
        <v>46</v>
      </c>
      <c r="L230" s="12">
        <v>737.8</v>
      </c>
    </row>
    <row r="231" spans="1:13" x14ac:dyDescent="0.2">
      <c r="A231" s="11">
        <v>43434</v>
      </c>
      <c r="B231" s="12" t="s">
        <v>47</v>
      </c>
      <c r="C231" s="13" t="s">
        <v>48</v>
      </c>
      <c r="D231" s="13" t="s">
        <v>3</v>
      </c>
      <c r="E231" s="12">
        <f t="shared" si="3"/>
        <v>4.0999999999999996</v>
      </c>
      <c r="F231" s="12">
        <v>1.25</v>
      </c>
      <c r="G231" s="12" t="s">
        <v>485</v>
      </c>
      <c r="H231" s="12">
        <v>115</v>
      </c>
      <c r="I231" s="12">
        <v>25</v>
      </c>
      <c r="J231" s="12" t="s">
        <v>45</v>
      </c>
      <c r="K231" s="12">
        <v>6.5</v>
      </c>
    </row>
    <row r="232" spans="1:13" x14ac:dyDescent="0.2">
      <c r="A232" s="11">
        <v>43434</v>
      </c>
      <c r="B232" s="12" t="s">
        <v>47</v>
      </c>
      <c r="C232" s="13" t="s">
        <v>48</v>
      </c>
      <c r="D232" s="13" t="s">
        <v>3</v>
      </c>
      <c r="E232" s="12">
        <f t="shared" si="3"/>
        <v>2.46</v>
      </c>
      <c r="F232" s="12">
        <v>0.75</v>
      </c>
      <c r="G232" s="12" t="s">
        <v>484</v>
      </c>
      <c r="H232" s="12">
        <v>115</v>
      </c>
      <c r="I232" s="12">
        <v>25</v>
      </c>
      <c r="J232" s="12" t="s">
        <v>45</v>
      </c>
      <c r="K232" s="12">
        <v>6.5</v>
      </c>
    </row>
    <row r="233" spans="1:13" x14ac:dyDescent="0.2">
      <c r="A233" s="11">
        <v>43434</v>
      </c>
      <c r="B233" s="12" t="s">
        <v>47</v>
      </c>
      <c r="C233" s="13" t="s">
        <v>49</v>
      </c>
      <c r="D233" s="13" t="s">
        <v>3</v>
      </c>
      <c r="E233" s="12">
        <f t="shared" si="3"/>
        <v>22.959999999999997</v>
      </c>
      <c r="F233" s="12">
        <v>7</v>
      </c>
      <c r="G233" s="12" t="s">
        <v>495</v>
      </c>
      <c r="H233" s="12">
        <v>115</v>
      </c>
      <c r="I233" s="12">
        <v>25</v>
      </c>
      <c r="J233" s="12" t="s">
        <v>45</v>
      </c>
      <c r="K233" s="12">
        <v>10</v>
      </c>
    </row>
    <row r="234" spans="1:13" x14ac:dyDescent="0.2">
      <c r="A234" s="11">
        <v>43434</v>
      </c>
      <c r="B234" s="12" t="s">
        <v>47</v>
      </c>
      <c r="C234" s="13" t="s">
        <v>49</v>
      </c>
      <c r="D234" s="13" t="s">
        <v>3</v>
      </c>
      <c r="E234" s="12">
        <f t="shared" si="3"/>
        <v>19.68</v>
      </c>
      <c r="F234" s="12">
        <v>6</v>
      </c>
      <c r="G234" s="12" t="s">
        <v>496</v>
      </c>
      <c r="H234" s="12">
        <v>115</v>
      </c>
      <c r="I234" s="12">
        <v>25</v>
      </c>
      <c r="J234" s="12" t="s">
        <v>45</v>
      </c>
      <c r="K234" s="12">
        <v>10</v>
      </c>
    </row>
    <row r="235" spans="1:13" x14ac:dyDescent="0.2">
      <c r="A235" s="11">
        <v>43434</v>
      </c>
      <c r="B235" s="12" t="s">
        <v>47</v>
      </c>
      <c r="C235" s="13" t="s">
        <v>49</v>
      </c>
      <c r="D235" s="13" t="s">
        <v>3</v>
      </c>
      <c r="E235" s="12">
        <f t="shared" si="3"/>
        <v>13.12</v>
      </c>
      <c r="F235" s="12">
        <v>4</v>
      </c>
      <c r="G235" s="12" t="s">
        <v>497</v>
      </c>
      <c r="H235" s="12">
        <v>115</v>
      </c>
      <c r="I235" s="12">
        <v>25</v>
      </c>
      <c r="J235" s="12" t="s">
        <v>45</v>
      </c>
      <c r="M235" t="s">
        <v>499</v>
      </c>
    </row>
    <row r="236" spans="1:13" x14ac:dyDescent="0.2">
      <c r="A236" s="11">
        <v>43434</v>
      </c>
      <c r="B236" s="12" t="s">
        <v>47</v>
      </c>
      <c r="C236" s="13" t="s">
        <v>49</v>
      </c>
      <c r="D236" s="13" t="s">
        <v>3</v>
      </c>
      <c r="E236" s="12">
        <f t="shared" si="3"/>
        <v>6.56</v>
      </c>
      <c r="F236" s="12">
        <v>2</v>
      </c>
      <c r="G236" s="12" t="s">
        <v>498</v>
      </c>
      <c r="H236" s="12">
        <v>115</v>
      </c>
      <c r="I236" s="12">
        <v>25</v>
      </c>
      <c r="J236" s="12" t="s">
        <v>45</v>
      </c>
    </row>
    <row r="237" spans="1:13" s="20" customFormat="1" x14ac:dyDescent="0.2">
      <c r="A237" s="21">
        <v>43447</v>
      </c>
      <c r="B237" s="22" t="s">
        <v>47</v>
      </c>
      <c r="C237" s="22" t="s">
        <v>48</v>
      </c>
      <c r="D237" s="22" t="s">
        <v>3</v>
      </c>
      <c r="E237" s="22">
        <f t="shared" si="3"/>
        <v>0.32800000000000001</v>
      </c>
      <c r="F237" s="22">
        <v>0.1</v>
      </c>
      <c r="G237" s="22" t="s">
        <v>507</v>
      </c>
      <c r="H237" s="22">
        <v>115</v>
      </c>
      <c r="I237" s="22">
        <v>25</v>
      </c>
      <c r="J237" s="22" t="s">
        <v>45</v>
      </c>
      <c r="K237" s="22">
        <v>5</v>
      </c>
      <c r="L237" s="22"/>
    </row>
    <row r="238" spans="1:13" s="20" customFormat="1" x14ac:dyDescent="0.2">
      <c r="A238" s="21">
        <v>43447</v>
      </c>
      <c r="B238" s="22" t="s">
        <v>47</v>
      </c>
      <c r="C238" s="22" t="s">
        <v>48</v>
      </c>
      <c r="D238" s="22" t="s">
        <v>3</v>
      </c>
      <c r="E238" s="22">
        <f t="shared" si="3"/>
        <v>0.32800000000000001</v>
      </c>
      <c r="F238" s="22">
        <v>0.1</v>
      </c>
      <c r="G238" s="22" t="s">
        <v>508</v>
      </c>
      <c r="H238" s="22">
        <v>115</v>
      </c>
      <c r="I238" s="22">
        <v>25</v>
      </c>
      <c r="J238" s="22" t="s">
        <v>45</v>
      </c>
      <c r="K238" s="22">
        <v>5</v>
      </c>
      <c r="L238" s="22"/>
    </row>
    <row r="239" spans="1:13" s="20" customFormat="1" x14ac:dyDescent="0.2">
      <c r="A239" s="21">
        <v>43447</v>
      </c>
      <c r="B239" s="22" t="s">
        <v>47</v>
      </c>
      <c r="C239" s="22" t="s">
        <v>48</v>
      </c>
      <c r="D239" s="22" t="s">
        <v>3</v>
      </c>
      <c r="E239" s="22">
        <f t="shared" si="3"/>
        <v>0.32800000000000001</v>
      </c>
      <c r="F239" s="22">
        <v>0.1</v>
      </c>
      <c r="G239" s="22" t="s">
        <v>509</v>
      </c>
      <c r="H239" s="22">
        <v>115</v>
      </c>
      <c r="I239" s="22">
        <v>25</v>
      </c>
      <c r="J239" s="22" t="s">
        <v>45</v>
      </c>
      <c r="K239" s="22">
        <v>5</v>
      </c>
      <c r="L239" s="22"/>
    </row>
    <row r="240" spans="1:13" s="20" customFormat="1" x14ac:dyDescent="0.2">
      <c r="A240" s="21">
        <v>43447</v>
      </c>
      <c r="B240" s="22" t="s">
        <v>47</v>
      </c>
      <c r="C240" s="22" t="s">
        <v>49</v>
      </c>
      <c r="D240" s="22" t="s">
        <v>3</v>
      </c>
      <c r="E240" s="22">
        <f t="shared" si="3"/>
        <v>0.32800000000000001</v>
      </c>
      <c r="F240" s="22">
        <v>0.1</v>
      </c>
      <c r="G240" s="22" t="s">
        <v>504</v>
      </c>
      <c r="H240" s="22">
        <v>115</v>
      </c>
      <c r="I240" s="22">
        <v>25</v>
      </c>
      <c r="J240" s="22" t="s">
        <v>45</v>
      </c>
      <c r="K240" s="22">
        <v>7</v>
      </c>
      <c r="L240" s="22"/>
    </row>
    <row r="241" spans="1:12" s="20" customFormat="1" x14ac:dyDescent="0.2">
      <c r="A241" s="21">
        <v>43447</v>
      </c>
      <c r="B241" s="22" t="s">
        <v>47</v>
      </c>
      <c r="C241" s="22" t="s">
        <v>49</v>
      </c>
      <c r="D241" s="22" t="s">
        <v>3</v>
      </c>
      <c r="E241" s="22">
        <f t="shared" si="3"/>
        <v>0.32800000000000001</v>
      </c>
      <c r="F241" s="22">
        <v>0.1</v>
      </c>
      <c r="G241" s="22" t="s">
        <v>505</v>
      </c>
      <c r="H241" s="22">
        <v>115</v>
      </c>
      <c r="I241" s="22">
        <v>25</v>
      </c>
      <c r="J241" s="22" t="s">
        <v>45</v>
      </c>
      <c r="K241" s="22">
        <v>7</v>
      </c>
      <c r="L241" s="22"/>
    </row>
    <row r="242" spans="1:12" s="20" customFormat="1" x14ac:dyDescent="0.2">
      <c r="A242" s="21">
        <v>43447</v>
      </c>
      <c r="B242" s="22" t="s">
        <v>47</v>
      </c>
      <c r="C242" s="22" t="s">
        <v>49</v>
      </c>
      <c r="D242" s="22" t="s">
        <v>3</v>
      </c>
      <c r="E242" s="22">
        <f t="shared" si="3"/>
        <v>0.32800000000000001</v>
      </c>
      <c r="F242" s="22">
        <v>0.1</v>
      </c>
      <c r="G242" s="22" t="s">
        <v>506</v>
      </c>
      <c r="H242" s="22">
        <v>115</v>
      </c>
      <c r="I242" s="22">
        <v>25</v>
      </c>
      <c r="J242" s="22" t="s">
        <v>45</v>
      </c>
      <c r="K242" s="22">
        <v>7</v>
      </c>
      <c r="L242" s="22"/>
    </row>
    <row r="243" spans="1:12" s="20" customFormat="1" x14ac:dyDescent="0.2">
      <c r="A243" s="21">
        <v>43447</v>
      </c>
      <c r="B243" s="22" t="s">
        <v>47</v>
      </c>
      <c r="C243" s="22" t="s">
        <v>48</v>
      </c>
      <c r="D243" s="22" t="s">
        <v>4</v>
      </c>
      <c r="E243" s="22">
        <f t="shared" si="3"/>
        <v>0</v>
      </c>
      <c r="F243" s="22"/>
      <c r="G243" s="22" t="s">
        <v>510</v>
      </c>
      <c r="H243" s="22" t="s">
        <v>46</v>
      </c>
      <c r="I243" s="22" t="s">
        <v>46</v>
      </c>
      <c r="J243" s="22" t="s">
        <v>46</v>
      </c>
      <c r="K243" s="22"/>
      <c r="L243" s="22">
        <v>740.1</v>
      </c>
    </row>
    <row r="244" spans="1:12" s="20" customFormat="1" x14ac:dyDescent="0.2">
      <c r="A244" s="21">
        <v>43447</v>
      </c>
      <c r="B244" s="22" t="s">
        <v>47</v>
      </c>
      <c r="C244" s="22" t="s">
        <v>48</v>
      </c>
      <c r="D244" s="22" t="s">
        <v>4</v>
      </c>
      <c r="E244" s="22">
        <f t="shared" si="3"/>
        <v>0</v>
      </c>
      <c r="F244" s="22"/>
      <c r="G244" s="22" t="s">
        <v>511</v>
      </c>
      <c r="H244" s="22" t="s">
        <v>46</v>
      </c>
      <c r="I244" s="22" t="s">
        <v>46</v>
      </c>
      <c r="J244" s="22" t="s">
        <v>46</v>
      </c>
      <c r="K244" s="22"/>
      <c r="L244" s="22">
        <v>740.1</v>
      </c>
    </row>
    <row r="245" spans="1:12" s="20" customFormat="1" x14ac:dyDescent="0.2">
      <c r="A245" s="21">
        <v>43447</v>
      </c>
      <c r="B245" s="22" t="s">
        <v>47</v>
      </c>
      <c r="C245" s="22" t="s">
        <v>48</v>
      </c>
      <c r="D245" s="22" t="s">
        <v>4</v>
      </c>
      <c r="E245" s="22">
        <f t="shared" si="3"/>
        <v>0</v>
      </c>
      <c r="F245" s="22"/>
      <c r="G245" s="22" t="s">
        <v>512</v>
      </c>
      <c r="H245" s="22" t="s">
        <v>46</v>
      </c>
      <c r="I245" s="22" t="s">
        <v>46</v>
      </c>
      <c r="J245" s="22" t="s">
        <v>46</v>
      </c>
      <c r="K245" s="22"/>
      <c r="L245" s="22">
        <v>740.1</v>
      </c>
    </row>
    <row r="246" spans="1:12" s="20" customFormat="1" x14ac:dyDescent="0.2">
      <c r="A246" s="21">
        <v>43447</v>
      </c>
      <c r="B246" s="22" t="s">
        <v>47</v>
      </c>
      <c r="C246" s="22" t="s">
        <v>49</v>
      </c>
      <c r="D246" s="22" t="s">
        <v>4</v>
      </c>
      <c r="E246" s="22">
        <f t="shared" si="3"/>
        <v>0</v>
      </c>
      <c r="F246" s="22"/>
      <c r="G246" s="22" t="s">
        <v>513</v>
      </c>
      <c r="H246" s="22" t="s">
        <v>46</v>
      </c>
      <c r="I246" s="22" t="s">
        <v>46</v>
      </c>
      <c r="J246" s="22" t="s">
        <v>46</v>
      </c>
      <c r="K246" s="22"/>
      <c r="L246" s="22">
        <v>740.6</v>
      </c>
    </row>
    <row r="247" spans="1:12" s="20" customFormat="1" x14ac:dyDescent="0.2">
      <c r="A247" s="21">
        <v>43447</v>
      </c>
      <c r="B247" s="22" t="s">
        <v>47</v>
      </c>
      <c r="C247" s="22" t="s">
        <v>49</v>
      </c>
      <c r="D247" s="22" t="s">
        <v>4</v>
      </c>
      <c r="E247" s="22">
        <f t="shared" ref="E247:E254" si="4">F247*3.28</f>
        <v>0</v>
      </c>
      <c r="F247" s="22"/>
      <c r="G247" s="22" t="s">
        <v>514</v>
      </c>
      <c r="H247" s="22" t="s">
        <v>46</v>
      </c>
      <c r="I247" s="22" t="s">
        <v>46</v>
      </c>
      <c r="J247" s="22" t="s">
        <v>46</v>
      </c>
      <c r="K247" s="22"/>
      <c r="L247" s="22">
        <v>740.6</v>
      </c>
    </row>
    <row r="248" spans="1:12" s="20" customFormat="1" x14ac:dyDescent="0.2">
      <c r="A248" s="21">
        <v>43447</v>
      </c>
      <c r="B248" s="22" t="s">
        <v>47</v>
      </c>
      <c r="C248" s="22" t="s">
        <v>49</v>
      </c>
      <c r="D248" s="22" t="s">
        <v>4</v>
      </c>
      <c r="E248" s="22">
        <f t="shared" si="4"/>
        <v>0</v>
      </c>
      <c r="F248" s="22"/>
      <c r="G248" s="22" t="s">
        <v>515</v>
      </c>
      <c r="H248" s="22" t="s">
        <v>46</v>
      </c>
      <c r="I248" s="22" t="s">
        <v>46</v>
      </c>
      <c r="J248" s="22" t="s">
        <v>46</v>
      </c>
      <c r="K248" s="22"/>
      <c r="L248" s="22">
        <v>740.6</v>
      </c>
    </row>
    <row r="249" spans="1:12" s="20" customFormat="1" x14ac:dyDescent="0.2">
      <c r="A249" s="21">
        <v>43447</v>
      </c>
      <c r="B249" s="22" t="s">
        <v>47</v>
      </c>
      <c r="C249" s="22" t="s">
        <v>48</v>
      </c>
      <c r="D249" s="22" t="s">
        <v>3</v>
      </c>
      <c r="E249" s="22">
        <f t="shared" si="4"/>
        <v>4.2640000000000002</v>
      </c>
      <c r="F249" s="22">
        <v>1.3</v>
      </c>
      <c r="G249" s="22" t="s">
        <v>521</v>
      </c>
      <c r="H249" s="22">
        <v>115</v>
      </c>
      <c r="I249" s="22">
        <v>25</v>
      </c>
      <c r="J249" s="22" t="s">
        <v>45</v>
      </c>
      <c r="K249" s="22">
        <v>7</v>
      </c>
      <c r="L249" s="22"/>
    </row>
    <row r="250" spans="1:12" s="20" customFormat="1" x14ac:dyDescent="0.2">
      <c r="A250" s="21">
        <v>43447</v>
      </c>
      <c r="B250" s="22" t="s">
        <v>47</v>
      </c>
      <c r="C250" s="22" t="s">
        <v>48</v>
      </c>
      <c r="D250" s="22" t="s">
        <v>3</v>
      </c>
      <c r="E250" s="22">
        <f t="shared" si="4"/>
        <v>2.46</v>
      </c>
      <c r="F250" s="22">
        <v>0.75</v>
      </c>
      <c r="G250" s="22" t="s">
        <v>520</v>
      </c>
      <c r="H250" s="22">
        <v>115</v>
      </c>
      <c r="I250" s="22">
        <v>25</v>
      </c>
      <c r="J250" s="22" t="s">
        <v>45</v>
      </c>
      <c r="K250" s="22">
        <v>7</v>
      </c>
      <c r="L250" s="22"/>
    </row>
    <row r="251" spans="1:12" s="20" customFormat="1" x14ac:dyDescent="0.2">
      <c r="A251" s="21">
        <v>43447</v>
      </c>
      <c r="B251" s="22" t="s">
        <v>47</v>
      </c>
      <c r="C251" s="22" t="s">
        <v>49</v>
      </c>
      <c r="D251" s="22" t="s">
        <v>3</v>
      </c>
      <c r="E251" s="22">
        <f t="shared" si="4"/>
        <v>22.959999999999997</v>
      </c>
      <c r="F251" s="22">
        <v>7</v>
      </c>
      <c r="G251" s="22" t="s">
        <v>516</v>
      </c>
      <c r="H251" s="22">
        <v>115</v>
      </c>
      <c r="I251" s="22">
        <v>25</v>
      </c>
      <c r="J251" s="22" t="s">
        <v>45</v>
      </c>
      <c r="K251" s="22">
        <v>7</v>
      </c>
      <c r="L251" s="22"/>
    </row>
    <row r="252" spans="1:12" s="20" customFormat="1" x14ac:dyDescent="0.2">
      <c r="A252" s="21">
        <v>43447</v>
      </c>
      <c r="B252" s="22" t="s">
        <v>47</v>
      </c>
      <c r="C252" s="22" t="s">
        <v>49</v>
      </c>
      <c r="D252" s="22" t="s">
        <v>3</v>
      </c>
      <c r="E252" s="22">
        <f t="shared" si="4"/>
        <v>19.68</v>
      </c>
      <c r="F252" s="22">
        <v>6</v>
      </c>
      <c r="G252" s="22" t="s">
        <v>517</v>
      </c>
      <c r="H252" s="22">
        <v>115</v>
      </c>
      <c r="I252" s="22">
        <v>25</v>
      </c>
      <c r="J252" s="22" t="s">
        <v>45</v>
      </c>
      <c r="K252" s="22">
        <v>7.5</v>
      </c>
      <c r="L252" s="22"/>
    </row>
    <row r="253" spans="1:12" s="20" customFormat="1" x14ac:dyDescent="0.2">
      <c r="A253" s="21">
        <v>43447</v>
      </c>
      <c r="B253" s="22" t="s">
        <v>47</v>
      </c>
      <c r="C253" s="22" t="s">
        <v>49</v>
      </c>
      <c r="D253" s="22" t="s">
        <v>3</v>
      </c>
      <c r="E253" s="22">
        <f t="shared" si="4"/>
        <v>13.12</v>
      </c>
      <c r="F253" s="22">
        <v>4</v>
      </c>
      <c r="G253" s="22" t="s">
        <v>518</v>
      </c>
      <c r="H253" s="22">
        <v>115</v>
      </c>
      <c r="I253" s="22">
        <v>25</v>
      </c>
      <c r="J253" s="22" t="s">
        <v>45</v>
      </c>
      <c r="K253" s="22">
        <v>8</v>
      </c>
      <c r="L253" s="22"/>
    </row>
    <row r="254" spans="1:12" s="20" customFormat="1" x14ac:dyDescent="0.2">
      <c r="A254" s="21">
        <v>43447</v>
      </c>
      <c r="B254" s="22" t="s">
        <v>47</v>
      </c>
      <c r="C254" s="22" t="s">
        <v>49</v>
      </c>
      <c r="D254" s="22" t="s">
        <v>3</v>
      </c>
      <c r="E254" s="22">
        <f t="shared" si="4"/>
        <v>6.56</v>
      </c>
      <c r="F254" s="22">
        <v>2</v>
      </c>
      <c r="G254" s="22" t="s">
        <v>519</v>
      </c>
      <c r="H254" s="22">
        <v>115</v>
      </c>
      <c r="I254" s="22">
        <v>25</v>
      </c>
      <c r="J254" s="22" t="s">
        <v>45</v>
      </c>
      <c r="K254" s="22">
        <v>8</v>
      </c>
      <c r="L254" s="22"/>
    </row>
    <row r="410" spans="9:11" x14ac:dyDescent="0.2">
      <c r="I410" s="33"/>
    </row>
    <row r="411" spans="9:11" x14ac:dyDescent="0.2">
      <c r="I411" s="33"/>
      <c r="J411" s="33"/>
      <c r="K411" s="33"/>
    </row>
    <row r="412" spans="9:11" x14ac:dyDescent="0.2">
      <c r="I412" s="33"/>
      <c r="J412" s="33"/>
      <c r="K412" s="33"/>
    </row>
    <row r="413" spans="9:11" x14ac:dyDescent="0.2">
      <c r="I413" s="33"/>
      <c r="J413" s="33"/>
      <c r="K413" s="33"/>
    </row>
    <row r="414" spans="9:11" x14ac:dyDescent="0.2">
      <c r="I414" s="33"/>
      <c r="J414" s="33"/>
      <c r="K414" s="33"/>
    </row>
    <row r="415" spans="9:11" x14ac:dyDescent="0.2">
      <c r="I415" s="33"/>
      <c r="J415" s="33"/>
      <c r="K415" s="33"/>
    </row>
    <row r="416" spans="9:11" x14ac:dyDescent="0.2">
      <c r="I416" s="33"/>
      <c r="J416" s="33"/>
      <c r="K416" s="33"/>
    </row>
    <row r="417" spans="9:11" x14ac:dyDescent="0.2">
      <c r="I417" s="33"/>
      <c r="J417" s="33"/>
      <c r="K417" s="33"/>
    </row>
    <row r="418" spans="9:11" x14ac:dyDescent="0.2">
      <c r="I418" s="33"/>
      <c r="J418" s="33"/>
      <c r="K418" s="33"/>
    </row>
    <row r="419" spans="9:11" x14ac:dyDescent="0.2">
      <c r="I419" s="33"/>
      <c r="J419" s="33"/>
      <c r="K419" s="33"/>
    </row>
    <row r="420" spans="9:11" x14ac:dyDescent="0.2">
      <c r="I420" s="33"/>
      <c r="J420" s="33"/>
      <c r="K420" s="33"/>
    </row>
    <row r="421" spans="9:11" x14ac:dyDescent="0.2">
      <c r="J421" s="33"/>
      <c r="K421" s="33"/>
    </row>
    <row r="459" spans="1:1" x14ac:dyDescent="0.2">
      <c r="A459" s="11"/>
    </row>
  </sheetData>
  <sortState xmlns:xlrd2="http://schemas.microsoft.com/office/spreadsheetml/2017/richdata2" ref="A282:F315">
    <sortCondition ref="C282:C315"/>
    <sortCondition ref="B282:B315"/>
  </sortState>
  <customSheetViews>
    <customSheetView guid="{9E8FD387-F9C7-EA47-9BA7-357C96E9CF5C}" hiddenRows="1" topLeftCell="B2">
      <pane ySplit="1" topLeftCell="A3" activePane="bottomLeft" state="frozen"/>
      <selection pane="bottomLeft" activeCell="K235" sqref="K235:K236"/>
      <pageMargins left="0.7" right="0.7" top="0.75" bottom="0.75" header="0.3" footer="0.3"/>
      <pageSetup orientation="portrait" r:id="rId1"/>
    </customSheetView>
    <customSheetView guid="{37593C16-F307-4A5C-847D-2248A2A5FDB0}" hiddenRows="1" topLeftCell="A2">
      <pane ySplit="1" topLeftCell="A90" activePane="bottomLeft" state="frozen"/>
      <selection pane="bottomLeft" activeCell="A105" sqref="A105:XFD106"/>
      <pageMargins left="0.7" right="0.7" top="0.75" bottom="0.75" header="0.3" footer="0.3"/>
      <pageSetup orientation="portrait" r:id="rId2"/>
    </customSheetView>
    <customSheetView guid="{8809D386-16D6-4C06-BEEC-F71BDB79EE07}" hiddenRows="1" topLeftCell="A2">
      <pane ySplit="1" topLeftCell="A3" activePane="bottomLeft" state="frozen"/>
      <selection pane="bottomLeft" activeCell="N13" sqref="N13"/>
      <pageMargins left="0.7" right="0.7" top="0.75" bottom="0.75" header="0.3" footer="0.3"/>
      <pageSetup orientation="portrait" r:id="rId3"/>
    </customSheetView>
    <customSheetView guid="{3728494E-8F90-4CFB-8517-25D7404B30C1}" hiddenRows="1" topLeftCell="A2">
      <pane ySplit="1" topLeftCell="A90" activePane="bottomLeft" state="frozen"/>
      <selection pane="bottomLeft" activeCell="A105" sqref="A105:XFD106"/>
      <pageMargins left="0.7" right="0.7" top="0.75" bottom="0.75" header="0.3" footer="0.3"/>
      <pageSetup orientation="portrait" r:id="rId4"/>
    </customSheetView>
    <customSheetView guid="{B7A78F3E-FA8A-44BA-98B5-F14855F7AD0A}" hiddenRows="1" topLeftCell="B2">
      <pane ySplit="1" topLeftCell="A3" activePane="bottomLeft" state="frozen"/>
      <selection pane="bottomLeft" activeCell="K235" sqref="K235:K236"/>
      <pageMargins left="0.7" right="0.7" top="0.75" bottom="0.75" header="0.3" footer="0.3"/>
      <pageSetup orientation="portrait" r:id="rId5"/>
    </customSheetView>
  </customSheetViews>
  <mergeCells count="1">
    <mergeCell ref="A1:R1"/>
  </mergeCells>
  <pageMargins left="0.7" right="0.7" top="0.75" bottom="0.75" header="0.3" footer="0.3"/>
  <pageSetup orientation="portrait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workbookViewId="0">
      <selection activeCell="K14" sqref="K14:M14"/>
    </sheetView>
  </sheetViews>
  <sheetFormatPr baseColWidth="10" defaultColWidth="8.83203125" defaultRowHeight="15" x14ac:dyDescent="0.2"/>
  <cols>
    <col min="1" max="1" width="9.6640625" bestFit="1" customWidth="1"/>
    <col min="4" max="4" width="15.6640625" customWidth="1"/>
    <col min="5" max="5" width="18.5" customWidth="1"/>
    <col min="6" max="6" width="9.6640625" bestFit="1" customWidth="1"/>
    <col min="8" max="8" width="9.6640625" bestFit="1" customWidth="1"/>
  </cols>
  <sheetData>
    <row r="1" spans="1:14" x14ac:dyDescent="0.2">
      <c r="A1" t="s">
        <v>331</v>
      </c>
      <c r="B1" t="s">
        <v>25</v>
      </c>
      <c r="C1" t="s">
        <v>26</v>
      </c>
      <c r="D1" t="s">
        <v>332</v>
      </c>
      <c r="E1" t="s">
        <v>333</v>
      </c>
      <c r="F1" t="s">
        <v>337</v>
      </c>
      <c r="H1" t="s">
        <v>338</v>
      </c>
      <c r="J1" t="s">
        <v>334</v>
      </c>
      <c r="K1" t="s">
        <v>335</v>
      </c>
      <c r="L1" t="s">
        <v>336</v>
      </c>
      <c r="M1" t="s">
        <v>336</v>
      </c>
      <c r="N1" t="s">
        <v>339</v>
      </c>
    </row>
    <row r="2" spans="1:14" x14ac:dyDescent="0.2">
      <c r="A2" s="1">
        <v>43291</v>
      </c>
      <c r="B2" s="13" t="s">
        <v>47</v>
      </c>
      <c r="C2" s="12" t="s">
        <v>49</v>
      </c>
      <c r="D2">
        <v>39.560209999999998</v>
      </c>
      <c r="E2">
        <v>84.737110000000001</v>
      </c>
      <c r="F2" s="1">
        <v>43291</v>
      </c>
      <c r="G2" s="56">
        <v>0.46249999999999997</v>
      </c>
      <c r="H2" s="1">
        <v>43292</v>
      </c>
      <c r="I2" s="56">
        <v>0.44791666666666669</v>
      </c>
      <c r="J2">
        <v>275</v>
      </c>
      <c r="K2" t="s">
        <v>381</v>
      </c>
      <c r="L2" t="s">
        <v>382</v>
      </c>
      <c r="M2" t="s">
        <v>383</v>
      </c>
    </row>
    <row r="3" spans="1:14" x14ac:dyDescent="0.2">
      <c r="B3" s="13"/>
      <c r="C3" s="12" t="s">
        <v>139</v>
      </c>
      <c r="D3">
        <v>39.557589999999998</v>
      </c>
      <c r="E3">
        <v>84.736339999999998</v>
      </c>
      <c r="F3" s="1">
        <v>43291</v>
      </c>
      <c r="G3" s="56">
        <v>0.48680555555555555</v>
      </c>
      <c r="H3" s="1">
        <v>43292</v>
      </c>
      <c r="I3" s="56">
        <v>0.4826388888888889</v>
      </c>
      <c r="J3">
        <v>260</v>
      </c>
      <c r="K3" t="s">
        <v>384</v>
      </c>
      <c r="L3" t="s">
        <v>385</v>
      </c>
      <c r="M3" t="s">
        <v>386</v>
      </c>
    </row>
    <row r="4" spans="1:14" x14ac:dyDescent="0.2">
      <c r="B4" s="13"/>
      <c r="C4" s="12" t="s">
        <v>140</v>
      </c>
      <c r="D4">
        <v>39.561610000000002</v>
      </c>
      <c r="E4">
        <v>84.738399999999999</v>
      </c>
      <c r="F4" s="1">
        <v>43291</v>
      </c>
      <c r="G4" s="56">
        <v>0.49861111111111112</v>
      </c>
      <c r="H4" s="1">
        <v>43292</v>
      </c>
      <c r="I4" s="56">
        <v>0.50694444444444442</v>
      </c>
      <c r="J4">
        <v>545</v>
      </c>
      <c r="K4" t="s">
        <v>387</v>
      </c>
      <c r="L4" t="s">
        <v>388</v>
      </c>
      <c r="M4" t="s">
        <v>389</v>
      </c>
    </row>
    <row r="5" spans="1:14" x14ac:dyDescent="0.2">
      <c r="B5" s="13"/>
      <c r="C5" s="12" t="s">
        <v>141</v>
      </c>
      <c r="D5">
        <v>39.563049999999997</v>
      </c>
      <c r="E5">
        <v>84.743459999999999</v>
      </c>
      <c r="F5" s="1">
        <v>43291</v>
      </c>
      <c r="G5" s="56">
        <v>0.51111111111111118</v>
      </c>
      <c r="H5" s="1">
        <v>43292</v>
      </c>
      <c r="I5" s="56">
        <v>0.52430555555555558</v>
      </c>
      <c r="J5">
        <v>480</v>
      </c>
      <c r="K5" t="s">
        <v>390</v>
      </c>
      <c r="L5" t="s">
        <v>391</v>
      </c>
      <c r="M5" t="s">
        <v>392</v>
      </c>
    </row>
    <row r="6" spans="1:14" x14ac:dyDescent="0.2">
      <c r="B6" s="13"/>
      <c r="C6" s="12" t="s">
        <v>142</v>
      </c>
      <c r="D6">
        <v>39.564959999999999</v>
      </c>
      <c r="E6">
        <v>84.738240000000005</v>
      </c>
      <c r="F6" s="1">
        <v>43291</v>
      </c>
      <c r="G6" s="56">
        <v>0.52222222222222225</v>
      </c>
      <c r="H6" s="1">
        <v>43292</v>
      </c>
      <c r="I6" s="56">
        <v>0.53472222222222221</v>
      </c>
      <c r="J6">
        <v>68</v>
      </c>
      <c r="K6" t="s">
        <v>393</v>
      </c>
      <c r="L6" t="s">
        <v>394</v>
      </c>
      <c r="M6" t="s">
        <v>395</v>
      </c>
    </row>
    <row r="7" spans="1:14" x14ac:dyDescent="0.2">
      <c r="B7" s="13"/>
      <c r="C7" s="12" t="s">
        <v>143</v>
      </c>
      <c r="D7">
        <v>39.57029</v>
      </c>
      <c r="E7">
        <v>84.740120000000005</v>
      </c>
      <c r="F7" s="1">
        <v>43291</v>
      </c>
      <c r="G7" s="56">
        <v>0.53125</v>
      </c>
      <c r="H7" s="1">
        <v>43292</v>
      </c>
      <c r="I7" s="56">
        <v>0.54861111111111105</v>
      </c>
      <c r="J7">
        <v>210</v>
      </c>
      <c r="K7" t="s">
        <v>396</v>
      </c>
      <c r="L7" t="s">
        <v>397</v>
      </c>
      <c r="M7" t="s">
        <v>398</v>
      </c>
    </row>
    <row r="8" spans="1:14" x14ac:dyDescent="0.2">
      <c r="B8" s="13"/>
      <c r="C8" s="12" t="s">
        <v>144</v>
      </c>
      <c r="D8">
        <v>39.569189999999999</v>
      </c>
      <c r="E8">
        <v>84.742630000000005</v>
      </c>
      <c r="F8" s="1">
        <v>43291</v>
      </c>
      <c r="G8" s="56">
        <v>0.53819444444444442</v>
      </c>
      <c r="H8" s="1">
        <v>43292</v>
      </c>
      <c r="I8" s="56">
        <v>0.55902777777777779</v>
      </c>
      <c r="J8">
        <v>175</v>
      </c>
      <c r="K8" t="s">
        <v>399</v>
      </c>
      <c r="L8" t="s">
        <v>400</v>
      </c>
      <c r="M8" t="s">
        <v>401</v>
      </c>
    </row>
    <row r="9" spans="1:14" x14ac:dyDescent="0.2">
      <c r="B9" s="13"/>
      <c r="C9" s="12" t="s">
        <v>145</v>
      </c>
      <c r="D9">
        <v>39.571399999999997</v>
      </c>
      <c r="E9">
        <v>84.744219999999999</v>
      </c>
      <c r="F9" s="1">
        <v>43291</v>
      </c>
      <c r="G9" s="56">
        <v>0.54999999999999993</v>
      </c>
      <c r="H9" s="1">
        <v>43292</v>
      </c>
      <c r="I9" s="56">
        <v>0.57638888888888895</v>
      </c>
      <c r="J9">
        <v>240</v>
      </c>
      <c r="K9" t="s">
        <v>402</v>
      </c>
      <c r="L9" t="s">
        <v>403</v>
      </c>
      <c r="M9" t="s">
        <v>404</v>
      </c>
    </row>
    <row r="10" spans="1:14" x14ac:dyDescent="0.2">
      <c r="B10" s="13"/>
      <c r="C10" s="12" t="s">
        <v>146</v>
      </c>
      <c r="D10">
        <v>39.572360000000003</v>
      </c>
      <c r="E10">
        <v>84.745379999999997</v>
      </c>
      <c r="F10" s="1">
        <v>43291</v>
      </c>
      <c r="G10" s="56">
        <v>0.55625000000000002</v>
      </c>
      <c r="H10" s="1">
        <v>43292</v>
      </c>
      <c r="I10" s="56">
        <v>0.58680555555555558</v>
      </c>
      <c r="J10">
        <v>250</v>
      </c>
      <c r="K10" t="s">
        <v>405</v>
      </c>
      <c r="L10" t="s">
        <v>406</v>
      </c>
      <c r="M10" t="s">
        <v>407</v>
      </c>
    </row>
    <row r="11" spans="1:14" x14ac:dyDescent="0.2">
      <c r="B11" s="13"/>
      <c r="C11" s="12" t="s">
        <v>147</v>
      </c>
      <c r="D11">
        <v>39.57058</v>
      </c>
      <c r="E11">
        <v>84.747749999999996</v>
      </c>
      <c r="F11" s="1">
        <v>43291</v>
      </c>
      <c r="G11" s="56">
        <v>0.56388888888888888</v>
      </c>
      <c r="H11" s="1">
        <v>43292</v>
      </c>
      <c r="I11" s="56">
        <v>0.59722222222222221</v>
      </c>
      <c r="J11">
        <v>269</v>
      </c>
      <c r="K11" t="s">
        <v>408</v>
      </c>
      <c r="L11" t="s">
        <v>409</v>
      </c>
      <c r="M11" t="s">
        <v>410</v>
      </c>
    </row>
    <row r="12" spans="1:14" x14ac:dyDescent="0.2">
      <c r="B12" s="13"/>
      <c r="C12" s="12" t="s">
        <v>148</v>
      </c>
      <c r="D12">
        <v>39.571890000000003</v>
      </c>
      <c r="E12">
        <v>84.75067</v>
      </c>
      <c r="F12" s="1">
        <v>43291</v>
      </c>
      <c r="G12" s="56">
        <v>0.57291666666666663</v>
      </c>
      <c r="H12" s="1">
        <v>43292</v>
      </c>
      <c r="I12" s="56">
        <v>0.60902777777777783</v>
      </c>
      <c r="J12">
        <v>290</v>
      </c>
      <c r="K12" t="s">
        <v>411</v>
      </c>
      <c r="L12" t="s">
        <v>412</v>
      </c>
      <c r="M12" t="s">
        <v>413</v>
      </c>
    </row>
    <row r="13" spans="1:14" x14ac:dyDescent="0.2">
      <c r="B13" s="13"/>
      <c r="C13" s="12" t="s">
        <v>149</v>
      </c>
      <c r="D13">
        <v>39.573790000000002</v>
      </c>
      <c r="E13">
        <v>84.754390000000001</v>
      </c>
      <c r="F13" s="1">
        <v>43291</v>
      </c>
      <c r="G13" s="56">
        <v>0.58333333333333337</v>
      </c>
      <c r="H13" s="1">
        <v>43292</v>
      </c>
      <c r="I13" s="56">
        <v>0.62152777777777779</v>
      </c>
      <c r="J13">
        <v>31</v>
      </c>
      <c r="K13" t="s">
        <v>414</v>
      </c>
      <c r="L13" t="s">
        <v>46</v>
      </c>
      <c r="M13" t="s">
        <v>46</v>
      </c>
      <c r="N13" t="s">
        <v>340</v>
      </c>
    </row>
    <row r="14" spans="1:14" x14ac:dyDescent="0.2">
      <c r="B14" s="13"/>
      <c r="C14" s="12" t="s">
        <v>150</v>
      </c>
      <c r="D14">
        <v>39.576239999999999</v>
      </c>
      <c r="E14">
        <v>84.75573</v>
      </c>
      <c r="F14" s="1">
        <v>43291</v>
      </c>
      <c r="G14" s="56">
        <v>0.59027777777777779</v>
      </c>
      <c r="H14" s="1">
        <v>43292</v>
      </c>
      <c r="I14" s="56">
        <v>0.63541666666666663</v>
      </c>
      <c r="J14">
        <v>9</v>
      </c>
      <c r="K14" t="s">
        <v>46</v>
      </c>
      <c r="L14" t="s">
        <v>46</v>
      </c>
      <c r="M14" t="s">
        <v>46</v>
      </c>
      <c r="N14" t="s">
        <v>341</v>
      </c>
    </row>
    <row r="15" spans="1:14" x14ac:dyDescent="0.2">
      <c r="B15" s="13"/>
      <c r="C15" s="12" t="s">
        <v>151</v>
      </c>
      <c r="D15">
        <v>39.577080000000002</v>
      </c>
      <c r="E15">
        <v>84.750979999999998</v>
      </c>
      <c r="F15" s="1">
        <v>43291</v>
      </c>
      <c r="G15" s="56">
        <v>0.59722222222222221</v>
      </c>
      <c r="H15" s="1">
        <v>43292</v>
      </c>
      <c r="I15" s="56">
        <v>0.64583333333333337</v>
      </c>
      <c r="J15">
        <v>285</v>
      </c>
      <c r="K15" t="s">
        <v>415</v>
      </c>
      <c r="L15" t="s">
        <v>416</v>
      </c>
      <c r="M15" t="s">
        <v>417</v>
      </c>
    </row>
    <row r="16" spans="1:14" x14ac:dyDescent="0.2">
      <c r="B16" s="13"/>
      <c r="C16" s="12" t="s">
        <v>48</v>
      </c>
      <c r="D16">
        <v>39.580919999999999</v>
      </c>
      <c r="E16">
        <v>84.756219999999999</v>
      </c>
      <c r="F16" s="1">
        <v>43291</v>
      </c>
      <c r="G16" s="56">
        <v>0.60555555555555551</v>
      </c>
      <c r="H16" s="1">
        <v>43292</v>
      </c>
      <c r="I16" s="56">
        <v>0.65625</v>
      </c>
      <c r="J16">
        <v>160</v>
      </c>
      <c r="K16" t="s">
        <v>418</v>
      </c>
      <c r="L16" t="s">
        <v>419</v>
      </c>
      <c r="M16" t="s">
        <v>420</v>
      </c>
    </row>
    <row r="18" spans="1:13" x14ac:dyDescent="0.2">
      <c r="A18" s="1">
        <v>43325</v>
      </c>
      <c r="B18" s="13" t="s">
        <v>47</v>
      </c>
      <c r="C18" s="12" t="s">
        <v>49</v>
      </c>
      <c r="D18">
        <v>39.560189999999999</v>
      </c>
      <c r="E18">
        <v>84.737009999999998</v>
      </c>
      <c r="F18" s="1">
        <v>43325</v>
      </c>
      <c r="G18" s="56">
        <v>0.4548611111111111</v>
      </c>
      <c r="H18" s="1">
        <v>43326</v>
      </c>
      <c r="I18" s="56">
        <v>0.43402777777777773</v>
      </c>
      <c r="J18">
        <v>185</v>
      </c>
      <c r="K18" t="s">
        <v>342</v>
      </c>
      <c r="L18" t="s">
        <v>343</v>
      </c>
      <c r="M18" t="s">
        <v>344</v>
      </c>
    </row>
    <row r="19" spans="1:13" x14ac:dyDescent="0.2">
      <c r="B19" s="13"/>
      <c r="C19" s="12" t="s">
        <v>139</v>
      </c>
      <c r="D19">
        <v>39.5578</v>
      </c>
      <c r="E19">
        <v>84.73648</v>
      </c>
      <c r="F19" s="1">
        <v>43325</v>
      </c>
      <c r="G19" s="56">
        <v>0.47569444444444442</v>
      </c>
      <c r="H19" s="1">
        <v>43326</v>
      </c>
      <c r="I19" s="56">
        <v>0.44444444444444442</v>
      </c>
      <c r="J19">
        <v>165</v>
      </c>
      <c r="K19" t="s">
        <v>345</v>
      </c>
      <c r="L19" t="s">
        <v>346</v>
      </c>
      <c r="M19" t="s">
        <v>347</v>
      </c>
    </row>
    <row r="20" spans="1:13" x14ac:dyDescent="0.2">
      <c r="B20" s="13"/>
      <c r="C20" s="12" t="s">
        <v>140</v>
      </c>
      <c r="D20">
        <v>39.561750000000004</v>
      </c>
      <c r="E20">
        <v>84.738460000000003</v>
      </c>
      <c r="F20" s="1">
        <v>43325</v>
      </c>
      <c r="G20" s="56">
        <v>0.49027777777777781</v>
      </c>
      <c r="H20" s="1">
        <v>43326</v>
      </c>
      <c r="I20" s="56">
        <v>0.45763888888888887</v>
      </c>
      <c r="J20">
        <v>165</v>
      </c>
      <c r="K20" t="s">
        <v>348</v>
      </c>
      <c r="L20" t="s">
        <v>349</v>
      </c>
      <c r="M20" t="s">
        <v>350</v>
      </c>
    </row>
    <row r="21" spans="1:13" x14ac:dyDescent="0.2">
      <c r="B21" s="13"/>
      <c r="C21" s="12" t="s">
        <v>141</v>
      </c>
      <c r="D21">
        <v>39.562919999999998</v>
      </c>
      <c r="E21">
        <v>84.743319999999997</v>
      </c>
      <c r="F21" s="1">
        <v>43325</v>
      </c>
      <c r="G21" s="56">
        <v>0.51458333333333328</v>
      </c>
      <c r="H21" s="1">
        <v>43326</v>
      </c>
      <c r="I21" s="56">
        <v>0.4680555555555555</v>
      </c>
      <c r="J21">
        <v>225</v>
      </c>
      <c r="K21" t="s">
        <v>351</v>
      </c>
      <c r="L21" t="s">
        <v>352</v>
      </c>
      <c r="M21" t="s">
        <v>353</v>
      </c>
    </row>
    <row r="22" spans="1:13" x14ac:dyDescent="0.2">
      <c r="B22" s="13"/>
      <c r="C22" s="12" t="s">
        <v>142</v>
      </c>
      <c r="D22">
        <v>39.564950000000003</v>
      </c>
      <c r="E22">
        <v>84.738159999999993</v>
      </c>
      <c r="F22" s="1">
        <v>43325</v>
      </c>
      <c r="G22" s="56">
        <v>0.53194444444444444</v>
      </c>
      <c r="H22" s="1">
        <v>43326</v>
      </c>
      <c r="I22" s="56">
        <v>0.47569444444444442</v>
      </c>
      <c r="J22">
        <v>60</v>
      </c>
      <c r="K22" t="s">
        <v>354</v>
      </c>
      <c r="L22" t="s">
        <v>355</v>
      </c>
      <c r="M22" t="s">
        <v>46</v>
      </c>
    </row>
    <row r="23" spans="1:13" x14ac:dyDescent="0.2">
      <c r="B23" s="13"/>
      <c r="C23" s="12" t="s">
        <v>143</v>
      </c>
      <c r="D23">
        <v>39.570169999999997</v>
      </c>
      <c r="E23">
        <v>84.740089999999995</v>
      </c>
      <c r="F23" s="1">
        <v>43325</v>
      </c>
      <c r="G23" s="56">
        <v>0.54097222222222219</v>
      </c>
      <c r="H23" s="1">
        <v>43326</v>
      </c>
      <c r="I23" s="56">
        <v>0.4861111111111111</v>
      </c>
      <c r="J23">
        <v>150</v>
      </c>
      <c r="K23" t="s">
        <v>356</v>
      </c>
      <c r="L23" t="s">
        <v>357</v>
      </c>
      <c r="M23" t="s">
        <v>358</v>
      </c>
    </row>
    <row r="24" spans="1:13" x14ac:dyDescent="0.2">
      <c r="B24" s="13"/>
      <c r="C24" s="12" t="s">
        <v>144</v>
      </c>
      <c r="D24">
        <v>39.569049999999997</v>
      </c>
      <c r="E24">
        <v>84.742580000000004</v>
      </c>
      <c r="F24" s="1">
        <v>43325</v>
      </c>
      <c r="G24" s="56">
        <v>0.54861111111111105</v>
      </c>
      <c r="H24" s="1">
        <v>43326</v>
      </c>
      <c r="I24" s="56">
        <v>0.50763888888888886</v>
      </c>
      <c r="J24">
        <v>165</v>
      </c>
      <c r="K24" t="s">
        <v>359</v>
      </c>
      <c r="L24" t="s">
        <v>360</v>
      </c>
      <c r="M24" t="s">
        <v>361</v>
      </c>
    </row>
    <row r="25" spans="1:13" x14ac:dyDescent="0.2">
      <c r="B25" s="13"/>
      <c r="C25" s="12" t="s">
        <v>145</v>
      </c>
      <c r="D25">
        <v>39.571289999999998</v>
      </c>
      <c r="E25">
        <v>84.744209999999995</v>
      </c>
      <c r="F25" s="1">
        <v>43325</v>
      </c>
      <c r="G25" s="56">
        <v>0.55972222222222223</v>
      </c>
      <c r="H25" s="1">
        <v>43326</v>
      </c>
      <c r="I25" s="56">
        <v>0.51666666666666672</v>
      </c>
      <c r="J25">
        <v>230</v>
      </c>
      <c r="K25" t="s">
        <v>362</v>
      </c>
      <c r="L25" t="s">
        <v>363</v>
      </c>
      <c r="M25" t="s">
        <v>364</v>
      </c>
    </row>
    <row r="26" spans="1:13" x14ac:dyDescent="0.2">
      <c r="B26" s="13"/>
      <c r="C26" s="12" t="s">
        <v>146</v>
      </c>
      <c r="D26">
        <v>39.572200000000002</v>
      </c>
      <c r="E26">
        <v>84.745320000000007</v>
      </c>
      <c r="F26" s="1">
        <v>43325</v>
      </c>
      <c r="G26" s="56">
        <v>0.56874999999999998</v>
      </c>
      <c r="H26" s="1">
        <v>43326</v>
      </c>
      <c r="I26" s="56">
        <v>0.52152777777777781</v>
      </c>
      <c r="J26">
        <v>300</v>
      </c>
      <c r="K26" t="s">
        <v>365</v>
      </c>
      <c r="L26" t="s">
        <v>366</v>
      </c>
      <c r="M26" t="s">
        <v>367</v>
      </c>
    </row>
    <row r="27" spans="1:13" x14ac:dyDescent="0.2">
      <c r="B27" s="13"/>
      <c r="C27" s="12" t="s">
        <v>147</v>
      </c>
      <c r="D27">
        <v>39.570650000000001</v>
      </c>
      <c r="E27">
        <v>84.747969999999995</v>
      </c>
      <c r="F27" s="1">
        <v>43325</v>
      </c>
      <c r="G27" s="56">
        <v>0.57847222222222217</v>
      </c>
      <c r="H27" s="1">
        <v>43326</v>
      </c>
      <c r="I27" s="56">
        <v>0.53125</v>
      </c>
      <c r="J27">
        <v>285</v>
      </c>
      <c r="K27" t="s">
        <v>368</v>
      </c>
      <c r="L27" t="s">
        <v>369</v>
      </c>
      <c r="M27" t="s">
        <v>370</v>
      </c>
    </row>
    <row r="28" spans="1:13" x14ac:dyDescent="0.2">
      <c r="B28" s="13"/>
      <c r="C28" s="12" t="s">
        <v>148</v>
      </c>
      <c r="D28">
        <v>39.5717</v>
      </c>
      <c r="E28">
        <v>84.750739999999993</v>
      </c>
      <c r="F28" s="1">
        <v>43325</v>
      </c>
      <c r="G28" s="56">
        <v>0.59027777777777779</v>
      </c>
      <c r="H28" s="1">
        <v>43326</v>
      </c>
      <c r="I28" s="56">
        <v>0.53888888888888886</v>
      </c>
      <c r="J28">
        <v>288</v>
      </c>
      <c r="K28" t="s">
        <v>371</v>
      </c>
      <c r="L28" t="s">
        <v>372</v>
      </c>
      <c r="M28" t="s">
        <v>373</v>
      </c>
    </row>
    <row r="29" spans="1:13" x14ac:dyDescent="0.2">
      <c r="B29" s="13"/>
      <c r="C29" s="12" t="s">
        <v>149</v>
      </c>
      <c r="D29">
        <v>39.57376</v>
      </c>
      <c r="E29">
        <v>84.754429999999999</v>
      </c>
      <c r="F29" s="1">
        <v>43325</v>
      </c>
      <c r="G29" s="56">
        <v>0.59861111111111109</v>
      </c>
      <c r="H29" s="1">
        <v>43326</v>
      </c>
      <c r="I29" s="56">
        <v>0.54791666666666672</v>
      </c>
      <c r="J29">
        <v>17</v>
      </c>
      <c r="K29" t="s">
        <v>374</v>
      </c>
      <c r="L29" t="s">
        <v>46</v>
      </c>
      <c r="M29" t="s">
        <v>46</v>
      </c>
    </row>
    <row r="30" spans="1:13" x14ac:dyDescent="0.2">
      <c r="B30" s="13"/>
      <c r="C30" s="12" t="s">
        <v>150</v>
      </c>
      <c r="D30">
        <v>39.5762</v>
      </c>
      <c r="E30">
        <v>84.755769999999998</v>
      </c>
      <c r="F30" s="1">
        <v>43325</v>
      </c>
      <c r="G30" s="56">
        <v>0.60625000000000007</v>
      </c>
      <c r="H30" s="1">
        <v>43326</v>
      </c>
      <c r="I30" s="56">
        <v>0.5541666666666667</v>
      </c>
      <c r="J30">
        <v>6</v>
      </c>
      <c r="K30" t="s">
        <v>46</v>
      </c>
      <c r="L30" t="s">
        <v>46</v>
      </c>
      <c r="M30" t="s">
        <v>46</v>
      </c>
    </row>
    <row r="31" spans="1:13" x14ac:dyDescent="0.2">
      <c r="B31" s="13"/>
      <c r="C31" s="12" t="s">
        <v>151</v>
      </c>
      <c r="D31">
        <v>39.576880000000003</v>
      </c>
      <c r="E31">
        <v>84.751230000000007</v>
      </c>
      <c r="F31" s="1">
        <v>43325</v>
      </c>
      <c r="G31" s="56">
        <v>0.61805555555555558</v>
      </c>
      <c r="H31" s="1">
        <v>43326</v>
      </c>
      <c r="I31" s="56">
        <v>0.56111111111111112</v>
      </c>
      <c r="J31">
        <v>440</v>
      </c>
      <c r="K31" t="s">
        <v>375</v>
      </c>
      <c r="L31" t="s">
        <v>376</v>
      </c>
      <c r="M31" t="s">
        <v>377</v>
      </c>
    </row>
    <row r="32" spans="1:13" x14ac:dyDescent="0.2">
      <c r="B32" s="13"/>
      <c r="C32" s="12" t="s">
        <v>48</v>
      </c>
      <c r="D32">
        <v>39.580849999999998</v>
      </c>
      <c r="E32">
        <v>84.756309999999999</v>
      </c>
      <c r="F32" s="1">
        <v>43325</v>
      </c>
      <c r="G32" s="56">
        <v>0.6430555555555556</v>
      </c>
      <c r="H32" s="1">
        <v>43326</v>
      </c>
      <c r="I32" s="56">
        <v>0.56944444444444442</v>
      </c>
      <c r="J32">
        <v>135</v>
      </c>
      <c r="K32" t="s">
        <v>378</v>
      </c>
      <c r="L32" t="s">
        <v>379</v>
      </c>
      <c r="M32" t="s">
        <v>380</v>
      </c>
    </row>
    <row r="34" spans="1:13" x14ac:dyDescent="0.2">
      <c r="A34" s="1">
        <v>43363</v>
      </c>
      <c r="B34" s="13" t="s">
        <v>47</v>
      </c>
      <c r="C34" s="12" t="s">
        <v>49</v>
      </c>
      <c r="D34">
        <v>39.560200000000002</v>
      </c>
      <c r="E34">
        <v>84.736969999999999</v>
      </c>
      <c r="F34" s="1">
        <v>43362</v>
      </c>
      <c r="G34" s="56">
        <v>0.47361111111111115</v>
      </c>
      <c r="H34" s="1">
        <v>43363</v>
      </c>
      <c r="I34" s="56">
        <v>0.47500000000000003</v>
      </c>
      <c r="J34">
        <v>190</v>
      </c>
      <c r="K34" t="s">
        <v>421</v>
      </c>
      <c r="L34" t="s">
        <v>422</v>
      </c>
      <c r="M34" t="s">
        <v>423</v>
      </c>
    </row>
    <row r="35" spans="1:13" x14ac:dyDescent="0.2">
      <c r="B35" s="13"/>
      <c r="C35" s="12" t="s">
        <v>139</v>
      </c>
      <c r="D35">
        <v>39.55782</v>
      </c>
      <c r="E35">
        <v>84.736540000000005</v>
      </c>
      <c r="F35" s="1">
        <v>43362</v>
      </c>
      <c r="G35" s="56">
        <v>0.51666666666666672</v>
      </c>
      <c r="H35" s="1">
        <v>43363</v>
      </c>
      <c r="I35" s="56">
        <v>0.4909722222222222</v>
      </c>
      <c r="J35">
        <v>105</v>
      </c>
      <c r="K35" t="s">
        <v>424</v>
      </c>
      <c r="L35" t="s">
        <v>425</v>
      </c>
      <c r="M35" t="s">
        <v>426</v>
      </c>
    </row>
    <row r="36" spans="1:13" x14ac:dyDescent="0.2">
      <c r="B36" s="13"/>
      <c r="C36" s="12" t="s">
        <v>140</v>
      </c>
      <c r="D36">
        <v>39.561660000000003</v>
      </c>
      <c r="E36">
        <v>84.738560000000007</v>
      </c>
      <c r="F36" s="1">
        <v>43362</v>
      </c>
      <c r="G36" s="56">
        <v>0.5229166666666667</v>
      </c>
      <c r="H36" s="1">
        <v>43363</v>
      </c>
      <c r="I36" s="56">
        <v>0.50555555555555554</v>
      </c>
      <c r="J36">
        <v>245</v>
      </c>
      <c r="K36" t="s">
        <v>427</v>
      </c>
      <c r="L36" t="s">
        <v>428</v>
      </c>
      <c r="M36" t="s">
        <v>430</v>
      </c>
    </row>
    <row r="37" spans="1:13" x14ac:dyDescent="0.2">
      <c r="B37" s="13"/>
      <c r="C37" s="12" t="s">
        <v>141</v>
      </c>
      <c r="D37">
        <v>39.563049999999997</v>
      </c>
      <c r="E37">
        <v>84.743449999999996</v>
      </c>
      <c r="F37" s="1">
        <v>43362</v>
      </c>
      <c r="G37" s="56">
        <v>0.53055555555555556</v>
      </c>
      <c r="H37" s="1">
        <v>43363</v>
      </c>
      <c r="I37" s="56">
        <v>0.52361111111111114</v>
      </c>
      <c r="J37">
        <v>100</v>
      </c>
      <c r="K37" t="s">
        <v>429</v>
      </c>
      <c r="L37" t="s">
        <v>432</v>
      </c>
      <c r="M37" t="s">
        <v>431</v>
      </c>
    </row>
    <row r="38" spans="1:13" x14ac:dyDescent="0.2">
      <c r="B38" s="13"/>
      <c r="C38" s="12" t="s">
        <v>142</v>
      </c>
      <c r="D38">
        <v>39.565080000000002</v>
      </c>
      <c r="E38">
        <v>84.738330000000005</v>
      </c>
      <c r="F38" s="1">
        <v>43362</v>
      </c>
      <c r="G38" s="56">
        <v>0.53749999999999998</v>
      </c>
      <c r="H38" s="1">
        <v>43363</v>
      </c>
      <c r="I38" s="56">
        <v>0.53472222222222221</v>
      </c>
      <c r="J38">
        <v>40</v>
      </c>
      <c r="K38" t="s">
        <v>433</v>
      </c>
      <c r="L38" t="s">
        <v>434</v>
      </c>
      <c r="M38" t="s">
        <v>46</v>
      </c>
    </row>
    <row r="39" spans="1:13" x14ac:dyDescent="0.2">
      <c r="B39" s="13"/>
      <c r="C39" s="12" t="s">
        <v>143</v>
      </c>
      <c r="D39">
        <v>39.570210000000003</v>
      </c>
      <c r="E39">
        <v>84.740030000000004</v>
      </c>
      <c r="F39" s="1">
        <v>43362</v>
      </c>
      <c r="G39" s="56">
        <v>0.54652777777777783</v>
      </c>
      <c r="H39" s="1">
        <v>43363</v>
      </c>
      <c r="I39" s="56">
        <v>0.5444444444444444</v>
      </c>
      <c r="J39">
        <v>40</v>
      </c>
      <c r="K39" t="s">
        <v>435</v>
      </c>
      <c r="L39" t="s">
        <v>436</v>
      </c>
      <c r="M39" t="s">
        <v>46</v>
      </c>
    </row>
    <row r="40" spans="1:13" x14ac:dyDescent="0.2">
      <c r="B40" s="13"/>
      <c r="C40" s="12" t="s">
        <v>144</v>
      </c>
      <c r="D40">
        <v>39.569130000000001</v>
      </c>
      <c r="E40">
        <v>84.742609999999999</v>
      </c>
      <c r="F40" s="1">
        <v>43362</v>
      </c>
      <c r="G40" s="56">
        <v>0.55347222222222225</v>
      </c>
      <c r="H40" s="1">
        <v>43363</v>
      </c>
      <c r="I40" s="56">
        <v>0.55208333333333337</v>
      </c>
      <c r="J40">
        <v>73</v>
      </c>
      <c r="K40" t="s">
        <v>437</v>
      </c>
      <c r="L40" t="s">
        <v>438</v>
      </c>
      <c r="M40" t="s">
        <v>439</v>
      </c>
    </row>
    <row r="41" spans="1:13" x14ac:dyDescent="0.2">
      <c r="B41" s="13"/>
      <c r="C41" s="12" t="s">
        <v>145</v>
      </c>
      <c r="D41">
        <v>39.571330000000003</v>
      </c>
      <c r="E41">
        <v>84.744249999999994</v>
      </c>
      <c r="F41" s="1">
        <v>43362</v>
      </c>
      <c r="G41" s="56">
        <v>0.55972222222222223</v>
      </c>
      <c r="H41" s="1">
        <v>43363</v>
      </c>
      <c r="I41" s="56">
        <v>0.56319444444444444</v>
      </c>
      <c r="J41">
        <v>85</v>
      </c>
      <c r="K41" t="s">
        <v>440</v>
      </c>
      <c r="L41" t="s">
        <v>441</v>
      </c>
      <c r="M41" t="s">
        <v>442</v>
      </c>
    </row>
    <row r="42" spans="1:13" x14ac:dyDescent="0.2">
      <c r="B42" s="13"/>
      <c r="C42" s="12" t="s">
        <v>146</v>
      </c>
      <c r="D42">
        <v>39.57226</v>
      </c>
      <c r="E42">
        <v>84.745500000000007</v>
      </c>
      <c r="F42" s="1">
        <v>43362</v>
      </c>
      <c r="G42" s="56">
        <v>0.56388888888888888</v>
      </c>
      <c r="H42" s="1">
        <v>43363</v>
      </c>
      <c r="I42" s="56">
        <v>0.57361111111111118</v>
      </c>
      <c r="J42">
        <v>95</v>
      </c>
      <c r="K42" t="s">
        <v>443</v>
      </c>
      <c r="L42" t="s">
        <v>444</v>
      </c>
      <c r="M42" t="s">
        <v>445</v>
      </c>
    </row>
    <row r="43" spans="1:13" x14ac:dyDescent="0.2">
      <c r="B43" s="13"/>
      <c r="C43" s="12" t="s">
        <v>147</v>
      </c>
      <c r="D43">
        <v>39.570700000000002</v>
      </c>
      <c r="E43">
        <v>84.748140000000006</v>
      </c>
      <c r="F43" s="1">
        <v>43362</v>
      </c>
      <c r="G43" s="56">
        <v>0.57013888888888886</v>
      </c>
      <c r="H43" s="1">
        <v>43363</v>
      </c>
      <c r="I43" s="56">
        <v>0.58680555555555558</v>
      </c>
      <c r="J43">
        <v>75</v>
      </c>
      <c r="K43" t="s">
        <v>446</v>
      </c>
      <c r="L43" t="s">
        <v>447</v>
      </c>
      <c r="M43" t="s">
        <v>448</v>
      </c>
    </row>
    <row r="44" spans="1:13" x14ac:dyDescent="0.2">
      <c r="B44" s="13"/>
      <c r="C44" s="12" t="s">
        <v>148</v>
      </c>
      <c r="D44">
        <v>39.571750000000002</v>
      </c>
      <c r="E44">
        <v>84.750799999999998</v>
      </c>
      <c r="F44" s="1">
        <v>43362</v>
      </c>
      <c r="G44" s="56">
        <v>0.5756944444444444</v>
      </c>
      <c r="H44" s="1">
        <v>43363</v>
      </c>
      <c r="I44" s="56">
        <v>0.59513888888888888</v>
      </c>
      <c r="J44">
        <v>65</v>
      </c>
      <c r="K44" t="s">
        <v>449</v>
      </c>
      <c r="L44" t="s">
        <v>450</v>
      </c>
      <c r="M44" t="s">
        <v>451</v>
      </c>
    </row>
    <row r="45" spans="1:13" x14ac:dyDescent="0.2">
      <c r="B45" s="13"/>
      <c r="C45" s="12" t="s">
        <v>149</v>
      </c>
      <c r="D45">
        <v>39.573659999999997</v>
      </c>
      <c r="E45">
        <v>84.754360000000005</v>
      </c>
      <c r="F45" s="1">
        <v>43362</v>
      </c>
      <c r="G45" s="56">
        <v>0.58194444444444449</v>
      </c>
      <c r="H45" s="1">
        <v>43363</v>
      </c>
      <c r="I45" s="56">
        <v>0.60347222222222219</v>
      </c>
      <c r="J45">
        <v>0</v>
      </c>
      <c r="K45" t="s">
        <v>46</v>
      </c>
      <c r="L45" t="s">
        <v>46</v>
      </c>
      <c r="M45" t="s">
        <v>46</v>
      </c>
    </row>
    <row r="46" spans="1:13" x14ac:dyDescent="0.2">
      <c r="B46" s="13"/>
      <c r="C46" s="12" t="s">
        <v>150</v>
      </c>
      <c r="D46">
        <v>39.576160000000002</v>
      </c>
      <c r="E46">
        <v>84.755660000000006</v>
      </c>
      <c r="F46" s="1">
        <v>43362</v>
      </c>
      <c r="G46" s="56">
        <v>0.58680555555555558</v>
      </c>
      <c r="H46" s="1">
        <v>43363</v>
      </c>
      <c r="I46" s="56">
        <v>0.61041666666666672</v>
      </c>
      <c r="J46">
        <v>0</v>
      </c>
      <c r="K46" t="s">
        <v>46</v>
      </c>
      <c r="L46" t="s">
        <v>46</v>
      </c>
      <c r="M46" t="s">
        <v>46</v>
      </c>
    </row>
    <row r="47" spans="1:13" x14ac:dyDescent="0.2">
      <c r="B47" s="13"/>
      <c r="C47" s="12" t="s">
        <v>151</v>
      </c>
      <c r="D47">
        <v>39.577039999999997</v>
      </c>
      <c r="E47">
        <v>84.751239999999996</v>
      </c>
      <c r="F47" s="1">
        <v>43362</v>
      </c>
      <c r="G47" s="56">
        <v>0.59444444444444444</v>
      </c>
      <c r="H47" s="1">
        <v>43363</v>
      </c>
      <c r="I47" s="56">
        <v>0.61736111111111114</v>
      </c>
      <c r="J47">
        <v>147</v>
      </c>
      <c r="K47" t="s">
        <v>452</v>
      </c>
      <c r="L47" t="s">
        <v>453</v>
      </c>
      <c r="M47" t="s">
        <v>454</v>
      </c>
    </row>
    <row r="48" spans="1:13" x14ac:dyDescent="0.2">
      <c r="B48" s="13"/>
      <c r="C48" s="12" t="s">
        <v>48</v>
      </c>
      <c r="D48">
        <v>39.580889999999997</v>
      </c>
      <c r="E48">
        <v>84.756219999999999</v>
      </c>
      <c r="F48" s="1">
        <v>43362</v>
      </c>
      <c r="G48" s="56">
        <v>0.60069444444444442</v>
      </c>
      <c r="H48" s="1">
        <v>43363</v>
      </c>
      <c r="I48" s="56">
        <v>0.62777777777777777</v>
      </c>
      <c r="J48">
        <v>32</v>
      </c>
      <c r="K48" t="s">
        <v>455</v>
      </c>
      <c r="L48" t="s">
        <v>46</v>
      </c>
      <c r="M48" t="s">
        <v>46</v>
      </c>
    </row>
  </sheetData>
  <customSheetViews>
    <customSheetView guid="{9E8FD387-F9C7-EA47-9BA7-357C96E9CF5C}">
      <selection activeCell="K14" sqref="K14:M14"/>
      <pageMargins left="0.7" right="0.7" top="0.75" bottom="0.75" header="0.3" footer="0.3"/>
    </customSheetView>
    <customSheetView guid="{37593C16-F307-4A5C-847D-2248A2A5FDB0}">
      <selection activeCell="K14" sqref="K14:M14"/>
      <pageMargins left="0.7" right="0.7" top="0.75" bottom="0.75" header="0.3" footer="0.3"/>
    </customSheetView>
    <customSheetView guid="{8809D386-16D6-4C06-BEEC-F71BDB79EE07}">
      <pageMargins left="0.7" right="0.7" top="0.75" bottom="0.75" header="0.3" footer="0.3"/>
    </customSheetView>
    <customSheetView guid="{3728494E-8F90-4CFB-8517-25D7404B30C1}">
      <selection activeCell="K14" sqref="K14:M14"/>
      <pageMargins left="0.7" right="0.7" top="0.75" bottom="0.75" header="0.3" footer="0.3"/>
    </customSheetView>
    <customSheetView guid="{B7A78F3E-FA8A-44BA-98B5-F14855F7AD0A}">
      <selection activeCell="K14" sqref="K14:M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"/>
  <sheetViews>
    <sheetView workbookViewId="0">
      <selection activeCell="H50" sqref="H50"/>
    </sheetView>
  </sheetViews>
  <sheetFormatPr baseColWidth="10" defaultColWidth="9.1640625" defaultRowHeight="15" x14ac:dyDescent="0.2"/>
  <cols>
    <col min="1" max="1" width="12" style="12" customWidth="1"/>
    <col min="2" max="2" width="10.33203125" style="12" customWidth="1"/>
    <col min="3" max="3" width="10.6640625" style="12" customWidth="1"/>
    <col min="4" max="4" width="10.33203125" style="12" customWidth="1"/>
    <col min="5" max="5" width="9.5" style="12" customWidth="1"/>
    <col min="6" max="6" width="13.33203125" style="12" bestFit="1" customWidth="1"/>
    <col min="7" max="7" width="16.5" style="12" customWidth="1"/>
    <col min="8" max="8" width="9.1640625" style="39"/>
    <col min="9" max="16384" width="9.1640625" style="12"/>
  </cols>
  <sheetData>
    <row r="1" spans="1:8" ht="32" x14ac:dyDescent="0.2">
      <c r="A1" s="4" t="s">
        <v>24</v>
      </c>
      <c r="B1" s="4" t="s">
        <v>25</v>
      </c>
      <c r="C1" s="4" t="s">
        <v>26</v>
      </c>
      <c r="D1" s="4" t="s">
        <v>31</v>
      </c>
      <c r="E1" s="4" t="s">
        <v>32</v>
      </c>
      <c r="F1" s="4" t="s">
        <v>33</v>
      </c>
      <c r="G1" s="4" t="s">
        <v>33</v>
      </c>
      <c r="H1" s="39" t="s">
        <v>53</v>
      </c>
    </row>
    <row r="2" spans="1:8" x14ac:dyDescent="0.2">
      <c r="A2" s="11">
        <v>43258</v>
      </c>
      <c r="B2" s="12" t="s">
        <v>135</v>
      </c>
      <c r="C2" s="12" t="s">
        <v>49</v>
      </c>
      <c r="D2" s="43">
        <v>0.57013888888888886</v>
      </c>
      <c r="F2" s="12">
        <v>20</v>
      </c>
      <c r="G2" s="12">
        <v>25</v>
      </c>
      <c r="H2" s="39" t="s">
        <v>136</v>
      </c>
    </row>
    <row r="3" spans="1:8" x14ac:dyDescent="0.2">
      <c r="A3" s="11">
        <v>43258</v>
      </c>
      <c r="B3" s="12" t="s">
        <v>135</v>
      </c>
      <c r="C3" s="12" t="s">
        <v>48</v>
      </c>
      <c r="D3" s="43">
        <v>0.64166666666666672</v>
      </c>
      <c r="F3" s="12">
        <v>25</v>
      </c>
      <c r="G3" s="12">
        <v>40</v>
      </c>
      <c r="H3" s="39" t="s">
        <v>136</v>
      </c>
    </row>
    <row r="4" spans="1:8" x14ac:dyDescent="0.2">
      <c r="A4" s="11">
        <v>43258</v>
      </c>
      <c r="B4" s="12" t="s">
        <v>135</v>
      </c>
      <c r="C4" s="12" t="s">
        <v>48</v>
      </c>
      <c r="D4" s="43">
        <v>0.64444444444444449</v>
      </c>
      <c r="F4" s="12">
        <v>25</v>
      </c>
      <c r="G4" s="12">
        <v>40</v>
      </c>
      <c r="H4" s="39" t="s">
        <v>136</v>
      </c>
    </row>
    <row r="5" spans="1:8" s="22" customFormat="1" x14ac:dyDescent="0.2">
      <c r="A5" s="21">
        <v>43266</v>
      </c>
      <c r="B5" s="22" t="s">
        <v>135</v>
      </c>
      <c r="C5" s="22" t="s">
        <v>49</v>
      </c>
      <c r="D5" s="45">
        <v>0.54618055555555556</v>
      </c>
      <c r="E5" s="22" t="s">
        <v>152</v>
      </c>
      <c r="F5" s="22">
        <v>35</v>
      </c>
      <c r="H5" s="46"/>
    </row>
    <row r="6" spans="1:8" s="22" customFormat="1" x14ac:dyDescent="0.2">
      <c r="A6" s="21">
        <v>43266</v>
      </c>
      <c r="B6" s="22" t="s">
        <v>135</v>
      </c>
      <c r="C6" s="22" t="s">
        <v>49</v>
      </c>
      <c r="D6" s="45">
        <v>0.5493055555555556</v>
      </c>
      <c r="F6" s="22">
        <v>35</v>
      </c>
      <c r="H6" s="46"/>
    </row>
    <row r="7" spans="1:8" s="22" customFormat="1" x14ac:dyDescent="0.2">
      <c r="A7" s="21">
        <v>43266</v>
      </c>
      <c r="B7" s="22" t="s">
        <v>135</v>
      </c>
      <c r="C7" s="22" t="s">
        <v>48</v>
      </c>
      <c r="D7" s="45">
        <v>0.60312500000000002</v>
      </c>
      <c r="F7" s="22">
        <v>35</v>
      </c>
      <c r="H7" s="46"/>
    </row>
    <row r="8" spans="1:8" x14ac:dyDescent="0.2">
      <c r="A8" s="11">
        <v>43279</v>
      </c>
      <c r="B8" s="12" t="s">
        <v>135</v>
      </c>
      <c r="C8" s="12" t="s">
        <v>49</v>
      </c>
      <c r="D8" s="43">
        <v>0.57239583333333333</v>
      </c>
      <c r="E8" s="12" t="s">
        <v>152</v>
      </c>
      <c r="F8" s="12">
        <v>25</v>
      </c>
    </row>
    <row r="9" spans="1:8" x14ac:dyDescent="0.2">
      <c r="A9" s="11">
        <v>43279</v>
      </c>
      <c r="B9" s="12" t="s">
        <v>135</v>
      </c>
      <c r="C9" s="12" t="s">
        <v>49</v>
      </c>
      <c r="D9" s="43">
        <v>0.57708333333333328</v>
      </c>
      <c r="E9" s="12" t="s">
        <v>153</v>
      </c>
      <c r="F9" s="12">
        <v>25</v>
      </c>
    </row>
    <row r="10" spans="1:8" x14ac:dyDescent="0.2">
      <c r="A10" s="11">
        <v>43279</v>
      </c>
      <c r="B10" s="12" t="s">
        <v>135</v>
      </c>
      <c r="C10" s="12" t="s">
        <v>48</v>
      </c>
      <c r="D10" s="43">
        <v>0.64814814814814814</v>
      </c>
      <c r="E10" s="12" t="s">
        <v>152</v>
      </c>
      <c r="F10" s="12">
        <v>25</v>
      </c>
    </row>
    <row r="11" spans="1:8" x14ac:dyDescent="0.2">
      <c r="A11" s="11">
        <v>43279</v>
      </c>
      <c r="B11" s="12" t="s">
        <v>135</v>
      </c>
      <c r="C11" s="12" t="s">
        <v>48</v>
      </c>
      <c r="D11" s="43">
        <v>0.65391203703703704</v>
      </c>
      <c r="E11" s="12" t="s">
        <v>152</v>
      </c>
      <c r="F11" s="12">
        <v>25</v>
      </c>
    </row>
    <row r="12" spans="1:8" s="22" customFormat="1" x14ac:dyDescent="0.2">
      <c r="A12" s="21">
        <v>43292</v>
      </c>
      <c r="B12" s="22" t="s">
        <v>135</v>
      </c>
      <c r="C12" s="22" t="s">
        <v>49</v>
      </c>
      <c r="D12" s="45">
        <v>0.46649305555555554</v>
      </c>
      <c r="F12" s="22">
        <v>15</v>
      </c>
      <c r="G12" s="22">
        <v>20</v>
      </c>
      <c r="H12" s="46"/>
    </row>
    <row r="13" spans="1:8" s="22" customFormat="1" x14ac:dyDescent="0.2">
      <c r="A13" s="21">
        <v>43292</v>
      </c>
      <c r="B13" s="22" t="s">
        <v>135</v>
      </c>
      <c r="C13" s="22" t="s">
        <v>49</v>
      </c>
      <c r="D13" s="45">
        <v>0.46893518518518523</v>
      </c>
      <c r="F13" s="22">
        <v>15</v>
      </c>
      <c r="G13" s="22">
        <v>20</v>
      </c>
      <c r="H13" s="46"/>
    </row>
    <row r="14" spans="1:8" s="22" customFormat="1" x14ac:dyDescent="0.2">
      <c r="A14" s="21">
        <v>43292</v>
      </c>
      <c r="B14" s="22" t="s">
        <v>135</v>
      </c>
      <c r="C14" s="22" t="s">
        <v>49</v>
      </c>
      <c r="D14" s="45">
        <v>0.47131944444444446</v>
      </c>
      <c r="F14" s="22">
        <v>15</v>
      </c>
      <c r="G14" s="22">
        <v>20</v>
      </c>
      <c r="H14" s="46"/>
    </row>
    <row r="15" spans="1:8" s="22" customFormat="1" x14ac:dyDescent="0.2">
      <c r="A15" s="21">
        <v>43292</v>
      </c>
      <c r="B15" s="22" t="s">
        <v>135</v>
      </c>
      <c r="C15" s="22" t="s">
        <v>49</v>
      </c>
      <c r="D15" s="45">
        <v>0.47543981481481484</v>
      </c>
      <c r="F15" s="22">
        <v>15</v>
      </c>
      <c r="G15" s="22">
        <v>20</v>
      </c>
      <c r="H15" s="46"/>
    </row>
    <row r="16" spans="1:8" s="22" customFormat="1" x14ac:dyDescent="0.2">
      <c r="A16" s="21">
        <v>43292</v>
      </c>
      <c r="B16" s="22" t="s">
        <v>135</v>
      </c>
      <c r="C16" s="22" t="s">
        <v>49</v>
      </c>
      <c r="D16" s="45">
        <v>0.47918981481481482</v>
      </c>
      <c r="F16" s="22">
        <v>15</v>
      </c>
      <c r="G16" s="22">
        <v>20</v>
      </c>
      <c r="H16" s="46" t="s">
        <v>155</v>
      </c>
    </row>
    <row r="17" spans="1:8" s="22" customFormat="1" x14ac:dyDescent="0.2">
      <c r="A17" s="21">
        <v>43292</v>
      </c>
      <c r="B17" s="22" t="s">
        <v>135</v>
      </c>
      <c r="C17" s="22" t="s">
        <v>139</v>
      </c>
      <c r="D17" s="45">
        <v>0.49887731481481484</v>
      </c>
      <c r="F17" s="22">
        <v>25</v>
      </c>
      <c r="H17" s="46"/>
    </row>
    <row r="18" spans="1:8" s="22" customFormat="1" x14ac:dyDescent="0.2">
      <c r="A18" s="21">
        <v>43292</v>
      </c>
      <c r="B18" s="22" t="s">
        <v>135</v>
      </c>
      <c r="C18" s="22" t="s">
        <v>139</v>
      </c>
      <c r="D18" s="45">
        <v>0.50178240740740743</v>
      </c>
      <c r="F18" s="22">
        <v>25</v>
      </c>
      <c r="H18" s="46"/>
    </row>
    <row r="19" spans="1:8" s="22" customFormat="1" x14ac:dyDescent="0.2">
      <c r="A19" s="21">
        <v>43292</v>
      </c>
      <c r="B19" s="22" t="s">
        <v>135</v>
      </c>
      <c r="C19" s="22" t="s">
        <v>140</v>
      </c>
      <c r="D19" s="45">
        <v>0.51694444444444443</v>
      </c>
      <c r="F19" s="22">
        <v>15</v>
      </c>
      <c r="G19" s="22">
        <v>20</v>
      </c>
      <c r="H19" s="46"/>
    </row>
    <row r="20" spans="1:8" s="22" customFormat="1" x14ac:dyDescent="0.2">
      <c r="A20" s="21">
        <v>43292</v>
      </c>
      <c r="B20" s="22" t="s">
        <v>135</v>
      </c>
      <c r="C20" s="22" t="s">
        <v>140</v>
      </c>
      <c r="D20" s="45">
        <v>0.51811342592592591</v>
      </c>
      <c r="F20" s="22">
        <v>15</v>
      </c>
      <c r="G20" s="22">
        <v>20</v>
      </c>
      <c r="H20" s="46"/>
    </row>
    <row r="21" spans="1:8" s="22" customFormat="1" x14ac:dyDescent="0.2">
      <c r="A21" s="21">
        <v>43292</v>
      </c>
      <c r="B21" s="22" t="s">
        <v>135</v>
      </c>
      <c r="C21" s="22" t="s">
        <v>140</v>
      </c>
      <c r="D21" s="45">
        <v>0.52053240740740747</v>
      </c>
      <c r="F21" s="22">
        <v>15</v>
      </c>
      <c r="G21" s="22">
        <v>20</v>
      </c>
      <c r="H21" s="46"/>
    </row>
    <row r="22" spans="1:8" s="22" customFormat="1" x14ac:dyDescent="0.2">
      <c r="A22" s="21">
        <v>43292</v>
      </c>
      <c r="B22" s="22" t="s">
        <v>135</v>
      </c>
      <c r="C22" s="22" t="s">
        <v>140</v>
      </c>
      <c r="D22" s="45">
        <v>0.52230324074074075</v>
      </c>
      <c r="F22" s="22">
        <v>15</v>
      </c>
      <c r="G22" s="22">
        <v>20</v>
      </c>
      <c r="H22" s="46"/>
    </row>
    <row r="23" spans="1:8" s="22" customFormat="1" x14ac:dyDescent="0.2">
      <c r="A23" s="21">
        <v>43292</v>
      </c>
      <c r="B23" s="22" t="s">
        <v>135</v>
      </c>
      <c r="C23" s="22" t="s">
        <v>141</v>
      </c>
      <c r="D23" s="45">
        <v>0.53028935185185189</v>
      </c>
      <c r="F23" s="22">
        <v>15</v>
      </c>
      <c r="G23" s="22">
        <v>20</v>
      </c>
      <c r="H23" s="46"/>
    </row>
    <row r="24" spans="1:8" s="22" customFormat="1" x14ac:dyDescent="0.2">
      <c r="A24" s="21">
        <v>43292</v>
      </c>
      <c r="B24" s="22" t="s">
        <v>135</v>
      </c>
      <c r="C24" s="22" t="s">
        <v>142</v>
      </c>
      <c r="D24" s="45">
        <v>0.54178240740740746</v>
      </c>
      <c r="F24" s="22">
        <v>15</v>
      </c>
      <c r="G24" s="22">
        <v>20</v>
      </c>
      <c r="H24" s="46"/>
    </row>
    <row r="25" spans="1:8" s="22" customFormat="1" x14ac:dyDescent="0.2">
      <c r="A25" s="21">
        <v>43292</v>
      </c>
      <c r="B25" s="22" t="s">
        <v>135</v>
      </c>
      <c r="C25" s="22" t="s">
        <v>154</v>
      </c>
      <c r="D25" s="45">
        <v>0.55582175925925925</v>
      </c>
      <c r="F25" s="22">
        <v>20</v>
      </c>
      <c r="G25" s="22">
        <v>30</v>
      </c>
      <c r="H25" s="46"/>
    </row>
    <row r="26" spans="1:8" s="22" customFormat="1" x14ac:dyDescent="0.2">
      <c r="A26" s="21">
        <v>43292</v>
      </c>
      <c r="B26" s="22" t="s">
        <v>135</v>
      </c>
      <c r="C26" s="22" t="s">
        <v>144</v>
      </c>
      <c r="D26" s="45">
        <v>0.56988425925925923</v>
      </c>
      <c r="F26" s="22">
        <v>25</v>
      </c>
      <c r="G26" s="22">
        <v>25</v>
      </c>
      <c r="H26" s="46" t="s">
        <v>157</v>
      </c>
    </row>
    <row r="27" spans="1:8" s="22" customFormat="1" x14ac:dyDescent="0.2">
      <c r="A27" s="21">
        <v>43292</v>
      </c>
      <c r="B27" s="22" t="s">
        <v>135</v>
      </c>
      <c r="C27" s="22" t="s">
        <v>145</v>
      </c>
      <c r="D27" s="45">
        <v>0.58310185185185182</v>
      </c>
      <c r="F27" s="22">
        <v>20</v>
      </c>
      <c r="G27" s="22">
        <v>30</v>
      </c>
      <c r="H27" s="46" t="s">
        <v>157</v>
      </c>
    </row>
    <row r="28" spans="1:8" s="22" customFormat="1" x14ac:dyDescent="0.2">
      <c r="A28" s="21">
        <v>43292</v>
      </c>
      <c r="B28" s="22" t="s">
        <v>135</v>
      </c>
      <c r="C28" s="22" t="s">
        <v>145</v>
      </c>
      <c r="D28" s="45">
        <v>0.58773148148148147</v>
      </c>
      <c r="F28" s="22">
        <v>20</v>
      </c>
      <c r="G28" s="22">
        <v>30</v>
      </c>
      <c r="H28" s="46" t="s">
        <v>157</v>
      </c>
    </row>
    <row r="29" spans="1:8" s="22" customFormat="1" x14ac:dyDescent="0.2">
      <c r="A29" s="21">
        <v>43292</v>
      </c>
      <c r="B29" s="22" t="s">
        <v>135</v>
      </c>
      <c r="C29" s="22" t="s">
        <v>146</v>
      </c>
      <c r="D29" s="45">
        <v>0.59518518518518515</v>
      </c>
      <c r="F29" s="22">
        <v>20</v>
      </c>
      <c r="G29" s="22">
        <v>25</v>
      </c>
      <c r="H29" s="46" t="s">
        <v>157</v>
      </c>
    </row>
    <row r="30" spans="1:8" s="22" customFormat="1" x14ac:dyDescent="0.2">
      <c r="A30" s="21">
        <v>43292</v>
      </c>
      <c r="B30" s="22" t="s">
        <v>135</v>
      </c>
      <c r="C30" s="22" t="s">
        <v>146</v>
      </c>
      <c r="D30" s="45">
        <v>0.59835648148148146</v>
      </c>
      <c r="F30" s="22">
        <v>20</v>
      </c>
      <c r="G30" s="22">
        <v>25</v>
      </c>
      <c r="H30" s="46" t="s">
        <v>157</v>
      </c>
    </row>
    <row r="31" spans="1:8" s="22" customFormat="1" x14ac:dyDescent="0.2">
      <c r="A31" s="21">
        <v>43292</v>
      </c>
      <c r="B31" s="22" t="s">
        <v>135</v>
      </c>
      <c r="C31" s="22" t="s">
        <v>147</v>
      </c>
      <c r="D31" s="45">
        <v>0.60658564814814808</v>
      </c>
      <c r="F31" s="22">
        <v>20</v>
      </c>
      <c r="G31" s="22">
        <v>25</v>
      </c>
      <c r="H31" s="46" t="s">
        <v>157</v>
      </c>
    </row>
    <row r="32" spans="1:8" s="22" customFormat="1" x14ac:dyDescent="0.2">
      <c r="A32" s="21">
        <v>43292</v>
      </c>
      <c r="B32" s="22" t="s">
        <v>135</v>
      </c>
      <c r="C32" s="22" t="s">
        <v>147</v>
      </c>
      <c r="D32" s="45">
        <v>0.60871527777777779</v>
      </c>
      <c r="F32" s="22">
        <v>20</v>
      </c>
      <c r="G32" s="22">
        <v>25</v>
      </c>
      <c r="H32" s="46" t="s">
        <v>157</v>
      </c>
    </row>
    <row r="33" spans="1:8" s="22" customFormat="1" x14ac:dyDescent="0.2">
      <c r="A33" s="21">
        <v>43292</v>
      </c>
      <c r="B33" s="22" t="s">
        <v>135</v>
      </c>
      <c r="C33" s="22" t="s">
        <v>148</v>
      </c>
      <c r="D33" s="45">
        <v>0.61828703703703702</v>
      </c>
      <c r="F33" s="22">
        <v>20</v>
      </c>
      <c r="G33" s="22">
        <v>25</v>
      </c>
      <c r="H33" s="46"/>
    </row>
    <row r="34" spans="1:8" s="22" customFormat="1" x14ac:dyDescent="0.2">
      <c r="A34" s="21">
        <v>43292</v>
      </c>
      <c r="B34" s="22" t="s">
        <v>135</v>
      </c>
      <c r="C34" s="22" t="s">
        <v>149</v>
      </c>
      <c r="D34" s="45">
        <v>0.62777777777777777</v>
      </c>
      <c r="F34" s="22">
        <v>20</v>
      </c>
      <c r="G34" s="22">
        <v>25</v>
      </c>
      <c r="H34" s="46" t="s">
        <v>158</v>
      </c>
    </row>
    <row r="35" spans="1:8" s="22" customFormat="1" x14ac:dyDescent="0.2">
      <c r="A35" s="21">
        <v>43292</v>
      </c>
      <c r="B35" s="22" t="s">
        <v>135</v>
      </c>
      <c r="C35" s="22" t="s">
        <v>150</v>
      </c>
      <c r="D35" s="45">
        <v>0.6443402777777778</v>
      </c>
      <c r="F35" s="22">
        <v>20</v>
      </c>
      <c r="G35" s="22">
        <v>25</v>
      </c>
      <c r="H35" s="46" t="s">
        <v>159</v>
      </c>
    </row>
    <row r="36" spans="1:8" s="22" customFormat="1" x14ac:dyDescent="0.2">
      <c r="A36" s="21">
        <v>43292</v>
      </c>
      <c r="B36" s="22" t="s">
        <v>135</v>
      </c>
      <c r="C36" s="22" t="s">
        <v>151</v>
      </c>
      <c r="D36" s="45">
        <v>0.65361111111111114</v>
      </c>
      <c r="F36" s="22">
        <v>15</v>
      </c>
      <c r="G36" s="22">
        <v>25</v>
      </c>
      <c r="H36" s="46" t="s">
        <v>156</v>
      </c>
    </row>
    <row r="37" spans="1:8" s="22" customFormat="1" x14ac:dyDescent="0.2">
      <c r="A37" s="21">
        <v>43292</v>
      </c>
      <c r="B37" s="22" t="s">
        <v>135</v>
      </c>
      <c r="C37" s="22" t="s">
        <v>48</v>
      </c>
      <c r="D37" s="45">
        <v>0.66526620370370371</v>
      </c>
      <c r="F37" s="22">
        <v>25</v>
      </c>
      <c r="G37" s="22">
        <v>25</v>
      </c>
      <c r="H37" s="46"/>
    </row>
    <row r="38" spans="1:8" x14ac:dyDescent="0.2">
      <c r="A38" s="11">
        <v>43294</v>
      </c>
      <c r="B38" s="12" t="s">
        <v>135</v>
      </c>
      <c r="C38" s="12" t="s">
        <v>49</v>
      </c>
      <c r="D38" s="43">
        <v>0.54236111111111118</v>
      </c>
      <c r="F38" s="12">
        <v>20</v>
      </c>
      <c r="G38" s="12">
        <v>25</v>
      </c>
    </row>
    <row r="39" spans="1:8" x14ac:dyDescent="0.2">
      <c r="A39" s="11">
        <v>43294</v>
      </c>
      <c r="B39" s="12" t="s">
        <v>135</v>
      </c>
      <c r="C39" s="12" t="s">
        <v>49</v>
      </c>
      <c r="D39" s="43">
        <v>0.54549768518518515</v>
      </c>
      <c r="F39" s="12">
        <v>20</v>
      </c>
      <c r="G39" s="12">
        <v>25</v>
      </c>
    </row>
    <row r="40" spans="1:8" x14ac:dyDescent="0.2">
      <c r="A40" s="11">
        <v>43294</v>
      </c>
      <c r="B40" s="12" t="s">
        <v>135</v>
      </c>
      <c r="C40" s="12" t="s">
        <v>49</v>
      </c>
      <c r="D40" s="43">
        <v>0.5493055555555556</v>
      </c>
      <c r="F40" s="12">
        <v>20</v>
      </c>
      <c r="G40" s="12">
        <v>25</v>
      </c>
    </row>
    <row r="41" spans="1:8" x14ac:dyDescent="0.2">
      <c r="A41" s="11">
        <v>43294</v>
      </c>
      <c r="B41" s="12" t="s">
        <v>135</v>
      </c>
      <c r="C41" s="12" t="s">
        <v>48</v>
      </c>
      <c r="D41" s="43">
        <v>0.60754629629629631</v>
      </c>
      <c r="F41" s="12">
        <v>15</v>
      </c>
      <c r="G41" s="12">
        <v>25</v>
      </c>
    </row>
    <row r="42" spans="1:8" x14ac:dyDescent="0.2">
      <c r="A42" s="11">
        <v>43294</v>
      </c>
      <c r="B42" s="12" t="s">
        <v>135</v>
      </c>
      <c r="C42" s="12" t="s">
        <v>48</v>
      </c>
      <c r="D42" s="43">
        <v>0.61152777777777778</v>
      </c>
      <c r="F42" s="12">
        <v>15</v>
      </c>
      <c r="G42" s="12">
        <v>25</v>
      </c>
    </row>
    <row r="43" spans="1:8" x14ac:dyDescent="0.2">
      <c r="A43" s="11">
        <v>43321</v>
      </c>
      <c r="B43" s="12" t="s">
        <v>135</v>
      </c>
      <c r="C43" s="12" t="s">
        <v>49</v>
      </c>
      <c r="D43" s="43">
        <v>0.49752314814814813</v>
      </c>
      <c r="F43" s="12">
        <v>20</v>
      </c>
      <c r="G43" s="12">
        <v>20</v>
      </c>
    </row>
    <row r="44" spans="1:8" x14ac:dyDescent="0.2">
      <c r="A44" s="11">
        <v>43321</v>
      </c>
      <c r="B44" s="12" t="s">
        <v>135</v>
      </c>
      <c r="C44" s="12" t="s">
        <v>48</v>
      </c>
      <c r="D44" s="43">
        <v>0.56961805555555556</v>
      </c>
      <c r="E44" s="12" t="s">
        <v>152</v>
      </c>
      <c r="F44" s="12">
        <v>20</v>
      </c>
      <c r="G44" s="12">
        <v>22.5</v>
      </c>
    </row>
    <row r="45" spans="1:8" x14ac:dyDescent="0.2">
      <c r="A45" s="11">
        <v>43321</v>
      </c>
      <c r="B45" s="12" t="s">
        <v>135</v>
      </c>
      <c r="C45" s="12" t="s">
        <v>48</v>
      </c>
      <c r="D45" s="43">
        <v>0.57128472222222226</v>
      </c>
      <c r="E45" s="12" t="s">
        <v>152</v>
      </c>
      <c r="F45" s="12">
        <v>20</v>
      </c>
      <c r="G45" s="12">
        <v>22.5</v>
      </c>
    </row>
    <row r="46" spans="1:8" x14ac:dyDescent="0.2">
      <c r="A46" s="11">
        <v>43321</v>
      </c>
      <c r="B46" s="12" t="s">
        <v>135</v>
      </c>
      <c r="C46" s="12" t="s">
        <v>48</v>
      </c>
      <c r="D46" s="43">
        <v>0.57275462962962964</v>
      </c>
      <c r="E46" s="12" t="s">
        <v>152</v>
      </c>
      <c r="F46" s="12">
        <v>20</v>
      </c>
      <c r="G46" s="12">
        <v>22.5</v>
      </c>
    </row>
    <row r="47" spans="1:8" x14ac:dyDescent="0.2">
      <c r="A47" s="11">
        <v>43321</v>
      </c>
      <c r="B47" s="12" t="s">
        <v>135</v>
      </c>
      <c r="C47" s="12" t="s">
        <v>48</v>
      </c>
      <c r="D47" s="43">
        <v>0.57583333333333331</v>
      </c>
      <c r="E47" s="12" t="s">
        <v>152</v>
      </c>
      <c r="F47" s="12">
        <v>20</v>
      </c>
      <c r="G47" s="12">
        <v>22.5</v>
      </c>
    </row>
    <row r="48" spans="1:8" x14ac:dyDescent="0.2">
      <c r="A48" s="11">
        <v>43321</v>
      </c>
      <c r="B48" s="12" t="s">
        <v>135</v>
      </c>
      <c r="C48" s="12" t="s">
        <v>48</v>
      </c>
      <c r="D48" s="43">
        <v>0.57726851851851857</v>
      </c>
      <c r="E48" s="12" t="s">
        <v>152</v>
      </c>
      <c r="F48" s="12">
        <v>20</v>
      </c>
      <c r="G48" s="12">
        <v>22.5</v>
      </c>
    </row>
    <row r="49" spans="1:8" x14ac:dyDescent="0.2">
      <c r="A49" s="11">
        <v>43321</v>
      </c>
      <c r="B49" s="12" t="s">
        <v>135</v>
      </c>
      <c r="C49" s="12" t="s">
        <v>48</v>
      </c>
      <c r="D49" s="43">
        <v>0.58165509259259263</v>
      </c>
      <c r="F49" s="12">
        <v>20</v>
      </c>
      <c r="G49" s="12">
        <v>22.5</v>
      </c>
    </row>
    <row r="50" spans="1:8" s="22" customFormat="1" x14ac:dyDescent="0.2">
      <c r="A50" s="21">
        <v>43325</v>
      </c>
      <c r="B50" s="22" t="s">
        <v>135</v>
      </c>
      <c r="C50" s="22" t="s">
        <v>49</v>
      </c>
      <c r="D50" s="45">
        <v>0.46872685185185187</v>
      </c>
      <c r="F50" s="22">
        <v>20</v>
      </c>
      <c r="G50" s="22">
        <v>20</v>
      </c>
      <c r="H50" s="46" t="s">
        <v>160</v>
      </c>
    </row>
    <row r="51" spans="1:8" s="22" customFormat="1" x14ac:dyDescent="0.2">
      <c r="A51" s="21">
        <v>43325</v>
      </c>
      <c r="B51" s="22" t="s">
        <v>135</v>
      </c>
      <c r="C51" s="22" t="s">
        <v>49</v>
      </c>
      <c r="D51" s="45">
        <v>0.47060185185185183</v>
      </c>
      <c r="F51" s="22">
        <v>20</v>
      </c>
      <c r="G51" s="22">
        <v>20</v>
      </c>
      <c r="H51" s="46"/>
    </row>
    <row r="52" spans="1:8" s="22" customFormat="1" x14ac:dyDescent="0.2">
      <c r="A52" s="21">
        <v>43325</v>
      </c>
      <c r="B52" s="22" t="s">
        <v>135</v>
      </c>
      <c r="C52" s="22" t="s">
        <v>49</v>
      </c>
      <c r="D52" s="45">
        <v>0.47343750000000001</v>
      </c>
      <c r="F52" s="22">
        <v>20</v>
      </c>
      <c r="G52" s="22">
        <v>20</v>
      </c>
      <c r="H52" s="46"/>
    </row>
    <row r="53" spans="1:8" s="22" customFormat="1" x14ac:dyDescent="0.2">
      <c r="A53" s="21">
        <v>43325</v>
      </c>
      <c r="B53" s="22" t="s">
        <v>135</v>
      </c>
      <c r="C53" s="22" t="s">
        <v>139</v>
      </c>
      <c r="D53" s="45">
        <v>0.48347222222222225</v>
      </c>
      <c r="F53" s="22">
        <v>20</v>
      </c>
      <c r="G53" s="22">
        <v>20</v>
      </c>
      <c r="H53" s="46"/>
    </row>
    <row r="54" spans="1:8" s="22" customFormat="1" x14ac:dyDescent="0.2">
      <c r="A54" s="21">
        <v>43325</v>
      </c>
      <c r="B54" s="22" t="s">
        <v>135</v>
      </c>
      <c r="C54" s="22" t="s">
        <v>139</v>
      </c>
      <c r="D54" s="45">
        <v>0.48622685185185183</v>
      </c>
      <c r="F54" s="22">
        <v>20</v>
      </c>
      <c r="G54" s="22">
        <v>20</v>
      </c>
      <c r="H54" s="46"/>
    </row>
    <row r="55" spans="1:8" s="22" customFormat="1" x14ac:dyDescent="0.2">
      <c r="A55" s="21">
        <v>43325</v>
      </c>
      <c r="B55" s="22" t="s">
        <v>135</v>
      </c>
      <c r="C55" s="22" t="s">
        <v>139</v>
      </c>
      <c r="D55" s="45">
        <v>0.48819444444444443</v>
      </c>
      <c r="F55" s="22">
        <v>20</v>
      </c>
      <c r="G55" s="22">
        <v>20</v>
      </c>
      <c r="H55" s="46"/>
    </row>
    <row r="56" spans="1:8" s="22" customFormat="1" x14ac:dyDescent="0.2">
      <c r="A56" s="21">
        <v>43325</v>
      </c>
      <c r="B56" s="22" t="s">
        <v>135</v>
      </c>
      <c r="C56" s="22" t="s">
        <v>140</v>
      </c>
      <c r="D56" s="45">
        <v>0.49704861111111115</v>
      </c>
      <c r="F56" s="22">
        <v>20</v>
      </c>
      <c r="G56" s="22">
        <v>20</v>
      </c>
      <c r="H56" s="46"/>
    </row>
    <row r="57" spans="1:8" s="22" customFormat="1" x14ac:dyDescent="0.2">
      <c r="A57" s="21">
        <v>43325</v>
      </c>
      <c r="B57" s="22" t="s">
        <v>135</v>
      </c>
      <c r="C57" s="22" t="s">
        <v>140</v>
      </c>
      <c r="D57" s="45">
        <v>0.49855324074074076</v>
      </c>
      <c r="F57" s="22">
        <v>20</v>
      </c>
      <c r="G57" s="22">
        <v>20</v>
      </c>
      <c r="H57" s="46"/>
    </row>
    <row r="58" spans="1:8" s="22" customFormat="1" x14ac:dyDescent="0.2">
      <c r="A58" s="21">
        <v>43325</v>
      </c>
      <c r="B58" s="22" t="s">
        <v>135</v>
      </c>
      <c r="C58" s="22" t="s">
        <v>140</v>
      </c>
      <c r="D58" s="45">
        <v>0.50057870370370372</v>
      </c>
      <c r="F58" s="22">
        <v>20</v>
      </c>
      <c r="G58" s="22">
        <v>20</v>
      </c>
      <c r="H58" s="46"/>
    </row>
    <row r="59" spans="1:8" s="22" customFormat="1" x14ac:dyDescent="0.2">
      <c r="A59" s="21">
        <v>43325</v>
      </c>
      <c r="B59" s="22" t="s">
        <v>135</v>
      </c>
      <c r="C59" s="22" t="s">
        <v>141</v>
      </c>
      <c r="D59" s="45">
        <v>0.52256944444444442</v>
      </c>
      <c r="F59" s="22">
        <v>25</v>
      </c>
      <c r="G59" s="22">
        <v>20</v>
      </c>
      <c r="H59" s="46"/>
    </row>
    <row r="60" spans="1:8" s="22" customFormat="1" x14ac:dyDescent="0.2">
      <c r="A60" s="21">
        <v>43325</v>
      </c>
      <c r="B60" s="22" t="s">
        <v>135</v>
      </c>
      <c r="C60" s="22" t="s">
        <v>141</v>
      </c>
      <c r="D60" s="45">
        <v>0.52424768518518516</v>
      </c>
      <c r="F60" s="22">
        <v>25</v>
      </c>
      <c r="G60" s="22">
        <v>20</v>
      </c>
      <c r="H60" s="46"/>
    </row>
    <row r="61" spans="1:8" s="22" customFormat="1" x14ac:dyDescent="0.2">
      <c r="A61" s="21">
        <v>43325</v>
      </c>
      <c r="B61" s="22" t="s">
        <v>135</v>
      </c>
      <c r="C61" s="22" t="s">
        <v>141</v>
      </c>
      <c r="D61" s="45">
        <v>0.52534722222222219</v>
      </c>
      <c r="F61" s="22">
        <v>25</v>
      </c>
      <c r="G61" s="22">
        <v>20</v>
      </c>
      <c r="H61" s="46"/>
    </row>
    <row r="62" spans="1:8" s="22" customFormat="1" x14ac:dyDescent="0.2">
      <c r="A62" s="21">
        <v>43325</v>
      </c>
      <c r="B62" s="22" t="s">
        <v>135</v>
      </c>
      <c r="C62" s="22" t="s">
        <v>141</v>
      </c>
      <c r="D62" s="45">
        <v>0.52743055555555551</v>
      </c>
      <c r="F62" s="22">
        <v>25</v>
      </c>
      <c r="G62" s="22">
        <v>20</v>
      </c>
      <c r="H62" s="46"/>
    </row>
    <row r="63" spans="1:8" s="22" customFormat="1" x14ac:dyDescent="0.2">
      <c r="A63" s="21">
        <v>43325</v>
      </c>
      <c r="B63" s="22" t="s">
        <v>135</v>
      </c>
      <c r="C63" s="22" t="s">
        <v>142</v>
      </c>
      <c r="D63" s="45">
        <v>0.53848379629629628</v>
      </c>
      <c r="F63" s="22">
        <v>20</v>
      </c>
      <c r="G63" s="22">
        <v>20</v>
      </c>
      <c r="H63" s="46"/>
    </row>
    <row r="64" spans="1:8" s="22" customFormat="1" x14ac:dyDescent="0.2">
      <c r="A64" s="21">
        <v>43325</v>
      </c>
      <c r="B64" s="22" t="s">
        <v>135</v>
      </c>
      <c r="C64" s="22" t="s">
        <v>154</v>
      </c>
      <c r="D64" s="45">
        <v>0.54791666666666672</v>
      </c>
      <c r="F64" s="22">
        <v>22</v>
      </c>
      <c r="G64" s="22">
        <v>20</v>
      </c>
      <c r="H64" s="46"/>
    </row>
    <row r="65" spans="1:8" s="22" customFormat="1" x14ac:dyDescent="0.2">
      <c r="A65" s="21">
        <v>43325</v>
      </c>
      <c r="B65" s="22" t="s">
        <v>135</v>
      </c>
      <c r="C65" s="22" t="s">
        <v>144</v>
      </c>
      <c r="D65" s="45">
        <v>0.55601851851851858</v>
      </c>
      <c r="F65" s="22">
        <v>22</v>
      </c>
      <c r="G65" s="22">
        <v>20</v>
      </c>
      <c r="H65" s="46"/>
    </row>
    <row r="66" spans="1:8" s="22" customFormat="1" x14ac:dyDescent="0.2">
      <c r="A66" s="21">
        <v>43325</v>
      </c>
      <c r="B66" s="22" t="s">
        <v>135</v>
      </c>
      <c r="C66" s="22" t="s">
        <v>145</v>
      </c>
      <c r="D66" s="45">
        <v>0.56678240740740737</v>
      </c>
      <c r="F66" s="22">
        <v>20</v>
      </c>
      <c r="G66" s="22">
        <v>20</v>
      </c>
      <c r="H66" s="46"/>
    </row>
    <row r="67" spans="1:8" s="22" customFormat="1" x14ac:dyDescent="0.2">
      <c r="A67" s="21">
        <v>43325</v>
      </c>
      <c r="B67" s="22" t="s">
        <v>135</v>
      </c>
      <c r="C67" s="22" t="s">
        <v>145</v>
      </c>
      <c r="D67" s="45">
        <v>0.56851851851851853</v>
      </c>
      <c r="F67" s="22">
        <v>20</v>
      </c>
      <c r="G67" s="22">
        <v>20</v>
      </c>
      <c r="H67" s="46"/>
    </row>
    <row r="68" spans="1:8" s="22" customFormat="1" x14ac:dyDescent="0.2">
      <c r="A68" s="21">
        <v>43325</v>
      </c>
      <c r="B68" s="22" t="s">
        <v>135</v>
      </c>
      <c r="C68" s="22" t="s">
        <v>145</v>
      </c>
      <c r="D68" s="45">
        <v>0.56938657407407411</v>
      </c>
      <c r="F68" s="22">
        <v>20</v>
      </c>
      <c r="G68" s="22">
        <v>20</v>
      </c>
      <c r="H68" s="46"/>
    </row>
    <row r="69" spans="1:8" s="22" customFormat="1" x14ac:dyDescent="0.2">
      <c r="A69" s="21">
        <v>43325</v>
      </c>
      <c r="B69" s="22" t="s">
        <v>135</v>
      </c>
      <c r="C69" s="22" t="s">
        <v>146</v>
      </c>
      <c r="D69" s="45">
        <v>0.57592592592592595</v>
      </c>
      <c r="F69" s="22">
        <v>25</v>
      </c>
      <c r="G69" s="22">
        <v>20</v>
      </c>
      <c r="H69" s="46"/>
    </row>
    <row r="70" spans="1:8" s="22" customFormat="1" x14ac:dyDescent="0.2">
      <c r="A70" s="21">
        <v>43325</v>
      </c>
      <c r="B70" s="22" t="s">
        <v>135</v>
      </c>
      <c r="C70" s="22" t="s">
        <v>147</v>
      </c>
      <c r="D70" s="45">
        <v>0.58553240740740742</v>
      </c>
      <c r="F70" s="22">
        <v>25</v>
      </c>
      <c r="G70" s="22">
        <v>20</v>
      </c>
      <c r="H70" s="46"/>
    </row>
    <row r="71" spans="1:8" s="22" customFormat="1" x14ac:dyDescent="0.2">
      <c r="A71" s="21">
        <v>43325</v>
      </c>
      <c r="B71" s="22" t="s">
        <v>135</v>
      </c>
      <c r="C71" s="22" t="s">
        <v>147</v>
      </c>
      <c r="D71" s="45">
        <v>0.58668981481481486</v>
      </c>
      <c r="F71" s="22">
        <v>25</v>
      </c>
      <c r="G71" s="22">
        <v>20</v>
      </c>
      <c r="H71" s="46"/>
    </row>
    <row r="72" spans="1:8" s="22" customFormat="1" x14ac:dyDescent="0.2">
      <c r="A72" s="21">
        <v>43325</v>
      </c>
      <c r="B72" s="22" t="s">
        <v>135</v>
      </c>
      <c r="C72" s="22" t="s">
        <v>147</v>
      </c>
      <c r="D72" s="45">
        <v>0.58865740740740746</v>
      </c>
      <c r="F72" s="22">
        <v>25</v>
      </c>
      <c r="G72" s="22">
        <v>20</v>
      </c>
      <c r="H72" s="46"/>
    </row>
    <row r="73" spans="1:8" s="22" customFormat="1" x14ac:dyDescent="0.2">
      <c r="A73" s="21">
        <v>43325</v>
      </c>
      <c r="B73" s="22" t="s">
        <v>135</v>
      </c>
      <c r="C73" s="22" t="s">
        <v>147</v>
      </c>
      <c r="D73" s="45">
        <v>0.59056712962962965</v>
      </c>
      <c r="F73" s="22">
        <v>25</v>
      </c>
      <c r="G73" s="22">
        <v>20</v>
      </c>
      <c r="H73" s="46"/>
    </row>
    <row r="74" spans="1:8" s="22" customFormat="1" x14ac:dyDescent="0.2">
      <c r="A74" s="21">
        <v>43325</v>
      </c>
      <c r="B74" s="22" t="s">
        <v>135</v>
      </c>
      <c r="C74" s="22" t="s">
        <v>148</v>
      </c>
      <c r="D74" s="45">
        <v>0.59791666666666665</v>
      </c>
      <c r="F74" s="22">
        <v>25</v>
      </c>
      <c r="G74" s="22">
        <v>20</v>
      </c>
      <c r="H74" s="46"/>
    </row>
    <row r="75" spans="1:8" s="22" customFormat="1" x14ac:dyDescent="0.2">
      <c r="A75" s="21">
        <v>43325</v>
      </c>
      <c r="B75" s="22" t="s">
        <v>135</v>
      </c>
      <c r="C75" s="22" t="s">
        <v>149</v>
      </c>
      <c r="D75" s="45">
        <v>0.60578703703703707</v>
      </c>
      <c r="F75" s="22">
        <v>25</v>
      </c>
      <c r="G75" s="22">
        <v>25</v>
      </c>
      <c r="H75" s="46"/>
    </row>
    <row r="76" spans="1:8" s="22" customFormat="1" x14ac:dyDescent="0.2">
      <c r="A76" s="21">
        <v>43325</v>
      </c>
      <c r="B76" s="22" t="s">
        <v>135</v>
      </c>
      <c r="C76" s="22" t="s">
        <v>150</v>
      </c>
      <c r="D76" s="45">
        <v>0.61579861111111112</v>
      </c>
      <c r="F76" s="22">
        <v>25</v>
      </c>
      <c r="G76" s="22">
        <v>20</v>
      </c>
      <c r="H76" s="46"/>
    </row>
    <row r="77" spans="1:8" s="22" customFormat="1" x14ac:dyDescent="0.2">
      <c r="A77" s="21">
        <v>43325</v>
      </c>
      <c r="B77" s="22" t="s">
        <v>135</v>
      </c>
      <c r="C77" s="22" t="s">
        <v>151</v>
      </c>
      <c r="D77" s="45">
        <v>0.624537037037037</v>
      </c>
      <c r="F77" s="22">
        <v>25</v>
      </c>
      <c r="G77" s="22">
        <v>20</v>
      </c>
      <c r="H77" s="46"/>
    </row>
    <row r="78" spans="1:8" s="22" customFormat="1" x14ac:dyDescent="0.2">
      <c r="A78" s="21">
        <v>43325</v>
      </c>
      <c r="B78" s="22" t="s">
        <v>135</v>
      </c>
      <c r="C78" s="22" t="s">
        <v>151</v>
      </c>
      <c r="D78" s="45">
        <v>0.62650462962962961</v>
      </c>
      <c r="F78" s="22">
        <v>25</v>
      </c>
      <c r="G78" s="22">
        <v>20</v>
      </c>
      <c r="H78" s="46"/>
    </row>
    <row r="79" spans="1:8" s="22" customFormat="1" x14ac:dyDescent="0.2">
      <c r="A79" s="21">
        <v>43325</v>
      </c>
      <c r="B79" s="22" t="s">
        <v>135</v>
      </c>
      <c r="C79" s="22" t="s">
        <v>151</v>
      </c>
      <c r="D79" s="45">
        <v>0.62795138888888891</v>
      </c>
      <c r="F79" s="22">
        <v>25</v>
      </c>
      <c r="G79" s="22">
        <v>20</v>
      </c>
      <c r="H79" s="46"/>
    </row>
    <row r="80" spans="1:8" s="22" customFormat="1" x14ac:dyDescent="0.2">
      <c r="A80" s="21">
        <v>43325</v>
      </c>
      <c r="B80" s="22" t="s">
        <v>135</v>
      </c>
      <c r="C80" s="22" t="s">
        <v>151</v>
      </c>
      <c r="D80" s="45">
        <v>0.63177083333333328</v>
      </c>
      <c r="F80" s="22">
        <v>25</v>
      </c>
      <c r="G80" s="22">
        <v>20</v>
      </c>
      <c r="H80" s="46"/>
    </row>
    <row r="81" spans="1:8" s="22" customFormat="1" x14ac:dyDescent="0.2">
      <c r="A81" s="21">
        <v>43325</v>
      </c>
      <c r="B81" s="22" t="s">
        <v>135</v>
      </c>
      <c r="C81" s="22" t="s">
        <v>151</v>
      </c>
      <c r="D81" s="45">
        <v>0.63437500000000002</v>
      </c>
      <c r="F81" s="22">
        <v>25</v>
      </c>
      <c r="G81" s="22">
        <v>20</v>
      </c>
      <c r="H81" s="46"/>
    </row>
    <row r="82" spans="1:8" s="22" customFormat="1" x14ac:dyDescent="0.2">
      <c r="A82" s="21">
        <v>43325</v>
      </c>
      <c r="B82" s="22" t="s">
        <v>135</v>
      </c>
      <c r="C82" s="22" t="s">
        <v>48</v>
      </c>
      <c r="D82" s="45">
        <v>0.65237268518518521</v>
      </c>
      <c r="F82" s="22">
        <v>25</v>
      </c>
      <c r="G82" s="22">
        <v>22</v>
      </c>
      <c r="H82" s="46"/>
    </row>
    <row r="83" spans="1:8" x14ac:dyDescent="0.2">
      <c r="A83" s="11">
        <v>43340</v>
      </c>
      <c r="B83" s="12" t="s">
        <v>135</v>
      </c>
      <c r="C83" s="12" t="s">
        <v>49</v>
      </c>
      <c r="D83" s="43">
        <v>0.49349537037037039</v>
      </c>
      <c r="E83" s="12" t="s">
        <v>152</v>
      </c>
      <c r="F83" s="12">
        <v>20</v>
      </c>
      <c r="G83" s="12">
        <v>25</v>
      </c>
      <c r="H83" s="39" t="s">
        <v>163</v>
      </c>
    </row>
    <row r="84" spans="1:8" x14ac:dyDescent="0.2">
      <c r="A84" s="11">
        <v>43340</v>
      </c>
      <c r="B84" s="12" t="s">
        <v>135</v>
      </c>
      <c r="C84" s="12" t="s">
        <v>49</v>
      </c>
      <c r="D84" s="43">
        <v>0.49525462962962963</v>
      </c>
      <c r="E84" s="12" t="s">
        <v>152</v>
      </c>
      <c r="F84" s="12">
        <v>20</v>
      </c>
      <c r="G84" s="12">
        <v>25</v>
      </c>
      <c r="H84" s="39" t="s">
        <v>161</v>
      </c>
    </row>
    <row r="85" spans="1:8" x14ac:dyDescent="0.2">
      <c r="A85" s="11">
        <v>43340</v>
      </c>
      <c r="B85" s="12" t="s">
        <v>135</v>
      </c>
      <c r="C85" s="12" t="s">
        <v>49</v>
      </c>
      <c r="D85" s="43">
        <v>0.50616898148148148</v>
      </c>
      <c r="F85" s="12">
        <v>20</v>
      </c>
      <c r="G85" s="12">
        <v>25</v>
      </c>
      <c r="H85" s="39" t="s">
        <v>162</v>
      </c>
    </row>
    <row r="86" spans="1:8" x14ac:dyDescent="0.2">
      <c r="A86" s="11">
        <v>43340</v>
      </c>
      <c r="B86" s="12" t="s">
        <v>135</v>
      </c>
      <c r="C86" s="12" t="s">
        <v>48</v>
      </c>
      <c r="D86" s="43">
        <v>0.59670138888888891</v>
      </c>
      <c r="E86" s="12" t="s">
        <v>152</v>
      </c>
      <c r="F86" s="12">
        <v>20</v>
      </c>
      <c r="G86" s="12">
        <v>25</v>
      </c>
    </row>
    <row r="87" spans="1:8" x14ac:dyDescent="0.2">
      <c r="A87" s="11">
        <v>43340</v>
      </c>
      <c r="B87" s="12" t="s">
        <v>135</v>
      </c>
      <c r="C87" s="12" t="s">
        <v>48</v>
      </c>
      <c r="D87" s="43">
        <v>0.59923611111111108</v>
      </c>
      <c r="F87" s="12">
        <v>20</v>
      </c>
      <c r="G87" s="12">
        <v>25</v>
      </c>
    </row>
    <row r="88" spans="1:8" s="22" customFormat="1" x14ac:dyDescent="0.2">
      <c r="A88" s="22" t="s">
        <v>164</v>
      </c>
      <c r="B88" s="22" t="s">
        <v>135</v>
      </c>
      <c r="C88" s="22" t="s">
        <v>49</v>
      </c>
      <c r="D88" s="45">
        <v>0.53940972222222217</v>
      </c>
      <c r="F88" s="22">
        <v>25</v>
      </c>
      <c r="G88" s="22">
        <v>15</v>
      </c>
      <c r="H88" s="46"/>
    </row>
    <row r="89" spans="1:8" s="22" customFormat="1" x14ac:dyDescent="0.2">
      <c r="A89" s="22" t="s">
        <v>164</v>
      </c>
      <c r="B89" s="22" t="s">
        <v>135</v>
      </c>
      <c r="C89" s="22" t="s">
        <v>49</v>
      </c>
      <c r="D89" s="45">
        <v>0.54221064814814812</v>
      </c>
      <c r="F89" s="22">
        <v>25</v>
      </c>
      <c r="G89" s="22">
        <v>15</v>
      </c>
      <c r="H89" s="46"/>
    </row>
    <row r="90" spans="1:8" s="22" customFormat="1" x14ac:dyDescent="0.2">
      <c r="A90" s="22" t="s">
        <v>164</v>
      </c>
      <c r="B90" s="22" t="s">
        <v>135</v>
      </c>
      <c r="C90" s="22" t="s">
        <v>49</v>
      </c>
      <c r="D90" s="45">
        <v>0.54328703703703707</v>
      </c>
      <c r="F90" s="22">
        <v>25</v>
      </c>
      <c r="G90" s="22">
        <v>15</v>
      </c>
      <c r="H90" s="46"/>
    </row>
    <row r="91" spans="1:8" s="22" customFormat="1" x14ac:dyDescent="0.2">
      <c r="A91" s="22" t="s">
        <v>164</v>
      </c>
      <c r="B91" s="22" t="s">
        <v>135</v>
      </c>
      <c r="C91" s="22" t="s">
        <v>49</v>
      </c>
      <c r="D91" s="45">
        <v>0.54513888888888895</v>
      </c>
      <c r="F91" s="22">
        <v>25</v>
      </c>
      <c r="G91" s="22">
        <v>15</v>
      </c>
      <c r="H91" s="46"/>
    </row>
    <row r="92" spans="1:8" s="22" customFormat="1" x14ac:dyDescent="0.2">
      <c r="A92" s="22" t="s">
        <v>164</v>
      </c>
      <c r="B92" s="22" t="s">
        <v>135</v>
      </c>
      <c r="C92" s="22" t="s">
        <v>48</v>
      </c>
      <c r="D92" s="45">
        <v>0.59984953703703703</v>
      </c>
      <c r="F92" s="22">
        <v>25</v>
      </c>
      <c r="G92" s="22">
        <v>15</v>
      </c>
      <c r="H92" s="46"/>
    </row>
    <row r="93" spans="1:8" s="13" customFormat="1" x14ac:dyDescent="0.2">
      <c r="A93" s="16">
        <v>43362</v>
      </c>
      <c r="B93" s="13" t="s">
        <v>135</v>
      </c>
      <c r="C93" s="13" t="s">
        <v>49</v>
      </c>
      <c r="D93" s="47">
        <v>0.4977199074074074</v>
      </c>
      <c r="F93" s="13">
        <v>25</v>
      </c>
      <c r="G93" s="13">
        <v>15</v>
      </c>
      <c r="H93" s="48"/>
    </row>
    <row r="94" spans="1:8" s="13" customFormat="1" x14ac:dyDescent="0.2">
      <c r="A94" s="16">
        <v>43362</v>
      </c>
      <c r="B94" s="13" t="s">
        <v>135</v>
      </c>
      <c r="C94" s="13" t="s">
        <v>49</v>
      </c>
      <c r="D94" s="47">
        <v>0.49879629629629635</v>
      </c>
      <c r="F94" s="13">
        <v>25</v>
      </c>
      <c r="G94" s="13">
        <v>15</v>
      </c>
      <c r="H94" s="48"/>
    </row>
    <row r="95" spans="1:8" s="13" customFormat="1" x14ac:dyDescent="0.2">
      <c r="A95" s="16">
        <v>43362</v>
      </c>
      <c r="B95" s="13" t="s">
        <v>135</v>
      </c>
      <c r="C95" s="13" t="s">
        <v>49</v>
      </c>
      <c r="D95" s="47">
        <v>0.50062499999999999</v>
      </c>
      <c r="F95" s="13">
        <v>25</v>
      </c>
      <c r="G95" s="13">
        <v>15</v>
      </c>
      <c r="H95" s="48"/>
    </row>
    <row r="96" spans="1:8" s="13" customFormat="1" x14ac:dyDescent="0.2">
      <c r="A96" s="16">
        <v>43362</v>
      </c>
      <c r="B96" s="13" t="s">
        <v>135</v>
      </c>
      <c r="C96" s="13" t="s">
        <v>49</v>
      </c>
      <c r="D96" s="47">
        <v>0.50248842592592591</v>
      </c>
      <c r="F96" s="13">
        <v>25</v>
      </c>
      <c r="G96" s="13">
        <v>15</v>
      </c>
      <c r="H96" s="48"/>
    </row>
    <row r="97" spans="1:8" s="13" customFormat="1" x14ac:dyDescent="0.2">
      <c r="A97" s="16">
        <v>43363</v>
      </c>
      <c r="B97" s="13" t="s">
        <v>135</v>
      </c>
      <c r="C97" s="13" t="s">
        <v>49</v>
      </c>
      <c r="D97" s="47">
        <v>0.48464120370370373</v>
      </c>
      <c r="F97" s="13">
        <v>25</v>
      </c>
      <c r="G97" s="13">
        <v>25</v>
      </c>
      <c r="H97" s="48"/>
    </row>
    <row r="98" spans="1:8" s="22" customFormat="1" x14ac:dyDescent="0.2">
      <c r="A98" s="21">
        <v>43363</v>
      </c>
      <c r="B98" s="22" t="s">
        <v>135</v>
      </c>
      <c r="C98" s="22" t="s">
        <v>49</v>
      </c>
      <c r="D98" s="45">
        <v>0.48638888888888893</v>
      </c>
      <c r="F98" s="22">
        <v>25</v>
      </c>
      <c r="G98" s="22">
        <v>25</v>
      </c>
      <c r="H98" s="46"/>
    </row>
    <row r="99" spans="1:8" s="22" customFormat="1" x14ac:dyDescent="0.2">
      <c r="A99" s="21">
        <v>43363</v>
      </c>
      <c r="B99" s="22" t="s">
        <v>135</v>
      </c>
      <c r="C99" s="22" t="s">
        <v>49</v>
      </c>
      <c r="D99" s="45">
        <v>0.48976851851851855</v>
      </c>
      <c r="F99" s="22">
        <v>25</v>
      </c>
      <c r="G99" s="22">
        <v>25</v>
      </c>
      <c r="H99" s="46" t="s">
        <v>165</v>
      </c>
    </row>
    <row r="100" spans="1:8" s="22" customFormat="1" x14ac:dyDescent="0.2">
      <c r="A100" s="21">
        <v>43363</v>
      </c>
      <c r="B100" s="22" t="s">
        <v>135</v>
      </c>
      <c r="C100" s="22" t="s">
        <v>139</v>
      </c>
      <c r="D100" s="45">
        <v>0.50289351851851849</v>
      </c>
      <c r="F100" s="22">
        <v>25</v>
      </c>
      <c r="G100" s="22">
        <v>25</v>
      </c>
      <c r="H100" s="46"/>
    </row>
    <row r="101" spans="1:8" s="22" customFormat="1" x14ac:dyDescent="0.2">
      <c r="A101" s="21">
        <v>43363</v>
      </c>
      <c r="B101" s="22" t="s">
        <v>135</v>
      </c>
      <c r="C101" s="22" t="s">
        <v>139</v>
      </c>
      <c r="D101" s="45">
        <v>0.50437500000000002</v>
      </c>
      <c r="F101" s="22">
        <v>25</v>
      </c>
      <c r="G101" s="22">
        <v>25</v>
      </c>
      <c r="H101" s="46"/>
    </row>
    <row r="102" spans="1:8" s="22" customFormat="1" x14ac:dyDescent="0.2">
      <c r="A102" s="21">
        <v>43363</v>
      </c>
      <c r="B102" s="22" t="s">
        <v>135</v>
      </c>
      <c r="C102" s="22" t="s">
        <v>139</v>
      </c>
      <c r="D102" s="45">
        <v>0.5053819444444444</v>
      </c>
      <c r="F102" s="22">
        <v>25</v>
      </c>
      <c r="G102" s="22">
        <v>25</v>
      </c>
      <c r="H102" s="46"/>
    </row>
    <row r="103" spans="1:8" s="22" customFormat="1" x14ac:dyDescent="0.2">
      <c r="A103" s="21">
        <v>43363</v>
      </c>
      <c r="B103" s="22" t="s">
        <v>135</v>
      </c>
      <c r="C103" s="22" t="s">
        <v>139</v>
      </c>
      <c r="D103" s="45">
        <v>0.5072916666666667</v>
      </c>
      <c r="F103" s="22">
        <v>25</v>
      </c>
      <c r="G103" s="22">
        <v>25</v>
      </c>
      <c r="H103" s="46"/>
    </row>
    <row r="104" spans="1:8" s="22" customFormat="1" x14ac:dyDescent="0.2">
      <c r="A104" s="21">
        <v>43363</v>
      </c>
      <c r="B104" s="22" t="s">
        <v>135</v>
      </c>
      <c r="C104" s="22" t="s">
        <v>140</v>
      </c>
      <c r="D104" s="45">
        <v>0.515625</v>
      </c>
      <c r="F104" s="22">
        <v>25</v>
      </c>
      <c r="G104" s="22">
        <v>25</v>
      </c>
      <c r="H104" s="46"/>
    </row>
    <row r="105" spans="1:8" s="22" customFormat="1" x14ac:dyDescent="0.2">
      <c r="A105" s="21">
        <v>43363</v>
      </c>
      <c r="B105" s="22" t="s">
        <v>135</v>
      </c>
      <c r="C105" s="22" t="s">
        <v>140</v>
      </c>
      <c r="D105" s="45">
        <v>0.51677083333333329</v>
      </c>
      <c r="F105" s="22">
        <v>25</v>
      </c>
      <c r="G105" s="22">
        <v>25</v>
      </c>
      <c r="H105" s="46"/>
    </row>
    <row r="106" spans="1:8" s="22" customFormat="1" x14ac:dyDescent="0.2">
      <c r="A106" s="21">
        <v>43363</v>
      </c>
      <c r="B106" s="22" t="s">
        <v>135</v>
      </c>
      <c r="C106" s="22" t="s">
        <v>140</v>
      </c>
      <c r="D106" s="45">
        <v>0.51778935185185182</v>
      </c>
      <c r="F106" s="22">
        <v>25</v>
      </c>
      <c r="G106" s="22">
        <v>25</v>
      </c>
      <c r="H106" s="46"/>
    </row>
    <row r="107" spans="1:8" s="22" customFormat="1" x14ac:dyDescent="0.2">
      <c r="A107" s="21">
        <v>43363</v>
      </c>
      <c r="B107" s="22" t="s">
        <v>135</v>
      </c>
      <c r="C107" s="22" t="s">
        <v>140</v>
      </c>
      <c r="D107" s="45">
        <v>0.52137731481481475</v>
      </c>
      <c r="F107" s="22">
        <v>25</v>
      </c>
      <c r="G107" s="22">
        <v>25</v>
      </c>
      <c r="H107" s="46" t="s">
        <v>165</v>
      </c>
    </row>
    <row r="108" spans="1:8" s="22" customFormat="1" x14ac:dyDescent="0.2">
      <c r="A108" s="21">
        <v>43363</v>
      </c>
      <c r="B108" s="22" t="s">
        <v>135</v>
      </c>
      <c r="C108" s="22" t="s">
        <v>140</v>
      </c>
      <c r="D108" s="45">
        <v>0.52335648148148151</v>
      </c>
      <c r="F108" s="22">
        <v>25</v>
      </c>
      <c r="G108" s="22">
        <v>25</v>
      </c>
      <c r="H108" s="46"/>
    </row>
    <row r="109" spans="1:8" s="22" customFormat="1" x14ac:dyDescent="0.2">
      <c r="A109" s="21">
        <v>43363</v>
      </c>
      <c r="B109" s="22" t="s">
        <v>135</v>
      </c>
      <c r="C109" s="22" t="s">
        <v>141</v>
      </c>
      <c r="D109" s="45">
        <v>0.53265046296296303</v>
      </c>
      <c r="F109" s="22">
        <v>25</v>
      </c>
      <c r="G109" s="22">
        <v>25</v>
      </c>
      <c r="H109" s="46"/>
    </row>
    <row r="110" spans="1:8" s="22" customFormat="1" x14ac:dyDescent="0.2">
      <c r="A110" s="21">
        <v>43363</v>
      </c>
      <c r="B110" s="22" t="s">
        <v>135</v>
      </c>
      <c r="C110" s="22" t="s">
        <v>141</v>
      </c>
      <c r="D110" s="45">
        <v>0.53553240740740737</v>
      </c>
      <c r="F110" s="22">
        <v>25</v>
      </c>
      <c r="G110" s="22">
        <v>25</v>
      </c>
      <c r="H110" s="46"/>
    </row>
    <row r="111" spans="1:8" s="22" customFormat="1" x14ac:dyDescent="0.2">
      <c r="A111" s="21">
        <v>43363</v>
      </c>
      <c r="B111" s="22" t="s">
        <v>135</v>
      </c>
      <c r="C111" s="22" t="s">
        <v>142</v>
      </c>
      <c r="D111" s="45">
        <v>0.54311342592592593</v>
      </c>
      <c r="F111" s="22">
        <v>25</v>
      </c>
      <c r="G111" s="22">
        <v>25</v>
      </c>
      <c r="H111" s="46"/>
    </row>
    <row r="112" spans="1:8" s="22" customFormat="1" x14ac:dyDescent="0.2">
      <c r="A112" s="21">
        <v>43363</v>
      </c>
      <c r="B112" s="22" t="s">
        <v>135</v>
      </c>
      <c r="C112" s="22" t="s">
        <v>142</v>
      </c>
      <c r="D112" s="45">
        <v>0.54413194444444446</v>
      </c>
      <c r="F112" s="22">
        <v>25</v>
      </c>
      <c r="G112" s="22">
        <v>25</v>
      </c>
      <c r="H112" s="46"/>
    </row>
    <row r="113" spans="1:8" s="22" customFormat="1" x14ac:dyDescent="0.2">
      <c r="A113" s="21">
        <v>43363</v>
      </c>
      <c r="B113" s="22" t="s">
        <v>135</v>
      </c>
      <c r="C113" s="22" t="s">
        <v>154</v>
      </c>
      <c r="D113" s="45">
        <v>0.55355324074074075</v>
      </c>
      <c r="F113" s="22">
        <v>25</v>
      </c>
      <c r="G113" s="22">
        <v>25</v>
      </c>
      <c r="H113" s="46" t="s">
        <v>166</v>
      </c>
    </row>
    <row r="114" spans="1:8" s="22" customFormat="1" x14ac:dyDescent="0.2">
      <c r="A114" s="21">
        <v>43363</v>
      </c>
      <c r="B114" s="22" t="s">
        <v>135</v>
      </c>
      <c r="C114" s="22" t="s">
        <v>144</v>
      </c>
      <c r="D114" s="45">
        <v>0.5612152777777778</v>
      </c>
      <c r="F114" s="22">
        <v>25</v>
      </c>
      <c r="G114" s="22">
        <v>20</v>
      </c>
    </row>
    <row r="115" spans="1:8" s="22" customFormat="1" x14ac:dyDescent="0.2">
      <c r="A115" s="21">
        <v>43363</v>
      </c>
      <c r="B115" s="22" t="s">
        <v>135</v>
      </c>
      <c r="C115" s="22" t="s">
        <v>144</v>
      </c>
      <c r="D115" s="45">
        <v>0.56320601851851848</v>
      </c>
      <c r="F115" s="22">
        <v>25</v>
      </c>
      <c r="G115" s="22">
        <v>20</v>
      </c>
      <c r="H115" s="46"/>
    </row>
    <row r="116" spans="1:8" s="22" customFormat="1" x14ac:dyDescent="0.2">
      <c r="A116" s="21">
        <v>43363</v>
      </c>
      <c r="B116" s="22" t="s">
        <v>135</v>
      </c>
      <c r="C116" s="22" t="s">
        <v>145</v>
      </c>
      <c r="D116" s="45">
        <v>0.57361111111111118</v>
      </c>
      <c r="F116" s="22">
        <v>25</v>
      </c>
      <c r="G116" s="22">
        <v>25</v>
      </c>
      <c r="H116" s="46"/>
    </row>
    <row r="117" spans="1:8" s="22" customFormat="1" x14ac:dyDescent="0.2">
      <c r="A117" s="21">
        <v>43363</v>
      </c>
      <c r="B117" s="22" t="s">
        <v>135</v>
      </c>
      <c r="C117" s="22" t="s">
        <v>146</v>
      </c>
      <c r="D117" s="45">
        <v>0.58229166666666665</v>
      </c>
      <c r="F117" s="22">
        <v>25</v>
      </c>
      <c r="G117" s="22">
        <v>25</v>
      </c>
      <c r="H117" s="46"/>
    </row>
    <row r="118" spans="1:8" s="22" customFormat="1" x14ac:dyDescent="0.2">
      <c r="A118" s="21">
        <v>43363</v>
      </c>
      <c r="B118" s="22" t="s">
        <v>135</v>
      </c>
      <c r="C118" s="22" t="s">
        <v>146</v>
      </c>
      <c r="D118" s="45">
        <v>0.58310185185185182</v>
      </c>
      <c r="F118" s="22">
        <v>25</v>
      </c>
      <c r="G118" s="22">
        <v>25</v>
      </c>
      <c r="H118" s="46"/>
    </row>
    <row r="119" spans="1:8" s="22" customFormat="1" x14ac:dyDescent="0.2">
      <c r="A119" s="21">
        <v>43363</v>
      </c>
      <c r="B119" s="22" t="s">
        <v>135</v>
      </c>
      <c r="C119" s="22" t="s">
        <v>147</v>
      </c>
      <c r="D119" s="45">
        <v>0.59434027777777776</v>
      </c>
      <c r="F119" s="22">
        <v>25</v>
      </c>
      <c r="G119" s="22">
        <v>25</v>
      </c>
      <c r="H119" s="46"/>
    </row>
    <row r="120" spans="1:8" s="22" customFormat="1" x14ac:dyDescent="0.2">
      <c r="A120" s="21">
        <v>43363</v>
      </c>
      <c r="B120" s="22" t="s">
        <v>135</v>
      </c>
      <c r="C120" s="22" t="s">
        <v>147</v>
      </c>
      <c r="D120" s="45">
        <v>0.59606481481481477</v>
      </c>
      <c r="F120" s="22">
        <v>25</v>
      </c>
      <c r="G120" s="22">
        <v>25</v>
      </c>
      <c r="H120" s="46"/>
    </row>
    <row r="121" spans="1:8" s="22" customFormat="1" x14ac:dyDescent="0.2">
      <c r="A121" s="21">
        <v>43363</v>
      </c>
      <c r="B121" s="22" t="s">
        <v>135</v>
      </c>
      <c r="C121" s="22" t="s">
        <v>148</v>
      </c>
      <c r="D121" s="45">
        <v>0.60335648148148147</v>
      </c>
      <c r="F121" s="22">
        <v>25</v>
      </c>
      <c r="G121" s="22">
        <v>25</v>
      </c>
      <c r="H121" s="46"/>
    </row>
    <row r="122" spans="1:8" s="22" customFormat="1" x14ac:dyDescent="0.2">
      <c r="A122" s="21">
        <v>43363</v>
      </c>
      <c r="B122" s="22" t="s">
        <v>135</v>
      </c>
      <c r="C122" s="22" t="s">
        <v>149</v>
      </c>
      <c r="D122" s="45">
        <v>0.61039351851851853</v>
      </c>
      <c r="F122" s="22">
        <v>25</v>
      </c>
      <c r="G122" s="22">
        <v>25</v>
      </c>
      <c r="H122" s="46"/>
    </row>
    <row r="123" spans="1:8" s="22" customFormat="1" x14ac:dyDescent="0.2">
      <c r="A123" s="21">
        <v>43363</v>
      </c>
      <c r="B123" s="22" t="s">
        <v>135</v>
      </c>
      <c r="C123" s="22" t="s">
        <v>150</v>
      </c>
      <c r="D123" s="45">
        <v>0.6174074074074074</v>
      </c>
      <c r="F123" s="22">
        <v>25</v>
      </c>
      <c r="G123" s="22">
        <v>25</v>
      </c>
      <c r="H123" s="46"/>
    </row>
    <row r="124" spans="1:8" s="22" customFormat="1" x14ac:dyDescent="0.2">
      <c r="A124" s="21">
        <v>43363</v>
      </c>
      <c r="B124" s="22" t="s">
        <v>135</v>
      </c>
      <c r="C124" s="22" t="s">
        <v>151</v>
      </c>
      <c r="D124" s="45">
        <v>0.62738425925925922</v>
      </c>
      <c r="F124" s="22">
        <v>25</v>
      </c>
      <c r="G124" s="22">
        <v>25</v>
      </c>
      <c r="H124" s="46"/>
    </row>
    <row r="125" spans="1:8" s="22" customFormat="1" x14ac:dyDescent="0.2">
      <c r="A125" s="21">
        <v>43363</v>
      </c>
      <c r="B125" s="22" t="s">
        <v>135</v>
      </c>
      <c r="C125" s="22" t="s">
        <v>48</v>
      </c>
      <c r="D125" s="45">
        <v>0.63534722222222217</v>
      </c>
      <c r="F125" s="22">
        <v>25</v>
      </c>
      <c r="G125" s="22">
        <v>25</v>
      </c>
      <c r="H125" s="46" t="s">
        <v>167</v>
      </c>
    </row>
    <row r="126" spans="1:8" x14ac:dyDescent="0.2">
      <c r="A126" s="11">
        <v>43391</v>
      </c>
      <c r="B126" s="13" t="s">
        <v>135</v>
      </c>
      <c r="C126" s="12" t="s">
        <v>49</v>
      </c>
      <c r="D126" s="43">
        <v>0.52810185185185188</v>
      </c>
      <c r="F126" s="12" t="s">
        <v>168</v>
      </c>
      <c r="H126" s="39" t="s">
        <v>169</v>
      </c>
    </row>
    <row r="127" spans="1:8" x14ac:dyDescent="0.2">
      <c r="A127" s="11">
        <v>43391</v>
      </c>
      <c r="B127" s="13" t="s">
        <v>135</v>
      </c>
      <c r="C127" s="12" t="s">
        <v>49</v>
      </c>
      <c r="D127" s="43">
        <v>0.52921296296296294</v>
      </c>
      <c r="F127" s="12" t="s">
        <v>168</v>
      </c>
    </row>
    <row r="128" spans="1:8" x14ac:dyDescent="0.2">
      <c r="A128" s="11">
        <v>43391</v>
      </c>
      <c r="B128" s="13" t="s">
        <v>135</v>
      </c>
      <c r="C128" s="12" t="s">
        <v>49</v>
      </c>
      <c r="D128" s="43">
        <v>0.53344907407407405</v>
      </c>
      <c r="F128" s="12" t="s">
        <v>168</v>
      </c>
    </row>
    <row r="129" spans="1:8" x14ac:dyDescent="0.2">
      <c r="A129" s="11">
        <v>43391</v>
      </c>
      <c r="B129" s="13" t="s">
        <v>135</v>
      </c>
      <c r="C129" s="12" t="s">
        <v>48</v>
      </c>
      <c r="D129" s="43">
        <v>0.59186342592592589</v>
      </c>
      <c r="F129" s="12" t="s">
        <v>168</v>
      </c>
    </row>
    <row r="130" spans="1:8" s="22" customFormat="1" x14ac:dyDescent="0.2">
      <c r="A130" s="21">
        <v>43403</v>
      </c>
      <c r="B130" s="22" t="s">
        <v>135</v>
      </c>
      <c r="C130" s="22" t="s">
        <v>49</v>
      </c>
      <c r="D130" s="45">
        <v>0.53059027777777779</v>
      </c>
      <c r="E130" s="22" t="s">
        <v>456</v>
      </c>
      <c r="F130" s="22">
        <v>50</v>
      </c>
      <c r="G130" s="22">
        <v>40</v>
      </c>
      <c r="H130" s="46" t="s">
        <v>457</v>
      </c>
    </row>
    <row r="131" spans="1:8" s="22" customFormat="1" x14ac:dyDescent="0.2">
      <c r="A131" s="21">
        <v>43403</v>
      </c>
      <c r="B131" s="22" t="s">
        <v>135</v>
      </c>
      <c r="C131" s="22" t="s">
        <v>48</v>
      </c>
      <c r="D131" s="45">
        <v>0.58460648148148142</v>
      </c>
      <c r="E131" s="22" t="s">
        <v>456</v>
      </c>
      <c r="F131" s="22">
        <v>50</v>
      </c>
      <c r="G131" s="22">
        <v>25</v>
      </c>
      <c r="H131" s="46"/>
    </row>
    <row r="132" spans="1:8" x14ac:dyDescent="0.2">
      <c r="A132" s="11">
        <v>43419</v>
      </c>
      <c r="B132" s="12" t="s">
        <v>135</v>
      </c>
      <c r="C132" s="12" t="s">
        <v>49</v>
      </c>
      <c r="D132" s="43">
        <v>0.60744212962962962</v>
      </c>
      <c r="E132" s="12" t="s">
        <v>456</v>
      </c>
      <c r="F132" s="12">
        <v>15</v>
      </c>
      <c r="G132" s="12">
        <v>25</v>
      </c>
      <c r="H132" s="39" t="s">
        <v>476</v>
      </c>
    </row>
    <row r="133" spans="1:8" x14ac:dyDescent="0.2">
      <c r="A133" s="11">
        <v>43419</v>
      </c>
      <c r="B133" s="12" t="s">
        <v>135</v>
      </c>
      <c r="C133" s="12" t="s">
        <v>48</v>
      </c>
      <c r="D133" s="43">
        <v>0.64736111111111116</v>
      </c>
      <c r="E133" s="12" t="s">
        <v>456</v>
      </c>
      <c r="F133" s="12">
        <v>25</v>
      </c>
      <c r="G133" s="12">
        <v>15</v>
      </c>
    </row>
    <row r="134" spans="1:8" s="22" customFormat="1" x14ac:dyDescent="0.2">
      <c r="A134" s="21">
        <v>43434</v>
      </c>
      <c r="B134" s="22" t="s">
        <v>135</v>
      </c>
      <c r="C134" s="22" t="s">
        <v>49</v>
      </c>
      <c r="D134" s="45">
        <v>0.54266203703703708</v>
      </c>
      <c r="E134" s="22" t="s">
        <v>456</v>
      </c>
      <c r="F134" s="22">
        <v>25</v>
      </c>
      <c r="G134" s="22">
        <v>15</v>
      </c>
      <c r="H134" s="46"/>
    </row>
    <row r="135" spans="1:8" s="22" customFormat="1" x14ac:dyDescent="0.2">
      <c r="A135" s="21">
        <v>43434</v>
      </c>
      <c r="B135" s="22" t="s">
        <v>135</v>
      </c>
      <c r="C135" s="22" t="s">
        <v>48</v>
      </c>
      <c r="D135" s="45">
        <v>0.62326388888888895</v>
      </c>
      <c r="E135" s="22" t="s">
        <v>456</v>
      </c>
      <c r="F135" s="22">
        <v>25</v>
      </c>
      <c r="G135" s="22">
        <v>20</v>
      </c>
      <c r="H135" s="46"/>
    </row>
    <row r="136" spans="1:8" x14ac:dyDescent="0.2">
      <c r="A136" s="11">
        <v>43447</v>
      </c>
      <c r="B136" s="12" t="s">
        <v>135</v>
      </c>
      <c r="C136" s="12" t="s">
        <v>49</v>
      </c>
      <c r="D136" s="43">
        <v>0.51704861111111111</v>
      </c>
      <c r="F136" s="12">
        <v>25</v>
      </c>
      <c r="G136" s="12">
        <v>30</v>
      </c>
    </row>
    <row r="137" spans="1:8" x14ac:dyDescent="0.2">
      <c r="A137" s="11">
        <v>43447</v>
      </c>
      <c r="B137" s="12" t="s">
        <v>135</v>
      </c>
      <c r="C137" s="12" t="s">
        <v>49</v>
      </c>
      <c r="D137" s="43">
        <v>0.52376157407407409</v>
      </c>
      <c r="F137" s="12">
        <v>25</v>
      </c>
      <c r="G137" s="12">
        <v>30</v>
      </c>
    </row>
    <row r="138" spans="1:8" x14ac:dyDescent="0.2">
      <c r="A138" s="11">
        <v>43447</v>
      </c>
      <c r="B138" s="12" t="s">
        <v>135</v>
      </c>
      <c r="C138" s="12" t="s">
        <v>48</v>
      </c>
      <c r="D138" s="43">
        <v>0.59540509259259256</v>
      </c>
      <c r="F138" s="12">
        <v>25</v>
      </c>
      <c r="G138" s="12">
        <v>30</v>
      </c>
    </row>
    <row r="139" spans="1:8" x14ac:dyDescent="0.2">
      <c r="A139" s="11">
        <v>43447</v>
      </c>
      <c r="B139" s="12" t="s">
        <v>135</v>
      </c>
      <c r="C139" s="12" t="s">
        <v>48</v>
      </c>
      <c r="D139" s="43">
        <v>0.59608796296296296</v>
      </c>
      <c r="F139" s="12">
        <v>25</v>
      </c>
      <c r="G139" s="12">
        <v>30</v>
      </c>
    </row>
  </sheetData>
  <customSheetViews>
    <customSheetView guid="{9E8FD387-F9C7-EA47-9BA7-357C96E9CF5C}">
      <selection activeCell="H50" sqref="H50"/>
      <pageMargins left="0.7" right="0.7" top="0.75" bottom="0.75" header="0.3" footer="0.3"/>
      <pageSetup orientation="portrait" r:id="rId1"/>
    </customSheetView>
    <customSheetView guid="{37593C16-F307-4A5C-847D-2248A2A5FDB0}">
      <selection activeCell="H50" sqref="H50"/>
      <pageMargins left="0.7" right="0.7" top="0.75" bottom="0.75" header="0.3" footer="0.3"/>
      <pageSetup orientation="portrait" r:id="rId2"/>
    </customSheetView>
    <customSheetView guid="{8809D386-16D6-4C06-BEEC-F71BDB79EE07}" topLeftCell="A106">
      <selection activeCell="C9" sqref="C9"/>
      <pageMargins left="0.7" right="0.7" top="0.75" bottom="0.75" header="0.3" footer="0.3"/>
      <pageSetup orientation="portrait" r:id="rId3"/>
    </customSheetView>
    <customSheetView guid="{3728494E-8F90-4CFB-8517-25D7404B30C1}">
      <selection activeCell="H50" sqref="H50"/>
      <pageMargins left="0.7" right="0.7" top="0.75" bottom="0.75" header="0.3" footer="0.3"/>
      <pageSetup orientation="portrait" r:id="rId4"/>
    </customSheetView>
    <customSheetView guid="{B7A78F3E-FA8A-44BA-98B5-F14855F7AD0A}">
      <selection activeCell="H50" sqref="H50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7"/>
  <sheetViews>
    <sheetView topLeftCell="A10" workbookViewId="0">
      <selection activeCell="I15" sqref="I15"/>
    </sheetView>
  </sheetViews>
  <sheetFormatPr baseColWidth="10" defaultColWidth="9.1640625" defaultRowHeight="15" x14ac:dyDescent="0.2"/>
  <cols>
    <col min="1" max="1" width="10.6640625" style="31" bestFit="1" customWidth="1"/>
    <col min="2" max="2" width="11" style="31" customWidth="1"/>
    <col min="3" max="3" width="9.1640625" style="31"/>
    <col min="4" max="4" width="10.6640625" style="31" customWidth="1"/>
    <col min="5" max="5" width="15.6640625" style="31" customWidth="1"/>
    <col min="6" max="6" width="14.5" style="31" customWidth="1"/>
    <col min="7" max="7" width="12.5" style="31" customWidth="1"/>
    <col min="8" max="8" width="13.5" style="31" customWidth="1"/>
    <col min="9" max="9" width="11.83203125" style="31" customWidth="1"/>
    <col min="10" max="10" width="14" style="31" customWidth="1"/>
    <col min="11" max="11" width="14.1640625" style="31" customWidth="1"/>
    <col min="12" max="12" width="10.6640625" style="31" bestFit="1" customWidth="1"/>
    <col min="13" max="13" width="9.6640625" style="31" bestFit="1" customWidth="1"/>
    <col min="14" max="16384" width="9.1640625" style="31"/>
  </cols>
  <sheetData>
    <row r="1" spans="1:13" s="30" customFormat="1" ht="48.75" customHeight="1" x14ac:dyDescent="0.2">
      <c r="A1" s="30" t="s">
        <v>62</v>
      </c>
      <c r="B1" s="30" t="s">
        <v>69</v>
      </c>
      <c r="C1" s="30" t="s">
        <v>70</v>
      </c>
      <c r="D1" s="30" t="s">
        <v>71</v>
      </c>
      <c r="E1" s="30" t="s">
        <v>72</v>
      </c>
      <c r="F1" s="30" t="s">
        <v>73</v>
      </c>
      <c r="G1" s="30" t="s">
        <v>74</v>
      </c>
      <c r="H1" s="30" t="s">
        <v>75</v>
      </c>
      <c r="I1" s="30" t="s">
        <v>76</v>
      </c>
      <c r="J1" s="30" t="s">
        <v>77</v>
      </c>
      <c r="K1" s="30" t="s">
        <v>528</v>
      </c>
    </row>
    <row r="2" spans="1:13" x14ac:dyDescent="0.2">
      <c r="A2" s="59">
        <v>43200</v>
      </c>
      <c r="B2" s="31" t="s">
        <v>78</v>
      </c>
      <c r="C2" s="31" t="s">
        <v>525</v>
      </c>
      <c r="D2" s="31">
        <v>98.4</v>
      </c>
      <c r="E2" s="31">
        <v>1.413</v>
      </c>
      <c r="F2" s="31">
        <v>0</v>
      </c>
      <c r="G2" s="31">
        <v>126</v>
      </c>
      <c r="H2" s="31" t="s">
        <v>46</v>
      </c>
      <c r="I2" s="31">
        <v>7</v>
      </c>
      <c r="J2" s="31">
        <v>10</v>
      </c>
      <c r="K2" s="31">
        <v>237.1</v>
      </c>
      <c r="M2" s="61"/>
    </row>
    <row r="3" spans="1:13" s="32" customFormat="1" x14ac:dyDescent="0.2">
      <c r="A3" s="60">
        <v>43200</v>
      </c>
      <c r="B3" s="32" t="s">
        <v>80</v>
      </c>
      <c r="C3" s="32" t="s">
        <v>525</v>
      </c>
      <c r="D3" s="32" t="s">
        <v>46</v>
      </c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46</v>
      </c>
      <c r="K3" s="32" t="s">
        <v>46</v>
      </c>
      <c r="M3" s="61"/>
    </row>
    <row r="4" spans="1:13" x14ac:dyDescent="0.2">
      <c r="A4" s="59">
        <v>43237</v>
      </c>
      <c r="B4" s="31" t="s">
        <v>78</v>
      </c>
      <c r="C4" s="31" t="s">
        <v>526</v>
      </c>
      <c r="D4" s="31">
        <v>97.3</v>
      </c>
      <c r="E4" s="31">
        <v>1.413</v>
      </c>
      <c r="F4" s="31">
        <v>-0.1</v>
      </c>
      <c r="G4" s="31">
        <v>126</v>
      </c>
      <c r="H4" s="31">
        <v>0.1</v>
      </c>
      <c r="I4" s="31">
        <v>7</v>
      </c>
      <c r="J4" s="31">
        <v>10</v>
      </c>
      <c r="K4" s="31">
        <v>237.1</v>
      </c>
      <c r="M4" s="61"/>
    </row>
    <row r="5" spans="1:13" s="32" customFormat="1" x14ac:dyDescent="0.2">
      <c r="A5" s="60">
        <v>43237</v>
      </c>
      <c r="B5" s="32" t="s">
        <v>80</v>
      </c>
      <c r="C5" s="32" t="s">
        <v>526</v>
      </c>
      <c r="D5" s="32">
        <v>97.5</v>
      </c>
      <c r="E5" s="32">
        <v>1.45</v>
      </c>
      <c r="F5" s="32">
        <v>-0.2</v>
      </c>
      <c r="G5" s="32">
        <v>127.5</v>
      </c>
      <c r="H5" s="32">
        <v>-1.2</v>
      </c>
      <c r="I5" s="32">
        <v>7.13</v>
      </c>
      <c r="J5" s="32">
        <v>10.43</v>
      </c>
      <c r="K5" s="32">
        <v>239.1</v>
      </c>
      <c r="M5" s="61" t="s">
        <v>527</v>
      </c>
    </row>
    <row r="6" spans="1:13" x14ac:dyDescent="0.2">
      <c r="A6" s="59">
        <v>43258</v>
      </c>
      <c r="B6" s="31" t="s">
        <v>78</v>
      </c>
      <c r="C6" s="31" t="s">
        <v>526</v>
      </c>
      <c r="D6" s="31">
        <v>97.8</v>
      </c>
      <c r="E6" s="31">
        <v>1.413</v>
      </c>
      <c r="F6" s="31">
        <v>0.1</v>
      </c>
      <c r="G6" s="31">
        <v>126</v>
      </c>
      <c r="H6" s="31">
        <v>0.2</v>
      </c>
      <c r="I6" s="31">
        <v>7.01</v>
      </c>
      <c r="J6" s="31">
        <v>10.02</v>
      </c>
      <c r="K6" s="31">
        <v>237.2</v>
      </c>
      <c r="M6" s="61"/>
    </row>
    <row r="7" spans="1:13" s="32" customFormat="1" x14ac:dyDescent="0.2">
      <c r="A7" s="60">
        <v>43258</v>
      </c>
      <c r="B7" s="32" t="s">
        <v>80</v>
      </c>
      <c r="C7" s="32" t="s">
        <v>526</v>
      </c>
      <c r="D7" s="32">
        <v>100.1</v>
      </c>
      <c r="E7" s="32">
        <v>1.41</v>
      </c>
      <c r="F7" s="32">
        <v>0.3</v>
      </c>
      <c r="G7" s="32">
        <v>108.2</v>
      </c>
      <c r="H7" s="32">
        <v>-0.1</v>
      </c>
      <c r="I7" s="32">
        <v>7.01</v>
      </c>
      <c r="J7" s="32">
        <v>9.98</v>
      </c>
      <c r="K7" s="32">
        <v>237.9</v>
      </c>
      <c r="M7" s="61"/>
    </row>
    <row r="8" spans="1:13" x14ac:dyDescent="0.2">
      <c r="A8" s="59">
        <v>43266</v>
      </c>
      <c r="B8" s="31" t="s">
        <v>78</v>
      </c>
      <c r="C8" s="31" t="s">
        <v>526</v>
      </c>
      <c r="D8" s="31">
        <v>98</v>
      </c>
      <c r="E8" s="31">
        <v>1.413</v>
      </c>
      <c r="F8" s="31">
        <v>0</v>
      </c>
      <c r="G8" s="31">
        <v>126</v>
      </c>
      <c r="H8" s="31">
        <v>0.4</v>
      </c>
      <c r="I8" s="31">
        <v>7</v>
      </c>
      <c r="J8" s="31">
        <v>10.01</v>
      </c>
      <c r="K8" s="31">
        <v>237.1</v>
      </c>
      <c r="M8" s="61"/>
    </row>
    <row r="9" spans="1:13" s="32" customFormat="1" x14ac:dyDescent="0.2">
      <c r="A9" s="60">
        <v>43266</v>
      </c>
      <c r="B9" s="32" t="s">
        <v>80</v>
      </c>
      <c r="C9" s="32" t="s">
        <v>526</v>
      </c>
      <c r="D9" s="32">
        <v>97.9</v>
      </c>
      <c r="E9" s="32">
        <v>1.4319999999999999</v>
      </c>
      <c r="F9" s="32">
        <v>-0.1</v>
      </c>
      <c r="G9" s="32">
        <v>125.8</v>
      </c>
      <c r="H9" s="32">
        <v>0.4</v>
      </c>
      <c r="I9" s="32">
        <v>6.97</v>
      </c>
      <c r="J9" s="32">
        <v>10.06</v>
      </c>
      <c r="K9" s="32">
        <v>236.3</v>
      </c>
      <c r="M9" s="62">
        <v>43269</v>
      </c>
    </row>
    <row r="10" spans="1:13" x14ac:dyDescent="0.2">
      <c r="A10" s="59">
        <v>43278</v>
      </c>
      <c r="B10" s="31" t="s">
        <v>78</v>
      </c>
      <c r="C10" s="31" t="s">
        <v>79</v>
      </c>
      <c r="D10" s="31">
        <v>96.6</v>
      </c>
      <c r="E10" s="31">
        <v>1.413</v>
      </c>
      <c r="F10" s="31">
        <v>0</v>
      </c>
      <c r="G10" s="31">
        <v>126.1</v>
      </c>
      <c r="H10" s="31">
        <v>-0.2</v>
      </c>
      <c r="I10" s="31">
        <v>7</v>
      </c>
      <c r="J10" s="31">
        <v>10.01</v>
      </c>
      <c r="K10" s="31">
        <v>237</v>
      </c>
      <c r="M10" s="61"/>
    </row>
    <row r="11" spans="1:13" s="32" customFormat="1" x14ac:dyDescent="0.2">
      <c r="A11" s="60">
        <v>43278</v>
      </c>
      <c r="B11" s="32" t="s">
        <v>80</v>
      </c>
      <c r="C11" s="32" t="s">
        <v>79</v>
      </c>
      <c r="D11" s="32">
        <v>95.1</v>
      </c>
      <c r="E11" s="32">
        <v>1.3029999999999999</v>
      </c>
      <c r="F11" s="32">
        <v>0.5</v>
      </c>
      <c r="G11" s="32">
        <v>118.4</v>
      </c>
      <c r="H11" s="32">
        <v>0.5</v>
      </c>
      <c r="I11" s="32">
        <v>7.52</v>
      </c>
      <c r="J11" s="32">
        <v>9.7200000000000006</v>
      </c>
      <c r="K11" s="32">
        <v>236.7</v>
      </c>
      <c r="M11" s="61"/>
    </row>
    <row r="12" spans="1:13" x14ac:dyDescent="0.2">
      <c r="A12" s="59">
        <v>43278</v>
      </c>
      <c r="B12" s="31" t="s">
        <v>78</v>
      </c>
      <c r="C12" s="31" t="s">
        <v>526</v>
      </c>
      <c r="D12" s="31">
        <v>97.4</v>
      </c>
      <c r="E12" s="31">
        <v>1.413</v>
      </c>
      <c r="F12" s="31">
        <v>0</v>
      </c>
      <c r="G12" s="31">
        <v>126</v>
      </c>
      <c r="H12" s="31">
        <v>0.4</v>
      </c>
      <c r="I12" s="31">
        <v>7.01</v>
      </c>
      <c r="J12" s="31">
        <v>10.01</v>
      </c>
      <c r="K12" s="31">
        <v>237</v>
      </c>
      <c r="M12" s="61"/>
    </row>
    <row r="13" spans="1:13" s="32" customFormat="1" x14ac:dyDescent="0.2">
      <c r="A13" s="60">
        <v>43278</v>
      </c>
      <c r="B13" s="32" t="s">
        <v>80</v>
      </c>
      <c r="C13" s="32" t="s">
        <v>526</v>
      </c>
      <c r="D13" s="32">
        <v>98.7</v>
      </c>
      <c r="E13" s="32">
        <v>1.339</v>
      </c>
      <c r="F13" s="32">
        <v>-0.1</v>
      </c>
      <c r="G13" s="32">
        <v>124.7</v>
      </c>
      <c r="H13" s="32">
        <v>0</v>
      </c>
      <c r="I13" s="32">
        <v>7.34</v>
      </c>
      <c r="J13" s="32">
        <v>9.77</v>
      </c>
      <c r="K13" s="32">
        <v>238.2</v>
      </c>
      <c r="M13" s="61"/>
    </row>
    <row r="14" spans="1:13" x14ac:dyDescent="0.2">
      <c r="A14" s="59">
        <v>43290</v>
      </c>
      <c r="B14" s="31" t="s">
        <v>78</v>
      </c>
      <c r="C14" s="31" t="s">
        <v>526</v>
      </c>
      <c r="D14" s="31">
        <v>98.7</v>
      </c>
      <c r="E14" s="31">
        <v>1.413</v>
      </c>
      <c r="F14" s="31">
        <v>0</v>
      </c>
      <c r="G14" s="31">
        <v>125.8</v>
      </c>
      <c r="H14" s="31">
        <v>0.4</v>
      </c>
      <c r="I14" s="31">
        <v>7.01</v>
      </c>
      <c r="J14" s="31">
        <v>10.02</v>
      </c>
      <c r="K14" s="31">
        <v>237</v>
      </c>
      <c r="M14" s="61"/>
    </row>
    <row r="15" spans="1:13" s="32" customFormat="1" x14ac:dyDescent="0.2">
      <c r="A15" s="60">
        <v>43290</v>
      </c>
      <c r="B15" s="32" t="s">
        <v>80</v>
      </c>
      <c r="C15" s="32" t="s">
        <v>526</v>
      </c>
      <c r="D15" s="32">
        <v>99.1</v>
      </c>
      <c r="E15" s="32">
        <v>1.163</v>
      </c>
      <c r="F15" s="32">
        <v>-0.1</v>
      </c>
      <c r="G15" s="32">
        <v>125.4</v>
      </c>
      <c r="H15" s="32">
        <v>-0.3</v>
      </c>
      <c r="I15" s="32">
        <v>7.08</v>
      </c>
      <c r="J15" s="32">
        <v>9.99</v>
      </c>
      <c r="K15" s="32">
        <v>235.6</v>
      </c>
      <c r="M15" s="61"/>
    </row>
    <row r="16" spans="1:13" x14ac:dyDescent="0.2">
      <c r="A16" s="59">
        <v>43305</v>
      </c>
      <c r="B16" s="31" t="s">
        <v>78</v>
      </c>
      <c r="C16" s="31" t="s">
        <v>526</v>
      </c>
      <c r="D16" s="31">
        <v>97.3</v>
      </c>
      <c r="E16" s="31">
        <v>1.413</v>
      </c>
      <c r="F16" s="31">
        <v>0</v>
      </c>
      <c r="G16" s="31">
        <v>126.1</v>
      </c>
      <c r="H16" s="31">
        <v>0.3</v>
      </c>
      <c r="I16" s="31">
        <v>7</v>
      </c>
      <c r="J16" s="31">
        <v>10</v>
      </c>
      <c r="K16" s="31">
        <v>237</v>
      </c>
      <c r="M16" s="61"/>
    </row>
    <row r="17" spans="1:13" s="32" customFormat="1" x14ac:dyDescent="0.2">
      <c r="A17" s="60">
        <v>43312</v>
      </c>
      <c r="B17" s="32" t="s">
        <v>80</v>
      </c>
      <c r="C17" s="32" t="s">
        <v>526</v>
      </c>
      <c r="D17" s="32">
        <v>98.7</v>
      </c>
      <c r="E17" s="32">
        <v>1.4590000000000001</v>
      </c>
      <c r="F17" s="32">
        <v>0.1</v>
      </c>
      <c r="G17" s="32">
        <v>125.3</v>
      </c>
      <c r="H17" s="32">
        <v>0.4</v>
      </c>
      <c r="I17" s="32">
        <v>7.01</v>
      </c>
      <c r="J17" s="32">
        <v>9.91</v>
      </c>
      <c r="K17" s="32">
        <v>233.2</v>
      </c>
      <c r="M17" s="61"/>
    </row>
    <row r="18" spans="1:13" x14ac:dyDescent="0.2">
      <c r="A18" s="59">
        <v>43315</v>
      </c>
      <c r="B18" s="31" t="s">
        <v>78</v>
      </c>
      <c r="C18" s="31" t="s">
        <v>526</v>
      </c>
      <c r="D18" s="31">
        <v>98.2</v>
      </c>
      <c r="E18" s="31">
        <v>1.413</v>
      </c>
      <c r="F18" s="31">
        <v>0</v>
      </c>
      <c r="G18" s="31">
        <v>126.1</v>
      </c>
      <c r="H18" s="31">
        <v>0.1</v>
      </c>
      <c r="I18" s="31">
        <v>7</v>
      </c>
      <c r="J18" s="31">
        <v>10</v>
      </c>
      <c r="K18" s="31">
        <v>237</v>
      </c>
      <c r="M18" s="61"/>
    </row>
    <row r="19" spans="1:13" s="32" customFormat="1" x14ac:dyDescent="0.2">
      <c r="A19" s="32" t="s">
        <v>46</v>
      </c>
      <c r="B19" s="32" t="s">
        <v>80</v>
      </c>
      <c r="C19" s="32" t="s">
        <v>526</v>
      </c>
      <c r="D19" s="32">
        <v>99.8</v>
      </c>
      <c r="E19" s="32">
        <v>1.43</v>
      </c>
      <c r="F19" s="32">
        <v>-0.1</v>
      </c>
      <c r="G19" s="32">
        <v>126.2</v>
      </c>
      <c r="H19" s="32">
        <v>-1.4</v>
      </c>
      <c r="I19" s="32">
        <v>7.12</v>
      </c>
      <c r="J19" s="32">
        <v>9.9700000000000006</v>
      </c>
      <c r="K19" s="32">
        <v>231.7</v>
      </c>
      <c r="M19" s="61"/>
    </row>
    <row r="20" spans="1:13" x14ac:dyDescent="0.2">
      <c r="A20" s="59">
        <v>43320</v>
      </c>
      <c r="B20" s="31" t="s">
        <v>78</v>
      </c>
      <c r="C20" s="31" t="s">
        <v>526</v>
      </c>
      <c r="D20" s="31">
        <v>97.5</v>
      </c>
      <c r="E20" s="31">
        <v>1.413</v>
      </c>
      <c r="F20" s="31">
        <v>-0.1</v>
      </c>
      <c r="G20" s="31">
        <v>126.1</v>
      </c>
      <c r="H20" s="31">
        <v>0</v>
      </c>
      <c r="I20" s="31">
        <v>7</v>
      </c>
      <c r="J20" s="31">
        <v>10</v>
      </c>
      <c r="K20" s="31">
        <v>237</v>
      </c>
      <c r="M20" s="61"/>
    </row>
    <row r="21" spans="1:13" s="32" customFormat="1" x14ac:dyDescent="0.2">
      <c r="A21" s="32" t="s">
        <v>46</v>
      </c>
      <c r="B21" s="32" t="s">
        <v>80</v>
      </c>
      <c r="C21" s="32" t="s">
        <v>526</v>
      </c>
      <c r="D21" s="32">
        <v>98.2</v>
      </c>
      <c r="E21" s="32">
        <v>1.423</v>
      </c>
      <c r="F21" s="32">
        <v>-0.2</v>
      </c>
      <c r="G21" s="32">
        <v>125.7</v>
      </c>
      <c r="H21" s="32">
        <v>-0.6</v>
      </c>
      <c r="I21" s="32">
        <v>6.99</v>
      </c>
      <c r="J21" s="32">
        <v>9.98</v>
      </c>
      <c r="K21" s="32">
        <v>233.8</v>
      </c>
      <c r="M21" s="61"/>
    </row>
    <row r="22" spans="1:13" x14ac:dyDescent="0.2">
      <c r="A22" s="59">
        <v>43333</v>
      </c>
      <c r="B22" s="31" t="s">
        <v>78</v>
      </c>
      <c r="C22" s="31" t="s">
        <v>526</v>
      </c>
      <c r="D22" s="31">
        <v>97.4</v>
      </c>
      <c r="E22" s="31">
        <v>1.413</v>
      </c>
      <c r="F22" s="31">
        <v>0</v>
      </c>
      <c r="G22" s="31">
        <v>126</v>
      </c>
      <c r="H22" s="31">
        <v>0.3</v>
      </c>
      <c r="I22" s="31">
        <v>7</v>
      </c>
      <c r="J22" s="31">
        <v>10.01</v>
      </c>
      <c r="K22" s="31">
        <v>200</v>
      </c>
      <c r="M22" s="61"/>
    </row>
    <row r="23" spans="1:13" s="32" customFormat="1" x14ac:dyDescent="0.2">
      <c r="A23" s="60">
        <v>43336</v>
      </c>
      <c r="B23" s="32" t="s">
        <v>80</v>
      </c>
      <c r="C23" s="32" t="s">
        <v>526</v>
      </c>
      <c r="D23" s="32">
        <v>100.4</v>
      </c>
      <c r="E23" s="32">
        <v>1.4339999999999999</v>
      </c>
      <c r="F23" s="32">
        <v>0</v>
      </c>
      <c r="G23" s="32">
        <v>124.4</v>
      </c>
      <c r="H23" s="32">
        <v>0.3</v>
      </c>
      <c r="I23" s="32">
        <v>7.08</v>
      </c>
      <c r="J23" s="32">
        <v>9.9499999999999993</v>
      </c>
      <c r="K23" s="32">
        <v>197.3</v>
      </c>
      <c r="M23" s="61"/>
    </row>
    <row r="24" spans="1:13" x14ac:dyDescent="0.2">
      <c r="A24" s="59">
        <v>43336</v>
      </c>
      <c r="B24" s="31" t="s">
        <v>78</v>
      </c>
      <c r="C24" s="31" t="s">
        <v>526</v>
      </c>
      <c r="D24" s="31">
        <v>98.2</v>
      </c>
      <c r="E24" s="31">
        <v>1.413</v>
      </c>
      <c r="F24" s="31">
        <v>0</v>
      </c>
      <c r="G24" s="31">
        <v>126</v>
      </c>
      <c r="H24" s="31">
        <v>0.3</v>
      </c>
      <c r="I24" s="31" t="s">
        <v>46</v>
      </c>
      <c r="J24" s="31">
        <v>10</v>
      </c>
      <c r="K24" s="31">
        <v>200</v>
      </c>
      <c r="M24" s="61"/>
    </row>
    <row r="25" spans="1:13" s="32" customFormat="1" x14ac:dyDescent="0.2">
      <c r="A25" s="60">
        <v>43341</v>
      </c>
      <c r="B25" s="32" t="s">
        <v>80</v>
      </c>
      <c r="C25" s="32" t="s">
        <v>526</v>
      </c>
      <c r="D25" s="32">
        <v>97.9</v>
      </c>
      <c r="E25" s="32">
        <v>1.4470000000000001</v>
      </c>
      <c r="F25" s="32">
        <v>0</v>
      </c>
      <c r="G25" s="32">
        <v>127.2</v>
      </c>
      <c r="H25" s="32">
        <v>-0.8</v>
      </c>
      <c r="I25" s="32">
        <v>6.89</v>
      </c>
      <c r="J25" s="32">
        <v>10.09</v>
      </c>
      <c r="K25" s="32">
        <v>199</v>
      </c>
      <c r="M25" s="61"/>
    </row>
    <row r="26" spans="1:13" x14ac:dyDescent="0.2">
      <c r="A26" s="59">
        <v>43355</v>
      </c>
      <c r="B26" s="31" t="s">
        <v>78</v>
      </c>
      <c r="C26" s="31" t="s">
        <v>526</v>
      </c>
      <c r="D26" s="31">
        <v>98.2</v>
      </c>
      <c r="E26" s="31">
        <v>1.413</v>
      </c>
      <c r="F26" s="31">
        <v>0</v>
      </c>
      <c r="G26" s="31">
        <v>126</v>
      </c>
      <c r="H26" s="31">
        <v>-0.3</v>
      </c>
      <c r="I26" s="31">
        <v>7</v>
      </c>
      <c r="J26" s="31">
        <v>10.01</v>
      </c>
      <c r="K26" s="31">
        <v>200</v>
      </c>
      <c r="M26" s="61"/>
    </row>
    <row r="27" spans="1:13" s="32" customFormat="1" x14ac:dyDescent="0.2">
      <c r="A27" s="60">
        <v>43361</v>
      </c>
      <c r="B27" s="32" t="s">
        <v>80</v>
      </c>
      <c r="C27" s="32" t="s">
        <v>526</v>
      </c>
      <c r="D27" s="32">
        <v>100.9</v>
      </c>
      <c r="E27" s="32">
        <v>1.4179999999999999</v>
      </c>
      <c r="F27" s="32">
        <v>0</v>
      </c>
      <c r="G27" s="32">
        <v>143.6</v>
      </c>
      <c r="H27" s="32">
        <v>0.3</v>
      </c>
      <c r="I27" s="32">
        <v>7.08</v>
      </c>
      <c r="J27" s="32">
        <v>10</v>
      </c>
      <c r="K27" s="32">
        <v>197.9</v>
      </c>
      <c r="M27" s="61"/>
    </row>
    <row r="28" spans="1:13" x14ac:dyDescent="0.2">
      <c r="A28" s="59">
        <v>43361</v>
      </c>
      <c r="B28" s="31" t="s">
        <v>78</v>
      </c>
      <c r="C28" s="31" t="s">
        <v>526</v>
      </c>
      <c r="D28" s="31">
        <v>97.8</v>
      </c>
      <c r="E28" s="31">
        <v>1.413</v>
      </c>
      <c r="F28" s="31">
        <v>0</v>
      </c>
      <c r="G28" s="31">
        <v>126</v>
      </c>
      <c r="H28" s="31">
        <v>0</v>
      </c>
      <c r="I28" s="31">
        <v>7</v>
      </c>
      <c r="J28" s="31">
        <v>10.01</v>
      </c>
      <c r="K28" s="31">
        <v>200</v>
      </c>
      <c r="M28" s="61"/>
    </row>
    <row r="29" spans="1:13" s="32" customFormat="1" x14ac:dyDescent="0.2">
      <c r="A29" s="60">
        <v>43364</v>
      </c>
      <c r="B29" s="32" t="s">
        <v>80</v>
      </c>
      <c r="C29" s="32" t="s">
        <v>526</v>
      </c>
      <c r="D29" s="32">
        <v>100.1</v>
      </c>
      <c r="E29" s="32">
        <v>1.224</v>
      </c>
      <c r="F29" s="32">
        <v>0</v>
      </c>
      <c r="G29" s="32">
        <v>130.4</v>
      </c>
      <c r="H29" s="32">
        <v>-1.1000000000000001</v>
      </c>
      <c r="I29" s="32">
        <v>7.14</v>
      </c>
      <c r="J29" s="32">
        <v>9.84</v>
      </c>
      <c r="K29" s="32">
        <v>203.1</v>
      </c>
      <c r="M29" s="61"/>
    </row>
    <row r="30" spans="1:13" x14ac:dyDescent="0.2">
      <c r="A30" s="59">
        <v>43375</v>
      </c>
      <c r="B30" s="31" t="s">
        <v>78</v>
      </c>
      <c r="C30" s="31" t="s">
        <v>526</v>
      </c>
      <c r="D30" s="31">
        <v>98</v>
      </c>
      <c r="E30" s="31">
        <v>1.413</v>
      </c>
      <c r="F30" s="31">
        <v>-0.2</v>
      </c>
      <c r="G30" s="31">
        <v>126</v>
      </c>
      <c r="H30" s="31">
        <v>0</v>
      </c>
      <c r="I30" s="31">
        <v>7</v>
      </c>
      <c r="J30" s="31">
        <v>10.01</v>
      </c>
      <c r="K30" s="31">
        <v>200</v>
      </c>
      <c r="M30" s="61"/>
    </row>
    <row r="31" spans="1:13" s="32" customFormat="1" x14ac:dyDescent="0.2">
      <c r="A31" s="60">
        <v>43377</v>
      </c>
      <c r="B31" s="32" t="s">
        <v>80</v>
      </c>
      <c r="C31" s="32" t="s">
        <v>526</v>
      </c>
      <c r="D31" s="32">
        <v>101.1</v>
      </c>
      <c r="E31" s="32">
        <v>1.464</v>
      </c>
      <c r="F31" s="32">
        <v>5.0999999999999996</v>
      </c>
      <c r="G31" s="32">
        <v>91.7</v>
      </c>
      <c r="H31" s="32">
        <v>-0.1</v>
      </c>
      <c r="I31" s="32">
        <v>7.08</v>
      </c>
      <c r="J31" s="32">
        <v>9.9499999999999993</v>
      </c>
      <c r="K31" s="32">
        <v>198.1</v>
      </c>
      <c r="M31" s="61"/>
    </row>
    <row r="32" spans="1:13" x14ac:dyDescent="0.2">
      <c r="A32" s="59">
        <v>43390</v>
      </c>
      <c r="B32" s="31" t="s">
        <v>78</v>
      </c>
      <c r="C32" s="31" t="s">
        <v>526</v>
      </c>
      <c r="D32" s="31">
        <v>98.5</v>
      </c>
      <c r="E32" s="31">
        <v>1.413</v>
      </c>
      <c r="F32" s="31">
        <v>0</v>
      </c>
      <c r="G32" s="31">
        <v>126.2</v>
      </c>
      <c r="H32" s="31">
        <v>0</v>
      </c>
      <c r="I32" s="31">
        <v>7</v>
      </c>
      <c r="J32" s="31">
        <v>10</v>
      </c>
      <c r="K32" s="31">
        <v>200</v>
      </c>
      <c r="M32" s="61"/>
    </row>
    <row r="33" spans="1:13" s="32" customFormat="1" x14ac:dyDescent="0.2">
      <c r="A33" s="60">
        <v>43392</v>
      </c>
      <c r="B33" s="32" t="s">
        <v>80</v>
      </c>
      <c r="C33" s="32" t="s">
        <v>526</v>
      </c>
      <c r="D33" s="32">
        <v>102.6</v>
      </c>
      <c r="E33" s="32">
        <v>1.4159999999999999</v>
      </c>
      <c r="F33" s="32">
        <v>0.2</v>
      </c>
      <c r="G33" s="32">
        <v>124.9</v>
      </c>
      <c r="H33" s="32">
        <v>0.1</v>
      </c>
      <c r="I33" s="32">
        <v>6.98</v>
      </c>
      <c r="J33" s="32">
        <v>10</v>
      </c>
      <c r="K33" s="32">
        <v>200.3</v>
      </c>
      <c r="M33" s="61"/>
    </row>
    <row r="34" spans="1:13" x14ac:dyDescent="0.2">
      <c r="A34" s="59">
        <v>43402</v>
      </c>
      <c r="B34" s="31" t="s">
        <v>78</v>
      </c>
      <c r="C34" s="31" t="s">
        <v>526</v>
      </c>
      <c r="D34" s="31">
        <v>97.9</v>
      </c>
      <c r="E34" s="31">
        <v>1.413</v>
      </c>
      <c r="F34" s="31">
        <v>0</v>
      </c>
      <c r="G34" s="31">
        <v>126</v>
      </c>
      <c r="H34" s="31">
        <v>-0.2</v>
      </c>
      <c r="I34" s="31">
        <v>7.01</v>
      </c>
      <c r="J34" s="31">
        <v>10.01</v>
      </c>
      <c r="K34" s="31">
        <v>200</v>
      </c>
      <c r="M34" s="61"/>
    </row>
    <row r="35" spans="1:13" s="32" customFormat="1" x14ac:dyDescent="0.2">
      <c r="A35" s="60">
        <v>43405</v>
      </c>
      <c r="B35" s="32" t="s">
        <v>80</v>
      </c>
      <c r="C35" s="32" t="s">
        <v>526</v>
      </c>
      <c r="D35" s="32">
        <v>98.5</v>
      </c>
      <c r="E35" s="32">
        <v>1.411</v>
      </c>
      <c r="F35" s="32">
        <v>0</v>
      </c>
      <c r="G35" s="32">
        <v>126.9</v>
      </c>
      <c r="H35" s="32">
        <v>-0.1</v>
      </c>
      <c r="I35" s="32">
        <v>7.07</v>
      </c>
      <c r="J35" s="32">
        <v>9.89</v>
      </c>
      <c r="K35" s="32">
        <v>195.1</v>
      </c>
      <c r="M35" s="61"/>
    </row>
    <row r="36" spans="1:13" x14ac:dyDescent="0.2">
      <c r="A36" s="59">
        <v>43418</v>
      </c>
      <c r="B36" s="31" t="s">
        <v>78</v>
      </c>
      <c r="C36" s="31" t="s">
        <v>526</v>
      </c>
      <c r="D36" s="31">
        <v>99.1</v>
      </c>
      <c r="E36" s="31">
        <v>1.413</v>
      </c>
      <c r="F36" s="31">
        <v>0</v>
      </c>
      <c r="G36" s="31">
        <v>125.9</v>
      </c>
      <c r="H36" s="31">
        <v>0.3</v>
      </c>
      <c r="I36" s="31">
        <v>7.01</v>
      </c>
      <c r="J36" s="31">
        <v>10</v>
      </c>
      <c r="K36" s="31">
        <v>200</v>
      </c>
      <c r="M36" s="61"/>
    </row>
    <row r="37" spans="1:13" s="32" customFormat="1" x14ac:dyDescent="0.2">
      <c r="A37" s="60">
        <v>43420</v>
      </c>
      <c r="B37" s="32" t="s">
        <v>80</v>
      </c>
      <c r="C37" s="32" t="s">
        <v>526</v>
      </c>
      <c r="D37" s="32">
        <v>98.4</v>
      </c>
      <c r="E37" s="32">
        <v>1.248</v>
      </c>
      <c r="F37" s="32">
        <v>0.1</v>
      </c>
      <c r="G37" s="32">
        <v>127.7</v>
      </c>
      <c r="H37" s="32">
        <v>-0.2</v>
      </c>
      <c r="I37" s="32">
        <v>7.06</v>
      </c>
      <c r="J37" s="32">
        <v>9.98</v>
      </c>
      <c r="K37" s="32">
        <v>199.5</v>
      </c>
      <c r="M37" s="61"/>
    </row>
    <row r="38" spans="1:13" x14ac:dyDescent="0.2">
      <c r="A38" s="59">
        <v>43433</v>
      </c>
      <c r="B38" s="31" t="s">
        <v>78</v>
      </c>
      <c r="C38" s="31" t="s">
        <v>526</v>
      </c>
      <c r="D38" s="31">
        <v>97.2</v>
      </c>
      <c r="E38" s="31">
        <v>1.413</v>
      </c>
      <c r="F38" s="31">
        <v>0</v>
      </c>
      <c r="G38" s="31">
        <v>125.9</v>
      </c>
      <c r="H38" s="31">
        <v>-0.1</v>
      </c>
      <c r="I38" s="31">
        <v>7</v>
      </c>
      <c r="J38" s="31">
        <v>10</v>
      </c>
      <c r="K38" s="31">
        <v>200</v>
      </c>
      <c r="M38" s="61"/>
    </row>
    <row r="39" spans="1:13" s="32" customFormat="1" x14ac:dyDescent="0.2">
      <c r="A39" s="60">
        <v>43437</v>
      </c>
      <c r="B39" s="32" t="s">
        <v>80</v>
      </c>
      <c r="C39" s="32" t="s">
        <v>526</v>
      </c>
      <c r="D39" s="32">
        <v>99</v>
      </c>
      <c r="E39" s="32">
        <v>1.405</v>
      </c>
      <c r="F39" s="32">
        <v>0</v>
      </c>
      <c r="G39" s="32">
        <v>126.3</v>
      </c>
      <c r="H39" s="32">
        <v>0.1</v>
      </c>
      <c r="I39" s="32">
        <v>6.86</v>
      </c>
      <c r="J39" s="32">
        <v>10.1</v>
      </c>
      <c r="K39" s="32">
        <v>195.6</v>
      </c>
      <c r="M39" s="61"/>
    </row>
    <row r="40" spans="1:13" x14ac:dyDescent="0.2">
      <c r="A40" s="59">
        <v>43446</v>
      </c>
      <c r="B40" s="31" t="s">
        <v>78</v>
      </c>
      <c r="C40" s="31" t="s">
        <v>526</v>
      </c>
      <c r="D40" s="31">
        <v>97</v>
      </c>
      <c r="E40" s="31">
        <v>1.4139999999999999</v>
      </c>
      <c r="F40" s="31">
        <v>0</v>
      </c>
      <c r="G40" s="31">
        <v>126</v>
      </c>
      <c r="H40" s="31">
        <v>-0.4</v>
      </c>
      <c r="I40" s="31">
        <v>7</v>
      </c>
      <c r="J40" s="31">
        <v>10</v>
      </c>
      <c r="K40" s="31">
        <v>200</v>
      </c>
      <c r="M40" s="61"/>
    </row>
    <row r="41" spans="1:13" s="32" customFormat="1" x14ac:dyDescent="0.2">
      <c r="A41" s="60">
        <v>43448</v>
      </c>
      <c r="B41" s="32" t="s">
        <v>80</v>
      </c>
      <c r="C41" s="32" t="s">
        <v>526</v>
      </c>
      <c r="D41" s="32">
        <v>101.1</v>
      </c>
      <c r="E41" s="32">
        <v>1.4</v>
      </c>
      <c r="F41" s="32">
        <v>0</v>
      </c>
      <c r="G41" s="32">
        <v>126</v>
      </c>
      <c r="H41" s="32">
        <v>0</v>
      </c>
      <c r="I41" s="32">
        <v>7.08</v>
      </c>
      <c r="J41" s="32">
        <v>9.98</v>
      </c>
      <c r="K41" s="32">
        <v>199.9</v>
      </c>
      <c r="M41" s="61"/>
    </row>
    <row r="43" spans="1:13" s="32" customFormat="1" x14ac:dyDescent="0.2"/>
    <row r="45" spans="1:13" s="32" customFormat="1" x14ac:dyDescent="0.2"/>
    <row r="47" spans="1:13" s="32" customFormat="1" x14ac:dyDescent="0.2"/>
    <row r="49" s="32" customFormat="1" x14ac:dyDescent="0.2"/>
    <row r="51" s="32" customFormat="1" x14ac:dyDescent="0.2"/>
    <row r="53" s="32" customFormat="1" x14ac:dyDescent="0.2"/>
    <row r="55" s="32" customFormat="1" x14ac:dyDescent="0.2"/>
    <row r="57" s="32" customFormat="1" x14ac:dyDescent="0.2"/>
    <row r="59" s="32" customFormat="1" x14ac:dyDescent="0.2"/>
    <row r="61" s="32" customFormat="1" x14ac:dyDescent="0.2"/>
    <row r="63" s="32" customFormat="1" x14ac:dyDescent="0.2"/>
    <row r="65" s="32" customFormat="1" x14ac:dyDescent="0.2"/>
    <row r="67" s="32" customFormat="1" x14ac:dyDescent="0.2"/>
    <row r="69" s="32" customFormat="1" x14ac:dyDescent="0.2"/>
    <row r="71" s="32" customFormat="1" x14ac:dyDescent="0.2"/>
    <row r="73" s="32" customFormat="1" x14ac:dyDescent="0.2"/>
    <row r="75" s="32" customFormat="1" x14ac:dyDescent="0.2"/>
    <row r="77" s="32" customFormat="1" x14ac:dyDescent="0.2"/>
  </sheetData>
  <autoFilter ref="A1:L77" xr:uid="{00000000-0009-0000-0000-000003000000}"/>
  <customSheetViews>
    <customSheetView guid="{9E8FD387-F9C7-EA47-9BA7-357C96E9CF5C}" showAutoFilter="1" topLeftCell="A10">
      <selection activeCell="I15" sqref="I15"/>
      <pageMargins left="0.7" right="0.7" top="0.75" bottom="0.75" header="0.3" footer="0.3"/>
      <pageSetup orientation="portrait" r:id="rId1"/>
      <autoFilter ref="A1:L77" xr:uid="{00000000-0009-0000-0000-000003000000}"/>
    </customSheetView>
    <customSheetView guid="{37593C16-F307-4A5C-847D-2248A2A5FDB0}" showAutoFilter="1" topLeftCell="A10">
      <selection activeCell="I15" sqref="I15"/>
      <pageMargins left="0.7" right="0.7" top="0.75" bottom="0.75" header="0.3" footer="0.3"/>
      <pageSetup orientation="portrait" r:id="rId2"/>
      <autoFilter ref="A1:L77" xr:uid="{00000000-0000-0000-0000-000000000000}"/>
    </customSheetView>
    <customSheetView guid="{8809D386-16D6-4C06-BEEC-F71BDB79EE07}" showAutoFilter="1">
      <selection activeCell="L43" sqref="L43"/>
      <pageMargins left="0.7" right="0.7" top="0.75" bottom="0.75" header="0.3" footer="0.3"/>
      <pageSetup orientation="portrait" r:id="rId3"/>
      <autoFilter ref="A1:L79" xr:uid="{00000000-0000-0000-0000-000000000000}"/>
    </customSheetView>
    <customSheetView guid="{3728494E-8F90-4CFB-8517-25D7404B30C1}" showAutoFilter="1" topLeftCell="A10">
      <selection activeCell="I15" sqref="I15"/>
      <pageMargins left="0.7" right="0.7" top="0.75" bottom="0.75" header="0.3" footer="0.3"/>
      <pageSetup orientation="portrait" r:id="rId4"/>
      <autoFilter ref="A1:L79" xr:uid="{00000000-0000-0000-0000-000000000000}"/>
    </customSheetView>
    <customSheetView guid="{B7A78F3E-FA8A-44BA-98B5-F14855F7AD0A}" showAutoFilter="1" topLeftCell="A10">
      <selection activeCell="I15" sqref="I15"/>
      <pageMargins left="0.7" right="0.7" top="0.75" bottom="0.75" header="0.3" footer="0.3"/>
      <pageSetup orientation="portrait" r:id="rId5"/>
      <autoFilter ref="A1:L77" xr:uid="{00000000-0000-0000-0000-000000000000}"/>
    </customSheetView>
  </customSheetViews>
  <pageMargins left="0.7" right="0.7" top="0.75" bottom="0.75" header="0.3" footer="0.3"/>
  <pageSetup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7"/>
  <sheetViews>
    <sheetView zoomScaleNormal="100" workbookViewId="0">
      <pane ySplit="1" topLeftCell="A2" activePane="bottomLeft" state="frozen"/>
      <selection pane="bottomLeft" activeCell="H103" sqref="H103"/>
    </sheetView>
  </sheetViews>
  <sheetFormatPr baseColWidth="10" defaultColWidth="8.83203125" defaultRowHeight="15" x14ac:dyDescent="0.2"/>
  <cols>
    <col min="1" max="1" width="9.6640625" style="12" bestFit="1" customWidth="1"/>
    <col min="2" max="2" width="9.1640625" style="12"/>
    <col min="3" max="3" width="12.33203125" style="12" bestFit="1" customWidth="1"/>
    <col min="4" max="4" width="7.5" style="19" bestFit="1" customWidth="1"/>
    <col min="5" max="5" width="8.1640625" style="12" customWidth="1"/>
    <col min="6" max="6" width="11.83203125" style="12" customWidth="1"/>
    <col min="7" max="7" width="11.1640625" style="12" customWidth="1"/>
    <col min="8" max="8" width="8.6640625" style="12" bestFit="1" customWidth="1"/>
    <col min="9" max="9" width="7.6640625" style="12" customWidth="1"/>
    <col min="10" max="10" width="6.6640625" style="12" customWidth="1"/>
    <col min="11" max="11" width="11.1640625" style="12" customWidth="1"/>
    <col min="12" max="12" width="5.1640625" style="12" bestFit="1" customWidth="1"/>
    <col min="13" max="13" width="9.5" style="12" bestFit="1" customWidth="1"/>
    <col min="14" max="14" width="33.1640625" customWidth="1"/>
    <col min="15" max="15" width="25.6640625" customWidth="1"/>
  </cols>
  <sheetData>
    <row r="1" spans="1:20" ht="32" x14ac:dyDescent="0.2">
      <c r="A1" s="4" t="s">
        <v>1</v>
      </c>
      <c r="B1" s="4" t="s">
        <v>0</v>
      </c>
      <c r="C1" s="2" t="s">
        <v>14</v>
      </c>
      <c r="D1" s="18" t="s">
        <v>15</v>
      </c>
      <c r="E1" s="10" t="s">
        <v>34</v>
      </c>
      <c r="F1" s="5" t="s">
        <v>5</v>
      </c>
      <c r="G1" s="6" t="s">
        <v>9</v>
      </c>
      <c r="H1" s="8" t="s">
        <v>10</v>
      </c>
      <c r="I1" s="7" t="s">
        <v>6</v>
      </c>
      <c r="J1" s="8" t="s">
        <v>7</v>
      </c>
      <c r="K1" s="6" t="s">
        <v>8</v>
      </c>
      <c r="L1" s="6" t="s">
        <v>18</v>
      </c>
      <c r="M1" s="6" t="s">
        <v>19</v>
      </c>
      <c r="N1" s="6" t="s">
        <v>54</v>
      </c>
      <c r="O1" s="6" t="s">
        <v>56</v>
      </c>
      <c r="P1" s="7" t="s">
        <v>57</v>
      </c>
      <c r="Q1" s="8" t="s">
        <v>58</v>
      </c>
      <c r="R1" s="6" t="s">
        <v>59</v>
      </c>
      <c r="S1" s="6" t="s">
        <v>60</v>
      </c>
      <c r="T1" s="6" t="s">
        <v>61</v>
      </c>
    </row>
    <row r="2" spans="1:20" x14ac:dyDescent="0.2">
      <c r="A2" s="12" t="s">
        <v>135</v>
      </c>
      <c r="B2" s="12" t="s">
        <v>137</v>
      </c>
      <c r="C2" s="11">
        <v>43258</v>
      </c>
      <c r="E2" s="12">
        <v>0.1</v>
      </c>
      <c r="F2" s="12">
        <v>24.35</v>
      </c>
      <c r="G2" s="12">
        <v>71.2</v>
      </c>
      <c r="H2" s="12">
        <v>5.95</v>
      </c>
      <c r="I2" s="12">
        <v>0.38700000000000001</v>
      </c>
      <c r="J2" s="12">
        <v>8.1</v>
      </c>
      <c r="K2" s="12">
        <v>192.2</v>
      </c>
      <c r="L2" s="12">
        <v>9.1999999999999993</v>
      </c>
      <c r="M2" s="12">
        <v>5.6</v>
      </c>
    </row>
    <row r="3" spans="1:20" x14ac:dyDescent="0.2">
      <c r="A3" s="12" t="s">
        <v>135</v>
      </c>
      <c r="B3" s="12" t="s">
        <v>137</v>
      </c>
      <c r="C3" s="11">
        <v>43258</v>
      </c>
      <c r="E3" s="12">
        <v>1</v>
      </c>
      <c r="F3" s="12">
        <v>24.24</v>
      </c>
      <c r="G3" s="12">
        <v>68.8</v>
      </c>
      <c r="H3" s="12">
        <v>5.76</v>
      </c>
      <c r="I3" s="12">
        <v>0.38700000000000001</v>
      </c>
      <c r="J3" s="12">
        <v>8.15</v>
      </c>
      <c r="K3" s="12">
        <v>195.8</v>
      </c>
      <c r="L3" s="12">
        <v>9.1</v>
      </c>
      <c r="M3" s="12">
        <v>6.2</v>
      </c>
    </row>
    <row r="4" spans="1:20" x14ac:dyDescent="0.2">
      <c r="A4" s="12" t="s">
        <v>135</v>
      </c>
      <c r="B4" s="12" t="s">
        <v>137</v>
      </c>
      <c r="C4" s="11">
        <v>43258</v>
      </c>
      <c r="E4" s="12">
        <v>2</v>
      </c>
      <c r="F4" s="12">
        <v>24.08</v>
      </c>
      <c r="G4" s="12">
        <v>64.3</v>
      </c>
      <c r="H4" s="12">
        <v>5.4</v>
      </c>
      <c r="I4" s="12">
        <v>0.38700000000000001</v>
      </c>
      <c r="J4" s="12">
        <v>8.14</v>
      </c>
      <c r="K4" s="12">
        <v>197.6</v>
      </c>
      <c r="L4" s="12">
        <v>11.7</v>
      </c>
      <c r="M4" s="12">
        <v>6.5</v>
      </c>
    </row>
    <row r="5" spans="1:20" x14ac:dyDescent="0.2">
      <c r="A5" s="12" t="s">
        <v>135</v>
      </c>
      <c r="B5" s="12" t="s">
        <v>137</v>
      </c>
      <c r="C5" s="11">
        <v>43258</v>
      </c>
      <c r="E5" s="12">
        <v>3</v>
      </c>
      <c r="F5" s="12">
        <v>23.78</v>
      </c>
      <c r="G5" s="12">
        <v>63.6</v>
      </c>
      <c r="H5" s="12">
        <v>5.38</v>
      </c>
      <c r="I5" s="12">
        <v>0.38500000000000001</v>
      </c>
      <c r="J5" s="12">
        <v>8.1300000000000008</v>
      </c>
      <c r="K5" s="12">
        <v>198.6</v>
      </c>
      <c r="L5" s="12">
        <v>8.6999999999999993</v>
      </c>
      <c r="M5" s="12">
        <v>4.5</v>
      </c>
    </row>
    <row r="6" spans="1:20" x14ac:dyDescent="0.2">
      <c r="A6" s="12" t="s">
        <v>135</v>
      </c>
      <c r="B6" s="12" t="s">
        <v>137</v>
      </c>
      <c r="C6" s="11">
        <v>43258</v>
      </c>
      <c r="E6" s="12">
        <v>4</v>
      </c>
      <c r="F6" s="12">
        <v>23.04</v>
      </c>
      <c r="G6" s="12">
        <v>43.7</v>
      </c>
      <c r="H6" s="12">
        <v>3.75</v>
      </c>
      <c r="I6" s="12">
        <v>0.40400000000000003</v>
      </c>
      <c r="J6" s="12">
        <v>8</v>
      </c>
      <c r="K6" s="12">
        <v>203.4</v>
      </c>
      <c r="L6" s="12">
        <v>8</v>
      </c>
      <c r="M6" s="12">
        <v>11.4</v>
      </c>
    </row>
    <row r="7" spans="1:20" x14ac:dyDescent="0.2">
      <c r="A7" s="12" t="s">
        <v>135</v>
      </c>
      <c r="B7" s="12" t="s">
        <v>137</v>
      </c>
      <c r="C7" s="11">
        <v>43258</v>
      </c>
      <c r="E7" s="12">
        <v>5</v>
      </c>
      <c r="F7" s="12">
        <v>17.989999999999998</v>
      </c>
      <c r="G7" s="12">
        <v>3.4</v>
      </c>
      <c r="H7" s="12">
        <v>0.32</v>
      </c>
      <c r="I7" s="12">
        <v>0.41699999999999998</v>
      </c>
      <c r="J7" s="12">
        <v>7.62</v>
      </c>
      <c r="K7" s="12">
        <v>216.2</v>
      </c>
      <c r="L7" s="12">
        <v>13.7</v>
      </c>
      <c r="M7" s="12">
        <v>10.3</v>
      </c>
    </row>
    <row r="8" spans="1:20" x14ac:dyDescent="0.2">
      <c r="A8" s="12" t="s">
        <v>135</v>
      </c>
      <c r="B8" s="12" t="s">
        <v>137</v>
      </c>
      <c r="C8" s="11">
        <v>43258</v>
      </c>
      <c r="E8" s="12">
        <v>6</v>
      </c>
      <c r="F8" s="12">
        <v>14.19</v>
      </c>
      <c r="G8" s="12">
        <v>2.2999999999999998</v>
      </c>
      <c r="H8" s="12">
        <v>0.23</v>
      </c>
      <c r="I8" s="12">
        <v>0.42699999999999999</v>
      </c>
      <c r="J8" s="12">
        <v>7.45</v>
      </c>
      <c r="K8" s="12">
        <v>216.7</v>
      </c>
      <c r="L8" s="12">
        <v>9.5</v>
      </c>
      <c r="M8" s="12">
        <v>6.2</v>
      </c>
    </row>
    <row r="9" spans="1:20" x14ac:dyDescent="0.2">
      <c r="A9" s="12" t="s">
        <v>135</v>
      </c>
      <c r="B9" s="12" t="s">
        <v>137</v>
      </c>
      <c r="C9" s="11">
        <v>43258</v>
      </c>
      <c r="E9" s="12">
        <v>7</v>
      </c>
      <c r="F9" s="12">
        <v>12.36</v>
      </c>
      <c r="G9" s="12">
        <v>2</v>
      </c>
      <c r="H9" s="12">
        <v>0.21</v>
      </c>
      <c r="I9" s="12">
        <v>0.433</v>
      </c>
      <c r="J9" s="12">
        <v>7.39</v>
      </c>
      <c r="K9" s="12">
        <v>203.5</v>
      </c>
      <c r="L9" s="12">
        <v>7.6</v>
      </c>
      <c r="M9" s="12">
        <v>6.8</v>
      </c>
    </row>
    <row r="10" spans="1:20" x14ac:dyDescent="0.2">
      <c r="A10" s="12" t="s">
        <v>135</v>
      </c>
      <c r="B10" s="12" t="s">
        <v>137</v>
      </c>
      <c r="C10" s="11">
        <v>43258</v>
      </c>
      <c r="E10" s="12">
        <v>8</v>
      </c>
      <c r="F10" s="12">
        <v>11.59</v>
      </c>
      <c r="I10" s="12">
        <v>0.45600000000000002</v>
      </c>
      <c r="J10" s="12">
        <v>7.32</v>
      </c>
    </row>
    <row r="11" spans="1:20" x14ac:dyDescent="0.2">
      <c r="A11" s="12" t="s">
        <v>135</v>
      </c>
      <c r="B11" s="12" t="s">
        <v>138</v>
      </c>
      <c r="C11" s="11">
        <v>43258</v>
      </c>
      <c r="E11" s="12">
        <v>0.1</v>
      </c>
      <c r="F11" s="12">
        <v>25.98</v>
      </c>
      <c r="G11" s="12">
        <v>115</v>
      </c>
      <c r="H11" s="12">
        <v>9.35</v>
      </c>
      <c r="I11" s="12">
        <v>0.40200000000000002</v>
      </c>
      <c r="J11" s="12">
        <v>8.56</v>
      </c>
      <c r="K11" s="12">
        <v>198.3</v>
      </c>
      <c r="L11" s="12">
        <v>10.3</v>
      </c>
      <c r="M11" s="12">
        <v>12.6</v>
      </c>
    </row>
    <row r="12" spans="1:20" x14ac:dyDescent="0.2">
      <c r="A12" s="12" t="s">
        <v>135</v>
      </c>
      <c r="B12" s="12" t="s">
        <v>138</v>
      </c>
      <c r="C12" s="11">
        <v>43258</v>
      </c>
      <c r="E12" s="12">
        <v>1</v>
      </c>
      <c r="F12" s="12">
        <v>25.74</v>
      </c>
      <c r="G12" s="12">
        <v>112.9</v>
      </c>
      <c r="H12" s="12">
        <v>9.18</v>
      </c>
      <c r="I12" s="12">
        <v>0.40400000000000003</v>
      </c>
      <c r="J12" s="12">
        <v>8.56</v>
      </c>
      <c r="K12" s="12">
        <v>201.8</v>
      </c>
      <c r="L12" s="12">
        <v>12.8</v>
      </c>
      <c r="M12" s="12">
        <v>16.899999999999999</v>
      </c>
    </row>
    <row r="13" spans="1:20" s="20" customFormat="1" x14ac:dyDescent="0.2">
      <c r="A13" s="22" t="s">
        <v>135</v>
      </c>
      <c r="B13" s="22" t="s">
        <v>137</v>
      </c>
      <c r="C13" s="21">
        <v>43266</v>
      </c>
      <c r="D13" s="44"/>
      <c r="E13" s="22">
        <v>0.1</v>
      </c>
      <c r="F13" s="22">
        <v>27.17</v>
      </c>
      <c r="G13" s="22">
        <v>231.9</v>
      </c>
      <c r="H13" s="22">
        <v>19.88</v>
      </c>
      <c r="I13" s="22">
        <v>0.34499999999999997</v>
      </c>
      <c r="J13" s="22">
        <v>9.0500000000000007</v>
      </c>
      <c r="K13" s="22">
        <v>149.19999999999999</v>
      </c>
      <c r="L13" s="22">
        <v>18.7</v>
      </c>
      <c r="M13" s="22">
        <v>4.8</v>
      </c>
    </row>
    <row r="14" spans="1:20" s="20" customFormat="1" x14ac:dyDescent="0.2">
      <c r="A14" s="22" t="s">
        <v>135</v>
      </c>
      <c r="B14" s="22" t="s">
        <v>137</v>
      </c>
      <c r="C14" s="21">
        <v>43266</v>
      </c>
      <c r="D14" s="44"/>
      <c r="E14" s="22">
        <v>1</v>
      </c>
      <c r="F14" s="22">
        <v>26.25</v>
      </c>
      <c r="G14" s="22">
        <v>258</v>
      </c>
      <c r="H14" s="22">
        <v>20.73</v>
      </c>
      <c r="I14" s="22">
        <v>0.34799999999999998</v>
      </c>
      <c r="J14" s="22">
        <v>9.0500000000000007</v>
      </c>
      <c r="K14" s="22">
        <v>151</v>
      </c>
      <c r="L14" s="22">
        <v>43.2</v>
      </c>
      <c r="M14" s="22">
        <v>6.8</v>
      </c>
    </row>
    <row r="15" spans="1:20" s="20" customFormat="1" x14ac:dyDescent="0.2">
      <c r="A15" s="22" t="s">
        <v>135</v>
      </c>
      <c r="B15" s="22" t="s">
        <v>137</v>
      </c>
      <c r="C15" s="21">
        <v>43266</v>
      </c>
      <c r="D15" s="44"/>
      <c r="E15" s="22">
        <v>2</v>
      </c>
      <c r="F15" s="22">
        <v>24.92</v>
      </c>
      <c r="G15" s="22">
        <v>127.9</v>
      </c>
      <c r="H15" s="22">
        <v>10.56</v>
      </c>
      <c r="I15" s="22">
        <v>0.39</v>
      </c>
      <c r="J15" s="22">
        <v>8.6300000000000008</v>
      </c>
      <c r="K15" s="22">
        <v>163</v>
      </c>
      <c r="L15" s="22">
        <v>33.700000000000003</v>
      </c>
      <c r="M15" s="22">
        <v>8.1999999999999993</v>
      </c>
    </row>
    <row r="16" spans="1:20" s="20" customFormat="1" x14ac:dyDescent="0.2">
      <c r="A16" s="22" t="s">
        <v>135</v>
      </c>
      <c r="B16" s="22" t="s">
        <v>137</v>
      </c>
      <c r="C16" s="21">
        <v>43266</v>
      </c>
      <c r="D16" s="44"/>
      <c r="E16" s="22">
        <v>3</v>
      </c>
      <c r="F16" s="22">
        <v>24.3</v>
      </c>
      <c r="G16" s="22">
        <v>14.6</v>
      </c>
      <c r="H16" s="22">
        <v>1.2</v>
      </c>
      <c r="I16" s="22">
        <v>0.41099999999999998</v>
      </c>
      <c r="J16" s="22">
        <v>8.16</v>
      </c>
      <c r="K16" s="22">
        <v>179.5</v>
      </c>
      <c r="L16" s="22">
        <v>21.8</v>
      </c>
      <c r="M16" s="22">
        <v>8.3000000000000007</v>
      </c>
    </row>
    <row r="17" spans="1:13" s="20" customFormat="1" x14ac:dyDescent="0.2">
      <c r="A17" s="22" t="s">
        <v>135</v>
      </c>
      <c r="B17" s="22" t="s">
        <v>137</v>
      </c>
      <c r="C17" s="21">
        <v>43266</v>
      </c>
      <c r="D17" s="44"/>
      <c r="E17" s="22">
        <v>4</v>
      </c>
      <c r="F17" s="22">
        <v>23.11</v>
      </c>
      <c r="G17" s="22">
        <v>5.5</v>
      </c>
      <c r="H17" s="22">
        <v>0.46</v>
      </c>
      <c r="I17" s="22">
        <v>0.41499999999999998</v>
      </c>
      <c r="J17" s="22">
        <v>7.8</v>
      </c>
      <c r="K17" s="22">
        <v>158.1</v>
      </c>
      <c r="L17" s="22">
        <v>12.7</v>
      </c>
      <c r="M17" s="22">
        <v>11.6</v>
      </c>
    </row>
    <row r="18" spans="1:13" s="20" customFormat="1" x14ac:dyDescent="0.2">
      <c r="A18" s="22" t="s">
        <v>135</v>
      </c>
      <c r="B18" s="22" t="s">
        <v>137</v>
      </c>
      <c r="C18" s="21">
        <v>43266</v>
      </c>
      <c r="D18" s="44"/>
      <c r="E18" s="22">
        <v>5</v>
      </c>
      <c r="F18" s="22">
        <v>20.02</v>
      </c>
      <c r="G18" s="22">
        <v>4.8</v>
      </c>
      <c r="H18" s="22">
        <v>0.42</v>
      </c>
      <c r="I18" s="22">
        <v>0.42599999999999999</v>
      </c>
      <c r="J18" s="22">
        <v>7.71</v>
      </c>
      <c r="K18" s="22">
        <v>100.2</v>
      </c>
      <c r="L18" s="22">
        <v>10.6</v>
      </c>
      <c r="M18" s="22">
        <v>14.7</v>
      </c>
    </row>
    <row r="19" spans="1:13" s="20" customFormat="1" x14ac:dyDescent="0.2">
      <c r="A19" s="22" t="s">
        <v>135</v>
      </c>
      <c r="B19" s="22" t="s">
        <v>137</v>
      </c>
      <c r="C19" s="21">
        <v>43266</v>
      </c>
      <c r="D19" s="44"/>
      <c r="E19" s="22">
        <v>6</v>
      </c>
      <c r="F19" s="22">
        <v>15.4</v>
      </c>
      <c r="G19" s="22">
        <v>2.5</v>
      </c>
      <c r="H19" s="22">
        <v>0.24</v>
      </c>
      <c r="I19" s="22">
        <v>0.45100000000000001</v>
      </c>
      <c r="J19" s="22">
        <v>7.37</v>
      </c>
      <c r="K19" s="22">
        <v>-73.099999999999994</v>
      </c>
      <c r="L19" s="22">
        <v>13.2</v>
      </c>
      <c r="M19" s="22">
        <v>21.2</v>
      </c>
    </row>
    <row r="20" spans="1:13" s="20" customFormat="1" x14ac:dyDescent="0.2">
      <c r="A20" s="22" t="s">
        <v>135</v>
      </c>
      <c r="B20" s="22" t="s">
        <v>137</v>
      </c>
      <c r="C20" s="21">
        <v>43266</v>
      </c>
      <c r="D20" s="44"/>
      <c r="E20" s="22">
        <v>7</v>
      </c>
      <c r="F20" s="22">
        <v>12.64</v>
      </c>
      <c r="G20" s="22">
        <v>1.8</v>
      </c>
      <c r="H20" s="22">
        <v>0.19</v>
      </c>
      <c r="I20" s="22">
        <v>0.46300000000000002</v>
      </c>
      <c r="J20" s="22">
        <v>7.31</v>
      </c>
      <c r="K20" s="22">
        <v>-92.1</v>
      </c>
      <c r="L20" s="22">
        <v>12</v>
      </c>
      <c r="M20" s="22">
        <v>10.5</v>
      </c>
    </row>
    <row r="21" spans="1:13" s="20" customFormat="1" x14ac:dyDescent="0.2">
      <c r="A21" s="22" t="s">
        <v>135</v>
      </c>
      <c r="B21" s="22" t="s">
        <v>137</v>
      </c>
      <c r="C21" s="21">
        <v>43266</v>
      </c>
      <c r="D21" s="44"/>
      <c r="E21" s="22">
        <v>7.9</v>
      </c>
      <c r="F21" s="22">
        <v>12.35</v>
      </c>
      <c r="G21" s="22">
        <v>1.7</v>
      </c>
      <c r="H21" s="22">
        <v>0.17</v>
      </c>
      <c r="I21" s="22">
        <v>0.47299999999999998</v>
      </c>
      <c r="J21" s="22">
        <v>7.55</v>
      </c>
      <c r="K21" s="22">
        <v>-129.19999999999999</v>
      </c>
      <c r="L21" s="22">
        <v>14.2</v>
      </c>
      <c r="M21" s="22">
        <v>14.7</v>
      </c>
    </row>
    <row r="22" spans="1:13" s="20" customFormat="1" x14ac:dyDescent="0.2">
      <c r="A22" s="22" t="s">
        <v>135</v>
      </c>
      <c r="B22" s="22" t="s">
        <v>138</v>
      </c>
      <c r="C22" s="21">
        <v>43266</v>
      </c>
      <c r="D22" s="44"/>
      <c r="E22" s="22">
        <v>0.1</v>
      </c>
      <c r="F22" s="22">
        <v>27.72</v>
      </c>
      <c r="G22" s="22">
        <v>224.3</v>
      </c>
      <c r="H22" s="22">
        <v>17.53</v>
      </c>
      <c r="I22" s="22">
        <v>0.38</v>
      </c>
      <c r="J22" s="22">
        <v>9.06</v>
      </c>
      <c r="K22" s="22">
        <v>144.6</v>
      </c>
      <c r="L22" s="22">
        <v>39.5</v>
      </c>
      <c r="M22" s="22">
        <v>14.4</v>
      </c>
    </row>
    <row r="23" spans="1:13" s="20" customFormat="1" x14ac:dyDescent="0.2">
      <c r="A23" s="22" t="s">
        <v>135</v>
      </c>
      <c r="B23" s="22" t="s">
        <v>138</v>
      </c>
      <c r="C23" s="21">
        <v>43266</v>
      </c>
      <c r="D23" s="44"/>
      <c r="E23" s="22">
        <v>1</v>
      </c>
      <c r="F23" s="22">
        <v>26.62</v>
      </c>
      <c r="G23" s="22">
        <v>241.2</v>
      </c>
      <c r="H23" s="22">
        <v>19.53</v>
      </c>
      <c r="I23" s="22">
        <v>0.36499999999999999</v>
      </c>
      <c r="J23" s="22">
        <v>9.08</v>
      </c>
      <c r="K23" s="22">
        <v>147.69999999999999</v>
      </c>
      <c r="L23" s="22">
        <v>46.1</v>
      </c>
      <c r="M23" s="22">
        <v>13.4</v>
      </c>
    </row>
    <row r="24" spans="1:13" x14ac:dyDescent="0.2">
      <c r="A24" s="12" t="s">
        <v>135</v>
      </c>
      <c r="B24" s="12" t="s">
        <v>137</v>
      </c>
      <c r="C24" s="11">
        <v>43279</v>
      </c>
      <c r="E24" s="12">
        <v>0.1</v>
      </c>
      <c r="F24" s="12">
        <v>27.13</v>
      </c>
      <c r="G24" s="12">
        <v>158.69999999999999</v>
      </c>
      <c r="I24" s="12">
        <v>0.35399999999999998</v>
      </c>
      <c r="J24" s="12">
        <v>8.9499999999999993</v>
      </c>
      <c r="K24" s="12">
        <v>145</v>
      </c>
      <c r="L24" s="12">
        <v>15.9</v>
      </c>
      <c r="M24" s="12">
        <v>4.9000000000000004</v>
      </c>
    </row>
    <row r="25" spans="1:13" x14ac:dyDescent="0.2">
      <c r="A25" s="12" t="s">
        <v>135</v>
      </c>
      <c r="B25" s="12" t="s">
        <v>137</v>
      </c>
      <c r="C25" s="11">
        <v>43279</v>
      </c>
      <c r="E25" s="12">
        <v>1</v>
      </c>
      <c r="F25" s="12">
        <v>26.34</v>
      </c>
      <c r="G25" s="12">
        <v>175.4</v>
      </c>
      <c r="I25" s="12">
        <v>0.35099999999999998</v>
      </c>
      <c r="J25" s="12">
        <v>9.0500000000000007</v>
      </c>
      <c r="K25" s="12">
        <v>143.30000000000001</v>
      </c>
      <c r="L25" s="12">
        <v>43.7</v>
      </c>
      <c r="M25" s="12">
        <v>6.1</v>
      </c>
    </row>
    <row r="26" spans="1:13" x14ac:dyDescent="0.2">
      <c r="A26" s="12" t="s">
        <v>135</v>
      </c>
      <c r="B26" s="12" t="s">
        <v>137</v>
      </c>
      <c r="C26" s="11">
        <v>43279</v>
      </c>
      <c r="E26" s="12">
        <v>2</v>
      </c>
      <c r="F26" s="12">
        <v>25.58</v>
      </c>
      <c r="G26" s="12">
        <v>182.1</v>
      </c>
      <c r="I26" s="12">
        <v>0.35399999999999998</v>
      </c>
      <c r="J26" s="12">
        <v>8.9499999999999993</v>
      </c>
      <c r="K26" s="12">
        <v>147.30000000000001</v>
      </c>
      <c r="L26" s="12">
        <v>30.8</v>
      </c>
      <c r="M26" s="12">
        <v>6.4</v>
      </c>
    </row>
    <row r="27" spans="1:13" x14ac:dyDescent="0.2">
      <c r="A27" s="12" t="s">
        <v>135</v>
      </c>
      <c r="B27" s="12" t="s">
        <v>137</v>
      </c>
      <c r="C27" s="11">
        <v>43279</v>
      </c>
      <c r="E27" s="12">
        <v>3</v>
      </c>
      <c r="F27" s="12">
        <v>25.26</v>
      </c>
      <c r="G27" s="12">
        <v>106.4</v>
      </c>
      <c r="I27" s="12">
        <v>0.36399999999999999</v>
      </c>
      <c r="J27" s="12">
        <v>8.66</v>
      </c>
      <c r="K27" s="12">
        <v>157.19999999999999</v>
      </c>
      <c r="L27" s="12">
        <v>23.4</v>
      </c>
      <c r="M27" s="12">
        <v>6.3</v>
      </c>
    </row>
    <row r="28" spans="1:13" x14ac:dyDescent="0.2">
      <c r="A28" s="12" t="s">
        <v>135</v>
      </c>
      <c r="B28" s="12" t="s">
        <v>137</v>
      </c>
      <c r="C28" s="11">
        <v>43279</v>
      </c>
      <c r="E28" s="12">
        <v>4</v>
      </c>
      <c r="F28" s="12">
        <v>23.63</v>
      </c>
      <c r="G28" s="12">
        <v>18.7</v>
      </c>
      <c r="I28" s="12">
        <v>0.39300000000000002</v>
      </c>
      <c r="J28" s="12">
        <v>8.18</v>
      </c>
      <c r="K28" s="12">
        <v>180</v>
      </c>
      <c r="L28" s="12">
        <v>13.8</v>
      </c>
      <c r="M28" s="12">
        <v>11.7</v>
      </c>
    </row>
    <row r="29" spans="1:13" x14ac:dyDescent="0.2">
      <c r="A29" s="12" t="s">
        <v>135</v>
      </c>
      <c r="B29" s="12" t="s">
        <v>137</v>
      </c>
      <c r="C29" s="11">
        <v>43279</v>
      </c>
      <c r="E29" s="12">
        <v>5</v>
      </c>
      <c r="F29" s="12">
        <v>19.88</v>
      </c>
      <c r="G29" s="12">
        <v>4.4000000000000004</v>
      </c>
      <c r="I29" s="12">
        <v>0.42199999999999999</v>
      </c>
      <c r="J29" s="12">
        <v>7.55</v>
      </c>
      <c r="K29" s="12">
        <v>-129</v>
      </c>
      <c r="L29" s="12">
        <v>9.1</v>
      </c>
      <c r="M29" s="12">
        <v>8.8000000000000007</v>
      </c>
    </row>
    <row r="30" spans="1:13" x14ac:dyDescent="0.2">
      <c r="A30" s="12" t="s">
        <v>135</v>
      </c>
      <c r="B30" s="12" t="s">
        <v>137</v>
      </c>
      <c r="C30" s="11">
        <v>43279</v>
      </c>
      <c r="E30" s="12">
        <v>6</v>
      </c>
      <c r="F30" s="12">
        <v>16</v>
      </c>
      <c r="G30" s="12">
        <v>2.6</v>
      </c>
      <c r="I30" s="12">
        <v>0.44800000000000001</v>
      </c>
      <c r="J30" s="12">
        <v>7.31</v>
      </c>
      <c r="K30" s="12">
        <v>-135.4</v>
      </c>
      <c r="L30" s="12">
        <v>13.1</v>
      </c>
      <c r="M30" s="12">
        <v>11.5</v>
      </c>
    </row>
    <row r="31" spans="1:13" x14ac:dyDescent="0.2">
      <c r="A31" s="12" t="s">
        <v>135</v>
      </c>
      <c r="B31" s="12" t="s">
        <v>137</v>
      </c>
      <c r="C31" s="11">
        <v>43279</v>
      </c>
      <c r="E31" s="12">
        <v>7</v>
      </c>
      <c r="F31" s="12">
        <v>13.85</v>
      </c>
      <c r="G31" s="12">
        <v>2.4</v>
      </c>
      <c r="I31" s="12">
        <v>0.45500000000000002</v>
      </c>
      <c r="J31" s="12">
        <v>7.24</v>
      </c>
      <c r="K31" s="12">
        <v>-148.9</v>
      </c>
      <c r="L31" s="12">
        <v>16.399999999999999</v>
      </c>
      <c r="M31" s="12">
        <v>9.1</v>
      </c>
    </row>
    <row r="32" spans="1:13" x14ac:dyDescent="0.2">
      <c r="A32" s="12" t="s">
        <v>135</v>
      </c>
      <c r="B32" s="12" t="s">
        <v>137</v>
      </c>
      <c r="C32" s="11">
        <v>43279</v>
      </c>
      <c r="E32" s="12">
        <v>7.3</v>
      </c>
      <c r="F32" s="12">
        <v>13.44</v>
      </c>
      <c r="G32" s="12">
        <v>1.6</v>
      </c>
      <c r="I32" s="12">
        <v>0.46300000000000002</v>
      </c>
      <c r="J32" s="12">
        <v>7.14</v>
      </c>
      <c r="K32" s="12">
        <v>-174.2</v>
      </c>
      <c r="L32" s="12">
        <v>17.399999999999999</v>
      </c>
      <c r="M32" s="12">
        <v>9</v>
      </c>
    </row>
    <row r="33" spans="1:13" x14ac:dyDescent="0.2">
      <c r="A33" s="12" t="s">
        <v>135</v>
      </c>
      <c r="B33" s="12" t="s">
        <v>137</v>
      </c>
      <c r="C33" s="11">
        <v>43279</v>
      </c>
      <c r="E33" s="12">
        <v>7.6</v>
      </c>
      <c r="F33" s="12">
        <v>13.01</v>
      </c>
      <c r="G33" s="12">
        <v>1.7</v>
      </c>
      <c r="I33" s="12">
        <v>0.46800000000000003</v>
      </c>
      <c r="J33" s="12">
        <v>7.12</v>
      </c>
      <c r="K33" s="12">
        <v>-180.8</v>
      </c>
      <c r="L33" s="12">
        <v>16.100000000000001</v>
      </c>
      <c r="M33" s="12">
        <v>8.1</v>
      </c>
    </row>
    <row r="34" spans="1:13" x14ac:dyDescent="0.2">
      <c r="A34" s="12" t="s">
        <v>135</v>
      </c>
      <c r="B34" s="12" t="s">
        <v>137</v>
      </c>
      <c r="C34" s="11">
        <v>43279</v>
      </c>
      <c r="E34" s="12">
        <v>7.9</v>
      </c>
      <c r="F34" s="12">
        <v>12.83</v>
      </c>
      <c r="G34" s="12">
        <v>1.3</v>
      </c>
      <c r="I34" s="12">
        <v>0.47599999999999998</v>
      </c>
      <c r="J34" s="12">
        <v>7.09</v>
      </c>
      <c r="K34" s="12">
        <v>-183.7</v>
      </c>
      <c r="L34" s="12">
        <v>17.100000000000001</v>
      </c>
      <c r="M34" s="12">
        <v>8.4</v>
      </c>
    </row>
    <row r="35" spans="1:13" x14ac:dyDescent="0.2">
      <c r="A35" s="12" t="s">
        <v>135</v>
      </c>
      <c r="B35" s="12" t="s">
        <v>138</v>
      </c>
      <c r="C35" s="11">
        <v>43279</v>
      </c>
      <c r="E35" s="12">
        <v>0.1</v>
      </c>
      <c r="F35" s="12">
        <v>28.25</v>
      </c>
      <c r="G35" s="12">
        <v>171.5</v>
      </c>
      <c r="I35" s="12">
        <v>0.37</v>
      </c>
      <c r="J35" s="12">
        <v>8.8800000000000008</v>
      </c>
      <c r="K35" s="12">
        <v>31.3</v>
      </c>
      <c r="L35" s="12">
        <v>18.899999999999999</v>
      </c>
      <c r="M35" s="12">
        <v>17.100000000000001</v>
      </c>
    </row>
    <row r="36" spans="1:13" x14ac:dyDescent="0.2">
      <c r="A36" s="12" t="s">
        <v>135</v>
      </c>
      <c r="B36" s="12" t="s">
        <v>138</v>
      </c>
      <c r="C36" s="11">
        <v>43279</v>
      </c>
      <c r="E36" s="12">
        <v>1</v>
      </c>
      <c r="F36" s="12">
        <v>25.01</v>
      </c>
      <c r="G36" s="12">
        <v>145.19999999999999</v>
      </c>
      <c r="I36" s="12">
        <v>0.36399999999999999</v>
      </c>
      <c r="J36" s="12">
        <v>8.7799999999999994</v>
      </c>
      <c r="K36" s="12">
        <v>56.4</v>
      </c>
      <c r="L36" s="12">
        <v>29.5</v>
      </c>
      <c r="M36" s="12">
        <v>14.1</v>
      </c>
    </row>
    <row r="37" spans="1:13" s="20" customFormat="1" x14ac:dyDescent="0.2">
      <c r="A37" s="22" t="s">
        <v>135</v>
      </c>
      <c r="B37" s="22" t="s">
        <v>137</v>
      </c>
      <c r="C37" s="21">
        <v>43294</v>
      </c>
      <c r="D37" s="44"/>
      <c r="E37" s="22">
        <v>0.1</v>
      </c>
      <c r="F37" s="22">
        <v>29.51</v>
      </c>
      <c r="G37" s="22">
        <v>155.69999999999999</v>
      </c>
      <c r="H37" s="22">
        <v>11.83</v>
      </c>
      <c r="I37" s="22">
        <v>0.32500000000000001</v>
      </c>
      <c r="J37" s="22">
        <v>8.9600000000000009</v>
      </c>
      <c r="K37" s="22">
        <v>150.80000000000001</v>
      </c>
      <c r="L37" s="22">
        <v>9.6999999999999993</v>
      </c>
      <c r="M37" s="22">
        <v>4.7</v>
      </c>
    </row>
    <row r="38" spans="1:13" s="20" customFormat="1" x14ac:dyDescent="0.2">
      <c r="A38" s="22" t="s">
        <v>135</v>
      </c>
      <c r="B38" s="22" t="s">
        <v>137</v>
      </c>
      <c r="C38" s="21">
        <v>43294</v>
      </c>
      <c r="D38" s="44"/>
      <c r="E38" s="22">
        <v>1</v>
      </c>
      <c r="F38" s="22">
        <v>29.51</v>
      </c>
      <c r="G38" s="22">
        <v>136.69999999999999</v>
      </c>
      <c r="H38" s="22">
        <v>10.65</v>
      </c>
      <c r="I38" s="22">
        <v>0.32800000000000001</v>
      </c>
      <c r="J38" s="22">
        <v>8.9499999999999993</v>
      </c>
      <c r="K38" s="22">
        <v>154</v>
      </c>
      <c r="L38" s="22">
        <v>23.2</v>
      </c>
      <c r="M38" s="22">
        <v>5.8</v>
      </c>
    </row>
    <row r="39" spans="1:13" s="20" customFormat="1" x14ac:dyDescent="0.2">
      <c r="A39" s="22" t="s">
        <v>135</v>
      </c>
      <c r="B39" s="22" t="s">
        <v>137</v>
      </c>
      <c r="C39" s="21">
        <v>43294</v>
      </c>
      <c r="D39" s="44"/>
      <c r="E39" s="22">
        <v>2</v>
      </c>
      <c r="F39" s="22">
        <v>28.17</v>
      </c>
      <c r="G39" s="22">
        <v>65.900000000000006</v>
      </c>
      <c r="H39" s="22">
        <v>5.08</v>
      </c>
      <c r="I39" s="22">
        <v>0.34100000000000003</v>
      </c>
      <c r="J39" s="22">
        <v>8.57</v>
      </c>
      <c r="K39" s="22">
        <v>171.3</v>
      </c>
      <c r="L39" s="22">
        <v>31</v>
      </c>
      <c r="M39" s="22">
        <v>5.8</v>
      </c>
    </row>
    <row r="40" spans="1:13" s="20" customFormat="1" x14ac:dyDescent="0.2">
      <c r="A40" s="22" t="s">
        <v>135</v>
      </c>
      <c r="B40" s="22" t="s">
        <v>137</v>
      </c>
      <c r="C40" s="21">
        <v>43294</v>
      </c>
      <c r="D40" s="44"/>
      <c r="E40" s="22">
        <v>3</v>
      </c>
      <c r="F40" s="22">
        <v>26.9</v>
      </c>
      <c r="G40" s="22">
        <v>6.1</v>
      </c>
      <c r="H40" s="22">
        <v>0.5</v>
      </c>
      <c r="I40" s="22">
        <v>0.36499999999999999</v>
      </c>
      <c r="J40" s="22">
        <v>8.35</v>
      </c>
      <c r="K40" s="22">
        <v>66.900000000000006</v>
      </c>
      <c r="L40" s="22">
        <v>29.7</v>
      </c>
      <c r="M40" s="22">
        <v>6.7</v>
      </c>
    </row>
    <row r="41" spans="1:13" s="20" customFormat="1" x14ac:dyDescent="0.2">
      <c r="A41" s="22" t="s">
        <v>135</v>
      </c>
      <c r="B41" s="22" t="s">
        <v>137</v>
      </c>
      <c r="C41" s="21">
        <v>43294</v>
      </c>
      <c r="D41" s="44"/>
      <c r="E41" s="22">
        <v>4</v>
      </c>
      <c r="F41" s="22">
        <v>23.69</v>
      </c>
      <c r="G41" s="22">
        <v>3.7</v>
      </c>
      <c r="H41" s="22">
        <v>0.31</v>
      </c>
      <c r="I41" s="22">
        <v>0.40600000000000003</v>
      </c>
      <c r="J41" s="22">
        <v>8.3699999999999992</v>
      </c>
      <c r="K41" s="22">
        <v>-94.5</v>
      </c>
      <c r="L41" s="22">
        <v>13.5</v>
      </c>
      <c r="M41" s="22">
        <v>5.6</v>
      </c>
    </row>
    <row r="42" spans="1:13" s="20" customFormat="1" x14ac:dyDescent="0.2">
      <c r="A42" s="22" t="s">
        <v>135</v>
      </c>
      <c r="B42" s="22" t="s">
        <v>137</v>
      </c>
      <c r="C42" s="21">
        <v>43294</v>
      </c>
      <c r="D42" s="44"/>
      <c r="E42" s="22">
        <v>5</v>
      </c>
      <c r="F42" s="22">
        <v>21.3</v>
      </c>
      <c r="G42" s="22">
        <v>2.7</v>
      </c>
      <c r="H42" s="22">
        <v>0.24</v>
      </c>
      <c r="I42" s="22">
        <v>0.434</v>
      </c>
      <c r="J42" s="22">
        <v>8.3800000000000008</v>
      </c>
      <c r="K42" s="22">
        <v>-116.8</v>
      </c>
      <c r="L42" s="22">
        <v>8.3000000000000007</v>
      </c>
      <c r="M42" s="22">
        <v>6.5</v>
      </c>
    </row>
    <row r="43" spans="1:13" s="20" customFormat="1" x14ac:dyDescent="0.2">
      <c r="A43" s="22" t="s">
        <v>135</v>
      </c>
      <c r="B43" s="22" t="s">
        <v>137</v>
      </c>
      <c r="C43" s="21">
        <v>43294</v>
      </c>
      <c r="D43" s="44"/>
      <c r="E43" s="22">
        <v>6</v>
      </c>
      <c r="F43" s="22">
        <v>16.78</v>
      </c>
      <c r="G43" s="22">
        <v>11.2</v>
      </c>
      <c r="H43" s="22">
        <v>1.0900000000000001</v>
      </c>
      <c r="I43" s="22">
        <v>0.47</v>
      </c>
      <c r="J43" s="22">
        <v>8.31</v>
      </c>
      <c r="K43" s="22">
        <v>-109.6</v>
      </c>
      <c r="L43" s="22">
        <v>11.2</v>
      </c>
      <c r="M43" s="22">
        <v>6.9</v>
      </c>
    </row>
    <row r="44" spans="1:13" s="20" customFormat="1" x14ac:dyDescent="0.2">
      <c r="A44" s="22" t="s">
        <v>135</v>
      </c>
      <c r="B44" s="22" t="s">
        <v>137</v>
      </c>
      <c r="C44" s="21">
        <v>43294</v>
      </c>
      <c r="D44" s="44"/>
      <c r="E44" s="22">
        <v>7</v>
      </c>
      <c r="F44" s="22">
        <v>14.88</v>
      </c>
      <c r="G44" s="22">
        <v>2.1</v>
      </c>
      <c r="H44" s="22">
        <v>0.22</v>
      </c>
      <c r="I44" s="22">
        <v>0.48</v>
      </c>
      <c r="J44" s="22">
        <v>8.31</v>
      </c>
      <c r="K44" s="22">
        <v>-114.9</v>
      </c>
      <c r="L44" s="22">
        <v>11.6</v>
      </c>
      <c r="M44" s="22">
        <v>6.4</v>
      </c>
    </row>
    <row r="45" spans="1:13" s="20" customFormat="1" x14ac:dyDescent="0.2">
      <c r="A45" s="22" t="s">
        <v>135</v>
      </c>
      <c r="B45" s="22" t="s">
        <v>137</v>
      </c>
      <c r="C45" s="21">
        <v>43294</v>
      </c>
      <c r="D45" s="44"/>
      <c r="E45" s="22">
        <v>7.9</v>
      </c>
      <c r="F45" s="22">
        <v>13.66</v>
      </c>
      <c r="G45" s="22">
        <v>1.5</v>
      </c>
      <c r="H45" s="22">
        <v>0.16</v>
      </c>
      <c r="I45" s="22">
        <v>0.50600000000000001</v>
      </c>
      <c r="J45" s="22">
        <v>8.17</v>
      </c>
      <c r="K45" s="22">
        <v>-110.4</v>
      </c>
      <c r="L45" s="22">
        <v>13.8</v>
      </c>
      <c r="M45" s="22">
        <v>6.4</v>
      </c>
    </row>
    <row r="46" spans="1:13" s="20" customFormat="1" x14ac:dyDescent="0.2">
      <c r="A46" s="22" t="s">
        <v>135</v>
      </c>
      <c r="B46" s="22" t="s">
        <v>138</v>
      </c>
      <c r="C46" s="21">
        <v>43294</v>
      </c>
      <c r="D46" s="44"/>
      <c r="E46" s="22">
        <v>0.1</v>
      </c>
      <c r="F46" s="22">
        <v>30.61</v>
      </c>
      <c r="G46" s="22">
        <v>177.7</v>
      </c>
      <c r="H46" s="22">
        <v>13.88</v>
      </c>
      <c r="I46" s="22">
        <v>0.33200000000000002</v>
      </c>
      <c r="J46" s="22">
        <v>9.14</v>
      </c>
      <c r="K46" s="22">
        <v>97.8</v>
      </c>
      <c r="L46" s="22">
        <v>21.4</v>
      </c>
      <c r="M46" s="22">
        <v>18.7</v>
      </c>
    </row>
    <row r="47" spans="1:13" s="20" customFormat="1" x14ac:dyDescent="0.2">
      <c r="A47" s="22" t="s">
        <v>135</v>
      </c>
      <c r="B47" s="22" t="s">
        <v>138</v>
      </c>
      <c r="C47" s="21">
        <v>43294</v>
      </c>
      <c r="D47" s="44"/>
      <c r="E47" s="22">
        <v>1</v>
      </c>
      <c r="F47" s="22">
        <v>28.76</v>
      </c>
      <c r="G47" s="22">
        <v>156.1</v>
      </c>
      <c r="H47" s="22">
        <v>12.24</v>
      </c>
      <c r="I47" s="22">
        <v>0.33300000000000002</v>
      </c>
      <c r="J47" s="22">
        <v>9.01</v>
      </c>
      <c r="K47" s="22">
        <v>106</v>
      </c>
      <c r="L47" s="22">
        <v>32.4</v>
      </c>
      <c r="M47" s="22">
        <v>24.4</v>
      </c>
    </row>
    <row r="48" spans="1:13" s="20" customFormat="1" x14ac:dyDescent="0.2">
      <c r="A48" s="22" t="s">
        <v>135</v>
      </c>
      <c r="B48" s="22" t="s">
        <v>138</v>
      </c>
      <c r="C48" s="21">
        <v>43294</v>
      </c>
      <c r="D48" s="44"/>
      <c r="E48" s="22">
        <v>1.4</v>
      </c>
      <c r="F48" s="22">
        <v>28.23</v>
      </c>
      <c r="G48" s="22">
        <v>125.2</v>
      </c>
      <c r="H48" s="22">
        <v>9.76</v>
      </c>
      <c r="I48" s="22">
        <v>0.33800000000000002</v>
      </c>
      <c r="J48" s="22">
        <v>8.7799999999999994</v>
      </c>
      <c r="K48" s="22">
        <v>116.4</v>
      </c>
      <c r="L48" s="22">
        <v>33.799999999999997</v>
      </c>
      <c r="M48" s="22">
        <v>30.9</v>
      </c>
    </row>
    <row r="49" spans="1:13" x14ac:dyDescent="0.2">
      <c r="A49" s="12" t="s">
        <v>135</v>
      </c>
      <c r="B49" s="12" t="s">
        <v>137</v>
      </c>
      <c r="C49" s="11">
        <v>43306</v>
      </c>
      <c r="E49" s="12">
        <v>0.1</v>
      </c>
      <c r="F49" s="12">
        <v>26.6</v>
      </c>
      <c r="G49" s="12">
        <v>166.8</v>
      </c>
      <c r="H49" s="12">
        <v>13.47</v>
      </c>
      <c r="I49" s="12">
        <v>0.35399999999999998</v>
      </c>
      <c r="J49" s="12">
        <v>8.9499999999999993</v>
      </c>
      <c r="K49" s="12">
        <v>162.30000000000001</v>
      </c>
      <c r="L49" s="12">
        <v>25.2</v>
      </c>
      <c r="M49" s="12">
        <v>5</v>
      </c>
    </row>
    <row r="50" spans="1:13" x14ac:dyDescent="0.2">
      <c r="A50" s="12" t="s">
        <v>135</v>
      </c>
      <c r="B50" s="12" t="s">
        <v>137</v>
      </c>
      <c r="C50" s="11">
        <v>43306</v>
      </c>
      <c r="E50" s="12">
        <v>1</v>
      </c>
      <c r="F50" s="12">
        <v>26.24</v>
      </c>
      <c r="G50" s="12">
        <v>157.80000000000001</v>
      </c>
      <c r="H50" s="12">
        <v>12.85</v>
      </c>
      <c r="I50" s="12">
        <v>0.35499999999999998</v>
      </c>
      <c r="J50" s="12">
        <v>8.9600000000000009</v>
      </c>
      <c r="K50" s="12">
        <v>158.19999999999999</v>
      </c>
      <c r="L50" s="12">
        <v>35.5</v>
      </c>
      <c r="M50" s="12">
        <v>5.6</v>
      </c>
    </row>
    <row r="51" spans="1:13" x14ac:dyDescent="0.2">
      <c r="A51" s="12" t="s">
        <v>135</v>
      </c>
      <c r="B51" s="12" t="s">
        <v>137</v>
      </c>
      <c r="C51" s="11">
        <v>43306</v>
      </c>
      <c r="E51" s="12">
        <v>2</v>
      </c>
      <c r="F51" s="12">
        <v>25.97</v>
      </c>
      <c r="G51" s="12">
        <v>146.9</v>
      </c>
      <c r="H51" s="12">
        <v>11.92</v>
      </c>
      <c r="I51" s="12">
        <v>0.35699999999999998</v>
      </c>
      <c r="J51" s="12">
        <v>8.91</v>
      </c>
      <c r="K51" s="12">
        <v>159.6</v>
      </c>
      <c r="L51" s="12">
        <v>28.2</v>
      </c>
      <c r="M51" s="12">
        <v>5.2</v>
      </c>
    </row>
    <row r="52" spans="1:13" x14ac:dyDescent="0.2">
      <c r="A52" s="12" t="s">
        <v>135</v>
      </c>
      <c r="B52" s="12" t="s">
        <v>137</v>
      </c>
      <c r="C52" s="11">
        <v>43306</v>
      </c>
      <c r="E52" s="12">
        <v>3</v>
      </c>
      <c r="F52" s="12">
        <v>25.84</v>
      </c>
      <c r="G52" s="12">
        <v>143.1</v>
      </c>
      <c r="H52" s="12">
        <v>11.63</v>
      </c>
      <c r="I52" s="12">
        <v>0.35699999999999998</v>
      </c>
      <c r="J52" s="12">
        <v>8.8800000000000008</v>
      </c>
      <c r="K52" s="12">
        <v>160.5</v>
      </c>
      <c r="L52" s="12">
        <v>28.9</v>
      </c>
      <c r="M52" s="12">
        <v>4.9000000000000004</v>
      </c>
    </row>
    <row r="53" spans="1:13" x14ac:dyDescent="0.2">
      <c r="A53" s="12" t="s">
        <v>135</v>
      </c>
      <c r="B53" s="12" t="s">
        <v>137</v>
      </c>
      <c r="C53" s="11">
        <v>43306</v>
      </c>
      <c r="E53" s="12">
        <v>4</v>
      </c>
      <c r="F53" s="12">
        <v>25.27</v>
      </c>
      <c r="G53" s="12">
        <v>15.1</v>
      </c>
      <c r="H53" s="12">
        <v>1.26</v>
      </c>
      <c r="I53" s="12">
        <v>0.37</v>
      </c>
      <c r="J53" s="12">
        <v>8.0299999999999994</v>
      </c>
      <c r="K53" s="12">
        <v>197.1</v>
      </c>
      <c r="L53" s="12">
        <v>18.8</v>
      </c>
      <c r="M53" s="12">
        <v>4.7</v>
      </c>
    </row>
    <row r="54" spans="1:13" x14ac:dyDescent="0.2">
      <c r="A54" s="12" t="s">
        <v>135</v>
      </c>
      <c r="B54" s="12" t="s">
        <v>137</v>
      </c>
      <c r="C54" s="11">
        <v>43306</v>
      </c>
      <c r="E54" s="12">
        <v>5</v>
      </c>
      <c r="F54" s="12">
        <v>22.6</v>
      </c>
      <c r="G54" s="12">
        <v>3.5</v>
      </c>
      <c r="H54" s="12">
        <v>0.3</v>
      </c>
      <c r="I54" s="12">
        <v>0.41599999999999998</v>
      </c>
      <c r="J54" s="12">
        <v>8.76</v>
      </c>
      <c r="K54" s="12">
        <v>-119.2</v>
      </c>
      <c r="L54" s="12">
        <v>11.7</v>
      </c>
      <c r="M54" s="12">
        <v>11.5</v>
      </c>
    </row>
    <row r="55" spans="1:13" x14ac:dyDescent="0.2">
      <c r="A55" s="12" t="s">
        <v>135</v>
      </c>
      <c r="B55" s="12" t="s">
        <v>137</v>
      </c>
      <c r="C55" s="11">
        <v>43306</v>
      </c>
      <c r="E55" s="12">
        <v>6</v>
      </c>
      <c r="F55" s="12">
        <v>20.69</v>
      </c>
      <c r="G55" s="12">
        <v>3.6</v>
      </c>
      <c r="H55" s="12">
        <v>0.32</v>
      </c>
      <c r="I55" s="12">
        <v>0.46100000000000002</v>
      </c>
      <c r="J55" s="12">
        <v>8.66</v>
      </c>
      <c r="K55" s="12">
        <v>-117.3</v>
      </c>
      <c r="L55" s="12">
        <v>11.7</v>
      </c>
      <c r="M55" s="12">
        <v>11.3</v>
      </c>
    </row>
    <row r="56" spans="1:13" x14ac:dyDescent="0.2">
      <c r="A56" s="12" t="s">
        <v>135</v>
      </c>
      <c r="B56" s="12" t="s">
        <v>137</v>
      </c>
      <c r="C56" s="11">
        <v>43306</v>
      </c>
      <c r="E56" s="12">
        <v>7</v>
      </c>
      <c r="F56" s="12">
        <v>15.41</v>
      </c>
      <c r="G56" s="12">
        <v>1.9</v>
      </c>
      <c r="H56" s="12">
        <v>0.19</v>
      </c>
      <c r="I56" s="12">
        <v>0.51300000000000001</v>
      </c>
      <c r="J56" s="12">
        <v>7.38</v>
      </c>
      <c r="K56" s="12">
        <v>-154.5</v>
      </c>
      <c r="L56" s="12">
        <v>10.4</v>
      </c>
      <c r="M56" s="12">
        <v>7.8</v>
      </c>
    </row>
    <row r="57" spans="1:13" x14ac:dyDescent="0.2">
      <c r="A57" s="12" t="s">
        <v>135</v>
      </c>
      <c r="B57" s="12" t="s">
        <v>137</v>
      </c>
      <c r="C57" s="11">
        <v>43306</v>
      </c>
      <c r="E57" s="12">
        <v>7.9</v>
      </c>
      <c r="F57" s="12">
        <v>13.95</v>
      </c>
      <c r="G57" s="12">
        <v>1.5</v>
      </c>
      <c r="H57" s="12">
        <v>0.17</v>
      </c>
      <c r="I57" s="12">
        <v>0.54300000000000004</v>
      </c>
      <c r="J57" s="12">
        <v>7.27</v>
      </c>
      <c r="K57" s="12">
        <v>-156.9</v>
      </c>
      <c r="L57" s="12">
        <v>15.7</v>
      </c>
      <c r="M57" s="12">
        <v>10</v>
      </c>
    </row>
    <row r="58" spans="1:13" x14ac:dyDescent="0.2">
      <c r="A58" s="12" t="s">
        <v>135</v>
      </c>
      <c r="B58" s="12" t="s">
        <v>138</v>
      </c>
      <c r="C58" s="11">
        <v>43306</v>
      </c>
      <c r="E58" s="12">
        <v>0.1</v>
      </c>
      <c r="F58" s="12">
        <v>26.74</v>
      </c>
      <c r="G58" s="12">
        <v>113.9</v>
      </c>
      <c r="H58" s="12">
        <v>9.1</v>
      </c>
      <c r="I58" s="12">
        <v>0.38200000000000001</v>
      </c>
      <c r="J58" s="12">
        <v>8.3000000000000007</v>
      </c>
      <c r="K58" s="12">
        <v>63.5</v>
      </c>
      <c r="L58" s="12">
        <v>20.2</v>
      </c>
      <c r="M58" s="12">
        <v>25.5</v>
      </c>
    </row>
    <row r="59" spans="1:13" x14ac:dyDescent="0.2">
      <c r="A59" s="12" t="s">
        <v>135</v>
      </c>
      <c r="B59" s="12" t="s">
        <v>138</v>
      </c>
      <c r="C59" s="11">
        <v>43306</v>
      </c>
      <c r="E59" s="12">
        <v>1</v>
      </c>
      <c r="F59" s="12">
        <v>25.92</v>
      </c>
      <c r="G59" s="12">
        <v>118.8</v>
      </c>
      <c r="H59" s="12">
        <v>9.65</v>
      </c>
      <c r="I59" s="12">
        <v>0.36899999999999999</v>
      </c>
      <c r="J59" s="12">
        <v>8.43</v>
      </c>
      <c r="K59" s="12">
        <v>70.3</v>
      </c>
      <c r="L59" s="12">
        <v>28.2</v>
      </c>
      <c r="M59" s="12">
        <v>21.2</v>
      </c>
    </row>
    <row r="60" spans="1:13" s="20" customFormat="1" x14ac:dyDescent="0.2">
      <c r="A60" s="22" t="s">
        <v>135</v>
      </c>
      <c r="B60" s="22" t="s">
        <v>137</v>
      </c>
      <c r="C60" s="21">
        <v>43321</v>
      </c>
      <c r="D60" s="44"/>
      <c r="E60" s="22">
        <v>0.1</v>
      </c>
      <c r="F60" s="22">
        <v>28.74</v>
      </c>
      <c r="G60" s="22">
        <v>125.7</v>
      </c>
      <c r="H60" s="22">
        <v>9.75</v>
      </c>
      <c r="I60" s="22">
        <v>0.34200000000000003</v>
      </c>
      <c r="J60" s="22">
        <v>8.9499999999999993</v>
      </c>
      <c r="K60" s="22">
        <v>106.3</v>
      </c>
      <c r="L60" s="22">
        <v>8.5</v>
      </c>
      <c r="M60" s="22">
        <v>3.2</v>
      </c>
    </row>
    <row r="61" spans="1:13" s="20" customFormat="1" x14ac:dyDescent="0.2">
      <c r="A61" s="22" t="s">
        <v>135</v>
      </c>
      <c r="B61" s="22" t="s">
        <v>137</v>
      </c>
      <c r="C61" s="21">
        <v>43321</v>
      </c>
      <c r="D61" s="44"/>
      <c r="E61" s="22">
        <v>1</v>
      </c>
      <c r="F61" s="22">
        <v>28.34</v>
      </c>
      <c r="G61" s="22">
        <v>122.7</v>
      </c>
      <c r="H61" s="22">
        <v>9.6300000000000008</v>
      </c>
      <c r="I61" s="22">
        <v>0.34200000000000003</v>
      </c>
      <c r="J61" s="22">
        <v>8.98</v>
      </c>
      <c r="K61" s="22">
        <v>105.2</v>
      </c>
      <c r="L61" s="22">
        <v>11.9</v>
      </c>
      <c r="M61" s="22">
        <v>7.7</v>
      </c>
    </row>
    <row r="62" spans="1:13" s="20" customFormat="1" x14ac:dyDescent="0.2">
      <c r="A62" s="22" t="s">
        <v>135</v>
      </c>
      <c r="B62" s="22" t="s">
        <v>137</v>
      </c>
      <c r="C62" s="21">
        <v>43321</v>
      </c>
      <c r="D62" s="44"/>
      <c r="E62" s="22">
        <v>2</v>
      </c>
      <c r="F62" s="22">
        <v>28.04</v>
      </c>
      <c r="G62" s="22">
        <v>91</v>
      </c>
      <c r="H62" s="22">
        <v>7.17</v>
      </c>
      <c r="I62" s="22">
        <v>0.34599999999999997</v>
      </c>
      <c r="J62" s="22">
        <v>8.86</v>
      </c>
      <c r="K62" s="22">
        <v>108.3</v>
      </c>
      <c r="L62" s="22">
        <v>14.5</v>
      </c>
      <c r="M62" s="22">
        <v>4</v>
      </c>
    </row>
    <row r="63" spans="1:13" s="20" customFormat="1" x14ac:dyDescent="0.2">
      <c r="A63" s="22" t="s">
        <v>135</v>
      </c>
      <c r="B63" s="22" t="s">
        <v>137</v>
      </c>
      <c r="C63" s="21">
        <v>43321</v>
      </c>
      <c r="D63" s="44"/>
      <c r="E63" s="22">
        <v>3</v>
      </c>
      <c r="F63" s="22">
        <v>26.92</v>
      </c>
      <c r="G63" s="22">
        <v>28.4</v>
      </c>
      <c r="H63" s="22">
        <v>2.2599999999999998</v>
      </c>
      <c r="I63" s="22">
        <v>0.35899999999999999</v>
      </c>
      <c r="J63" s="22">
        <v>8.41</v>
      </c>
      <c r="K63" s="22">
        <v>130.1</v>
      </c>
      <c r="L63" s="22">
        <v>14.1</v>
      </c>
      <c r="M63" s="22">
        <v>4.4000000000000004</v>
      </c>
    </row>
    <row r="64" spans="1:13" s="20" customFormat="1" x14ac:dyDescent="0.2">
      <c r="A64" s="22" t="s">
        <v>135</v>
      </c>
      <c r="B64" s="22" t="s">
        <v>137</v>
      </c>
      <c r="C64" s="21">
        <v>43321</v>
      </c>
      <c r="D64" s="44"/>
      <c r="E64" s="22">
        <v>4</v>
      </c>
      <c r="F64" s="22">
        <v>25.17</v>
      </c>
      <c r="G64" s="22">
        <v>4.2</v>
      </c>
      <c r="H64" s="22">
        <v>0.34</v>
      </c>
      <c r="I64" s="22">
        <v>0.37</v>
      </c>
      <c r="J64" s="22">
        <v>8.48</v>
      </c>
      <c r="K64" s="22">
        <v>-64.599999999999994</v>
      </c>
      <c r="L64" s="22">
        <v>11.7</v>
      </c>
      <c r="M64" s="22">
        <v>9.6999999999999993</v>
      </c>
    </row>
    <row r="65" spans="1:13" s="20" customFormat="1" x14ac:dyDescent="0.2">
      <c r="A65" s="22" t="s">
        <v>135</v>
      </c>
      <c r="B65" s="22" t="s">
        <v>137</v>
      </c>
      <c r="C65" s="21">
        <v>43321</v>
      </c>
      <c r="D65" s="44"/>
      <c r="E65" s="22">
        <v>5</v>
      </c>
      <c r="F65" s="22">
        <v>23.14</v>
      </c>
      <c r="G65" s="22">
        <v>3.4</v>
      </c>
      <c r="H65" s="22">
        <v>0.28999999999999998</v>
      </c>
      <c r="I65" s="22">
        <v>0.40300000000000002</v>
      </c>
      <c r="J65" s="22">
        <v>8.3699999999999992</v>
      </c>
      <c r="K65" s="22">
        <v>-125.3</v>
      </c>
      <c r="L65" s="22">
        <v>11.3</v>
      </c>
      <c r="M65" s="22">
        <v>18.5</v>
      </c>
    </row>
    <row r="66" spans="1:13" s="20" customFormat="1" x14ac:dyDescent="0.2">
      <c r="A66" s="22" t="s">
        <v>135</v>
      </c>
      <c r="B66" s="22" t="s">
        <v>137</v>
      </c>
      <c r="C66" s="21">
        <v>43321</v>
      </c>
      <c r="D66" s="44"/>
      <c r="E66" s="22">
        <v>6</v>
      </c>
      <c r="F66" s="22">
        <v>18.22</v>
      </c>
      <c r="G66" s="22">
        <v>2.4</v>
      </c>
      <c r="H66" s="22">
        <v>0.23</v>
      </c>
      <c r="I66" s="22">
        <v>0.49299999999999999</v>
      </c>
      <c r="J66" s="22">
        <v>8.2799999999999994</v>
      </c>
      <c r="K66" s="22">
        <v>-108.4</v>
      </c>
      <c r="L66" s="22">
        <v>11</v>
      </c>
      <c r="M66" s="22">
        <v>12.9</v>
      </c>
    </row>
    <row r="67" spans="1:13" s="20" customFormat="1" x14ac:dyDescent="0.2">
      <c r="A67" s="22" t="s">
        <v>135</v>
      </c>
      <c r="B67" s="22" t="s">
        <v>137</v>
      </c>
      <c r="C67" s="21">
        <v>43321</v>
      </c>
      <c r="D67" s="44"/>
      <c r="E67" s="22">
        <v>7</v>
      </c>
      <c r="F67" s="22">
        <v>15.84</v>
      </c>
      <c r="G67" s="22">
        <v>1.9</v>
      </c>
      <c r="H67" s="22">
        <v>0.19</v>
      </c>
      <c r="I67" s="22">
        <v>0.52500000000000002</v>
      </c>
      <c r="J67" s="22">
        <v>7.84</v>
      </c>
      <c r="K67" s="22">
        <v>-96.1</v>
      </c>
      <c r="L67" s="22">
        <v>20.3</v>
      </c>
      <c r="M67" s="22">
        <v>17.3</v>
      </c>
    </row>
    <row r="68" spans="1:13" s="20" customFormat="1" x14ac:dyDescent="0.2">
      <c r="A68" s="22" t="s">
        <v>135</v>
      </c>
      <c r="B68" s="22" t="s">
        <v>138</v>
      </c>
      <c r="C68" s="21">
        <v>43321</v>
      </c>
      <c r="D68" s="44"/>
      <c r="E68" s="22">
        <v>0.1</v>
      </c>
      <c r="F68" s="22">
        <v>30</v>
      </c>
      <c r="G68" s="22">
        <v>115.6</v>
      </c>
      <c r="H68" s="22">
        <v>8.82</v>
      </c>
      <c r="I68" s="22">
        <v>0.371</v>
      </c>
      <c r="J68" s="22">
        <v>8.43</v>
      </c>
      <c r="K68" s="22">
        <v>63.8</v>
      </c>
      <c r="L68" s="22">
        <v>14.6</v>
      </c>
      <c r="M68" s="22">
        <v>22.1</v>
      </c>
    </row>
    <row r="69" spans="1:13" s="20" customFormat="1" x14ac:dyDescent="0.2">
      <c r="A69" s="22" t="s">
        <v>135</v>
      </c>
      <c r="B69" s="22" t="s">
        <v>138</v>
      </c>
      <c r="C69" s="21">
        <v>43321</v>
      </c>
      <c r="D69" s="44"/>
      <c r="E69" s="22">
        <v>1</v>
      </c>
      <c r="F69" s="22">
        <v>27.13</v>
      </c>
      <c r="G69" s="22">
        <v>46.6</v>
      </c>
      <c r="H69" s="22">
        <v>3.69</v>
      </c>
      <c r="I69" s="22">
        <v>0.35899999999999999</v>
      </c>
      <c r="J69" s="22">
        <v>8.26</v>
      </c>
      <c r="K69" s="22">
        <v>76.8</v>
      </c>
      <c r="L69" s="22">
        <v>18.5</v>
      </c>
      <c r="M69" s="22">
        <v>56.4</v>
      </c>
    </row>
    <row r="70" spans="1:13" x14ac:dyDescent="0.2">
      <c r="A70" s="12" t="s">
        <v>135</v>
      </c>
      <c r="B70" s="12" t="s">
        <v>137</v>
      </c>
      <c r="C70" s="11">
        <v>43340</v>
      </c>
      <c r="E70" s="12">
        <v>0.1</v>
      </c>
      <c r="F70" s="12">
        <v>26.71</v>
      </c>
      <c r="G70" s="12">
        <v>145.9</v>
      </c>
      <c r="H70" s="12">
        <v>11.7</v>
      </c>
      <c r="I70" s="12">
        <v>0.35</v>
      </c>
      <c r="J70" s="12">
        <v>8.66</v>
      </c>
      <c r="K70" s="12">
        <v>133.19999999999999</v>
      </c>
      <c r="L70" s="12">
        <v>26.9</v>
      </c>
      <c r="M70" s="12">
        <v>5.7</v>
      </c>
    </row>
    <row r="71" spans="1:13" x14ac:dyDescent="0.2">
      <c r="A71" s="12" t="s">
        <v>135</v>
      </c>
      <c r="B71" s="12" t="s">
        <v>137</v>
      </c>
      <c r="C71" s="11">
        <v>43340</v>
      </c>
      <c r="E71" s="12">
        <v>1</v>
      </c>
      <c r="F71" s="12">
        <v>26.3</v>
      </c>
      <c r="G71" s="12">
        <v>121.9</v>
      </c>
      <c r="H71" s="12">
        <v>10.01</v>
      </c>
      <c r="I71" s="12">
        <v>0.35299999999999998</v>
      </c>
      <c r="J71" s="12">
        <v>8.61</v>
      </c>
      <c r="K71" s="12">
        <v>133.5</v>
      </c>
      <c r="L71" s="12">
        <v>26.3</v>
      </c>
      <c r="M71" s="12">
        <v>5.7</v>
      </c>
    </row>
    <row r="72" spans="1:13" x14ac:dyDescent="0.2">
      <c r="A72" s="12" t="s">
        <v>135</v>
      </c>
      <c r="B72" s="12" t="s">
        <v>137</v>
      </c>
      <c r="C72" s="11">
        <v>43340</v>
      </c>
      <c r="E72" s="12">
        <v>2</v>
      </c>
      <c r="F72" s="12">
        <v>25.96</v>
      </c>
      <c r="G72" s="12">
        <v>114.7</v>
      </c>
      <c r="H72" s="12">
        <v>9.31</v>
      </c>
      <c r="I72" s="12">
        <v>0.35599999999999998</v>
      </c>
      <c r="J72" s="12">
        <v>8.5</v>
      </c>
      <c r="K72" s="12">
        <v>137.4</v>
      </c>
      <c r="L72" s="12">
        <v>23.2</v>
      </c>
      <c r="M72" s="12">
        <v>6.8</v>
      </c>
    </row>
    <row r="73" spans="1:13" x14ac:dyDescent="0.2">
      <c r="A73" s="12" t="s">
        <v>135</v>
      </c>
      <c r="B73" s="12" t="s">
        <v>137</v>
      </c>
      <c r="C73" s="11">
        <v>43340</v>
      </c>
      <c r="E73" s="12">
        <v>3</v>
      </c>
      <c r="F73" s="12">
        <v>24.82</v>
      </c>
      <c r="G73" s="12">
        <v>25.3</v>
      </c>
      <c r="H73" s="12">
        <v>2.15</v>
      </c>
      <c r="I73" s="12">
        <v>0.36199999999999999</v>
      </c>
      <c r="J73" s="12">
        <v>8.07</v>
      </c>
      <c r="K73" s="12">
        <v>154.80000000000001</v>
      </c>
      <c r="L73" s="12">
        <v>17.3</v>
      </c>
      <c r="M73" s="12">
        <v>6.3</v>
      </c>
    </row>
    <row r="74" spans="1:13" x14ac:dyDescent="0.2">
      <c r="A74" s="12" t="s">
        <v>135</v>
      </c>
      <c r="B74" s="12" t="s">
        <v>137</v>
      </c>
      <c r="C74" s="11">
        <v>43340</v>
      </c>
      <c r="E74" s="12">
        <v>4</v>
      </c>
      <c r="F74" s="12">
        <v>24.51</v>
      </c>
      <c r="G74" s="12">
        <v>7.4</v>
      </c>
      <c r="H74" s="12">
        <v>0.62</v>
      </c>
      <c r="I74" s="12">
        <v>0.36499999999999999</v>
      </c>
      <c r="J74" s="12">
        <v>7.76</v>
      </c>
      <c r="K74" s="12">
        <v>147.4</v>
      </c>
      <c r="L74" s="12">
        <v>14.2</v>
      </c>
      <c r="M74" s="12">
        <v>7.6</v>
      </c>
    </row>
    <row r="75" spans="1:13" x14ac:dyDescent="0.2">
      <c r="A75" s="12" t="s">
        <v>135</v>
      </c>
      <c r="B75" s="12" t="s">
        <v>137</v>
      </c>
      <c r="C75" s="11">
        <v>43340</v>
      </c>
      <c r="E75" s="12">
        <v>5</v>
      </c>
      <c r="F75" s="12">
        <v>23.21</v>
      </c>
      <c r="G75" s="12">
        <v>3.6</v>
      </c>
      <c r="H75" s="12">
        <v>0.32</v>
      </c>
      <c r="I75" s="12">
        <v>0.39600000000000002</v>
      </c>
      <c r="J75" s="12">
        <v>8.06</v>
      </c>
      <c r="K75" s="12">
        <v>-69</v>
      </c>
      <c r="L75" s="12">
        <v>15.2</v>
      </c>
      <c r="M75" s="12">
        <v>11.9</v>
      </c>
    </row>
    <row r="76" spans="1:13" x14ac:dyDescent="0.2">
      <c r="A76" s="12" t="s">
        <v>135</v>
      </c>
      <c r="B76" s="12" t="s">
        <v>137</v>
      </c>
      <c r="C76" s="11">
        <v>43340</v>
      </c>
      <c r="E76" s="12">
        <v>6</v>
      </c>
      <c r="F76" s="12">
        <v>20.21</v>
      </c>
      <c r="G76" s="12">
        <v>3</v>
      </c>
      <c r="H76" s="12">
        <v>0.28000000000000003</v>
      </c>
      <c r="I76" s="12">
        <v>0.48499999999999999</v>
      </c>
      <c r="J76" s="12">
        <v>7.94</v>
      </c>
      <c r="K76" s="12">
        <v>-78.3</v>
      </c>
      <c r="L76" s="12">
        <v>16.100000000000001</v>
      </c>
      <c r="M76" s="12">
        <v>18.100000000000001</v>
      </c>
    </row>
    <row r="77" spans="1:13" x14ac:dyDescent="0.2">
      <c r="A77" s="12" t="s">
        <v>135</v>
      </c>
      <c r="B77" s="12" t="s">
        <v>137</v>
      </c>
      <c r="C77" s="11">
        <v>43340</v>
      </c>
      <c r="E77" s="12">
        <v>7</v>
      </c>
      <c r="F77" s="12">
        <v>16.98</v>
      </c>
      <c r="G77" s="12">
        <v>2.6</v>
      </c>
      <c r="H77" s="12">
        <v>0.25</v>
      </c>
      <c r="I77" s="12">
        <v>0.53300000000000003</v>
      </c>
      <c r="J77" s="12">
        <v>7.85</v>
      </c>
      <c r="K77" s="12">
        <v>-79.599999999999994</v>
      </c>
      <c r="L77" s="12">
        <v>19.3</v>
      </c>
      <c r="M77" s="12">
        <v>19.5</v>
      </c>
    </row>
    <row r="78" spans="1:13" x14ac:dyDescent="0.2">
      <c r="A78" s="12" t="s">
        <v>135</v>
      </c>
      <c r="B78" s="12" t="s">
        <v>137</v>
      </c>
      <c r="C78" s="11">
        <v>43340</v>
      </c>
      <c r="E78" s="12">
        <v>7.75</v>
      </c>
      <c r="F78" s="12">
        <v>15.44</v>
      </c>
      <c r="G78" s="12">
        <v>2</v>
      </c>
      <c r="H78" s="12">
        <v>0.21</v>
      </c>
      <c r="I78" s="12">
        <v>0.57299999999999995</v>
      </c>
      <c r="J78" s="12">
        <v>7.54</v>
      </c>
      <c r="K78" s="12">
        <v>-90.2</v>
      </c>
      <c r="L78" s="12">
        <v>47.2</v>
      </c>
      <c r="M78" s="12">
        <v>78.599999999999994</v>
      </c>
    </row>
    <row r="79" spans="1:13" x14ac:dyDescent="0.2">
      <c r="A79" s="12" t="s">
        <v>135</v>
      </c>
      <c r="B79" s="12" t="s">
        <v>138</v>
      </c>
      <c r="C79" s="11">
        <v>43340</v>
      </c>
      <c r="E79" s="12">
        <v>0.1</v>
      </c>
      <c r="F79" s="12">
        <v>28.71</v>
      </c>
      <c r="G79" s="12">
        <v>153.19999999999999</v>
      </c>
      <c r="H79" s="12">
        <v>11.84</v>
      </c>
      <c r="I79" s="12">
        <v>0.35099999999999998</v>
      </c>
      <c r="J79" s="12">
        <v>8.86</v>
      </c>
      <c r="K79" s="12">
        <v>49.3</v>
      </c>
      <c r="L79" s="12">
        <v>23.6</v>
      </c>
      <c r="M79" s="12">
        <v>19.5</v>
      </c>
    </row>
    <row r="80" spans="1:13" x14ac:dyDescent="0.2">
      <c r="A80" s="12" t="s">
        <v>135</v>
      </c>
      <c r="B80" s="12" t="s">
        <v>138</v>
      </c>
      <c r="C80" s="11">
        <v>43340</v>
      </c>
      <c r="E80" s="12">
        <v>1</v>
      </c>
      <c r="F80" s="12">
        <v>27.9</v>
      </c>
      <c r="G80" s="12">
        <v>127</v>
      </c>
      <c r="H80" s="12">
        <v>9.93</v>
      </c>
      <c r="I80" s="12">
        <v>0.35</v>
      </c>
      <c r="J80" s="12">
        <v>8.7799999999999994</v>
      </c>
      <c r="K80" s="12">
        <v>58.1</v>
      </c>
      <c r="L80" s="12">
        <v>32.299999999999997</v>
      </c>
      <c r="M80" s="12">
        <v>35.299999999999997</v>
      </c>
    </row>
    <row r="81" spans="1:13" x14ac:dyDescent="0.2">
      <c r="A81" s="12" t="s">
        <v>135</v>
      </c>
      <c r="B81" s="12" t="s">
        <v>138</v>
      </c>
      <c r="C81" s="11">
        <v>43340</v>
      </c>
      <c r="E81" s="12">
        <v>1.3</v>
      </c>
      <c r="F81" s="12">
        <v>27.86</v>
      </c>
      <c r="G81" s="12">
        <v>136.80000000000001</v>
      </c>
      <c r="H81" s="12">
        <v>10.72</v>
      </c>
      <c r="I81" s="12">
        <v>0.35099999999999998</v>
      </c>
      <c r="J81" s="12">
        <v>8.6999999999999993</v>
      </c>
      <c r="K81" s="12">
        <v>65.3</v>
      </c>
      <c r="L81" s="12">
        <v>31.4</v>
      </c>
      <c r="M81" s="12">
        <v>50</v>
      </c>
    </row>
    <row r="82" spans="1:13" s="20" customFormat="1" x14ac:dyDescent="0.2">
      <c r="A82" s="22" t="s">
        <v>135</v>
      </c>
      <c r="B82" s="22" t="s">
        <v>137</v>
      </c>
      <c r="C82" s="21">
        <v>43356</v>
      </c>
      <c r="D82" s="44"/>
      <c r="E82" s="22">
        <v>0.1</v>
      </c>
      <c r="F82" s="22">
        <v>23.06</v>
      </c>
      <c r="G82" s="22">
        <v>175.3</v>
      </c>
      <c r="H82" s="22">
        <v>14.95</v>
      </c>
      <c r="I82" s="22">
        <v>0.315</v>
      </c>
      <c r="J82" s="22">
        <v>8.64</v>
      </c>
      <c r="K82" s="22">
        <v>118.2</v>
      </c>
      <c r="L82" s="22">
        <v>28.7</v>
      </c>
      <c r="M82" s="22">
        <v>6.5</v>
      </c>
    </row>
    <row r="83" spans="1:13" s="20" customFormat="1" x14ac:dyDescent="0.2">
      <c r="A83" s="22" t="s">
        <v>135</v>
      </c>
      <c r="B83" s="22" t="s">
        <v>137</v>
      </c>
      <c r="C83" s="21">
        <v>43356</v>
      </c>
      <c r="D83" s="44"/>
      <c r="E83" s="22">
        <v>1</v>
      </c>
      <c r="F83" s="22">
        <v>21.51</v>
      </c>
      <c r="G83" s="22">
        <v>135.5</v>
      </c>
      <c r="H83" s="22">
        <v>11.94</v>
      </c>
      <c r="I83" s="22">
        <v>0.32100000000000001</v>
      </c>
      <c r="J83" s="22">
        <v>8.5</v>
      </c>
      <c r="K83" s="22">
        <v>112.3</v>
      </c>
      <c r="L83" s="22">
        <v>26.2</v>
      </c>
      <c r="M83" s="22">
        <v>8.1</v>
      </c>
    </row>
    <row r="84" spans="1:13" s="20" customFormat="1" x14ac:dyDescent="0.2">
      <c r="A84" s="22" t="s">
        <v>135</v>
      </c>
      <c r="B84" s="22" t="s">
        <v>137</v>
      </c>
      <c r="C84" s="21">
        <v>43356</v>
      </c>
      <c r="D84" s="44"/>
      <c r="E84" s="22">
        <v>2</v>
      </c>
      <c r="F84" s="22">
        <v>21.39</v>
      </c>
      <c r="G84" s="22">
        <v>107.5</v>
      </c>
      <c r="H84" s="22">
        <v>9.5500000000000007</v>
      </c>
      <c r="I84" s="22">
        <v>0.32200000000000001</v>
      </c>
      <c r="J84" s="22">
        <v>8.3699999999999992</v>
      </c>
      <c r="K84" s="22">
        <v>113.2</v>
      </c>
      <c r="L84" s="22">
        <v>21.2</v>
      </c>
      <c r="M84" s="22">
        <v>8.5</v>
      </c>
    </row>
    <row r="85" spans="1:13" s="20" customFormat="1" x14ac:dyDescent="0.2">
      <c r="A85" s="22" t="s">
        <v>135</v>
      </c>
      <c r="B85" s="22" t="s">
        <v>137</v>
      </c>
      <c r="C85" s="21">
        <v>43356</v>
      </c>
      <c r="D85" s="44"/>
      <c r="E85" s="22">
        <v>3</v>
      </c>
      <c r="F85" s="22">
        <v>20.03</v>
      </c>
      <c r="G85" s="22">
        <v>12.5</v>
      </c>
      <c r="H85" s="22">
        <v>1.2</v>
      </c>
      <c r="I85" s="22">
        <v>0.34599999999999997</v>
      </c>
      <c r="J85" s="22">
        <v>7.87</v>
      </c>
      <c r="K85" s="22">
        <v>132.4</v>
      </c>
      <c r="L85" s="22">
        <v>13.1</v>
      </c>
      <c r="M85" s="22">
        <v>31.8</v>
      </c>
    </row>
    <row r="86" spans="1:13" s="20" customFormat="1" x14ac:dyDescent="0.2">
      <c r="A86" s="22" t="s">
        <v>135</v>
      </c>
      <c r="B86" s="22" t="s">
        <v>137</v>
      </c>
      <c r="C86" s="21">
        <v>43356</v>
      </c>
      <c r="D86" s="44"/>
      <c r="E86" s="22">
        <v>4</v>
      </c>
      <c r="F86" s="22">
        <v>19.32</v>
      </c>
      <c r="G86" s="22">
        <v>5.8</v>
      </c>
      <c r="H86" s="22">
        <v>0.53</v>
      </c>
      <c r="I86" s="22">
        <v>0.316</v>
      </c>
      <c r="J86" s="22">
        <v>7.73</v>
      </c>
      <c r="K86" s="22">
        <v>133.5</v>
      </c>
      <c r="L86" s="22">
        <v>14.1</v>
      </c>
      <c r="M86" s="22">
        <v>41.3</v>
      </c>
    </row>
    <row r="87" spans="1:13" s="20" customFormat="1" x14ac:dyDescent="0.2">
      <c r="A87" s="22" t="s">
        <v>135</v>
      </c>
      <c r="B87" s="22" t="s">
        <v>137</v>
      </c>
      <c r="C87" s="21">
        <v>43356</v>
      </c>
      <c r="D87" s="44"/>
      <c r="E87" s="22">
        <v>5</v>
      </c>
      <c r="F87" s="22">
        <v>18.989999999999998</v>
      </c>
      <c r="G87" s="22">
        <v>4.9000000000000004</v>
      </c>
      <c r="H87" s="22">
        <v>0.45</v>
      </c>
      <c r="I87" s="22">
        <v>0.30499999999999999</v>
      </c>
      <c r="J87" s="22">
        <v>7.61</v>
      </c>
      <c r="K87" s="22">
        <v>130.4</v>
      </c>
      <c r="L87" s="22">
        <v>12.4</v>
      </c>
      <c r="M87" s="22">
        <v>34.5</v>
      </c>
    </row>
    <row r="88" spans="1:13" s="20" customFormat="1" x14ac:dyDescent="0.2">
      <c r="A88" s="22" t="s">
        <v>135</v>
      </c>
      <c r="B88" s="22" t="s">
        <v>137</v>
      </c>
      <c r="C88" s="21">
        <v>43356</v>
      </c>
      <c r="D88" s="44"/>
      <c r="E88" s="22">
        <v>6</v>
      </c>
      <c r="F88" s="22">
        <v>18.66</v>
      </c>
      <c r="G88" s="22">
        <v>8.6</v>
      </c>
      <c r="H88" s="22">
        <v>0.81</v>
      </c>
      <c r="I88" s="22">
        <v>0.31900000000000001</v>
      </c>
      <c r="J88" s="22">
        <v>7.54</v>
      </c>
      <c r="K88" s="22">
        <v>129.4</v>
      </c>
      <c r="L88" s="22">
        <v>13.6</v>
      </c>
      <c r="M88" s="22">
        <v>43.7</v>
      </c>
    </row>
    <row r="89" spans="1:13" s="20" customFormat="1" x14ac:dyDescent="0.2">
      <c r="A89" s="22" t="s">
        <v>135</v>
      </c>
      <c r="B89" s="22" t="s">
        <v>137</v>
      </c>
      <c r="C89" s="21">
        <v>43356</v>
      </c>
      <c r="D89" s="44"/>
      <c r="E89" s="22">
        <v>7</v>
      </c>
      <c r="F89" s="22">
        <v>18.149999999999999</v>
      </c>
      <c r="G89" s="22">
        <v>4.0999999999999996</v>
      </c>
      <c r="H89" s="22">
        <v>0.44</v>
      </c>
      <c r="I89" s="22">
        <v>0.44600000000000001</v>
      </c>
      <c r="J89" s="22">
        <v>7.29</v>
      </c>
      <c r="K89" s="22">
        <v>-77.2</v>
      </c>
      <c r="L89" s="22">
        <v>24.3</v>
      </c>
      <c r="M89" s="22">
        <v>41.7</v>
      </c>
    </row>
    <row r="90" spans="1:13" s="20" customFormat="1" x14ac:dyDescent="0.2">
      <c r="A90" s="22" t="s">
        <v>135</v>
      </c>
      <c r="B90" s="22" t="s">
        <v>137</v>
      </c>
      <c r="C90" s="21">
        <v>43356</v>
      </c>
      <c r="D90" s="44"/>
      <c r="E90" s="22">
        <v>8</v>
      </c>
      <c r="F90" s="22">
        <v>16.600000000000001</v>
      </c>
      <c r="G90" s="22">
        <v>2.1</v>
      </c>
      <c r="H90" s="22">
        <v>0.26</v>
      </c>
      <c r="I90" s="22">
        <v>0.53900000000000003</v>
      </c>
      <c r="J90" s="22">
        <v>7.16</v>
      </c>
      <c r="K90" s="22">
        <v>-96.9</v>
      </c>
      <c r="L90" s="22">
        <v>49</v>
      </c>
      <c r="M90" s="22">
        <v>72.7</v>
      </c>
    </row>
    <row r="91" spans="1:13" s="20" customFormat="1" x14ac:dyDescent="0.2">
      <c r="A91" s="22" t="s">
        <v>135</v>
      </c>
      <c r="B91" s="22" t="s">
        <v>138</v>
      </c>
      <c r="C91" s="21">
        <v>43356</v>
      </c>
      <c r="D91" s="44"/>
      <c r="E91" s="22">
        <v>0.1</v>
      </c>
      <c r="F91" s="22">
        <v>23.88</v>
      </c>
      <c r="G91" s="22">
        <v>162.80000000000001</v>
      </c>
      <c r="H91" s="22">
        <v>13.74</v>
      </c>
      <c r="I91" s="22">
        <v>0.33500000000000002</v>
      </c>
      <c r="J91" s="22">
        <v>8.57</v>
      </c>
      <c r="K91" s="22">
        <v>66.099999999999994</v>
      </c>
      <c r="L91" s="22">
        <v>24.3</v>
      </c>
      <c r="M91" s="22">
        <v>11.4</v>
      </c>
    </row>
    <row r="92" spans="1:13" s="20" customFormat="1" x14ac:dyDescent="0.2">
      <c r="A92" s="22" t="s">
        <v>135</v>
      </c>
      <c r="B92" s="22" t="s">
        <v>138</v>
      </c>
      <c r="C92" s="21">
        <v>43356</v>
      </c>
      <c r="D92" s="44"/>
      <c r="E92" s="22">
        <v>1</v>
      </c>
      <c r="F92" s="22">
        <v>21.32</v>
      </c>
      <c r="G92" s="22">
        <v>104.4</v>
      </c>
      <c r="H92" s="22">
        <v>9.74</v>
      </c>
      <c r="I92" s="22">
        <v>0.34300000000000003</v>
      </c>
      <c r="J92" s="22">
        <v>8.3800000000000008</v>
      </c>
      <c r="K92" s="22">
        <v>74.5</v>
      </c>
      <c r="L92" s="22">
        <v>27.9</v>
      </c>
      <c r="M92" s="22">
        <v>26.6</v>
      </c>
    </row>
    <row r="93" spans="1:13" s="20" customFormat="1" x14ac:dyDescent="0.2">
      <c r="A93" s="22" t="s">
        <v>135</v>
      </c>
      <c r="B93" s="22" t="s">
        <v>138</v>
      </c>
      <c r="C93" s="21">
        <v>43356</v>
      </c>
      <c r="D93" s="44"/>
      <c r="E93" s="22">
        <v>1.3</v>
      </c>
      <c r="F93" s="22">
        <v>20.13</v>
      </c>
      <c r="G93" s="22">
        <v>96.5</v>
      </c>
      <c r="H93" s="22">
        <v>8.75</v>
      </c>
      <c r="I93" s="22">
        <v>0.41399999999999998</v>
      </c>
      <c r="J93" s="22">
        <v>8.2200000000000006</v>
      </c>
      <c r="K93" s="22">
        <v>77.900000000000006</v>
      </c>
      <c r="L93" s="22">
        <v>16.100000000000001</v>
      </c>
      <c r="M93" s="22">
        <v>37.6</v>
      </c>
    </row>
    <row r="94" spans="1:13" x14ac:dyDescent="0.2">
      <c r="A94" s="22" t="s">
        <v>135</v>
      </c>
      <c r="B94" s="12" t="s">
        <v>137</v>
      </c>
      <c r="C94" s="11">
        <v>43376</v>
      </c>
      <c r="E94" s="12">
        <v>0.1</v>
      </c>
      <c r="F94" s="12">
        <v>22.3</v>
      </c>
      <c r="G94" s="12">
        <v>181.6</v>
      </c>
      <c r="H94" s="12">
        <v>15.72</v>
      </c>
      <c r="I94" s="12">
        <v>15.72</v>
      </c>
      <c r="J94" s="12">
        <v>8.61</v>
      </c>
      <c r="K94" s="12">
        <v>145.1</v>
      </c>
      <c r="L94" s="12">
        <v>62.7</v>
      </c>
      <c r="M94" s="12">
        <v>4</v>
      </c>
    </row>
    <row r="95" spans="1:13" x14ac:dyDescent="0.2">
      <c r="A95" s="22" t="s">
        <v>135</v>
      </c>
      <c r="B95" s="12" t="s">
        <v>137</v>
      </c>
      <c r="C95" s="11">
        <v>43376</v>
      </c>
      <c r="E95" s="12">
        <v>1</v>
      </c>
      <c r="F95" s="12">
        <v>21.74</v>
      </c>
      <c r="G95" s="12">
        <v>152.19999999999999</v>
      </c>
      <c r="H95" s="12">
        <v>13.22</v>
      </c>
      <c r="I95" s="12">
        <v>13.22</v>
      </c>
      <c r="J95" s="12">
        <v>8.61</v>
      </c>
      <c r="K95" s="12">
        <v>148</v>
      </c>
      <c r="L95" s="12">
        <v>43.1</v>
      </c>
      <c r="M95" s="12">
        <v>3.3</v>
      </c>
    </row>
    <row r="96" spans="1:13" x14ac:dyDescent="0.2">
      <c r="A96" s="22" t="s">
        <v>135</v>
      </c>
      <c r="B96" s="12" t="s">
        <v>137</v>
      </c>
      <c r="C96" s="11">
        <v>43376</v>
      </c>
      <c r="E96" s="12">
        <v>2</v>
      </c>
      <c r="F96" s="12">
        <v>20.02</v>
      </c>
      <c r="G96" s="12">
        <v>62.3</v>
      </c>
      <c r="H96" s="12">
        <v>5.64</v>
      </c>
      <c r="I96" s="12">
        <v>5.64</v>
      </c>
      <c r="J96" s="12">
        <v>8.2100000000000009</v>
      </c>
      <c r="K96" s="12">
        <v>163.9</v>
      </c>
      <c r="L96" s="12">
        <v>19.8</v>
      </c>
      <c r="M96" s="12">
        <v>3.3</v>
      </c>
    </row>
    <row r="97" spans="1:13" x14ac:dyDescent="0.2">
      <c r="A97" s="22" t="s">
        <v>135</v>
      </c>
      <c r="B97" s="12" t="s">
        <v>137</v>
      </c>
      <c r="C97" s="11">
        <v>43376</v>
      </c>
      <c r="E97" s="12">
        <v>3</v>
      </c>
      <c r="F97" s="12">
        <v>19.63</v>
      </c>
      <c r="G97" s="12">
        <v>13.4</v>
      </c>
      <c r="H97" s="12">
        <v>3.53</v>
      </c>
      <c r="I97" s="12">
        <v>3.53</v>
      </c>
      <c r="J97" s="12">
        <v>7.99</v>
      </c>
      <c r="K97" s="12">
        <v>170.8</v>
      </c>
      <c r="L97" s="12">
        <v>13.5</v>
      </c>
      <c r="M97" s="12">
        <v>4.2</v>
      </c>
    </row>
    <row r="98" spans="1:13" x14ac:dyDescent="0.2">
      <c r="A98" s="22" t="s">
        <v>135</v>
      </c>
      <c r="B98" s="12" t="s">
        <v>137</v>
      </c>
      <c r="C98" s="11">
        <v>43376</v>
      </c>
      <c r="E98" s="12">
        <v>4</v>
      </c>
      <c r="F98" s="12">
        <v>19.45</v>
      </c>
      <c r="G98" s="12">
        <v>16.3</v>
      </c>
      <c r="H98" s="12">
        <v>1.51</v>
      </c>
      <c r="I98" s="12">
        <v>1.51</v>
      </c>
      <c r="J98" s="12">
        <v>7.81</v>
      </c>
      <c r="K98" s="12">
        <v>174.8</v>
      </c>
      <c r="L98" s="12">
        <v>10.3</v>
      </c>
      <c r="M98" s="12">
        <v>4.8</v>
      </c>
    </row>
    <row r="99" spans="1:13" x14ac:dyDescent="0.2">
      <c r="A99" s="22" t="s">
        <v>135</v>
      </c>
      <c r="B99" s="12" t="s">
        <v>137</v>
      </c>
      <c r="C99" s="11">
        <v>43376</v>
      </c>
      <c r="E99" s="12">
        <v>5</v>
      </c>
      <c r="F99" s="12">
        <v>19.18</v>
      </c>
      <c r="G99" s="12">
        <v>17.100000000000001</v>
      </c>
      <c r="H99" s="12">
        <v>5.2</v>
      </c>
      <c r="I99" s="12">
        <v>0.47</v>
      </c>
      <c r="J99" s="12">
        <v>7.72</v>
      </c>
      <c r="K99" s="12">
        <v>173.6</v>
      </c>
      <c r="L99" s="12">
        <v>11.6</v>
      </c>
      <c r="M99" s="12">
        <v>7.4</v>
      </c>
    </row>
    <row r="100" spans="1:13" x14ac:dyDescent="0.2">
      <c r="A100" s="22" t="s">
        <v>135</v>
      </c>
      <c r="B100" s="12" t="s">
        <v>137</v>
      </c>
      <c r="C100" s="11">
        <v>43376</v>
      </c>
      <c r="E100" s="12">
        <v>6</v>
      </c>
      <c r="F100" s="12">
        <v>18.7</v>
      </c>
      <c r="G100" s="12">
        <v>0.35</v>
      </c>
      <c r="H100" s="12">
        <v>3.7</v>
      </c>
      <c r="I100" s="12">
        <v>3.7</v>
      </c>
      <c r="J100" s="12">
        <v>7.65</v>
      </c>
      <c r="K100" s="12">
        <v>166.1</v>
      </c>
      <c r="L100" s="12">
        <v>10.5</v>
      </c>
      <c r="M100" s="12">
        <v>14.6</v>
      </c>
    </row>
    <row r="101" spans="1:13" x14ac:dyDescent="0.2">
      <c r="A101" s="22" t="s">
        <v>135</v>
      </c>
      <c r="B101" s="12" t="s">
        <v>137</v>
      </c>
      <c r="C101" s="11">
        <v>43376</v>
      </c>
      <c r="E101" s="12">
        <v>7</v>
      </c>
      <c r="F101" s="12">
        <v>18.100000000000001</v>
      </c>
      <c r="G101" s="12">
        <v>0.31</v>
      </c>
      <c r="H101" s="12">
        <v>3.3</v>
      </c>
      <c r="I101" s="12">
        <v>3.3</v>
      </c>
      <c r="J101" s="12">
        <v>7.55</v>
      </c>
      <c r="K101" s="12">
        <v>109.1</v>
      </c>
      <c r="L101" s="12">
        <v>14.7</v>
      </c>
      <c r="M101" s="12">
        <v>25.7</v>
      </c>
    </row>
    <row r="102" spans="1:13" x14ac:dyDescent="0.2">
      <c r="A102" s="22" t="s">
        <v>135</v>
      </c>
      <c r="B102" s="12" t="s">
        <v>137</v>
      </c>
      <c r="C102" s="11">
        <v>43376</v>
      </c>
      <c r="E102" s="12">
        <v>8</v>
      </c>
      <c r="F102" s="12">
        <v>17.05</v>
      </c>
      <c r="G102" s="12">
        <v>0.28000000000000003</v>
      </c>
      <c r="H102" s="12">
        <v>2.9</v>
      </c>
      <c r="I102" s="12">
        <v>2.9</v>
      </c>
      <c r="J102" s="12">
        <v>7.09</v>
      </c>
      <c r="K102" s="12">
        <v>-125.9</v>
      </c>
      <c r="L102" s="12">
        <v>31.9</v>
      </c>
      <c r="M102" s="12">
        <v>40.700000000000003</v>
      </c>
    </row>
    <row r="103" spans="1:13" x14ac:dyDescent="0.2">
      <c r="A103" s="22" t="s">
        <v>135</v>
      </c>
      <c r="B103" s="12" t="s">
        <v>138</v>
      </c>
      <c r="C103" s="11">
        <v>43376</v>
      </c>
      <c r="E103" s="12">
        <v>0.1</v>
      </c>
      <c r="F103" s="12">
        <v>22.78</v>
      </c>
      <c r="G103" s="12">
        <v>175.3</v>
      </c>
      <c r="H103" s="12">
        <v>15.27</v>
      </c>
      <c r="I103" s="12">
        <v>15.72</v>
      </c>
      <c r="J103" s="12">
        <v>8.5399999999999991</v>
      </c>
      <c r="K103" s="12">
        <v>62</v>
      </c>
      <c r="L103" s="12">
        <v>54.2</v>
      </c>
      <c r="M103" s="12">
        <v>8</v>
      </c>
    </row>
    <row r="104" spans="1:13" x14ac:dyDescent="0.2">
      <c r="A104" s="22" t="s">
        <v>135</v>
      </c>
      <c r="B104" s="12" t="s">
        <v>138</v>
      </c>
      <c r="C104" s="11">
        <v>43376</v>
      </c>
      <c r="E104" s="12">
        <v>1</v>
      </c>
      <c r="F104" s="12">
        <v>22.64</v>
      </c>
      <c r="G104" s="12">
        <v>171.9</v>
      </c>
      <c r="H104" s="12">
        <v>14.91</v>
      </c>
      <c r="I104" s="12">
        <v>14.91</v>
      </c>
      <c r="J104" s="12">
        <v>8.65</v>
      </c>
      <c r="K104" s="12">
        <v>67.8</v>
      </c>
      <c r="L104" s="12">
        <v>51.4</v>
      </c>
      <c r="M104" s="12">
        <v>10.1</v>
      </c>
    </row>
    <row r="105" spans="1:13" s="20" customFormat="1" x14ac:dyDescent="0.2">
      <c r="A105" s="22" t="s">
        <v>135</v>
      </c>
      <c r="B105" s="22" t="s">
        <v>137</v>
      </c>
      <c r="C105" s="21">
        <v>43391</v>
      </c>
      <c r="D105" s="44"/>
      <c r="E105" s="22">
        <v>0.1</v>
      </c>
      <c r="F105" s="22">
        <v>16.079999999999998</v>
      </c>
      <c r="G105" s="22">
        <v>75.599999999999994</v>
      </c>
      <c r="H105" s="22">
        <v>7.43</v>
      </c>
      <c r="I105" s="22">
        <v>0.39800000000000002</v>
      </c>
      <c r="J105" s="22">
        <v>7.42</v>
      </c>
      <c r="K105" s="22">
        <v>184</v>
      </c>
      <c r="L105" s="22">
        <v>15.2</v>
      </c>
      <c r="M105" s="22">
        <v>13</v>
      </c>
    </row>
    <row r="106" spans="1:13" s="20" customFormat="1" x14ac:dyDescent="0.2">
      <c r="A106" s="22" t="s">
        <v>135</v>
      </c>
      <c r="B106" s="22" t="s">
        <v>137</v>
      </c>
      <c r="C106" s="21">
        <v>43391</v>
      </c>
      <c r="D106" s="44"/>
      <c r="E106" s="22">
        <v>1</v>
      </c>
      <c r="F106" s="22">
        <v>15.87</v>
      </c>
      <c r="G106" s="22">
        <v>70.599999999999994</v>
      </c>
      <c r="H106" s="22">
        <v>7.02</v>
      </c>
      <c r="I106" s="22">
        <v>0.39800000000000002</v>
      </c>
      <c r="J106" s="22">
        <v>7.55</v>
      </c>
      <c r="K106" s="22">
        <v>183.1</v>
      </c>
      <c r="L106" s="22">
        <v>17.600000000000001</v>
      </c>
      <c r="M106" s="22">
        <v>13.6</v>
      </c>
    </row>
    <row r="107" spans="1:13" s="20" customFormat="1" x14ac:dyDescent="0.2">
      <c r="A107" s="22" t="s">
        <v>135</v>
      </c>
      <c r="B107" s="22" t="s">
        <v>137</v>
      </c>
      <c r="C107" s="21">
        <v>43391</v>
      </c>
      <c r="D107" s="44"/>
      <c r="E107" s="22">
        <v>2</v>
      </c>
      <c r="F107" s="22">
        <v>15.79</v>
      </c>
      <c r="G107" s="22">
        <v>65.599999999999994</v>
      </c>
      <c r="H107" s="22">
        <v>6.53</v>
      </c>
      <c r="I107" s="22">
        <v>0.39800000000000002</v>
      </c>
      <c r="J107" s="22">
        <v>7.62</v>
      </c>
      <c r="K107" s="22">
        <v>183</v>
      </c>
      <c r="L107" s="22">
        <v>15.7</v>
      </c>
      <c r="M107" s="22">
        <v>13.8</v>
      </c>
    </row>
    <row r="108" spans="1:13" s="20" customFormat="1" x14ac:dyDescent="0.2">
      <c r="A108" s="22" t="s">
        <v>135</v>
      </c>
      <c r="B108" s="22" t="s">
        <v>137</v>
      </c>
      <c r="C108" s="21">
        <v>43391</v>
      </c>
      <c r="D108" s="44"/>
      <c r="E108" s="22">
        <v>3</v>
      </c>
      <c r="F108" s="22">
        <v>15.77</v>
      </c>
      <c r="G108" s="22">
        <v>65.099999999999994</v>
      </c>
      <c r="H108" s="22">
        <v>6.46</v>
      </c>
      <c r="I108" s="22">
        <v>0.39800000000000002</v>
      </c>
      <c r="J108" s="22">
        <v>7.66</v>
      </c>
      <c r="K108" s="22">
        <v>182.8</v>
      </c>
      <c r="L108" s="22">
        <v>16.5</v>
      </c>
      <c r="M108" s="22">
        <v>13.7</v>
      </c>
    </row>
    <row r="109" spans="1:13" s="20" customFormat="1" x14ac:dyDescent="0.2">
      <c r="A109" s="22" t="s">
        <v>135</v>
      </c>
      <c r="B109" s="22" t="s">
        <v>137</v>
      </c>
      <c r="C109" s="21">
        <v>43391</v>
      </c>
      <c r="D109" s="44"/>
      <c r="E109" s="22">
        <v>4</v>
      </c>
      <c r="F109" s="22">
        <v>15.76</v>
      </c>
      <c r="G109" s="22">
        <v>65.2</v>
      </c>
      <c r="H109" s="22">
        <v>6.46</v>
      </c>
      <c r="I109" s="22">
        <v>0.39800000000000002</v>
      </c>
      <c r="J109" s="22">
        <v>7.68</v>
      </c>
      <c r="K109" s="22">
        <v>182.7</v>
      </c>
      <c r="L109" s="22">
        <v>18.100000000000001</v>
      </c>
      <c r="M109" s="22">
        <v>14.7</v>
      </c>
    </row>
    <row r="110" spans="1:13" s="20" customFormat="1" x14ac:dyDescent="0.2">
      <c r="A110" s="22" t="s">
        <v>135</v>
      </c>
      <c r="B110" s="22" t="s">
        <v>137</v>
      </c>
      <c r="C110" s="21">
        <v>43391</v>
      </c>
      <c r="D110" s="44"/>
      <c r="E110" s="22">
        <v>5</v>
      </c>
      <c r="F110" s="22">
        <v>15.75</v>
      </c>
      <c r="G110" s="22">
        <v>65.099999999999994</v>
      </c>
      <c r="H110" s="22">
        <v>6.47</v>
      </c>
      <c r="I110" s="22">
        <v>0.39800000000000002</v>
      </c>
      <c r="J110" s="22">
        <v>7.71</v>
      </c>
      <c r="K110" s="22">
        <v>182.2</v>
      </c>
      <c r="L110" s="22">
        <v>16.7</v>
      </c>
      <c r="M110" s="22">
        <v>14.6</v>
      </c>
    </row>
    <row r="111" spans="1:13" s="20" customFormat="1" x14ac:dyDescent="0.2">
      <c r="A111" s="22" t="s">
        <v>135</v>
      </c>
      <c r="B111" s="22" t="s">
        <v>137</v>
      </c>
      <c r="C111" s="21">
        <v>43391</v>
      </c>
      <c r="D111" s="44"/>
      <c r="E111" s="22">
        <v>6</v>
      </c>
      <c r="F111" s="22">
        <v>15.74</v>
      </c>
      <c r="G111" s="22">
        <v>64.2</v>
      </c>
      <c r="H111" s="22">
        <v>6.41</v>
      </c>
      <c r="I111" s="22">
        <v>0.39700000000000002</v>
      </c>
      <c r="J111" s="22">
        <v>7.73</v>
      </c>
      <c r="K111" s="22">
        <v>182.1</v>
      </c>
      <c r="L111" s="22">
        <v>15.9</v>
      </c>
      <c r="M111" s="22">
        <v>16</v>
      </c>
    </row>
    <row r="112" spans="1:13" s="20" customFormat="1" x14ac:dyDescent="0.2">
      <c r="A112" s="22" t="s">
        <v>135</v>
      </c>
      <c r="B112" s="22" t="s">
        <v>137</v>
      </c>
      <c r="C112" s="21">
        <v>43391</v>
      </c>
      <c r="D112" s="44"/>
      <c r="E112" s="22">
        <v>7</v>
      </c>
      <c r="F112" s="22">
        <v>15.72</v>
      </c>
      <c r="G112" s="22">
        <v>64.3</v>
      </c>
      <c r="H112" s="22">
        <v>6.4</v>
      </c>
      <c r="I112" s="22">
        <v>0.39700000000000002</v>
      </c>
      <c r="J112" s="22">
        <v>7.75</v>
      </c>
      <c r="K112" s="22">
        <v>181.8</v>
      </c>
      <c r="L112" s="22">
        <v>16</v>
      </c>
      <c r="M112" s="22">
        <v>15.5</v>
      </c>
    </row>
    <row r="113" spans="1:13" s="20" customFormat="1" x14ac:dyDescent="0.2">
      <c r="A113" s="22" t="s">
        <v>135</v>
      </c>
      <c r="B113" s="22" t="s">
        <v>137</v>
      </c>
      <c r="C113" s="21">
        <v>43391</v>
      </c>
      <c r="D113" s="44"/>
      <c r="E113" s="22">
        <v>7.9</v>
      </c>
      <c r="F113" s="22">
        <v>15.72</v>
      </c>
      <c r="G113" s="22">
        <v>61.6</v>
      </c>
      <c r="H113" s="22">
        <v>6.11</v>
      </c>
      <c r="I113" s="22">
        <v>0.39800000000000002</v>
      </c>
      <c r="J113" s="22">
        <v>7.76</v>
      </c>
      <c r="K113" s="22">
        <v>153</v>
      </c>
      <c r="L113" s="22">
        <v>20.7</v>
      </c>
      <c r="M113" s="22">
        <v>63.1</v>
      </c>
    </row>
    <row r="114" spans="1:13" s="20" customFormat="1" x14ac:dyDescent="0.2">
      <c r="A114" s="22" t="s">
        <v>135</v>
      </c>
      <c r="B114" s="22" t="s">
        <v>138</v>
      </c>
      <c r="C114" s="21">
        <v>43391</v>
      </c>
      <c r="D114" s="44"/>
      <c r="E114" s="22">
        <v>0.1</v>
      </c>
      <c r="F114" s="22">
        <v>15.66</v>
      </c>
      <c r="G114" s="22">
        <v>89.1</v>
      </c>
      <c r="H114" s="22">
        <v>8.83</v>
      </c>
      <c r="I114" s="22">
        <v>0.40200000000000002</v>
      </c>
      <c r="J114" s="22">
        <v>8.02</v>
      </c>
      <c r="K114" s="22">
        <v>118.8</v>
      </c>
      <c r="L114" s="22">
        <v>9</v>
      </c>
      <c r="M114" s="22">
        <v>16.2</v>
      </c>
    </row>
    <row r="115" spans="1:13" s="20" customFormat="1" x14ac:dyDescent="0.2">
      <c r="A115" s="22" t="s">
        <v>135</v>
      </c>
      <c r="B115" s="22" t="s">
        <v>138</v>
      </c>
      <c r="C115" s="21">
        <v>43391</v>
      </c>
      <c r="D115" s="44"/>
      <c r="E115" s="22">
        <v>1</v>
      </c>
      <c r="F115" s="22">
        <v>15.58</v>
      </c>
      <c r="G115" s="22">
        <v>86.2</v>
      </c>
      <c r="H115" s="22">
        <v>8.8000000000000007</v>
      </c>
      <c r="I115" s="22">
        <v>0.41199999999999998</v>
      </c>
      <c r="J115" s="22">
        <v>8</v>
      </c>
      <c r="K115" s="22">
        <v>124</v>
      </c>
      <c r="L115" s="22">
        <v>14.9</v>
      </c>
      <c r="M115" s="22">
        <v>16.899999999999999</v>
      </c>
    </row>
    <row r="116" spans="1:13" x14ac:dyDescent="0.2">
      <c r="A116" s="22" t="s">
        <v>135</v>
      </c>
      <c r="B116" s="12" t="s">
        <v>137</v>
      </c>
      <c r="C116" s="11">
        <v>43403</v>
      </c>
      <c r="E116" s="12">
        <v>0.1</v>
      </c>
      <c r="F116" s="12">
        <v>11.85</v>
      </c>
      <c r="G116" s="12">
        <v>98.7</v>
      </c>
      <c r="H116" s="12">
        <v>10.72</v>
      </c>
      <c r="I116" s="12">
        <v>0.38500000000000001</v>
      </c>
      <c r="J116" s="12">
        <v>7.65</v>
      </c>
      <c r="K116" s="12">
        <v>226.3</v>
      </c>
      <c r="L116" s="12">
        <v>42.6</v>
      </c>
      <c r="M116" s="12">
        <v>13.1</v>
      </c>
    </row>
    <row r="117" spans="1:13" x14ac:dyDescent="0.2">
      <c r="A117" s="22" t="s">
        <v>135</v>
      </c>
      <c r="B117" s="12" t="s">
        <v>137</v>
      </c>
      <c r="C117" s="11">
        <v>43403</v>
      </c>
      <c r="E117" s="12">
        <v>1</v>
      </c>
      <c r="F117" s="12">
        <v>11.81</v>
      </c>
      <c r="G117" s="12">
        <v>97.3</v>
      </c>
      <c r="H117" s="12">
        <v>10.51</v>
      </c>
      <c r="I117" s="12">
        <v>0.38500000000000001</v>
      </c>
      <c r="J117" s="12">
        <v>7.74</v>
      </c>
      <c r="K117" s="12">
        <v>225.7</v>
      </c>
      <c r="L117" s="12">
        <v>38.200000000000003</v>
      </c>
      <c r="M117" s="12">
        <v>13.5</v>
      </c>
    </row>
    <row r="118" spans="1:13" x14ac:dyDescent="0.2">
      <c r="A118" s="22" t="s">
        <v>135</v>
      </c>
      <c r="B118" s="12" t="s">
        <v>137</v>
      </c>
      <c r="C118" s="11">
        <v>43403</v>
      </c>
      <c r="E118" s="12">
        <v>2</v>
      </c>
      <c r="F118" s="12">
        <v>11.8</v>
      </c>
      <c r="G118" s="12">
        <v>96.8</v>
      </c>
      <c r="H118" s="12">
        <v>10.45</v>
      </c>
      <c r="I118" s="12">
        <v>0.38500000000000001</v>
      </c>
      <c r="J118" s="12">
        <v>7.83</v>
      </c>
      <c r="K118" s="12">
        <v>224.6</v>
      </c>
      <c r="L118" s="12">
        <v>37.299999999999997</v>
      </c>
      <c r="M118" s="12">
        <v>13.3</v>
      </c>
    </row>
    <row r="119" spans="1:13" x14ac:dyDescent="0.2">
      <c r="A119" s="22" t="s">
        <v>135</v>
      </c>
      <c r="B119" s="12" t="s">
        <v>137</v>
      </c>
      <c r="C119" s="11">
        <v>43403</v>
      </c>
      <c r="E119" s="12">
        <v>3</v>
      </c>
      <c r="F119" s="12">
        <v>11.72</v>
      </c>
      <c r="G119" s="12">
        <v>95.5</v>
      </c>
      <c r="H119" s="12">
        <v>10.35</v>
      </c>
      <c r="I119" s="12">
        <v>0.38600000000000001</v>
      </c>
      <c r="J119" s="12">
        <v>7.88</v>
      </c>
      <c r="K119" s="12">
        <v>223.9</v>
      </c>
      <c r="L119" s="12">
        <v>37.9</v>
      </c>
      <c r="M119" s="12">
        <v>13.6</v>
      </c>
    </row>
    <row r="120" spans="1:13" x14ac:dyDescent="0.2">
      <c r="A120" s="22" t="s">
        <v>135</v>
      </c>
      <c r="B120" s="12" t="s">
        <v>137</v>
      </c>
      <c r="C120" s="11">
        <v>43403</v>
      </c>
      <c r="E120" s="12">
        <v>4</v>
      </c>
      <c r="F120" s="12">
        <v>11.7</v>
      </c>
      <c r="G120" s="12">
        <v>94.8</v>
      </c>
      <c r="H120" s="12">
        <v>10.27</v>
      </c>
      <c r="I120" s="12">
        <v>0.38600000000000001</v>
      </c>
      <c r="J120" s="12">
        <v>7.92</v>
      </c>
      <c r="K120" s="12">
        <v>223.2</v>
      </c>
      <c r="L120" s="12">
        <v>39.6</v>
      </c>
      <c r="M120" s="12">
        <v>12.9</v>
      </c>
    </row>
    <row r="121" spans="1:13" x14ac:dyDescent="0.2">
      <c r="A121" s="22" t="s">
        <v>135</v>
      </c>
      <c r="B121" s="12" t="s">
        <v>137</v>
      </c>
      <c r="C121" s="11">
        <v>43403</v>
      </c>
      <c r="E121" s="12">
        <v>5</v>
      </c>
      <c r="F121" s="12">
        <v>11.7</v>
      </c>
      <c r="G121" s="12">
        <v>94.3</v>
      </c>
      <c r="H121" s="12">
        <v>10.23</v>
      </c>
      <c r="I121" s="12">
        <v>0.38600000000000001</v>
      </c>
      <c r="J121" s="12">
        <v>7.96</v>
      </c>
      <c r="K121" s="12">
        <v>222.3</v>
      </c>
      <c r="L121" s="12">
        <v>38</v>
      </c>
      <c r="M121" s="12">
        <v>13.3</v>
      </c>
    </row>
    <row r="122" spans="1:13" x14ac:dyDescent="0.2">
      <c r="A122" s="22" t="s">
        <v>135</v>
      </c>
      <c r="B122" s="12" t="s">
        <v>137</v>
      </c>
      <c r="C122" s="11">
        <v>43403</v>
      </c>
      <c r="E122" s="12">
        <v>6</v>
      </c>
      <c r="F122" s="12">
        <v>11.68</v>
      </c>
      <c r="G122" s="12">
        <v>94.3</v>
      </c>
      <c r="H122" s="12">
        <v>10.210000000000001</v>
      </c>
      <c r="I122" s="12">
        <v>0.38600000000000001</v>
      </c>
      <c r="J122" s="12">
        <v>8.01</v>
      </c>
      <c r="K122" s="12">
        <v>221.2</v>
      </c>
      <c r="L122" s="12">
        <v>38.200000000000003</v>
      </c>
      <c r="M122" s="12">
        <v>13.2</v>
      </c>
    </row>
    <row r="123" spans="1:13" x14ac:dyDescent="0.2">
      <c r="A123" s="22" t="s">
        <v>135</v>
      </c>
      <c r="B123" s="12" t="s">
        <v>137</v>
      </c>
      <c r="C123" s="11">
        <v>43403</v>
      </c>
      <c r="E123" s="12">
        <v>7</v>
      </c>
      <c r="F123" s="12">
        <v>11.66</v>
      </c>
      <c r="G123" s="12">
        <v>92.1</v>
      </c>
      <c r="H123" s="12">
        <v>10</v>
      </c>
      <c r="I123" s="12">
        <v>0.38600000000000001</v>
      </c>
      <c r="J123" s="12">
        <v>8.0299999999999994</v>
      </c>
      <c r="K123" s="12">
        <v>220.7</v>
      </c>
      <c r="L123" s="12">
        <v>33.9</v>
      </c>
      <c r="M123" s="12">
        <v>12.9</v>
      </c>
    </row>
    <row r="124" spans="1:13" x14ac:dyDescent="0.2">
      <c r="A124" s="22" t="s">
        <v>135</v>
      </c>
      <c r="B124" s="12" t="s">
        <v>137</v>
      </c>
      <c r="C124" s="11">
        <v>43403</v>
      </c>
      <c r="E124" s="12">
        <v>7.8</v>
      </c>
      <c r="F124" s="12">
        <v>11.69</v>
      </c>
      <c r="G124" s="12">
        <v>90</v>
      </c>
      <c r="H124" s="12">
        <v>9.76</v>
      </c>
      <c r="I124" s="12">
        <v>0.38700000000000001</v>
      </c>
      <c r="J124" s="12">
        <v>8.0399999999999991</v>
      </c>
      <c r="K124" s="12">
        <v>168.2</v>
      </c>
      <c r="L124" s="12">
        <v>35.6</v>
      </c>
      <c r="M124" s="12">
        <v>32.4</v>
      </c>
    </row>
    <row r="125" spans="1:13" x14ac:dyDescent="0.2">
      <c r="A125" s="22" t="s">
        <v>135</v>
      </c>
      <c r="B125" s="12" t="s">
        <v>138</v>
      </c>
      <c r="C125" s="11">
        <v>43403</v>
      </c>
      <c r="E125" s="12">
        <v>0.1</v>
      </c>
      <c r="F125" s="12">
        <v>11.15</v>
      </c>
      <c r="G125" s="12">
        <v>100</v>
      </c>
      <c r="H125" s="12">
        <v>10.98</v>
      </c>
      <c r="I125" s="12">
        <v>0.39300000000000002</v>
      </c>
      <c r="J125" s="12">
        <v>8.15</v>
      </c>
      <c r="K125" s="12">
        <v>207.9</v>
      </c>
      <c r="L125" s="12">
        <v>24.9</v>
      </c>
      <c r="M125" s="12">
        <v>12.7</v>
      </c>
    </row>
    <row r="126" spans="1:13" x14ac:dyDescent="0.2">
      <c r="A126" s="22" t="s">
        <v>135</v>
      </c>
      <c r="B126" s="12" t="s">
        <v>138</v>
      </c>
      <c r="C126" s="11">
        <v>43403</v>
      </c>
      <c r="E126" s="12">
        <v>1</v>
      </c>
      <c r="F126" s="12">
        <v>11.14</v>
      </c>
      <c r="G126" s="12">
        <v>100.4</v>
      </c>
      <c r="H126" s="12">
        <v>11.03</v>
      </c>
      <c r="I126" s="12">
        <v>0.39300000000000002</v>
      </c>
      <c r="J126" s="12">
        <v>8.15</v>
      </c>
      <c r="K126" s="12">
        <v>208.4</v>
      </c>
      <c r="L126" s="12">
        <v>28</v>
      </c>
      <c r="M126" s="12">
        <v>13</v>
      </c>
    </row>
    <row r="127" spans="1:13" x14ac:dyDescent="0.2">
      <c r="A127" s="22" t="s">
        <v>135</v>
      </c>
      <c r="B127" s="12" t="s">
        <v>138</v>
      </c>
      <c r="C127" s="11">
        <v>43403</v>
      </c>
      <c r="E127" s="12">
        <v>1.5</v>
      </c>
      <c r="F127" s="12">
        <v>11.15</v>
      </c>
      <c r="G127" s="12">
        <v>100.6</v>
      </c>
      <c r="H127" s="12">
        <v>11.04</v>
      </c>
      <c r="I127" s="12">
        <v>0.39300000000000002</v>
      </c>
      <c r="J127" s="12">
        <v>8.17</v>
      </c>
      <c r="K127" s="12">
        <v>207.1</v>
      </c>
      <c r="L127" s="12">
        <v>29.3</v>
      </c>
      <c r="M127" s="12">
        <v>19.3</v>
      </c>
    </row>
    <row r="128" spans="1:13" s="20" customFormat="1" x14ac:dyDescent="0.2">
      <c r="A128" s="22" t="s">
        <v>135</v>
      </c>
      <c r="B128" s="22" t="s">
        <v>137</v>
      </c>
      <c r="C128" s="21">
        <v>43419</v>
      </c>
      <c r="D128" s="44"/>
      <c r="E128" s="22">
        <v>0.1</v>
      </c>
      <c r="F128" s="22">
        <v>6.55</v>
      </c>
      <c r="G128" s="22">
        <v>79.7</v>
      </c>
      <c r="H128" s="22">
        <v>9.75</v>
      </c>
      <c r="I128" s="22">
        <v>0.40200000000000002</v>
      </c>
      <c r="J128" s="22">
        <v>7.41</v>
      </c>
      <c r="K128" s="22">
        <v>228.9</v>
      </c>
      <c r="L128" s="22">
        <v>13.1</v>
      </c>
      <c r="M128" s="22">
        <v>13.6</v>
      </c>
    </row>
    <row r="129" spans="1:20" s="20" customFormat="1" x14ac:dyDescent="0.2">
      <c r="A129" s="22" t="s">
        <v>135</v>
      </c>
      <c r="B129" s="22" t="s">
        <v>137</v>
      </c>
      <c r="C129" s="21">
        <v>43419</v>
      </c>
      <c r="D129" s="44"/>
      <c r="E129" s="22">
        <v>1</v>
      </c>
      <c r="F129" s="22">
        <v>6.54</v>
      </c>
      <c r="G129" s="22">
        <v>78.900000000000006</v>
      </c>
      <c r="H129" s="22">
        <v>9.68</v>
      </c>
      <c r="I129" s="22">
        <v>0.40200000000000002</v>
      </c>
      <c r="J129" s="22">
        <v>7.5</v>
      </c>
      <c r="K129" s="22">
        <v>226.8</v>
      </c>
      <c r="L129" s="22">
        <v>12.4</v>
      </c>
      <c r="M129" s="22">
        <v>13.4</v>
      </c>
    </row>
    <row r="130" spans="1:20" s="20" customFormat="1" x14ac:dyDescent="0.2">
      <c r="A130" s="22" t="s">
        <v>135</v>
      </c>
      <c r="B130" s="22" t="s">
        <v>137</v>
      </c>
      <c r="C130" s="21">
        <v>43419</v>
      </c>
      <c r="D130" s="44"/>
      <c r="E130" s="22">
        <v>2</v>
      </c>
      <c r="F130" s="22">
        <v>6.52</v>
      </c>
      <c r="G130" s="22">
        <v>78.3</v>
      </c>
      <c r="H130" s="22">
        <v>9.6</v>
      </c>
      <c r="I130" s="22">
        <v>0.40200000000000002</v>
      </c>
      <c r="J130" s="22">
        <v>7.57</v>
      </c>
      <c r="K130" s="22">
        <v>225.6</v>
      </c>
      <c r="L130" s="22">
        <v>12.9</v>
      </c>
      <c r="M130" s="22">
        <v>13.4</v>
      </c>
    </row>
    <row r="131" spans="1:20" s="20" customFormat="1" x14ac:dyDescent="0.2">
      <c r="A131" s="22" t="s">
        <v>135</v>
      </c>
      <c r="B131" s="22" t="s">
        <v>137</v>
      </c>
      <c r="C131" s="21">
        <v>43419</v>
      </c>
      <c r="D131" s="44"/>
      <c r="E131" s="22">
        <v>3</v>
      </c>
      <c r="F131" s="22">
        <v>6.5</v>
      </c>
      <c r="G131" s="22">
        <v>77.599999999999994</v>
      </c>
      <c r="H131" s="22">
        <v>9.57</v>
      </c>
      <c r="I131" s="22">
        <v>0.40200000000000002</v>
      </c>
      <c r="J131" s="22">
        <v>7.63</v>
      </c>
      <c r="K131" s="22">
        <v>223.9</v>
      </c>
      <c r="L131" s="22">
        <v>13</v>
      </c>
      <c r="M131" s="22">
        <v>13.7</v>
      </c>
    </row>
    <row r="132" spans="1:20" s="20" customFormat="1" x14ac:dyDescent="0.2">
      <c r="A132" s="22" t="s">
        <v>135</v>
      </c>
      <c r="B132" s="22" t="s">
        <v>137</v>
      </c>
      <c r="C132" s="21">
        <v>43419</v>
      </c>
      <c r="D132" s="44"/>
      <c r="E132" s="22">
        <v>4</v>
      </c>
      <c r="F132" s="22">
        <v>6.44</v>
      </c>
      <c r="G132" s="22">
        <v>78</v>
      </c>
      <c r="H132" s="22">
        <v>9.57</v>
      </c>
      <c r="I132" s="22">
        <v>0.40200000000000002</v>
      </c>
      <c r="J132" s="22">
        <v>7.64</v>
      </c>
      <c r="K132" s="22">
        <v>222.8</v>
      </c>
      <c r="L132" s="22">
        <v>13.9</v>
      </c>
      <c r="M132" s="22">
        <v>13.8</v>
      </c>
    </row>
    <row r="133" spans="1:20" s="20" customFormat="1" x14ac:dyDescent="0.2">
      <c r="A133" s="22" t="s">
        <v>135</v>
      </c>
      <c r="B133" s="22" t="s">
        <v>137</v>
      </c>
      <c r="C133" s="21">
        <v>43419</v>
      </c>
      <c r="D133" s="44"/>
      <c r="E133" s="22">
        <v>5</v>
      </c>
      <c r="F133" s="22">
        <v>6.48</v>
      </c>
      <c r="G133" s="22">
        <v>77.900000000000006</v>
      </c>
      <c r="H133" s="22">
        <v>9.58</v>
      </c>
      <c r="I133" s="22">
        <v>0.40200000000000002</v>
      </c>
      <c r="J133" s="22">
        <v>7.73</v>
      </c>
      <c r="K133" s="22">
        <v>221.4</v>
      </c>
      <c r="L133" s="22">
        <v>12.4</v>
      </c>
      <c r="M133" s="22">
        <v>14.1</v>
      </c>
    </row>
    <row r="134" spans="1:20" s="20" customFormat="1" x14ac:dyDescent="0.2">
      <c r="A134" s="22" t="s">
        <v>135</v>
      </c>
      <c r="B134" s="22" t="s">
        <v>137</v>
      </c>
      <c r="C134" s="21">
        <v>43419</v>
      </c>
      <c r="D134" s="44"/>
      <c r="E134" s="22">
        <v>6</v>
      </c>
      <c r="F134" s="22">
        <v>6.48</v>
      </c>
      <c r="G134" s="22">
        <v>77.599999999999994</v>
      </c>
      <c r="H134" s="22">
        <v>9.52</v>
      </c>
      <c r="I134" s="22">
        <v>0.40200000000000002</v>
      </c>
      <c r="J134" s="22">
        <v>7.77</v>
      </c>
      <c r="K134" s="22">
        <v>220.4</v>
      </c>
      <c r="L134" s="22">
        <v>13</v>
      </c>
      <c r="M134" s="22">
        <v>13.9</v>
      </c>
    </row>
    <row r="135" spans="1:20" s="20" customFormat="1" x14ac:dyDescent="0.2">
      <c r="A135" s="22" t="s">
        <v>135</v>
      </c>
      <c r="B135" s="22" t="s">
        <v>137</v>
      </c>
      <c r="C135" s="21">
        <v>43419</v>
      </c>
      <c r="D135" s="44"/>
      <c r="E135" s="22">
        <v>7</v>
      </c>
      <c r="F135" s="22">
        <v>6.45</v>
      </c>
      <c r="G135" s="22">
        <v>77.8</v>
      </c>
      <c r="H135" s="22">
        <v>9.56</v>
      </c>
      <c r="I135" s="22">
        <v>0.40300000000000002</v>
      </c>
      <c r="J135" s="22">
        <v>7.8</v>
      </c>
      <c r="K135" s="22">
        <v>219.3</v>
      </c>
      <c r="L135" s="22">
        <v>11.2</v>
      </c>
      <c r="M135" s="22">
        <v>14.3</v>
      </c>
    </row>
    <row r="136" spans="1:20" s="20" customFormat="1" x14ac:dyDescent="0.2">
      <c r="A136" s="22" t="s">
        <v>135</v>
      </c>
      <c r="B136" s="22" t="s">
        <v>137</v>
      </c>
      <c r="C136" s="21">
        <v>43419</v>
      </c>
      <c r="D136" s="44"/>
      <c r="E136" s="22">
        <v>8</v>
      </c>
      <c r="F136" s="22">
        <v>6.42</v>
      </c>
      <c r="G136" s="22">
        <v>73</v>
      </c>
      <c r="H136" s="22">
        <v>8.98</v>
      </c>
      <c r="I136" s="22">
        <v>0.44</v>
      </c>
      <c r="J136" s="22">
        <v>7.79</v>
      </c>
      <c r="K136" s="22">
        <v>218</v>
      </c>
      <c r="L136" s="22">
        <v>14</v>
      </c>
      <c r="M136" s="22">
        <v>35.799999999999997</v>
      </c>
      <c r="T136" s="20" t="s">
        <v>477</v>
      </c>
    </row>
    <row r="137" spans="1:20" s="20" customFormat="1" x14ac:dyDescent="0.2">
      <c r="A137" s="22" t="s">
        <v>135</v>
      </c>
      <c r="B137" s="22" t="s">
        <v>138</v>
      </c>
      <c r="C137" s="21">
        <v>43419</v>
      </c>
      <c r="D137" s="44"/>
      <c r="E137" s="22">
        <v>0.1</v>
      </c>
      <c r="F137" s="22">
        <v>4.9800000000000004</v>
      </c>
      <c r="G137" s="22">
        <v>84.7</v>
      </c>
      <c r="H137" s="22">
        <v>10.85</v>
      </c>
      <c r="I137" s="22">
        <v>0.42399999999999999</v>
      </c>
      <c r="J137" s="22">
        <v>7.91</v>
      </c>
      <c r="K137" s="22">
        <v>154</v>
      </c>
      <c r="L137" s="22">
        <v>12</v>
      </c>
      <c r="M137" s="22">
        <v>11.3</v>
      </c>
      <c r="P137" s="20" t="s">
        <v>500</v>
      </c>
    </row>
    <row r="138" spans="1:20" s="20" customFormat="1" x14ac:dyDescent="0.2">
      <c r="A138" s="22" t="s">
        <v>135</v>
      </c>
      <c r="B138" s="22" t="s">
        <v>138</v>
      </c>
      <c r="C138" s="21">
        <v>43419</v>
      </c>
      <c r="D138" s="44"/>
      <c r="E138" s="22">
        <v>1</v>
      </c>
      <c r="F138" s="22">
        <v>4.96</v>
      </c>
      <c r="G138" s="22">
        <v>83.8</v>
      </c>
      <c r="H138" s="22">
        <v>10.72</v>
      </c>
      <c r="I138" s="22">
        <v>0.42499999999999999</v>
      </c>
      <c r="J138" s="22">
        <v>7.96</v>
      </c>
      <c r="K138" s="22">
        <v>150.19999999999999</v>
      </c>
      <c r="L138" s="22">
        <v>11.4</v>
      </c>
      <c r="M138" s="22">
        <v>10.9</v>
      </c>
    </row>
    <row r="139" spans="1:20" s="20" customFormat="1" x14ac:dyDescent="0.2">
      <c r="A139" s="22" t="s">
        <v>135</v>
      </c>
      <c r="B139" s="22" t="s">
        <v>138</v>
      </c>
      <c r="C139" s="21">
        <v>43419</v>
      </c>
      <c r="D139" s="44"/>
      <c r="E139" s="22">
        <v>1.2</v>
      </c>
      <c r="F139" s="22">
        <v>4.29</v>
      </c>
      <c r="G139" s="22">
        <v>85.1</v>
      </c>
      <c r="H139" s="22">
        <v>10.96</v>
      </c>
      <c r="I139" s="22">
        <v>0.48</v>
      </c>
      <c r="J139" s="22">
        <v>7.98</v>
      </c>
      <c r="K139" s="22">
        <v>144.69999999999999</v>
      </c>
      <c r="L139" s="22">
        <v>6.9</v>
      </c>
      <c r="M139" s="22">
        <v>9.3000000000000007</v>
      </c>
    </row>
    <row r="140" spans="1:20" x14ac:dyDescent="0.2">
      <c r="A140" s="22" t="s">
        <v>135</v>
      </c>
      <c r="B140" s="12" t="s">
        <v>137</v>
      </c>
      <c r="C140" s="11">
        <v>43434</v>
      </c>
      <c r="E140" s="12">
        <v>0.1</v>
      </c>
      <c r="F140" s="12">
        <v>4.82</v>
      </c>
      <c r="G140" s="12">
        <v>91.9</v>
      </c>
      <c r="H140" s="12">
        <v>11.71</v>
      </c>
      <c r="I140" s="12">
        <v>0.49099999999999999</v>
      </c>
      <c r="J140" s="12">
        <v>7</v>
      </c>
      <c r="K140" s="12">
        <v>116.5</v>
      </c>
      <c r="L140" s="12">
        <v>18</v>
      </c>
      <c r="M140" s="12">
        <v>9.9</v>
      </c>
    </row>
    <row r="141" spans="1:20" x14ac:dyDescent="0.2">
      <c r="A141" s="22" t="s">
        <v>135</v>
      </c>
      <c r="B141" s="12" t="s">
        <v>137</v>
      </c>
      <c r="C141" s="11">
        <v>43434</v>
      </c>
      <c r="E141" s="12">
        <v>1</v>
      </c>
      <c r="F141" s="12">
        <v>4.2</v>
      </c>
      <c r="G141" s="12">
        <v>91.4</v>
      </c>
      <c r="H141" s="12">
        <v>11.87</v>
      </c>
      <c r="I141" s="12">
        <v>0.49</v>
      </c>
      <c r="J141" s="12">
        <v>7.13</v>
      </c>
      <c r="K141" s="12">
        <v>120.3</v>
      </c>
      <c r="L141" s="12">
        <v>20.399999999999999</v>
      </c>
      <c r="M141" s="12">
        <v>10.3</v>
      </c>
    </row>
    <row r="142" spans="1:20" x14ac:dyDescent="0.2">
      <c r="A142" s="22" t="s">
        <v>135</v>
      </c>
      <c r="B142" s="12" t="s">
        <v>137</v>
      </c>
      <c r="C142" s="11">
        <v>43434</v>
      </c>
      <c r="E142" s="12">
        <v>2</v>
      </c>
      <c r="F142" s="12">
        <v>4.1100000000000003</v>
      </c>
      <c r="G142" s="12">
        <v>90.1</v>
      </c>
      <c r="H142" s="12">
        <v>11.78</v>
      </c>
      <c r="I142" s="12">
        <v>0.49</v>
      </c>
      <c r="J142" s="12">
        <v>7.14</v>
      </c>
      <c r="K142" s="12">
        <v>116.1</v>
      </c>
      <c r="L142" s="12">
        <v>13.2</v>
      </c>
      <c r="M142" s="12">
        <v>10.3</v>
      </c>
    </row>
    <row r="143" spans="1:20" x14ac:dyDescent="0.2">
      <c r="A143" s="22" t="s">
        <v>135</v>
      </c>
      <c r="B143" s="12" t="s">
        <v>137</v>
      </c>
      <c r="C143" s="11">
        <v>43434</v>
      </c>
      <c r="E143" s="12">
        <v>3</v>
      </c>
      <c r="F143" s="12">
        <v>4.05</v>
      </c>
      <c r="G143" s="12">
        <v>89.5</v>
      </c>
      <c r="H143" s="12">
        <v>11.75</v>
      </c>
      <c r="I143" s="12">
        <v>0.49</v>
      </c>
      <c r="J143" s="12">
        <v>7.23</v>
      </c>
      <c r="K143" s="12">
        <v>113.6</v>
      </c>
      <c r="L143" s="12">
        <v>14.9</v>
      </c>
      <c r="M143" s="12">
        <v>10.6</v>
      </c>
    </row>
    <row r="144" spans="1:20" x14ac:dyDescent="0.2">
      <c r="A144" s="22" t="s">
        <v>135</v>
      </c>
      <c r="B144" s="12" t="s">
        <v>137</v>
      </c>
      <c r="C144" s="11">
        <v>43434</v>
      </c>
      <c r="E144" s="12">
        <v>4</v>
      </c>
      <c r="F144" s="12">
        <v>4.01</v>
      </c>
      <c r="G144" s="12">
        <v>88.1</v>
      </c>
      <c r="H144" s="12">
        <v>11.53</v>
      </c>
      <c r="I144" s="12">
        <v>0.49099999999999999</v>
      </c>
      <c r="J144" s="12">
        <v>7.38</v>
      </c>
      <c r="K144" s="12">
        <v>114.2</v>
      </c>
      <c r="L144" s="12">
        <v>14.1</v>
      </c>
      <c r="M144" s="12">
        <v>10.7</v>
      </c>
    </row>
    <row r="145" spans="1:20" x14ac:dyDescent="0.2">
      <c r="A145" s="22" t="s">
        <v>135</v>
      </c>
      <c r="B145" s="12" t="s">
        <v>137</v>
      </c>
      <c r="C145" s="11">
        <v>43434</v>
      </c>
      <c r="E145" s="12">
        <v>5</v>
      </c>
      <c r="F145" s="12">
        <v>3.97</v>
      </c>
      <c r="G145" s="12">
        <v>88.1</v>
      </c>
      <c r="H145" s="12">
        <v>11.54</v>
      </c>
      <c r="I145" s="12">
        <v>0.49199999999999999</v>
      </c>
      <c r="J145" s="12">
        <v>7.47</v>
      </c>
      <c r="K145" s="12">
        <v>114.5</v>
      </c>
      <c r="L145" s="12">
        <v>14.4</v>
      </c>
      <c r="M145" s="12">
        <v>10.8</v>
      </c>
    </row>
    <row r="146" spans="1:20" x14ac:dyDescent="0.2">
      <c r="A146" s="22" t="s">
        <v>135</v>
      </c>
      <c r="B146" s="12" t="s">
        <v>137</v>
      </c>
      <c r="C146" s="11">
        <v>43434</v>
      </c>
      <c r="E146" s="12">
        <v>6</v>
      </c>
      <c r="F146" s="12">
        <v>3.91</v>
      </c>
      <c r="G146" s="12">
        <v>88.8</v>
      </c>
      <c r="H146" s="12">
        <v>11.64</v>
      </c>
      <c r="I146" s="12">
        <v>0.49199999999999999</v>
      </c>
      <c r="J146" s="12">
        <v>7.53</v>
      </c>
      <c r="K146" s="12">
        <v>112.7</v>
      </c>
      <c r="L146" s="12">
        <v>13.2</v>
      </c>
      <c r="M146" s="12">
        <v>10.8</v>
      </c>
    </row>
    <row r="147" spans="1:20" x14ac:dyDescent="0.2">
      <c r="A147" s="22" t="s">
        <v>135</v>
      </c>
      <c r="B147" s="12" t="s">
        <v>137</v>
      </c>
      <c r="C147" s="11">
        <v>43434</v>
      </c>
      <c r="E147" s="12">
        <v>7</v>
      </c>
      <c r="F147" s="12">
        <v>3.89</v>
      </c>
      <c r="G147" s="12">
        <v>88.6</v>
      </c>
      <c r="H147" s="12">
        <v>11.63</v>
      </c>
      <c r="I147" s="12">
        <v>0.49299999999999999</v>
      </c>
      <c r="J147" s="12">
        <v>7.59</v>
      </c>
      <c r="K147" s="12">
        <v>113.1</v>
      </c>
      <c r="L147" s="12">
        <v>12.3</v>
      </c>
      <c r="M147" s="12">
        <v>10.3</v>
      </c>
    </row>
    <row r="148" spans="1:20" x14ac:dyDescent="0.2">
      <c r="A148" s="22" t="s">
        <v>135</v>
      </c>
      <c r="B148" s="12" t="s">
        <v>137</v>
      </c>
      <c r="C148" s="11">
        <v>43434</v>
      </c>
      <c r="E148" s="12">
        <v>7.9</v>
      </c>
      <c r="F148" s="12">
        <v>3.9</v>
      </c>
      <c r="G148" s="12">
        <v>86.7</v>
      </c>
      <c r="H148" s="12">
        <v>11.4</v>
      </c>
      <c r="I148" s="12">
        <v>0.499</v>
      </c>
      <c r="J148" s="12">
        <v>7.63</v>
      </c>
      <c r="K148" s="12">
        <v>112.7</v>
      </c>
      <c r="L148" s="12">
        <v>13.2</v>
      </c>
      <c r="M148" s="12">
        <v>12</v>
      </c>
    </row>
    <row r="149" spans="1:20" x14ac:dyDescent="0.2">
      <c r="A149" s="22" t="s">
        <v>135</v>
      </c>
      <c r="B149" s="12" t="s">
        <v>138</v>
      </c>
      <c r="C149" s="11">
        <v>43434</v>
      </c>
      <c r="E149" s="12">
        <v>0.1</v>
      </c>
      <c r="F149" s="12">
        <v>4.63</v>
      </c>
      <c r="G149" s="12">
        <v>97.4</v>
      </c>
      <c r="H149" s="12">
        <v>12.49</v>
      </c>
      <c r="I149" s="12">
        <v>0.503</v>
      </c>
      <c r="J149" s="12">
        <v>7.98</v>
      </c>
      <c r="K149" s="12">
        <v>109</v>
      </c>
      <c r="L149" s="12">
        <v>9</v>
      </c>
      <c r="M149" s="12">
        <v>8</v>
      </c>
    </row>
    <row r="150" spans="1:20" x14ac:dyDescent="0.2">
      <c r="A150" s="22" t="s">
        <v>135</v>
      </c>
      <c r="B150" s="12" t="s">
        <v>138</v>
      </c>
      <c r="C150" s="11">
        <v>43434</v>
      </c>
      <c r="E150" s="12">
        <v>1</v>
      </c>
      <c r="F150" s="12">
        <v>4.5599999999999996</v>
      </c>
      <c r="G150" s="12">
        <v>96.5</v>
      </c>
      <c r="H150" s="12">
        <v>12.51</v>
      </c>
      <c r="I150" s="12">
        <v>0.502</v>
      </c>
      <c r="J150" s="12">
        <v>7.99</v>
      </c>
      <c r="K150" s="12">
        <v>107.1</v>
      </c>
      <c r="L150" s="12">
        <v>2.8</v>
      </c>
      <c r="M150" s="12">
        <v>4</v>
      </c>
    </row>
    <row r="151" spans="1:20" x14ac:dyDescent="0.2">
      <c r="A151" s="22" t="s">
        <v>135</v>
      </c>
      <c r="B151" s="12" t="s">
        <v>138</v>
      </c>
      <c r="C151" s="11">
        <v>43434</v>
      </c>
      <c r="E151" s="12">
        <v>1.2</v>
      </c>
      <c r="F151" s="12">
        <v>3.86</v>
      </c>
      <c r="G151" s="12">
        <v>95.3</v>
      </c>
      <c r="H151" s="12">
        <v>12.56</v>
      </c>
      <c r="I151" s="12">
        <v>0.58599999999999997</v>
      </c>
      <c r="J151" s="12">
        <v>8.0399999999999991</v>
      </c>
      <c r="K151" s="12">
        <v>104</v>
      </c>
      <c r="L151" s="12">
        <v>2.2999999999999998</v>
      </c>
      <c r="M151" s="12">
        <v>2.5</v>
      </c>
    </row>
    <row r="152" spans="1:20" s="20" customFormat="1" x14ac:dyDescent="0.2">
      <c r="A152" s="22" t="s">
        <v>135</v>
      </c>
      <c r="B152" s="22" t="s">
        <v>137</v>
      </c>
      <c r="C152" s="21">
        <v>43447</v>
      </c>
      <c r="D152" s="44"/>
      <c r="E152" s="22">
        <v>0.1</v>
      </c>
      <c r="F152" s="22">
        <v>3.2</v>
      </c>
      <c r="G152" s="22">
        <v>87.5</v>
      </c>
      <c r="H152" s="22">
        <v>11.69</v>
      </c>
      <c r="I152" s="22">
        <v>0.48599999999999999</v>
      </c>
      <c r="J152" s="22">
        <v>7.01</v>
      </c>
      <c r="K152" s="22">
        <v>116.5</v>
      </c>
      <c r="L152" s="22">
        <v>10.5</v>
      </c>
      <c r="M152" s="22">
        <v>16.600000000000001</v>
      </c>
    </row>
    <row r="153" spans="1:20" s="20" customFormat="1" x14ac:dyDescent="0.2">
      <c r="A153" s="22" t="s">
        <v>135</v>
      </c>
      <c r="B153" s="22" t="s">
        <v>137</v>
      </c>
      <c r="C153" s="21">
        <v>43447</v>
      </c>
      <c r="D153" s="44"/>
      <c r="E153" s="22">
        <v>1</v>
      </c>
      <c r="F153" s="22">
        <v>3.13</v>
      </c>
      <c r="G153" s="22">
        <v>88.6</v>
      </c>
      <c r="H153" s="22">
        <v>11.85</v>
      </c>
      <c r="I153" s="22">
        <v>0.48599999999999999</v>
      </c>
      <c r="J153" s="22">
        <v>7.23</v>
      </c>
      <c r="K153" s="22">
        <v>117</v>
      </c>
      <c r="L153" s="22">
        <v>13.5</v>
      </c>
      <c r="M153" s="22">
        <v>16.7</v>
      </c>
    </row>
    <row r="154" spans="1:20" s="20" customFormat="1" x14ac:dyDescent="0.2">
      <c r="A154" s="22" t="s">
        <v>135</v>
      </c>
      <c r="B154" s="22" t="s">
        <v>137</v>
      </c>
      <c r="C154" s="21">
        <v>43447</v>
      </c>
      <c r="D154" s="44"/>
      <c r="E154" s="22">
        <v>2</v>
      </c>
      <c r="F154" s="22">
        <v>3.11</v>
      </c>
      <c r="G154" s="22">
        <v>88.1</v>
      </c>
      <c r="H154" s="22">
        <v>11.87</v>
      </c>
      <c r="I154" s="22">
        <v>0.46899999999999997</v>
      </c>
      <c r="J154" s="22">
        <v>7.3</v>
      </c>
      <c r="K154" s="22">
        <v>116.2</v>
      </c>
      <c r="L154" s="22">
        <v>12.9</v>
      </c>
      <c r="M154" s="22">
        <v>17.2</v>
      </c>
    </row>
    <row r="155" spans="1:20" s="20" customFormat="1" x14ac:dyDescent="0.2">
      <c r="A155" s="22" t="s">
        <v>135</v>
      </c>
      <c r="B155" s="22" t="s">
        <v>137</v>
      </c>
      <c r="C155" s="21">
        <v>43447</v>
      </c>
      <c r="D155" s="44"/>
      <c r="E155" s="22">
        <v>3</v>
      </c>
      <c r="F155" s="22">
        <v>3.1</v>
      </c>
      <c r="G155" s="22">
        <v>87.6</v>
      </c>
      <c r="H155" s="22">
        <v>11.75</v>
      </c>
      <c r="I155" s="22">
        <v>0.47299999999999998</v>
      </c>
      <c r="J155" s="22">
        <v>7.4</v>
      </c>
      <c r="K155" s="22">
        <v>115.2</v>
      </c>
      <c r="L155" s="22">
        <v>11.9</v>
      </c>
      <c r="M155" s="22">
        <v>16.899999999999999</v>
      </c>
    </row>
    <row r="156" spans="1:20" s="20" customFormat="1" x14ac:dyDescent="0.2">
      <c r="A156" s="22" t="s">
        <v>135</v>
      </c>
      <c r="B156" s="22" t="s">
        <v>137</v>
      </c>
      <c r="C156" s="21">
        <v>43447</v>
      </c>
      <c r="D156" s="44"/>
      <c r="E156" s="22">
        <v>4</v>
      </c>
      <c r="F156" s="22">
        <v>3.11</v>
      </c>
      <c r="G156" s="22">
        <v>87.4</v>
      </c>
      <c r="H156" s="22">
        <v>11.65</v>
      </c>
      <c r="I156" s="22">
        <v>0.47299999999999998</v>
      </c>
      <c r="J156" s="22">
        <v>7.51</v>
      </c>
      <c r="K156" s="22">
        <v>114.5</v>
      </c>
      <c r="L156" s="22">
        <v>11.7</v>
      </c>
      <c r="M156" s="22">
        <v>16.7</v>
      </c>
    </row>
    <row r="157" spans="1:20" s="20" customFormat="1" x14ac:dyDescent="0.2">
      <c r="A157" s="22" t="s">
        <v>135</v>
      </c>
      <c r="B157" s="22" t="s">
        <v>137</v>
      </c>
      <c r="C157" s="21">
        <v>43447</v>
      </c>
      <c r="D157" s="44"/>
      <c r="E157" s="22">
        <v>5</v>
      </c>
      <c r="F157" s="22">
        <v>3.22</v>
      </c>
      <c r="G157" s="22">
        <v>86.7</v>
      </c>
      <c r="H157" s="22">
        <v>11.63</v>
      </c>
      <c r="I157" s="22">
        <v>0.47399999999999998</v>
      </c>
      <c r="J157" s="22">
        <v>7.58</v>
      </c>
      <c r="K157" s="22">
        <v>114.1</v>
      </c>
      <c r="L157" s="22">
        <v>10.7</v>
      </c>
      <c r="M157" s="22">
        <v>15.9</v>
      </c>
    </row>
    <row r="158" spans="1:20" s="20" customFormat="1" x14ac:dyDescent="0.2">
      <c r="A158" s="22" t="s">
        <v>135</v>
      </c>
      <c r="B158" s="22" t="s">
        <v>137</v>
      </c>
      <c r="C158" s="21">
        <v>43447</v>
      </c>
      <c r="D158" s="44"/>
      <c r="E158" s="22">
        <v>6</v>
      </c>
      <c r="F158" s="22">
        <v>3.27</v>
      </c>
      <c r="G158" s="22">
        <v>86.5</v>
      </c>
      <c r="H158" s="22">
        <v>11.56</v>
      </c>
      <c r="I158" s="22">
        <v>0.47499999999999998</v>
      </c>
      <c r="J158" s="22">
        <v>7.64</v>
      </c>
      <c r="K158" s="22">
        <v>112.6</v>
      </c>
      <c r="L158" s="22">
        <v>10.8</v>
      </c>
      <c r="M158" s="22">
        <v>16.100000000000001</v>
      </c>
    </row>
    <row r="159" spans="1:20" s="20" customFormat="1" x14ac:dyDescent="0.2">
      <c r="A159" s="22" t="s">
        <v>135</v>
      </c>
      <c r="B159" s="22" t="s">
        <v>137</v>
      </c>
      <c r="C159" s="21">
        <v>43447</v>
      </c>
      <c r="D159" s="44"/>
      <c r="E159" s="22">
        <v>7</v>
      </c>
      <c r="F159" s="22">
        <v>3.3</v>
      </c>
      <c r="G159" s="22">
        <v>86</v>
      </c>
      <c r="H159" s="22">
        <v>11.5</v>
      </c>
      <c r="I159" s="22">
        <v>0.47699999999999998</v>
      </c>
      <c r="J159" s="22">
        <v>7.69</v>
      </c>
      <c r="K159" s="22">
        <v>113.5</v>
      </c>
      <c r="L159" s="22">
        <v>9.4</v>
      </c>
      <c r="M159" s="22">
        <v>15.4</v>
      </c>
    </row>
    <row r="160" spans="1:20" s="20" customFormat="1" x14ac:dyDescent="0.2">
      <c r="A160" s="22" t="s">
        <v>135</v>
      </c>
      <c r="B160" s="22" t="s">
        <v>137</v>
      </c>
      <c r="C160" s="21">
        <v>43447</v>
      </c>
      <c r="D160" s="44"/>
      <c r="E160" s="22">
        <v>8</v>
      </c>
      <c r="F160" s="22">
        <v>3.38</v>
      </c>
      <c r="G160" s="22">
        <v>84</v>
      </c>
      <c r="H160" s="22">
        <v>11.14</v>
      </c>
      <c r="I160" s="22">
        <v>0.48899999999999999</v>
      </c>
      <c r="J160" s="22">
        <v>7.72</v>
      </c>
      <c r="K160" s="22">
        <v>109.9</v>
      </c>
      <c r="L160" s="22">
        <v>8.9</v>
      </c>
      <c r="M160" s="22">
        <v>15</v>
      </c>
      <c r="T160" s="20" t="s">
        <v>477</v>
      </c>
    </row>
    <row r="161" spans="1:16" s="20" customFormat="1" x14ac:dyDescent="0.2">
      <c r="A161" s="22" t="s">
        <v>135</v>
      </c>
      <c r="B161" s="22" t="s">
        <v>138</v>
      </c>
      <c r="C161" s="21">
        <v>43447</v>
      </c>
      <c r="D161" s="44"/>
      <c r="E161" s="22">
        <v>0.1</v>
      </c>
      <c r="F161" s="22">
        <v>2.94</v>
      </c>
      <c r="G161" s="22">
        <v>95.8</v>
      </c>
      <c r="H161" s="22">
        <v>12.88</v>
      </c>
      <c r="I161" s="22">
        <v>0.52500000000000002</v>
      </c>
      <c r="J161" s="22">
        <v>8.14</v>
      </c>
      <c r="K161" s="22">
        <v>106.2</v>
      </c>
      <c r="L161" s="22">
        <v>4.0999999999999996</v>
      </c>
      <c r="M161" s="22">
        <v>9.3000000000000007</v>
      </c>
      <c r="P161" s="20" t="s">
        <v>500</v>
      </c>
    </row>
    <row r="162" spans="1:16" s="20" customFormat="1" x14ac:dyDescent="0.2">
      <c r="A162" s="22" t="s">
        <v>135</v>
      </c>
      <c r="B162" s="22" t="s">
        <v>138</v>
      </c>
      <c r="C162" s="21">
        <v>43447</v>
      </c>
      <c r="D162" s="44"/>
      <c r="E162" s="22">
        <v>1</v>
      </c>
      <c r="F162" s="22">
        <v>2.79</v>
      </c>
      <c r="G162" s="22">
        <v>95.3</v>
      </c>
      <c r="H162" s="22">
        <v>12.85</v>
      </c>
      <c r="I162" s="22">
        <v>0.53700000000000003</v>
      </c>
      <c r="J162" s="22">
        <v>8.15</v>
      </c>
      <c r="K162" s="22">
        <v>107.4</v>
      </c>
      <c r="L162" s="22">
        <v>5.5</v>
      </c>
      <c r="M162" s="22">
        <v>8.4</v>
      </c>
    </row>
    <row r="163" spans="1:16" s="55" customFormat="1" x14ac:dyDescent="0.2">
      <c r="A163" s="22"/>
      <c r="B163" s="53"/>
      <c r="C163" s="53"/>
      <c r="D163" s="54"/>
      <c r="E163" s="53"/>
      <c r="F163" s="53"/>
      <c r="G163" s="53"/>
      <c r="H163" s="53"/>
      <c r="I163" s="53"/>
      <c r="J163" s="53"/>
      <c r="K163" s="53"/>
      <c r="L163" s="53"/>
      <c r="M163" s="53"/>
    </row>
    <row r="164" spans="1:16" x14ac:dyDescent="0.2">
      <c r="A164" s="22" t="s">
        <v>135</v>
      </c>
      <c r="B164" s="12" t="s">
        <v>49</v>
      </c>
      <c r="C164" s="11">
        <v>43291</v>
      </c>
      <c r="E164" s="12">
        <v>0.1</v>
      </c>
      <c r="F164" s="12">
        <v>29.58</v>
      </c>
      <c r="G164" s="12">
        <v>219.7</v>
      </c>
      <c r="H164" s="12">
        <v>16.66</v>
      </c>
      <c r="I164" s="12">
        <v>0.314</v>
      </c>
      <c r="J164" s="12">
        <v>9.15</v>
      </c>
      <c r="K164" s="12">
        <v>116.8</v>
      </c>
      <c r="L164" s="12">
        <v>27.1</v>
      </c>
      <c r="M164" s="12">
        <v>6.2</v>
      </c>
    </row>
    <row r="165" spans="1:16" x14ac:dyDescent="0.2">
      <c r="A165" s="22" t="s">
        <v>135</v>
      </c>
      <c r="B165" s="12" t="s">
        <v>49</v>
      </c>
      <c r="C165" s="11">
        <v>43291</v>
      </c>
      <c r="E165" s="12">
        <v>1</v>
      </c>
      <c r="F165" s="12">
        <v>29.5</v>
      </c>
      <c r="G165" s="12">
        <v>220.9</v>
      </c>
      <c r="H165" s="12">
        <v>16.809999999999999</v>
      </c>
      <c r="I165" s="12">
        <v>0.314</v>
      </c>
      <c r="J165" s="12">
        <v>9.19</v>
      </c>
      <c r="K165" s="12">
        <v>114.8</v>
      </c>
      <c r="L165" s="12">
        <v>32.5</v>
      </c>
      <c r="M165" s="12">
        <v>6.8</v>
      </c>
    </row>
    <row r="166" spans="1:16" x14ac:dyDescent="0.2">
      <c r="A166" s="22" t="s">
        <v>135</v>
      </c>
      <c r="B166" s="12" t="s">
        <v>49</v>
      </c>
      <c r="C166" s="11">
        <v>43291</v>
      </c>
      <c r="E166" s="12">
        <v>2</v>
      </c>
      <c r="F166" s="12">
        <v>28.88</v>
      </c>
      <c r="G166" s="12">
        <v>174.5</v>
      </c>
      <c r="H166" s="12">
        <v>13.4</v>
      </c>
      <c r="I166" s="12">
        <v>0.32100000000000001</v>
      </c>
      <c r="J166" s="12">
        <v>9</v>
      </c>
      <c r="K166" s="12">
        <v>122.2</v>
      </c>
      <c r="L166" s="12">
        <v>33.4</v>
      </c>
      <c r="M166" s="12">
        <v>7</v>
      </c>
    </row>
    <row r="167" spans="1:16" x14ac:dyDescent="0.2">
      <c r="A167" s="22" t="s">
        <v>135</v>
      </c>
      <c r="B167" s="12" t="s">
        <v>49</v>
      </c>
      <c r="C167" s="11">
        <v>43291</v>
      </c>
      <c r="E167" s="12">
        <v>3</v>
      </c>
      <c r="F167" s="12">
        <v>26.85</v>
      </c>
      <c r="G167" s="12">
        <v>34.200000000000003</v>
      </c>
      <c r="H167" s="12">
        <v>2.78</v>
      </c>
      <c r="I167" s="12">
        <v>0.36099999999999999</v>
      </c>
      <c r="J167" s="12">
        <v>8.3800000000000008</v>
      </c>
      <c r="K167" s="12">
        <v>151.1</v>
      </c>
      <c r="L167" s="12">
        <v>25.3</v>
      </c>
      <c r="M167" s="12">
        <v>5.0999999999999996</v>
      </c>
    </row>
    <row r="168" spans="1:16" x14ac:dyDescent="0.2">
      <c r="A168" s="22" t="s">
        <v>135</v>
      </c>
      <c r="B168" s="12" t="s">
        <v>49</v>
      </c>
      <c r="C168" s="11">
        <v>43291</v>
      </c>
      <c r="E168" s="12">
        <v>4</v>
      </c>
      <c r="F168" s="12">
        <v>25.52</v>
      </c>
      <c r="G168" s="12">
        <v>5.8</v>
      </c>
      <c r="H168" s="12">
        <v>0.46</v>
      </c>
      <c r="I168" s="12">
        <v>0.38500000000000001</v>
      </c>
      <c r="J168" s="12">
        <v>8.3699999999999992</v>
      </c>
      <c r="K168" s="12">
        <v>-11</v>
      </c>
      <c r="L168" s="12">
        <v>21.9</v>
      </c>
      <c r="M168" s="12">
        <v>4.5</v>
      </c>
    </row>
    <row r="169" spans="1:16" x14ac:dyDescent="0.2">
      <c r="A169" s="22" t="s">
        <v>135</v>
      </c>
      <c r="B169" s="12" t="s">
        <v>49</v>
      </c>
      <c r="C169" s="11">
        <v>43291</v>
      </c>
      <c r="E169" s="12">
        <v>5</v>
      </c>
      <c r="F169" s="12">
        <v>19.57</v>
      </c>
      <c r="G169" s="12">
        <v>2.6</v>
      </c>
      <c r="H169" s="12">
        <v>0.24</v>
      </c>
      <c r="I169" s="12">
        <v>0.438</v>
      </c>
      <c r="J169" s="12">
        <v>8.3699999999999992</v>
      </c>
      <c r="K169" s="12">
        <v>-149.5</v>
      </c>
      <c r="L169" s="12">
        <v>7.2</v>
      </c>
      <c r="M169" s="12">
        <v>5.8</v>
      </c>
    </row>
    <row r="170" spans="1:16" x14ac:dyDescent="0.2">
      <c r="A170" s="22" t="s">
        <v>135</v>
      </c>
      <c r="B170" s="12" t="s">
        <v>49</v>
      </c>
      <c r="C170" s="11">
        <v>43291</v>
      </c>
      <c r="E170" s="12">
        <v>6</v>
      </c>
      <c r="F170" s="12">
        <v>16.809999999999999</v>
      </c>
      <c r="G170" s="12">
        <v>2.4</v>
      </c>
      <c r="H170" s="12">
        <v>0.23</v>
      </c>
      <c r="I170" s="12">
        <v>0.46</v>
      </c>
      <c r="J170" s="12">
        <v>7.81</v>
      </c>
      <c r="K170" s="12">
        <v>-152.30000000000001</v>
      </c>
      <c r="L170" s="12">
        <v>10.4</v>
      </c>
      <c r="M170" s="12">
        <v>7.11</v>
      </c>
    </row>
    <row r="171" spans="1:16" x14ac:dyDescent="0.2">
      <c r="A171" s="22" t="s">
        <v>135</v>
      </c>
      <c r="B171" s="12" t="s">
        <v>49</v>
      </c>
      <c r="C171" s="11">
        <v>43291</v>
      </c>
      <c r="E171" s="12">
        <v>7</v>
      </c>
      <c r="F171" s="12">
        <v>15.29</v>
      </c>
      <c r="G171" s="12">
        <v>2</v>
      </c>
      <c r="H171" s="12">
        <v>0.2</v>
      </c>
      <c r="I171" s="12">
        <v>0.47099999999999997</v>
      </c>
      <c r="J171" s="12">
        <v>7.47</v>
      </c>
      <c r="K171" s="12">
        <v>-166.7</v>
      </c>
      <c r="L171" s="12">
        <v>13.2</v>
      </c>
      <c r="M171" s="12">
        <v>7.4</v>
      </c>
    </row>
    <row r="172" spans="1:16" x14ac:dyDescent="0.2">
      <c r="A172" s="22" t="s">
        <v>135</v>
      </c>
      <c r="B172" s="12" t="s">
        <v>139</v>
      </c>
      <c r="C172" s="11">
        <v>43291</v>
      </c>
      <c r="E172" s="12">
        <v>0.1</v>
      </c>
      <c r="F172" s="12">
        <v>29.84</v>
      </c>
      <c r="G172" s="12">
        <v>231.3</v>
      </c>
      <c r="H172" s="12">
        <v>17.59</v>
      </c>
      <c r="I172" s="12">
        <v>0.312</v>
      </c>
      <c r="J172" s="12">
        <v>9.24</v>
      </c>
      <c r="K172" s="12">
        <v>60.5</v>
      </c>
      <c r="L172" s="12">
        <v>19.100000000000001</v>
      </c>
      <c r="M172" s="12">
        <v>5.9</v>
      </c>
    </row>
    <row r="173" spans="1:16" x14ac:dyDescent="0.2">
      <c r="A173" s="22" t="s">
        <v>135</v>
      </c>
      <c r="B173" s="12" t="s">
        <v>140</v>
      </c>
      <c r="C173" s="11">
        <v>43291</v>
      </c>
      <c r="E173" s="12">
        <v>0.1</v>
      </c>
      <c r="F173" s="12">
        <v>29.9</v>
      </c>
      <c r="G173" s="12">
        <v>228.5</v>
      </c>
      <c r="H173" s="12">
        <v>17.3</v>
      </c>
      <c r="I173" s="12">
        <v>0.314</v>
      </c>
      <c r="J173" s="12">
        <v>9.19</v>
      </c>
      <c r="K173" s="12">
        <v>115.5</v>
      </c>
      <c r="L173" s="12">
        <v>19.8</v>
      </c>
      <c r="M173" s="12">
        <v>6.2</v>
      </c>
    </row>
    <row r="174" spans="1:16" x14ac:dyDescent="0.2">
      <c r="A174" s="22" t="s">
        <v>135</v>
      </c>
      <c r="B174" s="12" t="s">
        <v>141</v>
      </c>
      <c r="C174" s="11">
        <v>43291</v>
      </c>
      <c r="E174" s="12">
        <v>0.1</v>
      </c>
      <c r="F174" s="12">
        <v>29.77</v>
      </c>
      <c r="G174" s="12">
        <v>233</v>
      </c>
      <c r="H174" s="12">
        <v>17.559999999999999</v>
      </c>
      <c r="I174" s="12">
        <v>0.316</v>
      </c>
      <c r="J174" s="12">
        <v>9.19</v>
      </c>
      <c r="K174" s="12">
        <v>122.4</v>
      </c>
      <c r="L174" s="12">
        <v>23.7</v>
      </c>
      <c r="M174" s="12">
        <v>6.9</v>
      </c>
    </row>
    <row r="175" spans="1:16" x14ac:dyDescent="0.2">
      <c r="A175" s="22" t="s">
        <v>135</v>
      </c>
      <c r="B175" s="12" t="s">
        <v>142</v>
      </c>
      <c r="C175" s="11">
        <v>43291</v>
      </c>
      <c r="E175" s="12">
        <v>0.1</v>
      </c>
      <c r="F175" s="12">
        <v>30.42</v>
      </c>
      <c r="G175" s="12">
        <v>227.8</v>
      </c>
      <c r="H175" s="12">
        <v>17.16</v>
      </c>
      <c r="I175" s="12">
        <v>0.315</v>
      </c>
      <c r="J175" s="12">
        <v>9.19</v>
      </c>
      <c r="K175" s="12">
        <v>103</v>
      </c>
      <c r="L175" s="12">
        <v>19.2</v>
      </c>
      <c r="M175" s="12">
        <v>6.4</v>
      </c>
    </row>
    <row r="176" spans="1:16" x14ac:dyDescent="0.2">
      <c r="A176" s="22" t="s">
        <v>135</v>
      </c>
      <c r="B176" s="12" t="s">
        <v>143</v>
      </c>
      <c r="C176" s="11">
        <v>43291</v>
      </c>
      <c r="E176" s="12">
        <v>0.1</v>
      </c>
      <c r="F176" s="12">
        <v>30.31</v>
      </c>
      <c r="G176" s="12">
        <v>214.9</v>
      </c>
      <c r="H176" s="12">
        <v>16.149999999999999</v>
      </c>
      <c r="I176" s="12">
        <v>0.316</v>
      </c>
      <c r="J176" s="12">
        <v>9.17</v>
      </c>
      <c r="K176" s="12">
        <v>97.2</v>
      </c>
      <c r="L176" s="12">
        <v>18.600000000000001</v>
      </c>
      <c r="M176" s="12">
        <v>7.2</v>
      </c>
    </row>
    <row r="177" spans="1:13" x14ac:dyDescent="0.2">
      <c r="A177" s="22" t="s">
        <v>135</v>
      </c>
      <c r="B177" s="12" t="s">
        <v>144</v>
      </c>
      <c r="C177" s="11">
        <v>43291</v>
      </c>
      <c r="E177" s="12">
        <v>0.1</v>
      </c>
      <c r="F177" s="12">
        <v>29.66</v>
      </c>
      <c r="G177" s="12">
        <v>221.6</v>
      </c>
      <c r="H177" s="12">
        <v>16.7</v>
      </c>
      <c r="I177" s="12">
        <v>0.31900000000000001</v>
      </c>
      <c r="J177" s="12">
        <v>9.16</v>
      </c>
      <c r="K177" s="12">
        <v>104.6</v>
      </c>
      <c r="L177" s="12">
        <v>26.9</v>
      </c>
      <c r="M177" s="12">
        <v>7.3</v>
      </c>
    </row>
    <row r="178" spans="1:13" x14ac:dyDescent="0.2">
      <c r="A178" s="22" t="s">
        <v>135</v>
      </c>
      <c r="B178" s="12" t="s">
        <v>145</v>
      </c>
      <c r="C178" s="11">
        <v>43291</v>
      </c>
      <c r="E178" s="12">
        <v>0.1</v>
      </c>
      <c r="F178" s="12">
        <v>30.05</v>
      </c>
      <c r="G178" s="12">
        <v>222.9</v>
      </c>
      <c r="H178" s="12">
        <v>16.78</v>
      </c>
      <c r="I178" s="12">
        <v>0.318</v>
      </c>
      <c r="J178" s="12">
        <v>9.14</v>
      </c>
      <c r="K178" s="12">
        <v>111.4</v>
      </c>
      <c r="L178" s="12">
        <v>16.5</v>
      </c>
      <c r="M178" s="12">
        <v>6.8</v>
      </c>
    </row>
    <row r="179" spans="1:13" x14ac:dyDescent="0.2">
      <c r="A179" s="22" t="s">
        <v>135</v>
      </c>
      <c r="B179" s="12" t="s">
        <v>146</v>
      </c>
      <c r="C179" s="11">
        <v>43291</v>
      </c>
      <c r="E179" s="12">
        <v>0.1</v>
      </c>
      <c r="F179" s="12">
        <v>30.1</v>
      </c>
      <c r="G179" s="12">
        <v>221.2</v>
      </c>
      <c r="H179" s="12">
        <v>16.68</v>
      </c>
      <c r="I179" s="12">
        <v>0.318</v>
      </c>
      <c r="J179" s="12">
        <v>9.15</v>
      </c>
      <c r="K179" s="12">
        <v>101.3</v>
      </c>
      <c r="L179" s="12">
        <v>16.100000000000001</v>
      </c>
      <c r="M179" s="12">
        <v>6.8</v>
      </c>
    </row>
    <row r="180" spans="1:13" x14ac:dyDescent="0.2">
      <c r="A180" s="22" t="s">
        <v>135</v>
      </c>
      <c r="B180" s="12" t="s">
        <v>147</v>
      </c>
      <c r="C180" s="11">
        <v>43291</v>
      </c>
      <c r="E180" s="12">
        <v>0.1</v>
      </c>
      <c r="F180" s="12">
        <v>29.98</v>
      </c>
      <c r="G180" s="12">
        <v>220.5</v>
      </c>
      <c r="H180" s="12">
        <v>16.690000000000001</v>
      </c>
      <c r="I180" s="12">
        <v>0.32500000000000001</v>
      </c>
      <c r="J180" s="12">
        <v>9.14</v>
      </c>
      <c r="K180" s="12">
        <v>105.2</v>
      </c>
      <c r="L180" s="12">
        <v>19.600000000000001</v>
      </c>
      <c r="M180" s="12">
        <v>8.9</v>
      </c>
    </row>
    <row r="181" spans="1:13" x14ac:dyDescent="0.2">
      <c r="A181" s="22" t="s">
        <v>135</v>
      </c>
      <c r="B181" s="12" t="s">
        <v>148</v>
      </c>
      <c r="C181" s="11">
        <v>43291</v>
      </c>
      <c r="E181" s="12">
        <v>0.1</v>
      </c>
      <c r="F181" s="12">
        <v>30.3</v>
      </c>
      <c r="G181" s="12">
        <v>219.2</v>
      </c>
      <c r="H181" s="12">
        <v>16.47</v>
      </c>
      <c r="I181" s="12">
        <v>0.32500000000000001</v>
      </c>
      <c r="J181" s="12">
        <v>9.1</v>
      </c>
      <c r="K181" s="12">
        <v>101.5</v>
      </c>
      <c r="L181" s="12">
        <v>12.7</v>
      </c>
      <c r="M181" s="12">
        <v>9.8000000000000007</v>
      </c>
    </row>
    <row r="182" spans="1:13" x14ac:dyDescent="0.2">
      <c r="A182" s="22" t="s">
        <v>135</v>
      </c>
      <c r="B182" s="12" t="s">
        <v>149</v>
      </c>
      <c r="C182" s="11">
        <v>43291</v>
      </c>
      <c r="E182" s="12">
        <v>0.1</v>
      </c>
      <c r="F182" s="12">
        <v>30.28</v>
      </c>
      <c r="G182" s="12">
        <v>195.6</v>
      </c>
      <c r="H182" s="12">
        <v>14.58</v>
      </c>
      <c r="I182" s="12">
        <v>0.32800000000000001</v>
      </c>
      <c r="J182" s="12">
        <v>9.02</v>
      </c>
      <c r="K182" s="12">
        <v>118.8</v>
      </c>
      <c r="L182" s="12">
        <v>18.899999999999999</v>
      </c>
      <c r="M182" s="12">
        <v>19.2</v>
      </c>
    </row>
    <row r="183" spans="1:13" x14ac:dyDescent="0.2">
      <c r="A183" s="22" t="s">
        <v>135</v>
      </c>
      <c r="B183" s="12" t="s">
        <v>150</v>
      </c>
      <c r="C183" s="11">
        <v>43291</v>
      </c>
      <c r="E183" s="12">
        <v>0.1</v>
      </c>
      <c r="F183" s="12">
        <v>30.56</v>
      </c>
      <c r="G183" s="12">
        <v>199.8</v>
      </c>
      <c r="H183" s="12">
        <v>14.94</v>
      </c>
      <c r="I183" s="12">
        <v>0.32800000000000001</v>
      </c>
      <c r="J183" s="12">
        <v>9.1</v>
      </c>
      <c r="K183" s="12">
        <v>109.3</v>
      </c>
      <c r="L183" s="12">
        <v>20</v>
      </c>
      <c r="M183" s="12">
        <v>19.100000000000001</v>
      </c>
    </row>
    <row r="184" spans="1:13" x14ac:dyDescent="0.2">
      <c r="A184" s="22" t="s">
        <v>135</v>
      </c>
      <c r="B184" s="12" t="s">
        <v>151</v>
      </c>
      <c r="C184" s="11">
        <v>43291</v>
      </c>
      <c r="E184" s="12">
        <v>0.1</v>
      </c>
      <c r="F184" s="12">
        <v>30.41</v>
      </c>
      <c r="G184" s="12">
        <v>215.4</v>
      </c>
      <c r="H184" s="12">
        <v>16.190000000000001</v>
      </c>
      <c r="I184" s="12">
        <v>0.32300000000000001</v>
      </c>
      <c r="J184" s="12">
        <v>9.1300000000000008</v>
      </c>
      <c r="K184" s="12">
        <v>102</v>
      </c>
      <c r="L184" s="12">
        <v>14.3</v>
      </c>
      <c r="M184" s="12">
        <v>9</v>
      </c>
    </row>
    <row r="185" spans="1:13" x14ac:dyDescent="0.2">
      <c r="A185" s="22" t="s">
        <v>135</v>
      </c>
      <c r="B185" s="12" t="s">
        <v>48</v>
      </c>
      <c r="C185" s="11">
        <v>43291</v>
      </c>
      <c r="E185" s="12">
        <v>0.1</v>
      </c>
      <c r="F185" s="12">
        <v>29.96</v>
      </c>
      <c r="G185" s="12">
        <v>210.7</v>
      </c>
      <c r="H185" s="12">
        <v>15.83</v>
      </c>
      <c r="I185" s="12">
        <v>0.32700000000000001</v>
      </c>
      <c r="J185" s="12">
        <v>9.1</v>
      </c>
      <c r="K185" s="12">
        <v>96.8</v>
      </c>
      <c r="L185" s="12">
        <v>18.600000000000001</v>
      </c>
      <c r="M185" s="12">
        <v>13</v>
      </c>
    </row>
    <row r="186" spans="1:13" x14ac:dyDescent="0.2">
      <c r="A186" s="22" t="s">
        <v>135</v>
      </c>
      <c r="B186" s="12" t="s">
        <v>48</v>
      </c>
      <c r="C186" s="11">
        <v>43291</v>
      </c>
      <c r="E186" s="12">
        <v>1</v>
      </c>
      <c r="F186" s="12">
        <v>28.33</v>
      </c>
      <c r="G186" s="12">
        <v>160.69999999999999</v>
      </c>
      <c r="H186" s="12">
        <v>12.52</v>
      </c>
      <c r="I186" s="12">
        <v>0.33400000000000002</v>
      </c>
      <c r="J186" s="12">
        <v>8.86</v>
      </c>
      <c r="K186" s="12">
        <v>110.7</v>
      </c>
      <c r="L186" s="12">
        <v>40.6</v>
      </c>
      <c r="M186" s="12">
        <v>50.6</v>
      </c>
    </row>
    <row r="187" spans="1:13" s="20" customFormat="1" x14ac:dyDescent="0.2">
      <c r="A187" s="22" t="s">
        <v>135</v>
      </c>
      <c r="B187" s="22" t="s">
        <v>49</v>
      </c>
      <c r="C187" s="21">
        <v>43325</v>
      </c>
      <c r="D187" s="44"/>
      <c r="E187" s="22">
        <v>0.1</v>
      </c>
      <c r="F187" s="22">
        <v>27.71</v>
      </c>
      <c r="G187" s="22">
        <v>89.9</v>
      </c>
      <c r="H187" s="22">
        <v>7.04</v>
      </c>
      <c r="I187" s="22">
        <v>0.35299999999999998</v>
      </c>
      <c r="J187" s="22">
        <v>8.57</v>
      </c>
      <c r="K187" s="22">
        <v>167</v>
      </c>
      <c r="L187" s="22">
        <v>12.8</v>
      </c>
      <c r="M187" s="22">
        <v>4.0999999999999996</v>
      </c>
    </row>
    <row r="188" spans="1:13" s="20" customFormat="1" x14ac:dyDescent="0.2">
      <c r="A188" s="22" t="s">
        <v>135</v>
      </c>
      <c r="B188" s="22" t="s">
        <v>49</v>
      </c>
      <c r="C188" s="21">
        <v>43325</v>
      </c>
      <c r="D188" s="44"/>
      <c r="E188" s="22">
        <v>1</v>
      </c>
      <c r="F188" s="22">
        <v>27.28</v>
      </c>
      <c r="G188" s="22">
        <v>90.9</v>
      </c>
      <c r="H188" s="22">
        <v>7.2</v>
      </c>
      <c r="I188" s="22">
        <v>0.35199999999999998</v>
      </c>
      <c r="J188" s="22">
        <v>8.65</v>
      </c>
      <c r="K188" s="22">
        <v>162</v>
      </c>
      <c r="L188" s="22">
        <v>14.2</v>
      </c>
      <c r="M188" s="22">
        <v>4.7</v>
      </c>
    </row>
    <row r="189" spans="1:13" s="20" customFormat="1" x14ac:dyDescent="0.2">
      <c r="A189" s="22" t="s">
        <v>135</v>
      </c>
      <c r="B189" s="22" t="s">
        <v>49</v>
      </c>
      <c r="C189" s="21">
        <v>43325</v>
      </c>
      <c r="D189" s="44"/>
      <c r="E189" s="22">
        <v>2</v>
      </c>
      <c r="F189" s="22">
        <v>27.21</v>
      </c>
      <c r="G189" s="22">
        <v>74.599999999999994</v>
      </c>
      <c r="H189" s="22">
        <v>6</v>
      </c>
      <c r="I189" s="22">
        <v>0.35499999999999998</v>
      </c>
      <c r="J189" s="22">
        <v>8.6199999999999992</v>
      </c>
      <c r="K189" s="22">
        <v>163.69999999999999</v>
      </c>
      <c r="L189" s="22">
        <v>13.6</v>
      </c>
      <c r="M189" s="22">
        <v>4.8</v>
      </c>
    </row>
    <row r="190" spans="1:13" s="20" customFormat="1" x14ac:dyDescent="0.2">
      <c r="A190" s="22" t="s">
        <v>135</v>
      </c>
      <c r="B190" s="22" t="s">
        <v>49</v>
      </c>
      <c r="C190" s="21">
        <v>43325</v>
      </c>
      <c r="D190" s="44"/>
      <c r="E190" s="22">
        <v>3</v>
      </c>
      <c r="F190" s="22">
        <v>27.09</v>
      </c>
      <c r="G190" s="22">
        <v>70.400000000000006</v>
      </c>
      <c r="H190" s="22">
        <v>5.59</v>
      </c>
      <c r="I190" s="22">
        <v>0.35799999999999998</v>
      </c>
      <c r="J190" s="22">
        <v>8.5</v>
      </c>
      <c r="K190" s="22">
        <v>171.1</v>
      </c>
      <c r="L190" s="22">
        <v>14.1</v>
      </c>
      <c r="M190" s="22">
        <v>5.7</v>
      </c>
    </row>
    <row r="191" spans="1:13" s="20" customFormat="1" x14ac:dyDescent="0.2">
      <c r="A191" s="22" t="s">
        <v>135</v>
      </c>
      <c r="B191" s="22" t="s">
        <v>49</v>
      </c>
      <c r="C191" s="21">
        <v>43325</v>
      </c>
      <c r="D191" s="44"/>
      <c r="E191" s="22">
        <v>4</v>
      </c>
      <c r="F191" s="22">
        <v>25.67</v>
      </c>
      <c r="G191" s="22">
        <v>5</v>
      </c>
      <c r="H191" s="22">
        <v>0.41</v>
      </c>
      <c r="I191" s="22">
        <v>0.36899999999999999</v>
      </c>
      <c r="J191" s="22">
        <v>8.73</v>
      </c>
      <c r="K191" s="22">
        <v>-56.8</v>
      </c>
      <c r="L191" s="22">
        <v>12.2</v>
      </c>
      <c r="M191" s="22">
        <v>6.3</v>
      </c>
    </row>
    <row r="192" spans="1:13" s="20" customFormat="1" x14ac:dyDescent="0.2">
      <c r="A192" s="22" t="s">
        <v>135</v>
      </c>
      <c r="B192" s="22" t="s">
        <v>49</v>
      </c>
      <c r="C192" s="21">
        <v>43325</v>
      </c>
      <c r="D192" s="44"/>
      <c r="E192" s="22">
        <v>5</v>
      </c>
      <c r="F192" s="22">
        <v>21.81</v>
      </c>
      <c r="G192" s="22">
        <v>3.2</v>
      </c>
      <c r="H192" s="22">
        <v>0.28000000000000003</v>
      </c>
      <c r="I192" s="22">
        <v>0.435</v>
      </c>
      <c r="J192" s="22">
        <v>8.57</v>
      </c>
      <c r="K192" s="22">
        <v>-109.8</v>
      </c>
      <c r="L192" s="22">
        <v>9.1</v>
      </c>
      <c r="M192" s="22">
        <v>12.3</v>
      </c>
    </row>
    <row r="193" spans="1:13" s="20" customFormat="1" x14ac:dyDescent="0.2">
      <c r="A193" s="22" t="s">
        <v>135</v>
      </c>
      <c r="B193" s="22" t="s">
        <v>49</v>
      </c>
      <c r="C193" s="21">
        <v>43325</v>
      </c>
      <c r="D193" s="44"/>
      <c r="E193" s="22">
        <v>6</v>
      </c>
      <c r="F193" s="22">
        <v>19.329999999999998</v>
      </c>
      <c r="G193" s="22">
        <v>2.6</v>
      </c>
      <c r="H193" s="22">
        <v>0.24</v>
      </c>
      <c r="I193" s="22">
        <v>0.48399999999999999</v>
      </c>
      <c r="J193" s="22">
        <v>8.15</v>
      </c>
      <c r="K193" s="22">
        <v>-88.9</v>
      </c>
      <c r="L193" s="22">
        <v>11</v>
      </c>
      <c r="M193" s="22">
        <v>14.3</v>
      </c>
    </row>
    <row r="194" spans="1:13" s="20" customFormat="1" x14ac:dyDescent="0.2">
      <c r="A194" s="22" t="s">
        <v>135</v>
      </c>
      <c r="B194" s="22" t="s">
        <v>49</v>
      </c>
      <c r="C194" s="21">
        <v>43325</v>
      </c>
      <c r="D194" s="44"/>
      <c r="E194" s="22">
        <v>7</v>
      </c>
      <c r="F194" s="22">
        <v>16.3</v>
      </c>
      <c r="G194" s="22">
        <v>2.2000000000000002</v>
      </c>
      <c r="H194" s="22">
        <v>0.21</v>
      </c>
      <c r="I194" s="22">
        <v>0.52800000000000002</v>
      </c>
      <c r="J194" s="22">
        <v>7.95</v>
      </c>
      <c r="K194" s="22">
        <v>-86.1</v>
      </c>
      <c r="L194" s="22">
        <v>18.899999999999999</v>
      </c>
      <c r="M194" s="22">
        <v>171.7</v>
      </c>
    </row>
    <row r="195" spans="1:13" s="20" customFormat="1" x14ac:dyDescent="0.2">
      <c r="A195" s="22" t="s">
        <v>135</v>
      </c>
      <c r="B195" s="22" t="s">
        <v>49</v>
      </c>
      <c r="C195" s="21">
        <v>43325</v>
      </c>
      <c r="D195" s="44"/>
      <c r="E195" s="22">
        <v>7.75</v>
      </c>
      <c r="F195" s="22">
        <v>15.06</v>
      </c>
      <c r="G195" s="22">
        <v>1.8</v>
      </c>
      <c r="H195" s="22">
        <v>0.18</v>
      </c>
      <c r="I195" s="22">
        <v>0.55100000000000005</v>
      </c>
      <c r="J195" s="22">
        <v>7.81</v>
      </c>
      <c r="K195" s="22">
        <v>-85.5</v>
      </c>
      <c r="L195" s="22">
        <v>31.4</v>
      </c>
      <c r="M195" s="22">
        <v>25.2</v>
      </c>
    </row>
    <row r="196" spans="1:13" s="20" customFormat="1" x14ac:dyDescent="0.2">
      <c r="A196" s="22" t="s">
        <v>135</v>
      </c>
      <c r="B196" s="22" t="s">
        <v>139</v>
      </c>
      <c r="C196" s="21">
        <v>43325</v>
      </c>
      <c r="D196" s="44"/>
      <c r="E196" s="22">
        <v>0.1</v>
      </c>
      <c r="F196" s="22">
        <v>28.02</v>
      </c>
      <c r="G196" s="22">
        <v>99.1</v>
      </c>
      <c r="H196" s="22">
        <v>7.72</v>
      </c>
      <c r="I196" s="22">
        <v>0.35199999999999998</v>
      </c>
      <c r="J196" s="22">
        <v>8.84</v>
      </c>
      <c r="K196" s="22">
        <v>36.700000000000003</v>
      </c>
      <c r="L196" s="22">
        <v>9.4</v>
      </c>
      <c r="M196" s="22">
        <v>3.8</v>
      </c>
    </row>
    <row r="197" spans="1:13" s="20" customFormat="1" x14ac:dyDescent="0.2">
      <c r="A197" s="22" t="s">
        <v>135</v>
      </c>
      <c r="B197" s="22" t="s">
        <v>140</v>
      </c>
      <c r="C197" s="21">
        <v>43325</v>
      </c>
      <c r="D197" s="44"/>
      <c r="E197" s="22">
        <v>0.1</v>
      </c>
      <c r="F197" s="22">
        <v>28.4</v>
      </c>
      <c r="G197" s="22">
        <v>110.3</v>
      </c>
      <c r="H197" s="22">
        <v>8.5500000000000007</v>
      </c>
      <c r="I197" s="22">
        <v>0.35299999999999998</v>
      </c>
      <c r="J197" s="22">
        <v>8.86</v>
      </c>
      <c r="K197" s="22">
        <v>50.1</v>
      </c>
      <c r="L197" s="22">
        <v>10.4</v>
      </c>
      <c r="M197" s="22">
        <v>4.3</v>
      </c>
    </row>
    <row r="198" spans="1:13" s="20" customFormat="1" x14ac:dyDescent="0.2">
      <c r="A198" s="22" t="s">
        <v>135</v>
      </c>
      <c r="B198" s="22" t="s">
        <v>141</v>
      </c>
      <c r="C198" s="21">
        <v>43325</v>
      </c>
      <c r="D198" s="44"/>
      <c r="E198" s="22">
        <v>0.1</v>
      </c>
      <c r="F198" s="22">
        <v>28.84</v>
      </c>
      <c r="G198" s="22">
        <v>116.7</v>
      </c>
      <c r="H198" s="22">
        <v>8.94</v>
      </c>
      <c r="I198" s="22">
        <v>0.35099999999999998</v>
      </c>
      <c r="J198" s="22">
        <v>8.89</v>
      </c>
      <c r="K198" s="22">
        <v>61.8</v>
      </c>
      <c r="L198" s="22">
        <v>8.3000000000000007</v>
      </c>
      <c r="M198" s="22">
        <v>4</v>
      </c>
    </row>
    <row r="199" spans="1:13" s="20" customFormat="1" x14ac:dyDescent="0.2">
      <c r="A199" s="22" t="s">
        <v>135</v>
      </c>
      <c r="B199" s="22" t="s">
        <v>142</v>
      </c>
      <c r="C199" s="21">
        <v>43325</v>
      </c>
      <c r="D199" s="44"/>
      <c r="E199" s="22">
        <v>0.1</v>
      </c>
      <c r="F199" s="22">
        <v>28.94</v>
      </c>
      <c r="G199" s="22">
        <v>106.2</v>
      </c>
      <c r="H199" s="22">
        <v>8.09</v>
      </c>
      <c r="I199" s="22">
        <v>0.35199999999999998</v>
      </c>
      <c r="J199" s="22">
        <v>8.83</v>
      </c>
      <c r="K199" s="22">
        <v>71.3</v>
      </c>
      <c r="L199" s="22">
        <v>8.4</v>
      </c>
      <c r="M199" s="22">
        <v>4.8</v>
      </c>
    </row>
    <row r="200" spans="1:13" s="20" customFormat="1" x14ac:dyDescent="0.2">
      <c r="A200" s="22" t="s">
        <v>135</v>
      </c>
      <c r="B200" s="22" t="s">
        <v>143</v>
      </c>
      <c r="C200" s="21">
        <v>43325</v>
      </c>
      <c r="D200" s="44"/>
      <c r="E200" s="22">
        <v>0.1</v>
      </c>
      <c r="F200" s="22">
        <v>28.89</v>
      </c>
      <c r="G200" s="22">
        <v>112.8</v>
      </c>
      <c r="H200" s="22">
        <v>8.7200000000000006</v>
      </c>
      <c r="I200" s="22">
        <v>0.35099999999999998</v>
      </c>
      <c r="J200" s="22">
        <v>8.8699999999999992</v>
      </c>
      <c r="K200" s="22">
        <v>71.400000000000006</v>
      </c>
      <c r="L200" s="22">
        <v>10.5</v>
      </c>
      <c r="M200" s="22">
        <v>4.3</v>
      </c>
    </row>
    <row r="201" spans="1:13" s="20" customFormat="1" x14ac:dyDescent="0.2">
      <c r="A201" s="22" t="s">
        <v>135</v>
      </c>
      <c r="B201" s="22" t="s">
        <v>144</v>
      </c>
      <c r="C201" s="21">
        <v>43325</v>
      </c>
      <c r="D201" s="44"/>
      <c r="E201" s="22">
        <v>0.1</v>
      </c>
      <c r="F201" s="22">
        <v>28.82</v>
      </c>
      <c r="G201" s="22">
        <v>127.2</v>
      </c>
      <c r="H201" s="22">
        <v>9.85</v>
      </c>
      <c r="I201" s="22">
        <v>0.35</v>
      </c>
      <c r="J201" s="22">
        <v>8.93</v>
      </c>
      <c r="K201" s="22">
        <v>69.900000000000006</v>
      </c>
      <c r="L201" s="22">
        <v>13.9</v>
      </c>
      <c r="M201" s="22">
        <v>4.5</v>
      </c>
    </row>
    <row r="202" spans="1:13" s="20" customFormat="1" x14ac:dyDescent="0.2">
      <c r="A202" s="22" t="s">
        <v>135</v>
      </c>
      <c r="B202" s="22" t="s">
        <v>145</v>
      </c>
      <c r="C202" s="21">
        <v>43325</v>
      </c>
      <c r="D202" s="44"/>
      <c r="E202" s="22">
        <v>0.1</v>
      </c>
      <c r="F202" s="22">
        <v>28.55</v>
      </c>
      <c r="G202" s="22">
        <v>131.69999999999999</v>
      </c>
      <c r="H202" s="22">
        <v>10.19</v>
      </c>
      <c r="I202" s="22">
        <v>0.34799999999999998</v>
      </c>
      <c r="J202" s="22">
        <v>8.9600000000000009</v>
      </c>
      <c r="K202" s="22">
        <v>70.2</v>
      </c>
      <c r="L202" s="22">
        <v>12.4</v>
      </c>
      <c r="M202" s="22">
        <v>5</v>
      </c>
    </row>
    <row r="203" spans="1:13" s="20" customFormat="1" x14ac:dyDescent="0.2">
      <c r="A203" s="22" t="s">
        <v>135</v>
      </c>
      <c r="B203" s="22" t="s">
        <v>146</v>
      </c>
      <c r="C203" s="21">
        <v>43325</v>
      </c>
      <c r="D203" s="44"/>
      <c r="E203" s="22">
        <v>0.1</v>
      </c>
      <c r="F203" s="22">
        <v>28.73</v>
      </c>
      <c r="G203" s="22">
        <v>130</v>
      </c>
      <c r="H203" s="22">
        <v>10.029999999999999</v>
      </c>
      <c r="I203" s="22">
        <v>0.34899999999999998</v>
      </c>
      <c r="J203" s="22">
        <v>8.9499999999999993</v>
      </c>
      <c r="K203" s="22">
        <v>72</v>
      </c>
      <c r="L203" s="22">
        <v>8.5</v>
      </c>
      <c r="M203" s="22">
        <v>5.2</v>
      </c>
    </row>
    <row r="204" spans="1:13" s="20" customFormat="1" x14ac:dyDescent="0.2">
      <c r="A204" s="22" t="s">
        <v>135</v>
      </c>
      <c r="B204" s="22" t="s">
        <v>147</v>
      </c>
      <c r="C204" s="21">
        <v>43325</v>
      </c>
      <c r="D204" s="44"/>
      <c r="E204" s="22">
        <v>0.1</v>
      </c>
      <c r="F204" s="22">
        <v>28.6</v>
      </c>
      <c r="G204" s="22">
        <v>132.9</v>
      </c>
      <c r="H204" s="22">
        <v>10.19</v>
      </c>
      <c r="I204" s="22">
        <v>0.35399999999999998</v>
      </c>
      <c r="J204" s="22">
        <v>8.8800000000000008</v>
      </c>
      <c r="K204" s="22">
        <v>75.900000000000006</v>
      </c>
      <c r="L204" s="22">
        <v>15.5</v>
      </c>
      <c r="M204" s="22">
        <v>10.4</v>
      </c>
    </row>
    <row r="205" spans="1:13" s="20" customFormat="1" x14ac:dyDescent="0.2">
      <c r="A205" s="22" t="s">
        <v>135</v>
      </c>
      <c r="B205" s="22" t="s">
        <v>148</v>
      </c>
      <c r="C205" s="21">
        <v>43325</v>
      </c>
      <c r="D205" s="44"/>
      <c r="E205" s="22">
        <v>0.1</v>
      </c>
      <c r="F205" s="22">
        <v>29.44</v>
      </c>
      <c r="G205" s="22">
        <v>129.1</v>
      </c>
      <c r="H205" s="22">
        <v>9.81</v>
      </c>
      <c r="I205" s="22">
        <v>0.35399999999999998</v>
      </c>
      <c r="J205" s="22">
        <v>8.92</v>
      </c>
      <c r="K205" s="22">
        <v>73.400000000000006</v>
      </c>
      <c r="L205" s="22">
        <v>10.3</v>
      </c>
      <c r="M205" s="22">
        <v>8.9</v>
      </c>
    </row>
    <row r="206" spans="1:13" s="20" customFormat="1" x14ac:dyDescent="0.2">
      <c r="A206" s="22" t="s">
        <v>135</v>
      </c>
      <c r="B206" s="22" t="s">
        <v>149</v>
      </c>
      <c r="C206" s="21">
        <v>43325</v>
      </c>
      <c r="D206" s="44"/>
      <c r="E206" s="22">
        <v>0.1</v>
      </c>
      <c r="F206" s="22">
        <v>30.79</v>
      </c>
      <c r="G206" s="22">
        <v>155</v>
      </c>
      <c r="H206" s="22">
        <v>11.56</v>
      </c>
      <c r="I206" s="22">
        <v>0.35299999999999998</v>
      </c>
      <c r="J206" s="22">
        <v>9.02</v>
      </c>
      <c r="K206" s="22">
        <v>67.900000000000006</v>
      </c>
      <c r="L206" s="22">
        <v>10.8</v>
      </c>
      <c r="M206" s="22">
        <v>14.5</v>
      </c>
    </row>
    <row r="207" spans="1:13" s="20" customFormat="1" x14ac:dyDescent="0.2">
      <c r="A207" s="22" t="s">
        <v>135</v>
      </c>
      <c r="B207" s="22" t="s">
        <v>150</v>
      </c>
      <c r="C207" s="21">
        <v>43325</v>
      </c>
      <c r="D207" s="44"/>
      <c r="E207" s="22">
        <v>0.1</v>
      </c>
      <c r="F207" s="22">
        <v>29.74</v>
      </c>
      <c r="G207" s="22">
        <v>143.80000000000001</v>
      </c>
      <c r="H207" s="22">
        <v>10.9</v>
      </c>
      <c r="I207" s="22">
        <v>0.35</v>
      </c>
      <c r="J207" s="22">
        <v>8.98</v>
      </c>
      <c r="K207" s="22">
        <v>72.900000000000006</v>
      </c>
      <c r="L207" s="22">
        <v>8.9</v>
      </c>
      <c r="M207" s="22">
        <v>7</v>
      </c>
    </row>
    <row r="208" spans="1:13" s="20" customFormat="1" x14ac:dyDescent="0.2">
      <c r="A208" s="22" t="s">
        <v>135</v>
      </c>
      <c r="B208" s="22" t="s">
        <v>151</v>
      </c>
      <c r="C208" s="21">
        <v>43325</v>
      </c>
      <c r="D208" s="44"/>
      <c r="E208" s="22">
        <v>0.1</v>
      </c>
      <c r="F208" s="22">
        <v>28.64</v>
      </c>
      <c r="G208" s="22">
        <v>133.6</v>
      </c>
      <c r="H208" s="22">
        <v>10.29</v>
      </c>
      <c r="I208" s="22">
        <v>0.35</v>
      </c>
      <c r="J208" s="22">
        <v>8.89</v>
      </c>
      <c r="K208" s="22">
        <v>76.099999999999994</v>
      </c>
      <c r="L208" s="22">
        <v>10.5</v>
      </c>
      <c r="M208" s="22">
        <v>7.2</v>
      </c>
    </row>
    <row r="209" spans="1:13" s="20" customFormat="1" x14ac:dyDescent="0.2">
      <c r="A209" s="22" t="s">
        <v>135</v>
      </c>
      <c r="B209" s="22" t="s">
        <v>48</v>
      </c>
      <c r="C209" s="21">
        <v>43325</v>
      </c>
      <c r="D209" s="44"/>
      <c r="E209" s="22">
        <v>0.1</v>
      </c>
      <c r="F209" s="22">
        <v>29.54</v>
      </c>
      <c r="G209" s="22">
        <v>145</v>
      </c>
      <c r="H209" s="22">
        <v>11.05</v>
      </c>
      <c r="I209" s="22">
        <v>0.35</v>
      </c>
      <c r="J209" s="22">
        <v>8.9600000000000009</v>
      </c>
      <c r="K209" s="22">
        <v>69.5</v>
      </c>
      <c r="L209" s="22">
        <v>17.5</v>
      </c>
      <c r="M209" s="22">
        <v>18.5</v>
      </c>
    </row>
    <row r="210" spans="1:13" s="20" customFormat="1" x14ac:dyDescent="0.2">
      <c r="A210" s="22" t="s">
        <v>135</v>
      </c>
      <c r="B210" s="22" t="s">
        <v>48</v>
      </c>
      <c r="C210" s="21">
        <v>43325</v>
      </c>
      <c r="D210" s="44"/>
      <c r="E210" s="22">
        <v>1</v>
      </c>
      <c r="F210" s="22">
        <v>27.83</v>
      </c>
      <c r="G210" s="22">
        <v>130.4</v>
      </c>
      <c r="H210" s="22">
        <v>10.24</v>
      </c>
      <c r="I210" s="22">
        <v>0.35199999999999998</v>
      </c>
      <c r="J210" s="22">
        <v>8.92</v>
      </c>
      <c r="K210" s="22">
        <v>72.7</v>
      </c>
      <c r="L210" s="22">
        <v>25.8</v>
      </c>
      <c r="M210" s="22">
        <v>24.1</v>
      </c>
    </row>
    <row r="211" spans="1:13" s="20" customFormat="1" x14ac:dyDescent="0.2">
      <c r="A211" s="22" t="s">
        <v>135</v>
      </c>
      <c r="B211" s="22" t="s">
        <v>48</v>
      </c>
      <c r="C211" s="21">
        <v>43325</v>
      </c>
      <c r="D211" s="44"/>
      <c r="E211" s="22">
        <v>1.3</v>
      </c>
      <c r="F211" s="22">
        <v>27.17</v>
      </c>
      <c r="G211" s="22">
        <v>79.900000000000006</v>
      </c>
      <c r="H211" s="22">
        <v>6.36</v>
      </c>
      <c r="I211" s="22">
        <v>0.35799999999999998</v>
      </c>
      <c r="J211" s="22">
        <v>8.73</v>
      </c>
      <c r="K211" s="22">
        <v>81.400000000000006</v>
      </c>
      <c r="L211" s="22">
        <v>26</v>
      </c>
      <c r="M211" s="22">
        <v>48.4</v>
      </c>
    </row>
    <row r="212" spans="1:13" x14ac:dyDescent="0.2">
      <c r="A212" s="22" t="s">
        <v>135</v>
      </c>
      <c r="B212" s="12" t="s">
        <v>49</v>
      </c>
      <c r="C212" s="11">
        <v>43362</v>
      </c>
      <c r="E212" s="12">
        <v>0.1</v>
      </c>
      <c r="F212" s="12">
        <v>25.56</v>
      </c>
      <c r="G212" s="12">
        <v>180.2</v>
      </c>
      <c r="H212" s="12">
        <v>14.79</v>
      </c>
      <c r="I212" s="12">
        <v>0.313</v>
      </c>
      <c r="J212" s="12">
        <v>9</v>
      </c>
      <c r="K212" s="12">
        <v>113.1</v>
      </c>
      <c r="L212" s="12">
        <v>10.4</v>
      </c>
      <c r="M212" s="12">
        <v>6.1</v>
      </c>
    </row>
    <row r="213" spans="1:13" x14ac:dyDescent="0.2">
      <c r="A213" s="22" t="s">
        <v>135</v>
      </c>
      <c r="B213" s="12" t="s">
        <v>49</v>
      </c>
      <c r="C213" s="11">
        <v>43362</v>
      </c>
      <c r="E213" s="12">
        <v>1</v>
      </c>
      <c r="F213" s="12">
        <v>24.45</v>
      </c>
      <c r="G213" s="12">
        <v>187.5</v>
      </c>
      <c r="H213" s="12">
        <v>15.7</v>
      </c>
      <c r="I213" s="12">
        <v>0.312</v>
      </c>
      <c r="J213" s="12">
        <v>9.0299999999999994</v>
      </c>
      <c r="K213" s="12">
        <v>116.9</v>
      </c>
      <c r="L213" s="12">
        <v>31.7</v>
      </c>
      <c r="M213" s="12">
        <v>4.7</v>
      </c>
    </row>
    <row r="214" spans="1:13" x14ac:dyDescent="0.2">
      <c r="A214" s="22" t="s">
        <v>135</v>
      </c>
      <c r="B214" s="12" t="s">
        <v>49</v>
      </c>
      <c r="C214" s="11">
        <v>43362</v>
      </c>
      <c r="E214" s="12">
        <v>2</v>
      </c>
      <c r="F214" s="12">
        <v>23.87</v>
      </c>
      <c r="G214" s="12">
        <v>136.6</v>
      </c>
      <c r="H214" s="12">
        <v>11.53</v>
      </c>
      <c r="I214" s="12">
        <v>0.32200000000000001</v>
      </c>
      <c r="J214" s="12">
        <v>8.84</v>
      </c>
      <c r="K214" s="12">
        <v>125.9</v>
      </c>
      <c r="L214" s="12">
        <v>20.2</v>
      </c>
      <c r="M214" s="12">
        <v>4.0999999999999996</v>
      </c>
    </row>
    <row r="215" spans="1:13" x14ac:dyDescent="0.2">
      <c r="A215" s="22" t="s">
        <v>135</v>
      </c>
      <c r="B215" s="12" t="s">
        <v>49</v>
      </c>
      <c r="C215" s="11">
        <v>43362</v>
      </c>
      <c r="E215" s="12">
        <v>3</v>
      </c>
      <c r="F215" s="12">
        <v>21.91</v>
      </c>
      <c r="G215" s="12">
        <v>10.8</v>
      </c>
      <c r="H215" s="12">
        <v>0.91</v>
      </c>
      <c r="I215" s="12">
        <v>0.34599999999999997</v>
      </c>
      <c r="J215" s="12">
        <v>8.35</v>
      </c>
      <c r="K215" s="12">
        <v>148.5</v>
      </c>
      <c r="L215" s="12">
        <v>14.9</v>
      </c>
      <c r="M215" s="12">
        <v>5</v>
      </c>
    </row>
    <row r="216" spans="1:13" x14ac:dyDescent="0.2">
      <c r="A216" s="22" t="s">
        <v>135</v>
      </c>
      <c r="B216" s="12" t="s">
        <v>49</v>
      </c>
      <c r="C216" s="11">
        <v>43362</v>
      </c>
      <c r="E216" s="12">
        <v>4</v>
      </c>
      <c r="F216" s="12">
        <v>19.43</v>
      </c>
      <c r="G216" s="12">
        <v>6.3</v>
      </c>
      <c r="H216" s="12">
        <v>0.57999999999999996</v>
      </c>
      <c r="I216" s="12">
        <v>0.33400000000000002</v>
      </c>
      <c r="J216" s="12">
        <v>7.97</v>
      </c>
      <c r="K216" s="12">
        <v>111</v>
      </c>
      <c r="L216" s="12">
        <v>13</v>
      </c>
      <c r="M216" s="12">
        <v>14</v>
      </c>
    </row>
    <row r="217" spans="1:13" x14ac:dyDescent="0.2">
      <c r="A217" s="22" t="s">
        <v>135</v>
      </c>
      <c r="B217" s="12" t="s">
        <v>49</v>
      </c>
      <c r="C217" s="11">
        <v>43362</v>
      </c>
      <c r="E217" s="12">
        <v>5</v>
      </c>
      <c r="F217" s="12">
        <v>18.940000000000001</v>
      </c>
      <c r="G217" s="12">
        <v>4.7</v>
      </c>
      <c r="H217" s="12">
        <v>0.43</v>
      </c>
      <c r="I217" s="12">
        <v>0.33700000000000002</v>
      </c>
      <c r="J217" s="12">
        <v>7.83</v>
      </c>
      <c r="K217" s="12">
        <v>65.8</v>
      </c>
      <c r="L217" s="12">
        <v>12.2</v>
      </c>
      <c r="M217" s="12">
        <v>24</v>
      </c>
    </row>
    <row r="218" spans="1:13" x14ac:dyDescent="0.2">
      <c r="A218" s="22" t="s">
        <v>135</v>
      </c>
      <c r="B218" s="12" t="s">
        <v>49</v>
      </c>
      <c r="C218" s="11">
        <v>43362</v>
      </c>
      <c r="E218" s="12">
        <v>6</v>
      </c>
      <c r="F218" s="12">
        <v>18.649999999999999</v>
      </c>
      <c r="G218" s="12">
        <v>4</v>
      </c>
      <c r="H218" s="12">
        <v>0.38</v>
      </c>
      <c r="I218" s="12">
        <v>0.35499999999999998</v>
      </c>
      <c r="J218" s="12">
        <v>7.67</v>
      </c>
      <c r="K218" s="12">
        <v>66.5</v>
      </c>
      <c r="L218" s="12">
        <v>14.2</v>
      </c>
      <c r="M218" s="12">
        <v>33.1</v>
      </c>
    </row>
    <row r="219" spans="1:13" x14ac:dyDescent="0.2">
      <c r="A219" s="22" t="s">
        <v>135</v>
      </c>
      <c r="B219" s="12" t="s">
        <v>49</v>
      </c>
      <c r="C219" s="11">
        <v>43362</v>
      </c>
      <c r="E219" s="12">
        <v>7</v>
      </c>
      <c r="F219" s="12">
        <v>17.89</v>
      </c>
      <c r="G219" s="12">
        <v>3.8</v>
      </c>
      <c r="H219" s="12">
        <v>0.35</v>
      </c>
      <c r="I219" s="12">
        <v>0.432</v>
      </c>
      <c r="J219" s="12">
        <v>7.27</v>
      </c>
      <c r="K219" s="12">
        <v>-89.9</v>
      </c>
      <c r="L219" s="12">
        <v>18.5</v>
      </c>
      <c r="M219" s="12">
        <v>31.9</v>
      </c>
    </row>
    <row r="220" spans="1:13" x14ac:dyDescent="0.2">
      <c r="A220" s="22" t="s">
        <v>135</v>
      </c>
      <c r="B220" s="12" t="s">
        <v>49</v>
      </c>
      <c r="C220" s="11">
        <v>43362</v>
      </c>
      <c r="E220" s="12">
        <v>7.9</v>
      </c>
      <c r="F220" s="12">
        <v>17.09</v>
      </c>
      <c r="G220" s="12">
        <v>2.7</v>
      </c>
      <c r="H220" s="12">
        <v>0.26</v>
      </c>
      <c r="I220" s="12">
        <v>0.50900000000000001</v>
      </c>
      <c r="J220" s="12">
        <v>7.05</v>
      </c>
      <c r="K220" s="12">
        <v>-117.1</v>
      </c>
      <c r="L220" s="12">
        <v>34</v>
      </c>
      <c r="M220" s="12">
        <v>37.9</v>
      </c>
    </row>
    <row r="221" spans="1:13" x14ac:dyDescent="0.2">
      <c r="A221" s="22" t="s">
        <v>135</v>
      </c>
      <c r="B221" s="12" t="s">
        <v>139</v>
      </c>
      <c r="C221" s="11">
        <v>43362</v>
      </c>
      <c r="E221" s="12">
        <v>0.1</v>
      </c>
      <c r="F221" s="12">
        <v>25.52</v>
      </c>
      <c r="G221" s="12">
        <v>203.6</v>
      </c>
      <c r="H221" s="12">
        <v>16.72</v>
      </c>
      <c r="I221" s="12">
        <v>0.31</v>
      </c>
      <c r="J221" s="12">
        <v>9.15</v>
      </c>
      <c r="K221" s="12">
        <v>72.099999999999994</v>
      </c>
      <c r="L221" s="12">
        <v>18.8</v>
      </c>
      <c r="M221" s="12">
        <v>3.7</v>
      </c>
    </row>
    <row r="222" spans="1:13" x14ac:dyDescent="0.2">
      <c r="A222" s="22" t="s">
        <v>135</v>
      </c>
      <c r="B222" s="12" t="s">
        <v>140</v>
      </c>
      <c r="C222" s="11">
        <v>43362</v>
      </c>
      <c r="E222" s="12">
        <v>0.1</v>
      </c>
      <c r="F222" s="12">
        <v>26.58</v>
      </c>
      <c r="G222" s="12">
        <v>188.3</v>
      </c>
      <c r="H222" s="12">
        <v>15.07</v>
      </c>
      <c r="I222" s="12">
        <v>316</v>
      </c>
      <c r="J222" s="12">
        <v>9.07</v>
      </c>
      <c r="K222" s="12">
        <v>84.6</v>
      </c>
      <c r="L222" s="12">
        <v>10.5</v>
      </c>
      <c r="M222" s="12">
        <v>2.9</v>
      </c>
    </row>
    <row r="223" spans="1:13" x14ac:dyDescent="0.2">
      <c r="A223" s="22" t="s">
        <v>135</v>
      </c>
      <c r="B223" s="12" t="s">
        <v>140</v>
      </c>
      <c r="C223" s="11">
        <v>43362</v>
      </c>
      <c r="E223" s="12">
        <v>7.4</v>
      </c>
      <c r="F223" s="12">
        <v>17.420000000000002</v>
      </c>
      <c r="G223" s="12">
        <v>18.5</v>
      </c>
      <c r="H223" s="12">
        <v>1.62</v>
      </c>
      <c r="I223" s="12">
        <v>472</v>
      </c>
      <c r="J223" s="12">
        <v>7.98</v>
      </c>
      <c r="K223" s="12">
        <v>-111.9</v>
      </c>
      <c r="L223" s="12">
        <v>25.3</v>
      </c>
      <c r="M223" s="12">
        <v>33.1</v>
      </c>
    </row>
    <row r="224" spans="1:13" x14ac:dyDescent="0.2">
      <c r="A224" s="22" t="s">
        <v>135</v>
      </c>
      <c r="B224" s="12" t="s">
        <v>141</v>
      </c>
      <c r="C224" s="11">
        <v>43362</v>
      </c>
      <c r="E224" s="12">
        <v>0.1</v>
      </c>
      <c r="F224" s="12">
        <v>26.05</v>
      </c>
      <c r="G224" s="12">
        <v>205.2</v>
      </c>
      <c r="H224" s="12">
        <v>16.61</v>
      </c>
      <c r="I224" s="12">
        <v>318</v>
      </c>
      <c r="J224" s="12">
        <v>9.1300000000000008</v>
      </c>
      <c r="K224" s="12">
        <v>47.8</v>
      </c>
      <c r="L224" s="12">
        <v>17.899999999999999</v>
      </c>
      <c r="M224" s="12">
        <v>3.8</v>
      </c>
    </row>
    <row r="225" spans="1:13" x14ac:dyDescent="0.2">
      <c r="A225" s="22" t="s">
        <v>135</v>
      </c>
      <c r="B225" s="12" t="s">
        <v>141</v>
      </c>
      <c r="C225" s="11">
        <v>43362</v>
      </c>
      <c r="E225" s="12">
        <v>6</v>
      </c>
      <c r="F225" s="12">
        <v>18.84</v>
      </c>
      <c r="G225" s="12">
        <v>37.299999999999997</v>
      </c>
      <c r="H225" s="12">
        <v>3.1</v>
      </c>
      <c r="I225" s="12">
        <v>363</v>
      </c>
      <c r="J225" s="12">
        <v>8.52</v>
      </c>
      <c r="K225" s="12">
        <v>56</v>
      </c>
      <c r="L225" s="12">
        <v>22.7</v>
      </c>
      <c r="M225" s="12">
        <v>41</v>
      </c>
    </row>
    <row r="226" spans="1:13" x14ac:dyDescent="0.2">
      <c r="A226" s="22" t="s">
        <v>135</v>
      </c>
      <c r="B226" s="12" t="s">
        <v>142</v>
      </c>
      <c r="C226" s="11">
        <v>43362</v>
      </c>
      <c r="E226" s="12">
        <v>0.1</v>
      </c>
      <c r="F226" s="12">
        <v>27.09</v>
      </c>
      <c r="G226" s="12">
        <v>187.3</v>
      </c>
      <c r="H226" s="12">
        <v>14.89</v>
      </c>
      <c r="I226" s="12">
        <v>317</v>
      </c>
      <c r="J226" s="12">
        <v>9.1</v>
      </c>
      <c r="K226" s="12">
        <v>61.6</v>
      </c>
      <c r="L226" s="12">
        <v>10.6</v>
      </c>
      <c r="M226" s="12">
        <v>2.8</v>
      </c>
    </row>
    <row r="227" spans="1:13" x14ac:dyDescent="0.2">
      <c r="A227" s="22" t="s">
        <v>135</v>
      </c>
      <c r="B227" s="12" t="s">
        <v>142</v>
      </c>
      <c r="C227" s="11">
        <v>43362</v>
      </c>
      <c r="E227" s="12">
        <v>5</v>
      </c>
      <c r="F227" s="12">
        <v>18.96</v>
      </c>
      <c r="G227" s="12">
        <v>27</v>
      </c>
      <c r="H227" s="12">
        <v>2.5099999999999998</v>
      </c>
      <c r="I227" s="12">
        <v>345</v>
      </c>
      <c r="J227" s="12">
        <v>8.5500000000000007</v>
      </c>
      <c r="K227" s="12">
        <v>5.0999999999999996</v>
      </c>
      <c r="L227" s="12">
        <v>12.5</v>
      </c>
      <c r="M227" s="12">
        <v>30.8</v>
      </c>
    </row>
    <row r="228" spans="1:13" x14ac:dyDescent="0.2">
      <c r="A228" s="22" t="s">
        <v>135</v>
      </c>
      <c r="B228" s="12" t="s">
        <v>143</v>
      </c>
      <c r="C228" s="11">
        <v>43362</v>
      </c>
      <c r="E228" s="12">
        <v>0.1</v>
      </c>
      <c r="F228" s="12">
        <v>26.84</v>
      </c>
      <c r="G228" s="12">
        <v>198.9</v>
      </c>
      <c r="H228" s="12">
        <v>15.79</v>
      </c>
      <c r="I228" s="12">
        <v>311</v>
      </c>
      <c r="J228" s="12">
        <v>9.1300000000000008</v>
      </c>
      <c r="K228" s="12">
        <v>65.2</v>
      </c>
      <c r="L228" s="12">
        <v>12.7</v>
      </c>
      <c r="M228" s="12">
        <v>2.4</v>
      </c>
    </row>
    <row r="229" spans="1:13" x14ac:dyDescent="0.2">
      <c r="A229" s="22" t="s">
        <v>135</v>
      </c>
      <c r="B229" s="12" t="s">
        <v>143</v>
      </c>
      <c r="C229" s="11">
        <v>43362</v>
      </c>
      <c r="E229" s="12">
        <v>1</v>
      </c>
      <c r="F229" s="12">
        <v>25.05</v>
      </c>
      <c r="G229" s="12">
        <v>189.3</v>
      </c>
      <c r="H229" s="12">
        <v>15.63</v>
      </c>
      <c r="I229" s="12">
        <v>320</v>
      </c>
      <c r="J229" s="12">
        <v>9.01</v>
      </c>
      <c r="K229" s="12">
        <v>72.900000000000006</v>
      </c>
      <c r="L229" s="12">
        <v>18</v>
      </c>
      <c r="M229" s="12">
        <v>5</v>
      </c>
    </row>
    <row r="230" spans="1:13" x14ac:dyDescent="0.2">
      <c r="A230" s="22" t="s">
        <v>135</v>
      </c>
      <c r="B230" s="12" t="s">
        <v>144</v>
      </c>
      <c r="C230" s="11">
        <v>43362</v>
      </c>
      <c r="E230" s="12">
        <v>0.1</v>
      </c>
      <c r="F230" s="12">
        <v>26.44</v>
      </c>
      <c r="G230" s="12">
        <v>207.5</v>
      </c>
      <c r="H230" s="12">
        <v>16.68</v>
      </c>
      <c r="I230" s="12">
        <v>319</v>
      </c>
      <c r="J230" s="12">
        <v>9.16</v>
      </c>
      <c r="K230" s="12">
        <v>75.2</v>
      </c>
      <c r="L230" s="12">
        <v>18</v>
      </c>
      <c r="M230" s="12">
        <v>3.9</v>
      </c>
    </row>
    <row r="231" spans="1:13" x14ac:dyDescent="0.2">
      <c r="A231" s="22" t="s">
        <v>135</v>
      </c>
      <c r="B231" s="12" t="s">
        <v>144</v>
      </c>
      <c r="C231" s="11">
        <v>43362</v>
      </c>
      <c r="E231" s="12">
        <v>5</v>
      </c>
      <c r="F231" s="12">
        <v>19.04</v>
      </c>
      <c r="G231" s="12">
        <v>12.1</v>
      </c>
      <c r="H231" s="12">
        <v>1.05</v>
      </c>
      <c r="I231" s="12">
        <v>346</v>
      </c>
      <c r="J231" s="12">
        <v>8.5299999999999994</v>
      </c>
      <c r="K231" s="12">
        <v>-5.7</v>
      </c>
      <c r="L231" s="12">
        <v>15.5</v>
      </c>
      <c r="M231" s="12">
        <v>37.700000000000003</v>
      </c>
    </row>
    <row r="232" spans="1:13" x14ac:dyDescent="0.2">
      <c r="A232" s="22" t="s">
        <v>135</v>
      </c>
      <c r="B232" s="12" t="s">
        <v>145</v>
      </c>
      <c r="C232" s="11">
        <v>43362</v>
      </c>
      <c r="E232" s="12">
        <v>0.1</v>
      </c>
      <c r="F232" s="12">
        <v>27.39</v>
      </c>
      <c r="G232" s="12">
        <v>206.8</v>
      </c>
      <c r="H232" s="12">
        <v>16.37</v>
      </c>
      <c r="I232" s="12">
        <v>323</v>
      </c>
      <c r="J232" s="12">
        <v>9.17</v>
      </c>
      <c r="K232" s="12">
        <v>48.4</v>
      </c>
      <c r="L232" s="12">
        <v>12.212999999999999</v>
      </c>
      <c r="M232" s="12">
        <v>4</v>
      </c>
    </row>
    <row r="233" spans="1:13" x14ac:dyDescent="0.2">
      <c r="A233" s="22" t="s">
        <v>135</v>
      </c>
      <c r="B233" s="12" t="s">
        <v>145</v>
      </c>
      <c r="C233" s="11">
        <v>43362</v>
      </c>
      <c r="E233" s="12">
        <v>4.5</v>
      </c>
      <c r="F233" s="12">
        <v>19.66</v>
      </c>
      <c r="G233" s="12">
        <v>34.700000000000003</v>
      </c>
      <c r="H233" s="12">
        <v>2.75</v>
      </c>
      <c r="I233" s="12">
        <v>343</v>
      </c>
      <c r="J233" s="12">
        <v>8.57</v>
      </c>
      <c r="K233" s="12">
        <v>36</v>
      </c>
      <c r="L233" s="12">
        <v>13.6</v>
      </c>
      <c r="M233" s="12">
        <v>25.1</v>
      </c>
    </row>
    <row r="234" spans="1:13" x14ac:dyDescent="0.2">
      <c r="A234" s="22" t="s">
        <v>135</v>
      </c>
      <c r="B234" s="12" t="s">
        <v>146</v>
      </c>
      <c r="C234" s="11">
        <v>43362</v>
      </c>
      <c r="E234" s="12">
        <v>0.1</v>
      </c>
      <c r="F234" s="12">
        <v>26.86</v>
      </c>
      <c r="G234" s="12">
        <v>221.3</v>
      </c>
      <c r="H234" s="12">
        <v>17.739999999999998</v>
      </c>
      <c r="I234" s="12">
        <v>319</v>
      </c>
      <c r="J234" s="12">
        <v>9.19</v>
      </c>
      <c r="K234" s="12">
        <v>36.200000000000003</v>
      </c>
      <c r="L234" s="12">
        <v>15.6</v>
      </c>
      <c r="M234" s="12">
        <v>4.7</v>
      </c>
    </row>
    <row r="235" spans="1:13" x14ac:dyDescent="0.2">
      <c r="A235" s="22" t="s">
        <v>135</v>
      </c>
      <c r="B235" s="12" t="s">
        <v>146</v>
      </c>
      <c r="C235" s="11">
        <v>43362</v>
      </c>
      <c r="E235" s="12">
        <v>4</v>
      </c>
      <c r="F235" s="12">
        <v>20.350000000000001</v>
      </c>
      <c r="G235" s="12">
        <v>23.2</v>
      </c>
      <c r="H235" s="12">
        <v>1.93</v>
      </c>
      <c r="I235" s="12">
        <v>339</v>
      </c>
      <c r="J235" s="12">
        <v>8.52</v>
      </c>
      <c r="K235" s="12">
        <v>59.6</v>
      </c>
      <c r="L235" s="12">
        <v>14.1</v>
      </c>
      <c r="M235" s="12">
        <v>9.1999999999999993</v>
      </c>
    </row>
    <row r="236" spans="1:13" x14ac:dyDescent="0.2">
      <c r="A236" s="22" t="s">
        <v>135</v>
      </c>
      <c r="B236" s="12" t="s">
        <v>147</v>
      </c>
      <c r="C236" s="11">
        <v>43362</v>
      </c>
      <c r="E236" s="12">
        <v>0.1</v>
      </c>
      <c r="F236" s="12">
        <v>26.68</v>
      </c>
      <c r="G236" s="12">
        <v>218.7</v>
      </c>
      <c r="H236" s="12">
        <v>17.62</v>
      </c>
      <c r="I236" s="12">
        <v>326</v>
      </c>
      <c r="J236" s="12">
        <v>9.18</v>
      </c>
      <c r="K236" s="12">
        <v>64</v>
      </c>
      <c r="L236" s="12">
        <v>15.9</v>
      </c>
      <c r="M236" s="12">
        <v>6</v>
      </c>
    </row>
    <row r="237" spans="1:13" x14ac:dyDescent="0.2">
      <c r="A237" s="22" t="s">
        <v>135</v>
      </c>
      <c r="B237" s="12" t="s">
        <v>147</v>
      </c>
      <c r="C237" s="11">
        <v>43362</v>
      </c>
      <c r="E237" s="12">
        <v>4</v>
      </c>
      <c r="F237" s="12">
        <v>20.399999999999999</v>
      </c>
      <c r="G237" s="12">
        <v>14.8</v>
      </c>
      <c r="H237" s="12">
        <v>1.26</v>
      </c>
      <c r="I237" s="12">
        <v>343</v>
      </c>
      <c r="J237" s="12">
        <v>8.6199999999999992</v>
      </c>
      <c r="K237" s="12">
        <v>82.3</v>
      </c>
      <c r="L237" s="12">
        <v>14.5</v>
      </c>
      <c r="M237" s="12">
        <v>21.4</v>
      </c>
    </row>
    <row r="238" spans="1:13" x14ac:dyDescent="0.2">
      <c r="A238" s="22" t="s">
        <v>135</v>
      </c>
      <c r="B238" s="12" t="s">
        <v>148</v>
      </c>
      <c r="C238" s="11">
        <v>43362</v>
      </c>
      <c r="E238" s="12">
        <v>0.1</v>
      </c>
      <c r="F238" s="12">
        <v>27.88</v>
      </c>
      <c r="G238" s="12">
        <v>200.6</v>
      </c>
      <c r="H238" s="12">
        <v>15.98</v>
      </c>
      <c r="I238" s="12">
        <v>325</v>
      </c>
      <c r="J238" s="12">
        <v>9.14</v>
      </c>
      <c r="K238" s="12">
        <v>69.2</v>
      </c>
      <c r="L238" s="12">
        <v>15.9</v>
      </c>
      <c r="M238" s="12">
        <v>5.3</v>
      </c>
    </row>
    <row r="239" spans="1:13" x14ac:dyDescent="0.2">
      <c r="A239" s="22" t="s">
        <v>135</v>
      </c>
      <c r="B239" s="12" t="s">
        <v>148</v>
      </c>
      <c r="C239" s="11">
        <v>43362</v>
      </c>
      <c r="E239" s="12">
        <v>3</v>
      </c>
      <c r="F239" s="12">
        <v>22.28</v>
      </c>
      <c r="G239" s="12">
        <v>26.5</v>
      </c>
      <c r="H239" s="12">
        <v>2.2200000000000002</v>
      </c>
      <c r="I239" s="12">
        <v>353</v>
      </c>
      <c r="J239" s="12">
        <v>8.61</v>
      </c>
      <c r="K239" s="12">
        <v>92.9</v>
      </c>
      <c r="L239" s="12">
        <v>14.1</v>
      </c>
      <c r="M239" s="12">
        <v>12.5</v>
      </c>
    </row>
    <row r="240" spans="1:13" x14ac:dyDescent="0.2">
      <c r="A240" s="22" t="s">
        <v>135</v>
      </c>
      <c r="B240" s="12" t="s">
        <v>149</v>
      </c>
      <c r="C240" s="11">
        <v>43362</v>
      </c>
      <c r="E240" s="12">
        <v>0.1</v>
      </c>
      <c r="F240" s="12">
        <v>26.32</v>
      </c>
      <c r="G240" s="12">
        <v>170.2</v>
      </c>
      <c r="H240" s="12">
        <v>13.59</v>
      </c>
      <c r="I240" s="12">
        <v>332</v>
      </c>
      <c r="J240" s="12">
        <v>9.01</v>
      </c>
      <c r="K240" s="12">
        <v>85.5</v>
      </c>
      <c r="L240" s="12">
        <v>14.5</v>
      </c>
      <c r="M240" s="12">
        <v>10.9</v>
      </c>
    </row>
    <row r="241" spans="1:13" x14ac:dyDescent="0.2">
      <c r="A241" s="22" t="s">
        <v>135</v>
      </c>
      <c r="B241" s="12" t="s">
        <v>149</v>
      </c>
      <c r="C241" s="11">
        <v>43362</v>
      </c>
      <c r="E241" s="12">
        <v>0.5</v>
      </c>
      <c r="F241" s="12">
        <v>24.74</v>
      </c>
      <c r="G241" s="12">
        <v>134.5</v>
      </c>
      <c r="H241" s="12">
        <v>11.08</v>
      </c>
      <c r="I241" s="12">
        <v>339</v>
      </c>
      <c r="J241" s="12">
        <v>8.89</v>
      </c>
      <c r="K241" s="12">
        <v>92.2</v>
      </c>
      <c r="L241" s="12">
        <v>12.9</v>
      </c>
      <c r="M241" s="12">
        <v>23.3</v>
      </c>
    </row>
    <row r="242" spans="1:13" x14ac:dyDescent="0.2">
      <c r="A242" s="22" t="s">
        <v>135</v>
      </c>
      <c r="B242" s="12" t="s">
        <v>150</v>
      </c>
      <c r="C242" s="11">
        <v>43362</v>
      </c>
      <c r="E242" s="12">
        <v>0.1</v>
      </c>
      <c r="F242" s="12">
        <v>27.72</v>
      </c>
      <c r="G242" s="12">
        <v>196.2</v>
      </c>
      <c r="H242" s="12">
        <v>15.49</v>
      </c>
      <c r="I242" s="12">
        <v>331</v>
      </c>
      <c r="J242" s="12">
        <v>9.08</v>
      </c>
      <c r="K242" s="12">
        <v>94.8</v>
      </c>
      <c r="L242" s="12">
        <v>16.7</v>
      </c>
      <c r="M242" s="12">
        <v>6.5</v>
      </c>
    </row>
    <row r="243" spans="1:13" x14ac:dyDescent="0.2">
      <c r="A243" s="22" t="s">
        <v>135</v>
      </c>
      <c r="B243" s="12" t="s">
        <v>150</v>
      </c>
      <c r="C243" s="11">
        <v>43362</v>
      </c>
      <c r="E243" s="12">
        <v>1.5</v>
      </c>
      <c r="F243" s="12">
        <v>23.76</v>
      </c>
      <c r="G243" s="12">
        <v>105.7</v>
      </c>
      <c r="H243" s="12">
        <v>8.94</v>
      </c>
      <c r="I243" s="12">
        <v>373</v>
      </c>
      <c r="J243" s="12">
        <v>8.58</v>
      </c>
      <c r="K243" s="12">
        <v>113.2</v>
      </c>
      <c r="L243" s="12">
        <v>23.5</v>
      </c>
      <c r="M243" s="12">
        <v>20.7</v>
      </c>
    </row>
    <row r="244" spans="1:13" x14ac:dyDescent="0.2">
      <c r="A244" s="22" t="s">
        <v>135</v>
      </c>
      <c r="B244" s="12" t="s">
        <v>151</v>
      </c>
      <c r="C244" s="11">
        <v>43362</v>
      </c>
      <c r="E244" s="12">
        <v>0.1</v>
      </c>
      <c r="F244" s="12">
        <v>27.55</v>
      </c>
      <c r="G244" s="12">
        <v>219.1</v>
      </c>
      <c r="H244" s="12">
        <v>7.57</v>
      </c>
      <c r="I244" s="12">
        <v>323</v>
      </c>
      <c r="J244" s="12">
        <v>9.17</v>
      </c>
      <c r="K244" s="12">
        <v>102.9</v>
      </c>
      <c r="L244" s="12">
        <v>15.1</v>
      </c>
      <c r="M244" s="12">
        <v>5.2</v>
      </c>
    </row>
    <row r="245" spans="1:13" x14ac:dyDescent="0.2">
      <c r="A245" s="22" t="s">
        <v>135</v>
      </c>
      <c r="B245" s="12" t="s">
        <v>151</v>
      </c>
      <c r="C245" s="11">
        <v>43362</v>
      </c>
      <c r="E245" s="12">
        <v>3</v>
      </c>
      <c r="F245" s="12">
        <v>22.22</v>
      </c>
      <c r="G245" s="12">
        <v>24.2</v>
      </c>
      <c r="H245" s="12">
        <v>2.0699999999999998</v>
      </c>
      <c r="I245" s="12">
        <v>348</v>
      </c>
      <c r="J245" s="12">
        <v>8.44</v>
      </c>
      <c r="K245" s="12">
        <v>129.5</v>
      </c>
      <c r="L245" s="12">
        <v>14.2</v>
      </c>
      <c r="M245" s="12">
        <v>13.3</v>
      </c>
    </row>
    <row r="246" spans="1:13" x14ac:dyDescent="0.2">
      <c r="A246" s="22" t="s">
        <v>135</v>
      </c>
      <c r="B246" s="12" t="s">
        <v>48</v>
      </c>
      <c r="C246" s="11">
        <v>43362</v>
      </c>
      <c r="E246" s="12">
        <v>0.1</v>
      </c>
      <c r="F246" s="12">
        <v>27.66</v>
      </c>
      <c r="G246" s="12">
        <v>200.5</v>
      </c>
      <c r="H246" s="12">
        <v>15.7</v>
      </c>
      <c r="I246" s="12">
        <v>338</v>
      </c>
      <c r="J246" s="12">
        <v>9.07</v>
      </c>
      <c r="K246" s="12">
        <v>105.6</v>
      </c>
      <c r="L246" s="12">
        <v>21.6</v>
      </c>
      <c r="M246" s="12">
        <v>8.4</v>
      </c>
    </row>
    <row r="247" spans="1:13" x14ac:dyDescent="0.2">
      <c r="A247" s="22" t="s">
        <v>135</v>
      </c>
      <c r="B247" s="12" t="s">
        <v>48</v>
      </c>
      <c r="C247" s="11">
        <v>43362</v>
      </c>
      <c r="E247" s="12">
        <v>1</v>
      </c>
      <c r="F247" s="12">
        <v>24.8</v>
      </c>
      <c r="G247" s="12">
        <v>137.69999999999999</v>
      </c>
      <c r="H247" s="12">
        <v>11.42</v>
      </c>
      <c r="I247" s="12">
        <v>366</v>
      </c>
      <c r="J247" s="12">
        <v>8.86</v>
      </c>
      <c r="K247" s="12">
        <v>113.7</v>
      </c>
      <c r="L247" s="12">
        <v>23.7</v>
      </c>
      <c r="M247" s="12">
        <v>9.5</v>
      </c>
    </row>
  </sheetData>
  <autoFilter ref="A1:T247" xr:uid="{D48140DD-AFD0-4B94-BC23-1AAA437DEE35}"/>
  <customSheetViews>
    <customSheetView guid="{9E8FD387-F9C7-EA47-9BA7-357C96E9CF5C}" showAutoFilter="1">
      <pane ySplit="1" topLeftCell="A2" activePane="bottomLeft" state="frozen"/>
      <selection pane="bottomLeft" activeCell="H103" sqref="H103"/>
      <pageMargins left="0.7" right="0.7" top="0.75" bottom="0.75" header="0.3" footer="0.3"/>
      <pageSetup orientation="portrait" r:id="rId1"/>
      <autoFilter ref="A1:T247" xr:uid="{D48140DD-AFD0-4B94-BC23-1AAA437DEE35}"/>
    </customSheetView>
    <customSheetView guid="{37593C16-F307-4A5C-847D-2248A2A5FDB0}" filter="1" showAutoFilter="1">
      <pane ySplit="1" topLeftCell="A83" activePane="bottomLeft" state="frozen"/>
      <selection pane="bottomLeft" activeCell="H103" sqref="H103"/>
      <pageMargins left="0.7" right="0.7" top="0.75" bottom="0.75" header="0.3" footer="0.3"/>
      <pageSetup orientation="portrait" r:id="rId2"/>
      <autoFilter ref="A1:T247" xr:uid="{00000000-0000-0000-0000-000000000000}">
        <filterColumn colId="1">
          <filters>
            <filter val="U12"/>
            <filter val="U14"/>
          </filters>
        </filterColumn>
      </autoFilter>
    </customSheetView>
    <customSheetView guid="{8809D386-16D6-4C06-BEEC-F71BDB79EE07}" showAutoFilter="1">
      <pane ySplit="1" topLeftCell="A2" activePane="bottomLeft" state="frozen"/>
      <selection pane="bottomLeft" activeCell="F8" sqref="F8"/>
      <pageMargins left="0.7" right="0.7" top="0.75" bottom="0.75" header="0.3" footer="0.3"/>
      <pageSetup orientation="portrait" r:id="rId3"/>
      <autoFilter ref="A1:T245" xr:uid="{00000000-0000-0000-0000-000000000000}"/>
    </customSheetView>
    <customSheetView guid="{3728494E-8F90-4CFB-8517-25D7404B30C1}" showAutoFilter="1">
      <pane ySplit="1" topLeftCell="A2" activePane="bottomLeft" state="frozen"/>
      <selection pane="bottomLeft" activeCell="C37" sqref="C37"/>
      <pageMargins left="0.7" right="0.7" top="0.75" bottom="0.75" header="0.3" footer="0.3"/>
      <pageSetup orientation="portrait" r:id="rId4"/>
      <autoFilter ref="A1:T247" xr:uid="{00000000-0000-0000-0000-000000000000}"/>
    </customSheetView>
    <customSheetView guid="{B7A78F3E-FA8A-44BA-98B5-F14855F7AD0A}" showAutoFilter="1">
      <pane ySplit="1" topLeftCell="A2" activePane="bottomLeft" state="frozen"/>
      <selection pane="bottomLeft" activeCell="H103" sqref="H103"/>
      <pageMargins left="0.7" right="0.7" top="0.75" bottom="0.75" header="0.3" footer="0.3"/>
      <pageSetup orientation="portrait" r:id="rId5"/>
      <autoFilter ref="A1:T247" xr:uid="{00000000-0000-0000-0000-000000000000}"/>
    </customSheetView>
  </customSheetViews>
  <pageMargins left="0.7" right="0.7" top="0.75" bottom="0.75" header="0.3" footer="0.3"/>
  <pageSetup orientation="portrait" r:id="rId6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9"/>
  <sheetViews>
    <sheetView tabSelected="1"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baseColWidth="10" defaultColWidth="13.5" defaultRowHeight="15" x14ac:dyDescent="0.2"/>
  <cols>
    <col min="1" max="1" width="18.83203125" style="12" bestFit="1" customWidth="1"/>
    <col min="2" max="3" width="10.5" style="12" customWidth="1"/>
    <col min="4" max="6" width="13.5" style="12"/>
    <col min="7" max="7" width="17.1640625" style="12" customWidth="1"/>
    <col min="8" max="10" width="13.5" style="12"/>
    <col min="11" max="11" width="44" style="12" customWidth="1"/>
    <col min="12" max="12" width="16.33203125" style="11" customWidth="1"/>
    <col min="13" max="13" width="15" style="14" customWidth="1"/>
    <col min="14" max="16384" width="13.5" style="12"/>
  </cols>
  <sheetData>
    <row r="1" spans="1:14" ht="15" customHeight="1" x14ac:dyDescent="0.2">
      <c r="A1" s="4" t="s">
        <v>36</v>
      </c>
      <c r="B1" s="4" t="s">
        <v>25</v>
      </c>
      <c r="C1" s="4" t="s">
        <v>26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2" t="s">
        <v>28</v>
      </c>
      <c r="L1" s="15" t="s">
        <v>50</v>
      </c>
      <c r="M1" s="15" t="s">
        <v>51</v>
      </c>
      <c r="N1" s="17" t="s">
        <v>53</v>
      </c>
    </row>
    <row r="2" spans="1:14" x14ac:dyDescent="0.2">
      <c r="A2" s="11">
        <v>43228</v>
      </c>
      <c r="B2" s="13" t="s">
        <v>47</v>
      </c>
      <c r="C2" s="12" t="s">
        <v>49</v>
      </c>
      <c r="D2" s="12">
        <v>39.560180000000003</v>
      </c>
      <c r="E2" s="12">
        <v>84.737160000000003</v>
      </c>
      <c r="F2" s="12">
        <v>27</v>
      </c>
      <c r="G2" s="37">
        <f t="shared" ref="G2" si="0">F2/3.28084</f>
        <v>8.2295997366528084</v>
      </c>
      <c r="H2" s="12" t="s">
        <v>52</v>
      </c>
      <c r="I2" s="12">
        <v>3</v>
      </c>
      <c r="J2" s="12" t="s">
        <v>30</v>
      </c>
      <c r="L2" s="11">
        <v>43228</v>
      </c>
      <c r="M2" s="14">
        <v>0.58333333333333337</v>
      </c>
      <c r="N2" s="39"/>
    </row>
    <row r="3" spans="1:14" x14ac:dyDescent="0.2">
      <c r="A3" s="11">
        <v>43228</v>
      </c>
      <c r="B3" s="13" t="s">
        <v>47</v>
      </c>
      <c r="C3" s="12" t="s">
        <v>48</v>
      </c>
      <c r="D3" s="12">
        <v>39.580869999999997</v>
      </c>
      <c r="E3" s="12">
        <v>-84.756240000000005</v>
      </c>
      <c r="F3" s="12">
        <v>4.3</v>
      </c>
      <c r="G3" s="37">
        <f>F3/3.28084</f>
        <v>1.3106399580595214</v>
      </c>
      <c r="H3" s="12" t="s">
        <v>52</v>
      </c>
      <c r="I3" s="12">
        <v>14</v>
      </c>
      <c r="J3" s="12" t="s">
        <v>30</v>
      </c>
      <c r="L3" s="11">
        <v>43228</v>
      </c>
      <c r="M3" s="14">
        <v>0.61458333333333337</v>
      </c>
      <c r="N3" s="39"/>
    </row>
    <row r="4" spans="1:14" x14ac:dyDescent="0.2">
      <c r="A4" s="11">
        <v>43238</v>
      </c>
      <c r="B4" s="13" t="s">
        <v>47</v>
      </c>
      <c r="C4" s="12" t="s">
        <v>49</v>
      </c>
      <c r="N4" s="39" t="s">
        <v>106</v>
      </c>
    </row>
    <row r="5" spans="1:14" x14ac:dyDescent="0.2">
      <c r="A5" s="11">
        <v>43238</v>
      </c>
      <c r="B5" s="13" t="s">
        <v>47</v>
      </c>
      <c r="C5" s="12" t="s">
        <v>48</v>
      </c>
      <c r="N5" s="39"/>
    </row>
    <row r="6" spans="1:14" x14ac:dyDescent="0.2">
      <c r="A6" s="11">
        <v>43245</v>
      </c>
      <c r="B6" s="13" t="s">
        <v>47</v>
      </c>
      <c r="C6" s="12" t="s">
        <v>49</v>
      </c>
      <c r="D6" s="12">
        <v>39.560180000000003</v>
      </c>
      <c r="E6" s="12">
        <v>84.737160000000003</v>
      </c>
      <c r="F6" s="38"/>
      <c r="G6" s="38"/>
      <c r="H6" s="12" t="s">
        <v>82</v>
      </c>
      <c r="I6" s="12">
        <v>9</v>
      </c>
      <c r="J6" s="12" t="s">
        <v>30</v>
      </c>
      <c r="L6" s="11">
        <v>43245</v>
      </c>
      <c r="M6" s="14">
        <v>0.56111111111111112</v>
      </c>
      <c r="N6" s="39" t="s">
        <v>81</v>
      </c>
    </row>
    <row r="7" spans="1:14" x14ac:dyDescent="0.2">
      <c r="A7" s="11">
        <v>43245</v>
      </c>
      <c r="B7" s="13" t="s">
        <v>47</v>
      </c>
      <c r="C7" s="12" t="s">
        <v>48</v>
      </c>
      <c r="D7" s="12">
        <v>39.580869999999997</v>
      </c>
      <c r="E7" s="12">
        <v>-84.756240000000005</v>
      </c>
      <c r="F7" s="38"/>
      <c r="G7" s="38"/>
      <c r="H7" s="12" t="s">
        <v>82</v>
      </c>
      <c r="I7" s="13">
        <v>14</v>
      </c>
      <c r="J7" s="12" t="s">
        <v>30</v>
      </c>
      <c r="L7" s="11">
        <v>43245</v>
      </c>
      <c r="M7" s="14">
        <v>0.59583333333333333</v>
      </c>
      <c r="N7" s="39" t="s">
        <v>81</v>
      </c>
    </row>
    <row r="8" spans="1:14" x14ac:dyDescent="0.2">
      <c r="A8" s="11">
        <v>43258</v>
      </c>
      <c r="B8" s="13" t="s">
        <v>47</v>
      </c>
      <c r="C8" s="12" t="s">
        <v>49</v>
      </c>
      <c r="D8" s="12">
        <v>39.560360000000003</v>
      </c>
      <c r="E8" s="12">
        <v>84.737269999999995</v>
      </c>
      <c r="F8" s="12">
        <f>G8*3.28084</f>
        <v>26.24672</v>
      </c>
      <c r="G8" s="12">
        <v>8</v>
      </c>
      <c r="H8" s="12" t="s">
        <v>52</v>
      </c>
      <c r="I8" s="12">
        <v>3</v>
      </c>
      <c r="J8" s="12">
        <v>61</v>
      </c>
      <c r="K8" s="12" t="s">
        <v>84</v>
      </c>
      <c r="N8" s="39" t="s">
        <v>83</v>
      </c>
    </row>
    <row r="9" spans="1:14" x14ac:dyDescent="0.2">
      <c r="A9" s="11">
        <v>43258</v>
      </c>
      <c r="B9" s="13" t="s">
        <v>47</v>
      </c>
      <c r="C9" s="12" t="s">
        <v>48</v>
      </c>
      <c r="D9" s="12">
        <v>39.560180000000003</v>
      </c>
      <c r="E9" s="12">
        <v>84.737160000000003</v>
      </c>
      <c r="F9" s="12">
        <f t="shared" ref="F9:F13" si="1">G9*3.28084</f>
        <v>4.2650920000000001</v>
      </c>
      <c r="G9" s="12">
        <v>1.3</v>
      </c>
      <c r="H9" s="12" t="s">
        <v>52</v>
      </c>
      <c r="I9" s="36">
        <v>14</v>
      </c>
      <c r="J9" s="12">
        <v>125</v>
      </c>
      <c r="K9" s="12" t="s">
        <v>503</v>
      </c>
      <c r="N9" s="39" t="s">
        <v>83</v>
      </c>
    </row>
    <row r="10" spans="1:14" x14ac:dyDescent="0.2">
      <c r="A10" s="11">
        <v>43258</v>
      </c>
      <c r="B10" s="13" t="s">
        <v>47</v>
      </c>
      <c r="C10" s="12" t="s">
        <v>49</v>
      </c>
      <c r="D10" s="12">
        <v>39.560360000000003</v>
      </c>
      <c r="E10" s="12">
        <v>84.737269999999995</v>
      </c>
      <c r="F10" s="12">
        <f t="shared" si="1"/>
        <v>26.24672</v>
      </c>
      <c r="G10" s="12">
        <v>8</v>
      </c>
      <c r="H10" s="12" t="s">
        <v>82</v>
      </c>
      <c r="I10" s="12">
        <v>9</v>
      </c>
      <c r="J10" s="12">
        <v>95</v>
      </c>
      <c r="K10" s="12" t="s">
        <v>85</v>
      </c>
      <c r="L10" s="11">
        <v>43258</v>
      </c>
      <c r="M10" s="14">
        <v>0.53125</v>
      </c>
      <c r="N10" s="39"/>
    </row>
    <row r="11" spans="1:14" x14ac:dyDescent="0.2">
      <c r="A11" s="11">
        <v>43258</v>
      </c>
      <c r="B11" s="13" t="s">
        <v>47</v>
      </c>
      <c r="C11" s="12" t="s">
        <v>48</v>
      </c>
      <c r="D11" s="12">
        <v>39.560180000000003</v>
      </c>
      <c r="E11" s="12">
        <v>84.737160000000003</v>
      </c>
      <c r="F11" s="12">
        <f t="shared" si="1"/>
        <v>4.2650920000000001</v>
      </c>
      <c r="G11" s="12">
        <v>1.3</v>
      </c>
      <c r="H11" s="12" t="s">
        <v>82</v>
      </c>
      <c r="I11" s="12">
        <v>11</v>
      </c>
      <c r="J11" s="12">
        <v>75</v>
      </c>
      <c r="K11" s="12" t="s">
        <v>86</v>
      </c>
      <c r="L11" s="11">
        <v>43258</v>
      </c>
      <c r="M11" s="14">
        <v>0.62638888888888888</v>
      </c>
      <c r="N11" s="39"/>
    </row>
    <row r="12" spans="1:14" x14ac:dyDescent="0.2">
      <c r="A12" s="11">
        <v>43266</v>
      </c>
      <c r="B12" s="13" t="s">
        <v>47</v>
      </c>
      <c r="C12" s="12" t="s">
        <v>49</v>
      </c>
      <c r="D12" s="12">
        <v>39.560409999999997</v>
      </c>
      <c r="E12" s="12">
        <v>84.737269999999995</v>
      </c>
      <c r="F12" s="12">
        <f t="shared" si="1"/>
        <v>26.24672</v>
      </c>
      <c r="G12" s="12">
        <v>8</v>
      </c>
      <c r="H12" s="12" t="s">
        <v>82</v>
      </c>
      <c r="I12" s="12">
        <v>9</v>
      </c>
      <c r="J12" s="12">
        <v>51</v>
      </c>
      <c r="K12" s="12" t="s">
        <v>87</v>
      </c>
      <c r="L12" s="11">
        <v>43266</v>
      </c>
      <c r="M12" s="14">
        <v>0.5180555555555556</v>
      </c>
      <c r="N12" s="39"/>
    </row>
    <row r="13" spans="1:14" x14ac:dyDescent="0.2">
      <c r="A13" s="11">
        <v>43266</v>
      </c>
      <c r="B13" s="13" t="s">
        <v>47</v>
      </c>
      <c r="C13" s="12" t="s">
        <v>48</v>
      </c>
      <c r="D13" s="12">
        <v>39.580849999999998</v>
      </c>
      <c r="E13" s="12">
        <v>84.756259999999997</v>
      </c>
      <c r="F13" s="12">
        <f t="shared" si="1"/>
        <v>4.2650920000000001</v>
      </c>
      <c r="G13" s="12">
        <v>1.3</v>
      </c>
      <c r="H13" s="12" t="s">
        <v>82</v>
      </c>
      <c r="I13" s="12">
        <v>11</v>
      </c>
      <c r="J13" s="12">
        <v>56</v>
      </c>
      <c r="K13" s="12" t="s">
        <v>88</v>
      </c>
      <c r="L13" s="11">
        <v>43266</v>
      </c>
      <c r="M13" s="14">
        <v>0.58750000000000002</v>
      </c>
      <c r="N13" s="39"/>
    </row>
    <row r="14" spans="1:14" x14ac:dyDescent="0.2">
      <c r="A14" s="11">
        <v>43279</v>
      </c>
      <c r="B14" s="13" t="s">
        <v>47</v>
      </c>
      <c r="C14" s="12" t="s">
        <v>49</v>
      </c>
      <c r="D14" s="12">
        <v>39.560299999999998</v>
      </c>
      <c r="E14" s="12">
        <v>84.73724</v>
      </c>
      <c r="F14" s="12">
        <v>26.1</v>
      </c>
      <c r="G14" s="37">
        <f t="shared" ref="G14:G15" si="2">F14/3.28084</f>
        <v>7.9552797454310484</v>
      </c>
      <c r="H14" s="12" t="s">
        <v>82</v>
      </c>
      <c r="I14" s="12">
        <v>9</v>
      </c>
      <c r="J14" s="12">
        <v>54</v>
      </c>
      <c r="K14" s="12" t="s">
        <v>89</v>
      </c>
      <c r="L14" s="11">
        <v>43279</v>
      </c>
      <c r="M14" s="14">
        <v>0.52222222222222225</v>
      </c>
      <c r="N14" s="39"/>
    </row>
    <row r="15" spans="1:14" x14ac:dyDescent="0.2">
      <c r="A15" s="11">
        <v>43279</v>
      </c>
      <c r="B15" s="13" t="s">
        <v>47</v>
      </c>
      <c r="C15" s="12" t="s">
        <v>48</v>
      </c>
      <c r="D15" s="12">
        <v>39.58081</v>
      </c>
      <c r="E15" s="12">
        <v>84.756230000000002</v>
      </c>
      <c r="F15" s="12">
        <v>4.5</v>
      </c>
      <c r="G15" s="37">
        <f t="shared" si="2"/>
        <v>1.3715999561088015</v>
      </c>
      <c r="H15" s="12" t="s">
        <v>82</v>
      </c>
      <c r="I15" s="12">
        <v>11</v>
      </c>
      <c r="J15" s="12">
        <v>68</v>
      </c>
      <c r="K15" s="12" t="s">
        <v>90</v>
      </c>
      <c r="L15" s="11">
        <v>43279</v>
      </c>
      <c r="M15" s="14">
        <v>0.6166666666666667</v>
      </c>
      <c r="N15" s="39"/>
    </row>
    <row r="16" spans="1:14" x14ac:dyDescent="0.2">
      <c r="A16" s="11">
        <v>43294</v>
      </c>
      <c r="B16" s="13" t="s">
        <v>47</v>
      </c>
      <c r="C16" s="12" t="s">
        <v>49</v>
      </c>
      <c r="D16" s="12">
        <v>39.560400000000001</v>
      </c>
      <c r="E16" s="12">
        <v>84.73724</v>
      </c>
      <c r="F16" s="12">
        <f>G16*3.28084</f>
        <v>25.918635999999999</v>
      </c>
      <c r="G16" s="12">
        <v>7.9</v>
      </c>
      <c r="H16" s="12" t="s">
        <v>82</v>
      </c>
      <c r="I16" s="12">
        <v>9</v>
      </c>
      <c r="J16" s="12">
        <v>75</v>
      </c>
      <c r="K16" s="12" t="s">
        <v>91</v>
      </c>
      <c r="L16" s="11">
        <v>43294</v>
      </c>
      <c r="M16" s="14">
        <v>0.50138888888888888</v>
      </c>
      <c r="N16" s="39"/>
    </row>
    <row r="17" spans="1:14" x14ac:dyDescent="0.2">
      <c r="A17" s="11">
        <v>43294</v>
      </c>
      <c r="B17" s="13" t="s">
        <v>47</v>
      </c>
      <c r="C17" s="12" t="s">
        <v>48</v>
      </c>
      <c r="D17" s="12">
        <v>39.580829999999999</v>
      </c>
      <c r="E17" s="12">
        <v>84.756249999999994</v>
      </c>
      <c r="F17" s="12">
        <f>G17*3.28084</f>
        <v>4.2650920000000001</v>
      </c>
      <c r="G17" s="37">
        <v>1.3</v>
      </c>
      <c r="H17" s="12" t="s">
        <v>82</v>
      </c>
      <c r="I17" s="12">
        <v>11</v>
      </c>
      <c r="J17" s="12">
        <v>42</v>
      </c>
      <c r="K17" s="12" t="s">
        <v>92</v>
      </c>
      <c r="L17" s="11">
        <v>43294</v>
      </c>
      <c r="M17" s="14">
        <v>0.57847222222222217</v>
      </c>
      <c r="N17" s="39"/>
    </row>
    <row r="18" spans="1:14" x14ac:dyDescent="0.2">
      <c r="A18" s="11">
        <v>43306</v>
      </c>
      <c r="B18" s="13" t="s">
        <v>47</v>
      </c>
      <c r="C18" s="12" t="s">
        <v>49</v>
      </c>
      <c r="D18" s="12">
        <v>39.56033</v>
      </c>
      <c r="E18" s="12">
        <v>84.737160000000003</v>
      </c>
      <c r="F18" s="12">
        <f t="shared" ref="F18:F37" si="3">G18*3.28084</f>
        <v>26.24672</v>
      </c>
      <c r="G18" s="12">
        <v>8</v>
      </c>
      <c r="H18" s="12" t="s">
        <v>82</v>
      </c>
      <c r="I18" s="12">
        <v>9</v>
      </c>
      <c r="J18" s="12">
        <v>40</v>
      </c>
      <c r="K18" s="12" t="s">
        <v>93</v>
      </c>
      <c r="L18" s="11">
        <v>43306</v>
      </c>
      <c r="M18" s="14">
        <v>0.48055555555555557</v>
      </c>
      <c r="N18" s="40" t="s">
        <v>94</v>
      </c>
    </row>
    <row r="19" spans="1:14" x14ac:dyDescent="0.2">
      <c r="A19" s="11">
        <v>43306</v>
      </c>
      <c r="B19" s="13" t="s">
        <v>47</v>
      </c>
      <c r="C19" s="12" t="s">
        <v>48</v>
      </c>
      <c r="D19" s="12">
        <v>39.580829999999999</v>
      </c>
      <c r="E19" s="12">
        <v>84.756290000000007</v>
      </c>
      <c r="F19" s="12">
        <f t="shared" si="3"/>
        <v>4.2650920000000001</v>
      </c>
      <c r="G19" s="12">
        <v>1.3</v>
      </c>
      <c r="H19" s="12" t="s">
        <v>82</v>
      </c>
      <c r="I19" s="12">
        <v>11</v>
      </c>
      <c r="J19" s="12">
        <v>85</v>
      </c>
      <c r="K19" s="12" t="s">
        <v>95</v>
      </c>
      <c r="L19" s="11">
        <v>43306</v>
      </c>
      <c r="M19" s="14">
        <v>0.56597222222222221</v>
      </c>
      <c r="N19" s="39"/>
    </row>
    <row r="20" spans="1:14" x14ac:dyDescent="0.2">
      <c r="A20" s="11">
        <v>43321</v>
      </c>
      <c r="B20" s="13" t="s">
        <v>47</v>
      </c>
      <c r="C20" s="12" t="s">
        <v>49</v>
      </c>
      <c r="D20" s="12">
        <v>39.56026</v>
      </c>
      <c r="E20" s="12">
        <v>84.737139999999997</v>
      </c>
      <c r="F20" s="12">
        <f t="shared" si="3"/>
        <v>25.918635999999999</v>
      </c>
      <c r="G20" s="12">
        <v>7.9</v>
      </c>
      <c r="H20" s="12" t="s">
        <v>82</v>
      </c>
      <c r="I20" s="12">
        <v>9</v>
      </c>
      <c r="J20" s="12">
        <v>48</v>
      </c>
      <c r="K20" s="12" t="s">
        <v>96</v>
      </c>
      <c r="L20" s="11">
        <v>43321</v>
      </c>
      <c r="M20" s="14">
        <v>0.45902777777777781</v>
      </c>
      <c r="N20" s="39"/>
    </row>
    <row r="21" spans="1:14" x14ac:dyDescent="0.2">
      <c r="A21" s="11">
        <v>43321</v>
      </c>
      <c r="B21" s="13" t="s">
        <v>47</v>
      </c>
      <c r="C21" s="12" t="s">
        <v>48</v>
      </c>
      <c r="D21" s="12">
        <v>39.580880000000001</v>
      </c>
      <c r="E21" s="12">
        <v>84.756249999999994</v>
      </c>
      <c r="F21" s="12">
        <f t="shared" si="3"/>
        <v>4.2650920000000001</v>
      </c>
      <c r="G21" s="12">
        <v>1.3</v>
      </c>
      <c r="H21" s="12" t="s">
        <v>82</v>
      </c>
      <c r="I21" s="12">
        <v>11</v>
      </c>
      <c r="J21" s="12">
        <v>62</v>
      </c>
      <c r="K21" s="12" t="s">
        <v>97</v>
      </c>
      <c r="L21" s="11">
        <v>43321</v>
      </c>
      <c r="M21" s="14">
        <v>0.54097222222222219</v>
      </c>
      <c r="N21" s="39"/>
    </row>
    <row r="22" spans="1:14" x14ac:dyDescent="0.2">
      <c r="A22" s="11">
        <v>43340</v>
      </c>
      <c r="B22" s="13" t="s">
        <v>47</v>
      </c>
      <c r="C22" s="12" t="s">
        <v>49</v>
      </c>
      <c r="D22" s="12">
        <v>39.56026</v>
      </c>
      <c r="E22" s="12">
        <v>84.737139999999997</v>
      </c>
      <c r="F22" s="12">
        <f t="shared" si="3"/>
        <v>25.918635999999999</v>
      </c>
      <c r="G22" s="12">
        <v>7.9</v>
      </c>
      <c r="H22" s="12" t="s">
        <v>82</v>
      </c>
      <c r="I22" s="12">
        <v>9</v>
      </c>
      <c r="J22" s="12">
        <v>42</v>
      </c>
      <c r="K22" s="12" t="s">
        <v>98</v>
      </c>
      <c r="L22" s="11">
        <v>43340</v>
      </c>
      <c r="M22" s="14">
        <v>0.47013888888888888</v>
      </c>
      <c r="N22" s="39"/>
    </row>
    <row r="23" spans="1:14" x14ac:dyDescent="0.2">
      <c r="A23" s="11">
        <v>43340</v>
      </c>
      <c r="B23" s="13" t="s">
        <v>47</v>
      </c>
      <c r="C23" s="12" t="s">
        <v>48</v>
      </c>
      <c r="D23" s="12">
        <v>39.580880000000001</v>
      </c>
      <c r="E23" s="12">
        <v>84.756249999999994</v>
      </c>
      <c r="F23" s="12">
        <f t="shared" si="3"/>
        <v>4.2650920000000001</v>
      </c>
      <c r="G23" s="12">
        <v>1.3</v>
      </c>
      <c r="H23" s="12" t="s">
        <v>82</v>
      </c>
      <c r="I23" s="12">
        <v>11</v>
      </c>
      <c r="J23" s="12">
        <v>100</v>
      </c>
      <c r="K23" s="12" t="s">
        <v>99</v>
      </c>
      <c r="L23" s="11">
        <v>43340</v>
      </c>
      <c r="M23" s="14">
        <v>0.55902777777777779</v>
      </c>
      <c r="N23" s="39"/>
    </row>
    <row r="24" spans="1:14" x14ac:dyDescent="0.2">
      <c r="A24" s="11">
        <v>43356</v>
      </c>
      <c r="B24" s="13" t="s">
        <v>47</v>
      </c>
      <c r="C24" s="12" t="s">
        <v>49</v>
      </c>
      <c r="D24" s="57"/>
      <c r="E24" s="57"/>
      <c r="F24" s="12">
        <f t="shared" si="3"/>
        <v>26.574804</v>
      </c>
      <c r="G24" s="12">
        <v>8.1</v>
      </c>
      <c r="H24" s="12" t="s">
        <v>82</v>
      </c>
      <c r="I24" s="12">
        <v>9</v>
      </c>
      <c r="J24" s="12">
        <v>45</v>
      </c>
      <c r="K24" s="12" t="s">
        <v>100</v>
      </c>
      <c r="L24" s="11">
        <v>43356</v>
      </c>
      <c r="M24" s="14">
        <v>0.49374999999999997</v>
      </c>
      <c r="N24" s="39"/>
    </row>
    <row r="25" spans="1:14" x14ac:dyDescent="0.2">
      <c r="A25" s="11">
        <v>43356</v>
      </c>
      <c r="B25" s="13" t="s">
        <v>47</v>
      </c>
      <c r="C25" s="12" t="s">
        <v>48</v>
      </c>
      <c r="D25" s="12">
        <v>39.580889999999997</v>
      </c>
      <c r="E25" s="12">
        <v>84.756280000000004</v>
      </c>
      <c r="F25" s="12">
        <f t="shared" si="3"/>
        <v>4.2650920000000001</v>
      </c>
      <c r="G25" s="12">
        <v>1.3</v>
      </c>
      <c r="H25" s="12" t="s">
        <v>82</v>
      </c>
      <c r="I25" s="12">
        <v>11</v>
      </c>
      <c r="J25" s="12">
        <v>39</v>
      </c>
      <c r="K25" s="12" t="s">
        <v>101</v>
      </c>
      <c r="L25" s="11">
        <v>43356</v>
      </c>
      <c r="M25" s="14">
        <v>0.5708333333333333</v>
      </c>
      <c r="N25" s="39"/>
    </row>
    <row r="26" spans="1:14" x14ac:dyDescent="0.2">
      <c r="A26" s="11">
        <v>43376</v>
      </c>
      <c r="B26" s="13" t="s">
        <v>47</v>
      </c>
      <c r="C26" s="12" t="s">
        <v>49</v>
      </c>
      <c r="D26" s="12">
        <v>39.560600000000001</v>
      </c>
      <c r="E26" s="12">
        <v>84.737080000000006</v>
      </c>
      <c r="F26" s="12">
        <f t="shared" si="3"/>
        <v>26.24672</v>
      </c>
      <c r="G26" s="12">
        <v>8</v>
      </c>
      <c r="H26" s="12" t="s">
        <v>82</v>
      </c>
      <c r="I26" s="12">
        <v>9</v>
      </c>
      <c r="J26" s="12">
        <v>56</v>
      </c>
      <c r="K26" s="12" t="s">
        <v>102</v>
      </c>
      <c r="L26" s="11">
        <v>43376</v>
      </c>
      <c r="M26" s="14">
        <v>0.46666666666666662</v>
      </c>
      <c r="N26" s="39"/>
    </row>
    <row r="27" spans="1:14" x14ac:dyDescent="0.2">
      <c r="A27" s="11">
        <v>43376</v>
      </c>
      <c r="B27" s="13" t="s">
        <v>47</v>
      </c>
      <c r="C27" s="12" t="s">
        <v>48</v>
      </c>
      <c r="D27" s="12">
        <v>39.580820000000003</v>
      </c>
      <c r="E27" s="12">
        <v>84.756280000000004</v>
      </c>
      <c r="F27" s="12">
        <f t="shared" si="3"/>
        <v>4.2650920000000001</v>
      </c>
      <c r="G27" s="12">
        <v>1.3</v>
      </c>
      <c r="H27" s="12" t="s">
        <v>82</v>
      </c>
      <c r="I27" s="12">
        <v>11</v>
      </c>
      <c r="J27" s="12">
        <v>29</v>
      </c>
      <c r="K27" s="12" t="s">
        <v>103</v>
      </c>
      <c r="L27" s="11">
        <v>43376</v>
      </c>
      <c r="M27" s="14">
        <v>0.53125</v>
      </c>
      <c r="N27" s="39"/>
    </row>
    <row r="28" spans="1:14" x14ac:dyDescent="0.2">
      <c r="A28" s="11">
        <v>43391</v>
      </c>
      <c r="B28" s="13" t="s">
        <v>47</v>
      </c>
      <c r="C28" s="12" t="s">
        <v>49</v>
      </c>
      <c r="D28" s="12">
        <v>39.56026</v>
      </c>
      <c r="E28" s="12">
        <v>84.737139999999997</v>
      </c>
      <c r="F28" s="12">
        <f t="shared" si="3"/>
        <v>26.24672</v>
      </c>
      <c r="G28" s="12">
        <v>8</v>
      </c>
      <c r="H28" s="12" t="s">
        <v>82</v>
      </c>
      <c r="I28" s="12">
        <v>9</v>
      </c>
      <c r="J28" s="12">
        <v>75</v>
      </c>
      <c r="K28" s="12" t="s">
        <v>104</v>
      </c>
      <c r="L28" s="11">
        <v>43391</v>
      </c>
      <c r="M28" s="14">
        <v>0.49861111111111112</v>
      </c>
      <c r="N28" s="39"/>
    </row>
    <row r="29" spans="1:14" x14ac:dyDescent="0.2">
      <c r="A29" s="11">
        <v>43391</v>
      </c>
      <c r="B29" s="13" t="s">
        <v>47</v>
      </c>
      <c r="C29" s="12" t="s">
        <v>48</v>
      </c>
      <c r="D29" s="12">
        <v>39.5809</v>
      </c>
      <c r="E29" s="12">
        <v>84.756290000000007</v>
      </c>
      <c r="F29" s="12">
        <f t="shared" si="3"/>
        <v>0</v>
      </c>
      <c r="H29" s="12" t="s">
        <v>82</v>
      </c>
      <c r="I29" s="12">
        <v>11</v>
      </c>
      <c r="J29" s="12">
        <v>67</v>
      </c>
      <c r="K29" s="12" t="s">
        <v>105</v>
      </c>
      <c r="L29" s="11">
        <v>43391</v>
      </c>
      <c r="M29" s="14">
        <v>0.57500000000000007</v>
      </c>
      <c r="N29" s="39"/>
    </row>
    <row r="30" spans="1:14" x14ac:dyDescent="0.2">
      <c r="A30" s="11">
        <v>43403</v>
      </c>
      <c r="B30" s="13" t="s">
        <v>47</v>
      </c>
      <c r="C30" s="12" t="s">
        <v>49</v>
      </c>
      <c r="D30" s="12">
        <v>39.560339999999997</v>
      </c>
      <c r="E30" s="12">
        <v>84.737110000000001</v>
      </c>
      <c r="F30" s="12">
        <f t="shared" si="3"/>
        <v>26.574804</v>
      </c>
      <c r="G30" s="12">
        <v>8.1</v>
      </c>
      <c r="H30" s="12" t="s">
        <v>82</v>
      </c>
      <c r="I30" s="12">
        <v>9</v>
      </c>
      <c r="J30" s="12">
        <v>62</v>
      </c>
      <c r="K30" s="12" t="s">
        <v>458</v>
      </c>
      <c r="L30" s="11">
        <v>43403</v>
      </c>
      <c r="M30" s="14">
        <v>0.4993055555555555</v>
      </c>
      <c r="N30" s="39"/>
    </row>
    <row r="31" spans="1:14" x14ac:dyDescent="0.2">
      <c r="A31" s="11">
        <v>43403</v>
      </c>
      <c r="B31" s="13" t="s">
        <v>47</v>
      </c>
      <c r="C31" s="12" t="s">
        <v>48</v>
      </c>
      <c r="D31" s="12">
        <v>39.581040000000002</v>
      </c>
      <c r="E31" s="12">
        <v>84.756230000000002</v>
      </c>
      <c r="F31" s="12">
        <f t="shared" si="3"/>
        <v>5.9055119999999999</v>
      </c>
      <c r="G31" s="58">
        <v>1.8</v>
      </c>
      <c r="H31" s="12" t="s">
        <v>82</v>
      </c>
      <c r="I31" s="12">
        <v>11</v>
      </c>
      <c r="J31" s="12">
        <v>50</v>
      </c>
      <c r="K31" s="12" t="s">
        <v>459</v>
      </c>
      <c r="L31" s="11">
        <v>43403</v>
      </c>
      <c r="M31" s="14">
        <v>0.56597222222222221</v>
      </c>
      <c r="N31" s="39"/>
    </row>
    <row r="32" spans="1:14" x14ac:dyDescent="0.2">
      <c r="A32" s="11">
        <v>43419</v>
      </c>
      <c r="B32" s="13" t="s">
        <v>47</v>
      </c>
      <c r="C32" s="12" t="s">
        <v>49</v>
      </c>
      <c r="D32" s="57"/>
      <c r="E32" s="57"/>
      <c r="F32" s="12">
        <f t="shared" si="3"/>
        <v>0</v>
      </c>
      <c r="H32" s="12" t="s">
        <v>82</v>
      </c>
      <c r="I32" s="12">
        <v>9</v>
      </c>
      <c r="J32" s="12">
        <v>60</v>
      </c>
      <c r="K32" s="12" t="s">
        <v>478</v>
      </c>
      <c r="L32" s="11">
        <v>43419</v>
      </c>
      <c r="M32" s="14">
        <v>0.59791666666666665</v>
      </c>
      <c r="N32" s="39"/>
    </row>
    <row r="33" spans="1:14" x14ac:dyDescent="0.2">
      <c r="A33" s="11">
        <v>43419</v>
      </c>
      <c r="B33" s="13" t="s">
        <v>47</v>
      </c>
      <c r="C33" s="12" t="s">
        <v>48</v>
      </c>
      <c r="D33" s="12">
        <v>39.580959999999997</v>
      </c>
      <c r="E33" s="12">
        <v>84.756309999999999</v>
      </c>
      <c r="F33" s="12">
        <f t="shared" si="3"/>
        <v>4.2650920000000001</v>
      </c>
      <c r="G33" s="12">
        <v>1.3</v>
      </c>
      <c r="H33" s="12" t="s">
        <v>82</v>
      </c>
      <c r="I33" s="12">
        <v>11</v>
      </c>
      <c r="J33" s="12">
        <v>25</v>
      </c>
      <c r="K33" s="12" t="s">
        <v>479</v>
      </c>
      <c r="L33" s="11">
        <v>43419</v>
      </c>
      <c r="M33" s="14">
        <v>0.63541666666666663</v>
      </c>
      <c r="N33" s="39" t="s">
        <v>480</v>
      </c>
    </row>
    <row r="34" spans="1:14" x14ac:dyDescent="0.2">
      <c r="A34" s="11">
        <v>43434</v>
      </c>
      <c r="B34" s="13" t="s">
        <v>47</v>
      </c>
      <c r="C34" s="12" t="s">
        <v>49</v>
      </c>
      <c r="D34" s="12">
        <v>39.560290000000002</v>
      </c>
      <c r="E34" s="12">
        <v>84.737099999999998</v>
      </c>
      <c r="F34" s="12">
        <f t="shared" si="3"/>
        <v>27.559056000000002</v>
      </c>
      <c r="G34" s="12">
        <v>8.4</v>
      </c>
      <c r="H34" s="12" t="s">
        <v>82</v>
      </c>
      <c r="I34" s="12">
        <v>9</v>
      </c>
      <c r="J34" s="12">
        <v>25</v>
      </c>
      <c r="K34" s="12" t="s">
        <v>502</v>
      </c>
      <c r="L34" s="11">
        <v>43434</v>
      </c>
      <c r="M34" s="14">
        <v>0.50694444444444442</v>
      </c>
      <c r="N34" s="39"/>
    </row>
    <row r="35" spans="1:14" x14ac:dyDescent="0.2">
      <c r="A35" s="11">
        <v>43434</v>
      </c>
      <c r="B35" s="13" t="s">
        <v>47</v>
      </c>
      <c r="C35" s="12" t="s">
        <v>48</v>
      </c>
      <c r="D35" s="12">
        <v>39.580889999999997</v>
      </c>
      <c r="E35" s="12">
        <v>84.756330000000005</v>
      </c>
      <c r="F35" s="12">
        <f t="shared" si="3"/>
        <v>4.5931759999999997</v>
      </c>
      <c r="G35" s="12">
        <v>1.4</v>
      </c>
      <c r="H35" s="12" t="s">
        <v>82</v>
      </c>
      <c r="I35" s="12">
        <v>11</v>
      </c>
      <c r="J35" s="12" t="s">
        <v>46</v>
      </c>
      <c r="K35" s="12" t="s">
        <v>46</v>
      </c>
      <c r="L35" s="11">
        <v>43434</v>
      </c>
      <c r="M35" s="14">
        <v>0.60277777777777775</v>
      </c>
      <c r="N35" s="39" t="s">
        <v>501</v>
      </c>
    </row>
    <row r="36" spans="1:14" x14ac:dyDescent="0.2">
      <c r="A36" s="11">
        <v>43447</v>
      </c>
      <c r="B36" s="13" t="s">
        <v>47</v>
      </c>
      <c r="C36" s="12" t="s">
        <v>49</v>
      </c>
      <c r="D36" s="12">
        <v>39.560360000000003</v>
      </c>
      <c r="E36" s="12">
        <v>84.73715</v>
      </c>
      <c r="F36" s="12">
        <f t="shared" si="3"/>
        <v>27.559056000000002</v>
      </c>
      <c r="G36" s="12">
        <v>8.4</v>
      </c>
      <c r="H36" s="12" t="s">
        <v>82</v>
      </c>
      <c r="I36" s="12">
        <v>9</v>
      </c>
      <c r="J36" s="12">
        <v>4</v>
      </c>
      <c r="K36" s="12" t="s">
        <v>46</v>
      </c>
      <c r="L36" s="11" t="s">
        <v>46</v>
      </c>
      <c r="M36" s="14" t="s">
        <v>46</v>
      </c>
      <c r="N36" s="39" t="s">
        <v>523</v>
      </c>
    </row>
    <row r="37" spans="1:14" x14ac:dyDescent="0.2">
      <c r="A37" s="11">
        <v>43447</v>
      </c>
      <c r="B37" s="13" t="s">
        <v>47</v>
      </c>
      <c r="C37" s="12" t="s">
        <v>48</v>
      </c>
      <c r="D37" s="12">
        <v>39.579329999999999</v>
      </c>
      <c r="E37" s="12">
        <v>84.755489999999995</v>
      </c>
      <c r="F37" s="12">
        <f t="shared" si="3"/>
        <v>0</v>
      </c>
      <c r="G37" s="57"/>
      <c r="H37" s="12" t="s">
        <v>82</v>
      </c>
      <c r="I37" s="12">
        <v>11</v>
      </c>
      <c r="J37" s="12">
        <v>15</v>
      </c>
      <c r="K37" s="12" t="s">
        <v>524</v>
      </c>
      <c r="L37" s="11" t="s">
        <v>46</v>
      </c>
      <c r="M37" s="14" t="s">
        <v>46</v>
      </c>
      <c r="N37" s="39" t="s">
        <v>522</v>
      </c>
    </row>
    <row r="38" spans="1:14" s="49" customFormat="1" x14ac:dyDescent="0.2">
      <c r="L38" s="50"/>
      <c r="M38" s="51"/>
      <c r="N38" s="52"/>
    </row>
    <row r="39" spans="1:14" s="49" customFormat="1" x14ac:dyDescent="0.2">
      <c r="L39" s="50"/>
      <c r="M39" s="51"/>
      <c r="N39" s="52"/>
    </row>
    <row r="40" spans="1:14" s="49" customFormat="1" x14ac:dyDescent="0.2">
      <c r="L40" s="50"/>
      <c r="M40" s="51"/>
      <c r="N40" s="52"/>
    </row>
    <row r="41" spans="1:14" x14ac:dyDescent="0.2">
      <c r="A41" s="39"/>
      <c r="N41" s="39"/>
    </row>
    <row r="42" spans="1:14" x14ac:dyDescent="0.2">
      <c r="N42" s="39"/>
    </row>
    <row r="43" spans="1:14" x14ac:dyDescent="0.2">
      <c r="N43" s="39"/>
    </row>
    <row r="44" spans="1:14" x14ac:dyDescent="0.2">
      <c r="N44" s="39"/>
    </row>
    <row r="45" spans="1:14" x14ac:dyDescent="0.2">
      <c r="N45" s="39"/>
    </row>
    <row r="46" spans="1:14" x14ac:dyDescent="0.2">
      <c r="N46" s="39"/>
    </row>
    <row r="47" spans="1:14" x14ac:dyDescent="0.2">
      <c r="N47" s="39"/>
    </row>
    <row r="48" spans="1:14" x14ac:dyDescent="0.2">
      <c r="N48" s="39"/>
    </row>
    <row r="49" spans="2:14" x14ac:dyDescent="0.2">
      <c r="N49" s="39"/>
    </row>
    <row r="50" spans="2:14" x14ac:dyDescent="0.2">
      <c r="N50" s="39"/>
    </row>
    <row r="51" spans="2:14" x14ac:dyDescent="0.2">
      <c r="N51" s="39"/>
    </row>
    <row r="52" spans="2:14" x14ac:dyDescent="0.2">
      <c r="N52" s="39"/>
    </row>
    <row r="53" spans="2:14" x14ac:dyDescent="0.2">
      <c r="N53" s="39"/>
    </row>
    <row r="56" spans="2:14" x14ac:dyDescent="0.2">
      <c r="B56" s="13"/>
    </row>
    <row r="57" spans="2:14" x14ac:dyDescent="0.2">
      <c r="B57" s="13"/>
    </row>
    <row r="58" spans="2:14" x14ac:dyDescent="0.2">
      <c r="B58" s="13"/>
    </row>
    <row r="59" spans="2:14" x14ac:dyDescent="0.2">
      <c r="B59" s="13"/>
    </row>
  </sheetData>
  <autoFilter ref="A1:A37" xr:uid="{00000000-0009-0000-0000-000005000000}"/>
  <customSheetViews>
    <customSheetView guid="{9E8FD387-F9C7-EA47-9BA7-357C96E9CF5C}" showAutoFilter="1">
      <pane xSplit="3" ySplit="1" topLeftCell="E2" activePane="bottomRight" state="frozen"/>
      <selection pane="bottomRight" activeCell="A42" sqref="A42"/>
      <pageMargins left="0.7" right="0.7" top="0.75" bottom="0.75" header="0.3" footer="0.3"/>
      <pageSetup orientation="portrait" r:id="rId1"/>
      <autoFilter ref="A1:A37" xr:uid="{00000000-0009-0000-0000-000005000000}"/>
    </customSheetView>
    <customSheetView guid="{37593C16-F307-4A5C-847D-2248A2A5FDB0}" showAutoFilter="1">
      <pane xSplit="3" ySplit="1" topLeftCell="E2" activePane="bottomRight" state="frozen"/>
      <selection pane="bottomRight" activeCell="I15" sqref="I15"/>
      <pageMargins left="0.7" right="0.7" top="0.75" bottom="0.75" header="0.3" footer="0.3"/>
      <pageSetup orientation="portrait" r:id="rId2"/>
      <autoFilter ref="A1:A37" xr:uid="{00000000-0000-0000-0000-000000000000}"/>
    </customSheetView>
    <customSheetView guid="{8809D386-16D6-4C06-BEEC-F71BDB79EE07}" showAutoFilter="1">
      <pane xSplit="3" ySplit="1" topLeftCell="D2" activePane="bottomRight" state="frozen"/>
      <selection pane="bottomRight" activeCell="E5" sqref="E5"/>
      <pageMargins left="0.7" right="0.7" top="0.75" bottom="0.75" header="0.3" footer="0.3"/>
      <pageSetup orientation="portrait" r:id="rId3"/>
      <autoFilter ref="A1" xr:uid="{00000000-0000-0000-0000-000000000000}"/>
    </customSheetView>
    <customSheetView guid="{3728494E-8F90-4CFB-8517-25D7404B30C1}" showAutoFilter="1">
      <pane xSplit="3" ySplit="1" topLeftCell="D5" activePane="bottomRight" state="frozen"/>
      <selection pane="bottomRight" activeCell="J23" sqref="J23"/>
      <pageMargins left="0.7" right="0.7" top="0.75" bottom="0.75" header="0.3" footer="0.3"/>
      <pageSetup orientation="portrait" r:id="rId4"/>
      <autoFilter ref="A1" xr:uid="{00000000-0000-0000-0000-000000000000}"/>
    </customSheetView>
    <customSheetView guid="{B7A78F3E-FA8A-44BA-98B5-F14855F7AD0A}" showAutoFilter="1">
      <pane xSplit="3" ySplit="1" topLeftCell="E2" activePane="bottomRight" state="frozen"/>
      <selection pane="bottomRight" activeCell="I15" sqref="I15"/>
      <pageMargins left="0.7" right="0.7" top="0.75" bottom="0.75" header="0.3" footer="0.3"/>
      <pageSetup orientation="portrait" r:id="rId5"/>
      <autoFilter ref="A1:A37" xr:uid="{00000000-0000-0000-0000-000000000000}"/>
    </customSheetView>
  </customSheetViews>
  <pageMargins left="0.7" right="0.7" top="0.75" bottom="0.75" header="0.3" footer="0.3"/>
  <pageSetup orientation="portrait"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8"/>
  <sheetViews>
    <sheetView zoomScale="90" zoomScaleNormal="90" workbookViewId="0">
      <selection activeCell="A2" sqref="A2:XFD6"/>
    </sheetView>
  </sheetViews>
  <sheetFormatPr baseColWidth="10" defaultColWidth="8.83203125" defaultRowHeight="15" x14ac:dyDescent="0.2"/>
  <cols>
    <col min="1" max="1" width="12.1640625" bestFit="1" customWidth="1"/>
    <col min="2" max="2" width="7.5" bestFit="1" customWidth="1"/>
    <col min="3" max="3" width="7.33203125" bestFit="1" customWidth="1"/>
    <col min="4" max="4" width="4.5" bestFit="1" customWidth="1"/>
    <col min="5" max="5" width="12.33203125" bestFit="1" customWidth="1"/>
    <col min="6" max="6" width="7.6640625" bestFit="1" customWidth="1"/>
    <col min="7" max="7" width="9.33203125" bestFit="1" customWidth="1"/>
    <col min="8" max="8" width="32.6640625" bestFit="1" customWidth="1"/>
  </cols>
  <sheetData>
    <row r="1" spans="1:8" ht="32" x14ac:dyDescent="0.2">
      <c r="A1" s="4" t="s">
        <v>13</v>
      </c>
      <c r="B1" s="4" t="s">
        <v>16</v>
      </c>
      <c r="C1" s="4" t="s">
        <v>1</v>
      </c>
      <c r="D1" s="4" t="s">
        <v>0</v>
      </c>
      <c r="E1" s="4" t="s">
        <v>11</v>
      </c>
      <c r="F1" s="4" t="s">
        <v>17</v>
      </c>
      <c r="G1" s="2" t="s">
        <v>2</v>
      </c>
      <c r="H1" s="4" t="s">
        <v>55</v>
      </c>
    </row>
    <row r="2" spans="1:8" s="34" customFormat="1" x14ac:dyDescent="0.2">
      <c r="A2" s="35"/>
    </row>
    <row r="3" spans="1:8" x14ac:dyDescent="0.2">
      <c r="A3" s="1"/>
    </row>
    <row r="4" spans="1:8" x14ac:dyDescent="0.2">
      <c r="A4" s="1"/>
    </row>
    <row r="5" spans="1:8" x14ac:dyDescent="0.2">
      <c r="A5" s="1"/>
    </row>
    <row r="6" spans="1:8" x14ac:dyDescent="0.2">
      <c r="A6" s="1"/>
    </row>
    <row r="7" spans="1:8" x14ac:dyDescent="0.2">
      <c r="A7" s="1"/>
    </row>
    <row r="8" spans="1:8" x14ac:dyDescent="0.2">
      <c r="A8" s="1"/>
    </row>
    <row r="62" spans="1:3" x14ac:dyDescent="0.2">
      <c r="A62" s="1"/>
      <c r="B62" s="9"/>
      <c r="C62" s="3"/>
    </row>
    <row r="63" spans="1:3" x14ac:dyDescent="0.2">
      <c r="A63" s="1"/>
      <c r="B63" s="9"/>
      <c r="C63" s="3"/>
    </row>
    <row r="64" spans="1:3" x14ac:dyDescent="0.2">
      <c r="A64" s="1"/>
      <c r="B64" s="9"/>
      <c r="C64" s="3"/>
    </row>
    <row r="65" spans="1:6" x14ac:dyDescent="0.2">
      <c r="A65" s="1"/>
      <c r="B65" s="9"/>
      <c r="C65" s="3"/>
    </row>
    <row r="66" spans="1:6" x14ac:dyDescent="0.2">
      <c r="A66" s="1"/>
      <c r="B66" s="9"/>
      <c r="C66" s="3"/>
    </row>
    <row r="67" spans="1:6" x14ac:dyDescent="0.2">
      <c r="A67" s="1"/>
      <c r="B67" s="9"/>
      <c r="C67" s="3"/>
    </row>
    <row r="68" spans="1:6" x14ac:dyDescent="0.2">
      <c r="F68" s="3"/>
    </row>
  </sheetData>
  <customSheetViews>
    <customSheetView guid="{9E8FD387-F9C7-EA47-9BA7-357C96E9CF5C}" scale="90">
      <selection activeCell="A2" sqref="A2:XFD6"/>
      <pageMargins left="0.7" right="0.7" top="0.75" bottom="0.75" header="0.3" footer="0.3"/>
      <pageSetup orientation="portrait" r:id="rId1"/>
    </customSheetView>
    <customSheetView guid="{37593C16-F307-4A5C-847D-2248A2A5FDB0}" scale="90">
      <selection activeCell="A2" sqref="A2:XFD6"/>
      <pageMargins left="0.7" right="0.7" top="0.75" bottom="0.75" header="0.3" footer="0.3"/>
      <pageSetup orientation="portrait" r:id="rId2"/>
    </customSheetView>
    <customSheetView guid="{8809D386-16D6-4C06-BEEC-F71BDB79EE07}" scale="90">
      <selection activeCell="A2" sqref="A2:XFD6"/>
      <pageMargins left="0.7" right="0.7" top="0.75" bottom="0.75" header="0.3" footer="0.3"/>
      <pageSetup orientation="portrait" r:id="rId3"/>
    </customSheetView>
    <customSheetView guid="{3728494E-8F90-4CFB-8517-25D7404B30C1}" scale="90">
      <selection activeCell="A2" sqref="A2:XFD6"/>
      <pageMargins left="0.7" right="0.7" top="0.75" bottom="0.75" header="0.3" footer="0.3"/>
      <pageSetup orientation="portrait" r:id="rId4"/>
    </customSheetView>
    <customSheetView guid="{B7A78F3E-FA8A-44BA-98B5-F14855F7AD0A}" scale="90">
      <selection activeCell="A2" sqref="A2:XFD6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>
      <selection activeCell="G29" sqref="G29"/>
    </sheetView>
  </sheetViews>
  <sheetFormatPr baseColWidth="10" defaultColWidth="9.1640625" defaultRowHeight="15" x14ac:dyDescent="0.2"/>
  <cols>
    <col min="1" max="1" width="10.6640625" style="23" bestFit="1" customWidth="1"/>
    <col min="2" max="2" width="16.33203125" style="24" bestFit="1" customWidth="1"/>
    <col min="3" max="4" width="18" style="24" customWidth="1"/>
    <col min="5" max="7" width="18" style="23" customWidth="1"/>
    <col min="8" max="10" width="18" style="24" customWidth="1"/>
    <col min="11" max="14" width="9.1640625" style="23"/>
    <col min="15" max="16384" width="9.1640625" style="25"/>
  </cols>
  <sheetData>
    <row r="1" spans="1:14" s="28" customForma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" x14ac:dyDescent="0.2">
      <c r="B2" s="23" t="s">
        <v>63</v>
      </c>
      <c r="C2" s="23" t="s">
        <v>65</v>
      </c>
      <c r="D2" s="24" t="s">
        <v>67</v>
      </c>
      <c r="E2" s="23" t="s">
        <v>64</v>
      </c>
      <c r="F2" s="23" t="s">
        <v>66</v>
      </c>
      <c r="G2" s="23" t="s">
        <v>68</v>
      </c>
    </row>
    <row r="3" spans="1:14" x14ac:dyDescent="0.2">
      <c r="A3" s="26"/>
    </row>
    <row r="4" spans="1:14" x14ac:dyDescent="0.2">
      <c r="A4" s="26"/>
    </row>
    <row r="5" spans="1:14" x14ac:dyDescent="0.2">
      <c r="A5" s="26"/>
    </row>
    <row r="6" spans="1:14" x14ac:dyDescent="0.2">
      <c r="A6" s="26"/>
    </row>
    <row r="7" spans="1:14" x14ac:dyDescent="0.2">
      <c r="A7" s="26"/>
    </row>
    <row r="8" spans="1:14" x14ac:dyDescent="0.2">
      <c r="A8" s="26"/>
    </row>
    <row r="9" spans="1:14" x14ac:dyDescent="0.2">
      <c r="A9" s="26"/>
    </row>
    <row r="10" spans="1:14" x14ac:dyDescent="0.2">
      <c r="A10" s="26"/>
    </row>
    <row r="11" spans="1:14" x14ac:dyDescent="0.2">
      <c r="A11" s="26"/>
    </row>
    <row r="12" spans="1:14" x14ac:dyDescent="0.2">
      <c r="A12" s="26"/>
    </row>
    <row r="13" spans="1:14" x14ac:dyDescent="0.2">
      <c r="A13" s="26"/>
    </row>
    <row r="14" spans="1:14" x14ac:dyDescent="0.2">
      <c r="A14" s="26"/>
    </row>
    <row r="15" spans="1:14" x14ac:dyDescent="0.2">
      <c r="A15" s="26"/>
    </row>
    <row r="16" spans="1:14" x14ac:dyDescent="0.2">
      <c r="A16" s="26"/>
    </row>
    <row r="17" spans="1:5" x14ac:dyDescent="0.2">
      <c r="A17" s="26"/>
    </row>
    <row r="18" spans="1:5" x14ac:dyDescent="0.2">
      <c r="A18" s="26"/>
    </row>
    <row r="19" spans="1:5" x14ac:dyDescent="0.2">
      <c r="A19" s="26"/>
    </row>
    <row r="20" spans="1:5" x14ac:dyDescent="0.2">
      <c r="A20" s="26"/>
    </row>
    <row r="21" spans="1:5" x14ac:dyDescent="0.2">
      <c r="A21" s="26"/>
      <c r="E21" s="29"/>
    </row>
    <row r="22" spans="1:5" x14ac:dyDescent="0.2">
      <c r="A22" s="26"/>
    </row>
    <row r="23" spans="1:5" x14ac:dyDescent="0.2">
      <c r="A23" s="26"/>
    </row>
  </sheetData>
  <customSheetViews>
    <customSheetView guid="{9E8FD387-F9C7-EA47-9BA7-357C96E9CF5C}">
      <selection activeCell="G29" sqref="G29"/>
      <pageMargins left="0.7" right="0.7" top="0.75" bottom="0.75" header="0.3" footer="0.3"/>
      <pageSetup orientation="portrait" r:id="rId1"/>
    </customSheetView>
    <customSheetView guid="{37593C16-F307-4A5C-847D-2248A2A5FDB0}">
      <selection activeCell="G29" sqref="G29"/>
      <pageMargins left="0.7" right="0.7" top="0.75" bottom="0.75" header="0.3" footer="0.3"/>
      <pageSetup orientation="portrait" r:id="rId2"/>
    </customSheetView>
    <customSheetView guid="{8809D386-16D6-4C06-BEEC-F71BDB79EE07}" topLeftCell="A13">
      <selection activeCell="G29" sqref="G29"/>
      <pageMargins left="0.7" right="0.7" top="0.75" bottom="0.75" header="0.3" footer="0.3"/>
      <pageSetup orientation="portrait" r:id="rId3"/>
    </customSheetView>
    <customSheetView guid="{3728494E-8F90-4CFB-8517-25D7404B30C1}">
      <selection activeCell="G29" sqref="G29"/>
      <pageMargins left="0.7" right="0.7" top="0.75" bottom="0.75" header="0.3" footer="0.3"/>
      <pageSetup orientation="portrait" r:id="rId4"/>
    </customSheetView>
    <customSheetView guid="{B7A78F3E-FA8A-44BA-98B5-F14855F7AD0A}">
      <selection activeCell="G29" sqref="G29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662-0A6F-4296-BD55-C9E658F12C3F}">
  <dimension ref="A1"/>
  <sheetViews>
    <sheetView workbookViewId="0">
      <selection activeCell="F22" sqref="F22"/>
    </sheetView>
  </sheetViews>
  <sheetFormatPr baseColWidth="10" defaultColWidth="8.83203125" defaultRowHeight="15" x14ac:dyDescent="0.2"/>
  <sheetData/>
  <customSheetViews>
    <customSheetView guid="{9E8FD387-F9C7-EA47-9BA7-357C96E9CF5C}">
      <selection activeCell="F22" sqref="F22"/>
      <pageMargins left="0.7" right="0.7" top="0.75" bottom="0.75" header="0.3" footer="0.3"/>
    </customSheetView>
    <customSheetView guid="{37593C16-F307-4A5C-847D-2248A2A5FDB0}">
      <selection activeCell="F22" sqref="F22"/>
      <pageMargins left="0.7" right="0.7" top="0.75" bottom="0.75" header="0.3" footer="0.3"/>
    </customSheetView>
    <customSheetView guid="{3728494E-8F90-4CFB-8517-25D7404B30C1}">
      <selection activeCell="F22" sqref="F22"/>
      <pageMargins left="0.7" right="0.7" top="0.75" bottom="0.75" header="0.3" footer="0.3"/>
    </customSheetView>
    <customSheetView guid="{B7A78F3E-FA8A-44BA-98B5-F14855F7AD0A}">
      <selection activeCell="F22" sqref="F2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dissGasData</vt:lpstr>
      <vt:lpstr>15 site survey traps</vt:lpstr>
      <vt:lpstr>floatingChamberData</vt:lpstr>
      <vt:lpstr>sonde cal</vt:lpstr>
      <vt:lpstr>sondeData</vt:lpstr>
      <vt:lpstr>trapData</vt:lpstr>
      <vt:lpstr>controlTrap</vt:lpstr>
      <vt:lpstr>field notes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Platz, Michelle</dc:creator>
  <cp:lastModifiedBy>Microsoft Office User</cp:lastModifiedBy>
  <cp:lastPrinted>2015-06-29T19:34:02Z</cp:lastPrinted>
  <dcterms:created xsi:type="dcterms:W3CDTF">2015-06-19T18:16:29Z</dcterms:created>
  <dcterms:modified xsi:type="dcterms:W3CDTF">2020-03-31T18:58:35Z</dcterms:modified>
</cp:coreProperties>
</file>