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sepa-my.sharepoint.com/personal/moore_chris_epa_gov/Documents/Climate benefits of nutrient management/climateBenefits_bryan/matlab/"/>
    </mc:Choice>
  </mc:AlternateContent>
  <xr:revisionPtr revIDLastSave="101" documentId="8_{C72C41D7-1A62-47A3-8D7F-2D517EB893BF}" xr6:coauthVersionLast="45" xr6:coauthVersionMax="45" xr10:uidLastSave="{6757C65C-A05E-4112-AC30-606239A68E07}"/>
  <bookViews>
    <workbookView xWindow="28680" yWindow="-120" windowWidth="24240" windowHeight="13140" xr2:uid="{23334684-ADB2-4CF7-9537-B16BFB99B50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8" i="1" l="1"/>
  <c r="N9" i="1" s="1"/>
  <c r="M8" i="1"/>
  <c r="M9" i="1" s="1"/>
  <c r="L11" i="1" s="1"/>
  <c r="L12" i="1" s="1"/>
  <c r="L13" i="1" s="1"/>
  <c r="L14" i="1" s="1"/>
  <c r="C8" i="1"/>
  <c r="C9" i="1" s="1"/>
  <c r="B11" i="1" s="1"/>
  <c r="B12" i="1" s="1"/>
  <c r="B13" i="1" s="1"/>
  <c r="B14" i="1" s="1"/>
  <c r="H8" i="1"/>
  <c r="H9" i="1" s="1"/>
  <c r="G8" i="1"/>
  <c r="G9" i="1" s="1"/>
  <c r="G7" i="1"/>
  <c r="I9" i="1" l="1"/>
  <c r="F11" i="1" s="1"/>
  <c r="F12" i="1" s="1"/>
  <c r="F13" i="1" s="1"/>
  <c r="F14" i="1" s="1"/>
</calcChain>
</file>

<file path=xl/sharedStrings.xml><?xml version="1.0" encoding="utf-8"?>
<sst xmlns="http://schemas.openxmlformats.org/spreadsheetml/2006/main" count="41" uniqueCount="23">
  <si>
    <t>b</t>
  </si>
  <si>
    <t>x</t>
  </si>
  <si>
    <t>C</t>
  </si>
  <si>
    <t>TP</t>
  </si>
  <si>
    <t>KM</t>
  </si>
  <si>
    <t>TP*KM</t>
  </si>
  <si>
    <t xml:space="preserve">data </t>
  </si>
  <si>
    <t>log(CO2+offset)</t>
  </si>
  <si>
    <t>CO2+offset</t>
  </si>
  <si>
    <t>CO2</t>
  </si>
  <si>
    <t>WBID: 2597743</t>
  </si>
  <si>
    <t>Chla</t>
  </si>
  <si>
    <t>CH4+offset</t>
  </si>
  <si>
    <t>CH4</t>
  </si>
  <si>
    <t>log(CH4+offset)</t>
  </si>
  <si>
    <t>N20</t>
  </si>
  <si>
    <t>WB_ID</t>
  </si>
  <si>
    <t>Chla2010</t>
  </si>
  <si>
    <t>Pvv2010</t>
  </si>
  <si>
    <t>AREASQKM</t>
  </si>
  <si>
    <t xml:space="preserve">Data: </t>
  </si>
  <si>
    <t>Gas Conversion</t>
  </si>
  <si>
    <t xml:space="preserve">b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</si>
</sst>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22222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1" fillId="0" borderId="1" xfId="0" applyFont="1" applyBorder="1"/>
    <xf numFmtId="0" fontId="1" fillId="0" borderId="3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5AACD5-EF4D-4DCF-8E96-1A488C9C33E5}">
  <dimension ref="A1:N16"/>
  <sheetViews>
    <sheetView tabSelected="1" workbookViewId="0">
      <selection activeCell="L19" sqref="L19"/>
    </sheetView>
  </sheetViews>
  <sheetFormatPr defaultRowHeight="14.5" x14ac:dyDescent="0.35"/>
  <cols>
    <col min="1" max="1" width="14.453125" bestFit="1" customWidth="1"/>
    <col min="5" max="5" width="14.453125" bestFit="1" customWidth="1"/>
    <col min="11" max="11" width="14.26953125" bestFit="1" customWidth="1"/>
  </cols>
  <sheetData>
    <row r="1" spans="1:14" x14ac:dyDescent="0.35">
      <c r="A1" s="8" t="s">
        <v>20</v>
      </c>
      <c r="B1" s="9" t="s">
        <v>16</v>
      </c>
      <c r="C1" s="9" t="s">
        <v>17</v>
      </c>
      <c r="D1" s="9" t="s">
        <v>18</v>
      </c>
      <c r="E1" s="10" t="s">
        <v>19</v>
      </c>
    </row>
    <row r="2" spans="1:14" ht="15" thickBot="1" x14ac:dyDescent="0.4">
      <c r="A2" s="11"/>
      <c r="B2" s="12">
        <v>2597743</v>
      </c>
      <c r="C2" s="12">
        <v>9.5927271533834801E-3</v>
      </c>
      <c r="D2" s="12">
        <v>1.8755652136882101E-2</v>
      </c>
      <c r="E2" s="13">
        <v>0.21</v>
      </c>
    </row>
    <row r="5" spans="1:14" x14ac:dyDescent="0.35">
      <c r="D5" s="5"/>
    </row>
    <row r="6" spans="1:14" x14ac:dyDescent="0.35">
      <c r="A6" s="6" t="s">
        <v>13</v>
      </c>
      <c r="B6" s="3" t="s">
        <v>2</v>
      </c>
      <c r="C6" s="3" t="s">
        <v>11</v>
      </c>
      <c r="D6" s="5"/>
      <c r="E6" s="6" t="s">
        <v>9</v>
      </c>
      <c r="F6" s="3" t="s">
        <v>2</v>
      </c>
      <c r="G6" s="3" t="s">
        <v>4</v>
      </c>
      <c r="H6" s="3" t="s">
        <v>3</v>
      </c>
      <c r="I6" s="3" t="s">
        <v>5</v>
      </c>
      <c r="K6" s="7" t="s">
        <v>15</v>
      </c>
      <c r="L6" s="3" t="s">
        <v>2</v>
      </c>
      <c r="M6" s="3" t="s">
        <v>4</v>
      </c>
      <c r="N6" s="3" t="s">
        <v>11</v>
      </c>
    </row>
    <row r="7" spans="1:14" x14ac:dyDescent="0.35">
      <c r="A7" s="4" t="s">
        <v>0</v>
      </c>
      <c r="B7">
        <v>0.93959999999999999</v>
      </c>
      <c r="C7">
        <v>0.77790000000000004</v>
      </c>
      <c r="D7" s="5"/>
      <c r="E7" s="4" t="s">
        <v>22</v>
      </c>
      <c r="F7">
        <v>2.4473929999999999</v>
      </c>
      <c r="G7">
        <f>-0.033986</f>
        <v>-3.3986000000000002E-2</v>
      </c>
      <c r="H7">
        <v>7.9762E-2</v>
      </c>
      <c r="I7">
        <v>-7.2418999999999997E-2</v>
      </c>
      <c r="K7" s="4" t="s">
        <v>0</v>
      </c>
      <c r="L7">
        <v>-0.50460000000000005</v>
      </c>
      <c r="M7">
        <v>2.9749999999999999E-2</v>
      </c>
      <c r="N7">
        <v>0.10437</v>
      </c>
    </row>
    <row r="8" spans="1:14" x14ac:dyDescent="0.35">
      <c r="A8" s="4" t="s">
        <v>6</v>
      </c>
      <c r="C8">
        <f>0.00959272715338348*1000</f>
        <v>9.5927271533834801</v>
      </c>
      <c r="D8" s="5"/>
      <c r="E8" s="4" t="s">
        <v>6</v>
      </c>
      <c r="G8">
        <f>0.21</f>
        <v>0.21</v>
      </c>
      <c r="H8">
        <f>0.0187556521368821*1000</f>
        <v>18.755652136882102</v>
      </c>
      <c r="K8" s="4" t="s">
        <v>6</v>
      </c>
      <c r="M8">
        <f>0.21</f>
        <v>0.21</v>
      </c>
      <c r="N8">
        <f>0.00959272715338348*1000</f>
        <v>9.5927271533834801</v>
      </c>
    </row>
    <row r="9" spans="1:14" x14ac:dyDescent="0.35">
      <c r="A9" s="4" t="s">
        <v>1</v>
      </c>
      <c r="B9">
        <v>1</v>
      </c>
      <c r="C9">
        <f>LOG10(C8)</f>
        <v>0.98194209197699567</v>
      </c>
      <c r="D9" s="5"/>
      <c r="E9" s="4" t="s">
        <v>1</v>
      </c>
      <c r="F9">
        <v>1</v>
      </c>
      <c r="G9">
        <f>LOG10(G8)</f>
        <v>-0.6777807052660807</v>
      </c>
      <c r="H9">
        <f>LOG10(H8)</f>
        <v>1.2731321692345685</v>
      </c>
      <c r="I9">
        <f>G9*H9</f>
        <v>-0.86290441956074104</v>
      </c>
      <c r="K9" s="4" t="s">
        <v>1</v>
      </c>
      <c r="L9">
        <v>1</v>
      </c>
      <c r="M9">
        <f>LOG10(M8)</f>
        <v>-0.6777807052660807</v>
      </c>
      <c r="N9">
        <f>LOG10(N8)</f>
        <v>0.98194209197699567</v>
      </c>
    </row>
    <row r="11" spans="1:14" x14ac:dyDescent="0.35">
      <c r="A11" t="s">
        <v>14</v>
      </c>
      <c r="B11">
        <f>B9*B7+C9*C7</f>
        <v>1.703452753348905</v>
      </c>
      <c r="E11" t="s">
        <v>7</v>
      </c>
      <c r="F11">
        <f>F7+G9*G7+H9*H7+I9*I7</f>
        <v>2.6344662982918301</v>
      </c>
      <c r="K11" t="s">
        <v>14</v>
      </c>
      <c r="L11">
        <f>L7+M7*M9+N7*N9</f>
        <v>-0.42227867984202688</v>
      </c>
    </row>
    <row r="12" spans="1:14" x14ac:dyDescent="0.35">
      <c r="A12" t="s">
        <v>12</v>
      </c>
      <c r="B12">
        <f>10^B11</f>
        <v>50.518768286822592</v>
      </c>
      <c r="E12" t="s">
        <v>8</v>
      </c>
      <c r="F12">
        <f>10^F11</f>
        <v>430.98911149931746</v>
      </c>
      <c r="K12" t="s">
        <v>12</v>
      </c>
      <c r="L12">
        <f>10^L11</f>
        <v>0.37819982204344904</v>
      </c>
    </row>
    <row r="13" spans="1:14" x14ac:dyDescent="0.35">
      <c r="A13" t="s">
        <v>13</v>
      </c>
      <c r="B13">
        <f>B12-1</f>
        <v>49.518768286822592</v>
      </c>
      <c r="E13" t="s">
        <v>9</v>
      </c>
      <c r="F13">
        <f>F12-43</f>
        <v>387.98911149931746</v>
      </c>
      <c r="K13" t="s">
        <v>12</v>
      </c>
      <c r="L13">
        <f>L12-0.25</f>
        <v>0.12819982204344904</v>
      </c>
    </row>
    <row r="14" spans="1:14" x14ac:dyDescent="0.35">
      <c r="A14" t="s">
        <v>21</v>
      </c>
      <c r="B14" s="1">
        <f>B13*(16/12)</f>
        <v>66.025024382430118</v>
      </c>
      <c r="E14" t="s">
        <v>21</v>
      </c>
      <c r="F14" s="1">
        <f>F13*(44/12)</f>
        <v>1422.6267421641639</v>
      </c>
      <c r="K14" t="s">
        <v>21</v>
      </c>
      <c r="L14" s="1">
        <f>L13*(44/14)</f>
        <v>0.40291372642226841</v>
      </c>
    </row>
    <row r="16" spans="1:14" x14ac:dyDescent="0.35">
      <c r="A16" t="s">
        <v>10</v>
      </c>
      <c r="B16" s="2">
        <v>66.027630000000002</v>
      </c>
      <c r="E16" t="s">
        <v>10</v>
      </c>
      <c r="F16" s="2">
        <v>1615.192</v>
      </c>
      <c r="K16" t="s">
        <v>10</v>
      </c>
      <c r="L16" s="2">
        <v>0.40291199999999999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DF5B10F2EA52E478D0FD4E2300F68DA" ma:contentTypeVersion="36" ma:contentTypeDescription="Create a new document." ma:contentTypeScope="" ma:versionID="0eef6054496e7b7256dd3bd448d4bd20">
  <xsd:schema xmlns:xsd="http://www.w3.org/2001/XMLSchema" xmlns:xs="http://www.w3.org/2001/XMLSchema" xmlns:p="http://schemas.microsoft.com/office/2006/metadata/properties" xmlns:ns1="http://schemas.microsoft.com/sharepoint/v3" xmlns:ns3="4ffa91fb-a0ff-4ac5-b2db-65c790d184a4" xmlns:ns4="http://schemas.microsoft.com/sharepoint.v3" xmlns:ns5="http://schemas.microsoft.com/sharepoint/v3/fields" xmlns:ns6="d6338d43-5a9a-4c21-9550-cb08589dd221" xmlns:ns7="3ea5d226-3809-4cad-803c-1423c7d864e3" targetNamespace="http://schemas.microsoft.com/office/2006/metadata/properties" ma:root="true" ma:fieldsID="1bbbb49f63f3a81dfd4a00632fe072b5" ns1:_="" ns3:_="" ns4:_="" ns5:_="" ns6:_="" ns7:_="">
    <xsd:import namespace="http://schemas.microsoft.com/sharepoint/v3"/>
    <xsd:import namespace="4ffa91fb-a0ff-4ac5-b2db-65c790d184a4"/>
    <xsd:import namespace="http://schemas.microsoft.com/sharepoint.v3"/>
    <xsd:import namespace="http://schemas.microsoft.com/sharepoint/v3/fields"/>
    <xsd:import namespace="d6338d43-5a9a-4c21-9550-cb08589dd221"/>
    <xsd:import namespace="3ea5d226-3809-4cad-803c-1423c7d864e3"/>
    <xsd:element name="properties">
      <xsd:complexType>
        <xsd:sequence>
          <xsd:element name="documentManagement">
            <xsd:complexType>
              <xsd:all>
                <xsd:element ref="ns3:Document_x0020_Creation_x0020_Date" minOccurs="0"/>
                <xsd:element ref="ns3:Creator" minOccurs="0"/>
                <xsd:element ref="ns3:EPA_x0020_Office" minOccurs="0"/>
                <xsd:element ref="ns3:Record" minOccurs="0"/>
                <xsd:element ref="ns4:CategoryDescription" minOccurs="0"/>
                <xsd:element ref="ns3:Identifier" minOccurs="0"/>
                <xsd:element ref="ns3:EPA_x0020_Contributor" minOccurs="0"/>
                <xsd:element ref="ns3:External_x0020_Contributor" minOccurs="0"/>
                <xsd:element ref="ns5:_Coverage" minOccurs="0"/>
                <xsd:element ref="ns3:EPA_x0020_Related_x0020_Documents" minOccurs="0"/>
                <xsd:element ref="ns5:_Source" minOccurs="0"/>
                <xsd:element ref="ns3:Rights" minOccurs="0"/>
                <xsd:element ref="ns1:Language" minOccurs="0"/>
                <xsd:element ref="ns3:j747ac98061d40f0aa7bd47e1db5675d" minOccurs="0"/>
                <xsd:element ref="ns3:TaxKeywordTaxHTField" minOccurs="0"/>
                <xsd:element ref="ns3:TaxCatchAllLabel" minOccurs="0"/>
                <xsd:element ref="ns3:TaxCatchAll" minOccurs="0"/>
                <xsd:element ref="ns6:SharedWithUsers" minOccurs="0"/>
                <xsd:element ref="ns6:SharedWithDetails" minOccurs="0"/>
                <xsd:element ref="ns6:SharingHintHash" minOccurs="0"/>
                <xsd:element ref="ns7:MediaServiceMetadata" minOccurs="0"/>
                <xsd:element ref="ns7:MediaServiceFastMetadata" minOccurs="0"/>
                <xsd:element ref="ns7:MediaServiceAutoTags" minOccurs="0"/>
                <xsd:element ref="ns7:MediaServiceOCR" minOccurs="0"/>
                <xsd:element ref="ns6:Records_x0020_Status" minOccurs="0"/>
                <xsd:element ref="ns6:Records_x0020_Date" minOccurs="0"/>
                <xsd:element ref="ns7:MediaServiceGenerationTime" minOccurs="0"/>
                <xsd:element ref="ns7:MediaServiceEventHashCode" minOccurs="0"/>
                <xsd:element ref="ns7:MediaServiceDateTaken" minOccurs="0"/>
                <xsd:element ref="ns7:MediaServiceLocation" minOccurs="0"/>
                <xsd:element ref="ns7:MediaServiceAutoKeyPoints" minOccurs="0"/>
                <xsd:element ref="ns7:MediaServiceKeyPoints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Language" ma:index="17" nillable="true" ma:displayName="Language" ma:default="English" ma:description="Select the document language from the drop down." ma:format="Dropdown" ma:internalName="Language" ma:readOnly="false">
      <xsd:simpleType>
        <xsd:restriction base="dms:Choice">
          <xsd:enumeration value="Arabic (Saudi Arabia)"/>
          <xsd:enumeration value="Bulgarian (Bulgaria)"/>
          <xsd:enumeration value="Chinese (Hong Kong S.A.R.)"/>
          <xsd:enumeration value="Chinese (People's Republic of China)"/>
          <xsd:enumeration value="Chinese (Taiwan)"/>
          <xsd:enumeration value="Croatian (Croatia)"/>
          <xsd:enumeration value="Czech (Czech Republic)"/>
          <xsd:enumeration value="Danish (Denmark)"/>
          <xsd:enumeration value="Dutch (Netherlands)"/>
          <xsd:enumeration value="English"/>
          <xsd:enumeration value="Estonian (Estonia)"/>
          <xsd:enumeration value="Finnish (Finland)"/>
          <xsd:enumeration value="French (France)"/>
          <xsd:enumeration value="German (Germany)"/>
          <xsd:enumeration value="Greek (Greece)"/>
          <xsd:enumeration value="Hebrew (Israel)"/>
          <xsd:enumeration value="Hindi (India)"/>
          <xsd:enumeration value="Hungarian (Hungary)"/>
          <xsd:enumeration value="Indonesian (Indonesia)"/>
          <xsd:enumeration value="Italian (Italy)"/>
          <xsd:enumeration value="Japanese (Japan)"/>
          <xsd:enumeration value="Korean (Korea)"/>
          <xsd:enumeration value="Latvian (Latvia)"/>
          <xsd:enumeration value="Lithuanian (Lithuania)"/>
          <xsd:enumeration value="Malay (Malaysia)"/>
          <xsd:enumeration value="Norwegian (Bokmal) (Norway)"/>
          <xsd:enumeration value="Polish (Poland)"/>
          <xsd:enumeration value="Portuguese (Brazil)"/>
          <xsd:enumeration value="Portuguese (Portugal)"/>
          <xsd:enumeration value="Romanian (Romania)"/>
          <xsd:enumeration value="Russian (Russia)"/>
          <xsd:enumeration value="Serbian (Latin) (Serbia)"/>
          <xsd:enumeration value="Slovak (Slovakia)"/>
          <xsd:enumeration value="Slovenian (Slovenia)"/>
          <xsd:enumeration value="Spanish (Spain)"/>
          <xsd:enumeration value="Swedish (Sweden)"/>
          <xsd:enumeration value="Thai (Thailand)"/>
          <xsd:enumeration value="Turkish (Turkey)"/>
          <xsd:enumeration value="Ukrainian (Ukraine)"/>
          <xsd:enumeration value="Urdu (Islamic Republic of Pakistan)"/>
          <xsd:enumeration value="Vietnamese (Vietnam)"/>
        </xsd:restriction>
      </xsd:simpleType>
    </xsd:element>
    <xsd:element name="_ip_UnifiedCompliancePolicyProperties" ma:index="43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44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fa91fb-a0ff-4ac5-b2db-65c790d184a4" elementFormDefault="qualified">
    <xsd:import namespace="http://schemas.microsoft.com/office/2006/documentManagement/types"/>
    <xsd:import namespace="http://schemas.microsoft.com/office/infopath/2007/PartnerControls"/>
    <xsd:element name="Document_x0020_Creation_x0020_Date" ma:index="2" nillable="true" ma:displayName="Document Date" ma:default="[today]" ma:description="Enter the date this document was last modified. The upload date has been entered by default." ma:format="DateOnly" ma:internalName="Document_x0020_Creation_x0020_Date" ma:readOnly="false">
      <xsd:simpleType>
        <xsd:restriction base="dms:DateTime"/>
      </xsd:simpleType>
    </xsd:element>
    <xsd:element name="Creator" ma:index="3" nillable="true" ma:displayName="Creator" ma:description="Enter the person primarily responsible for the document. The name of the person uploading the document has been entered by default." ma:list="UserInfo" ma:SharePointGroup="0" ma:internalName="Creator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EPA_x0020_Office" ma:index="4" nillable="true" ma:displayName="EPA Office" ma:description="Enter the EPA organization primarily responsible for the document. The office of the person uploading the document has been entered by default." ma:internalName="EPA_x0020_Office">
      <xsd:simpleType>
        <xsd:restriction base="dms:Text">
          <xsd:maxLength value="255"/>
        </xsd:restriction>
      </xsd:simpleType>
    </xsd:element>
    <xsd:element name="Record" ma:index="5" nillable="true" ma:displayName="Record" ma:default="Shared" ma:description="For documents that provide evidence of EPA decisions and actions, select &quot;Shared&quot; (open access) or &quot;Private&quot; (restricted access)." ma:format="Dropdown" ma:internalName="Record">
      <xsd:simpleType>
        <xsd:restriction base="dms:Choice">
          <xsd:enumeration value="None"/>
          <xsd:enumeration value="Shared"/>
          <xsd:enumeration value="Private"/>
        </xsd:restriction>
      </xsd:simpleType>
    </xsd:element>
    <xsd:element name="Identifier" ma:index="9" nillable="true" ma:displayName="Identifier" ma:description="Enter all EPA identification numbers applicable to this document, one on each line." ma:internalName="Identifier" ma:readOnly="false">
      <xsd:simpleType>
        <xsd:restriction base="dms:Note">
          <xsd:maxLength value="255"/>
        </xsd:restriction>
      </xsd:simpleType>
    </xsd:element>
    <xsd:element name="EPA_x0020_Contributor" ma:index="11" nillable="true" ma:displayName="EPA Contributor" ma:description="Enter an EPA person who contributed to the creation of the document but is not the primary author." ma:list="UserInfo" ma:SharePointGroup="0" ma:internalName="EPA_x0020_Contributor" ma:readOnly="false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External_x0020_Contributor" ma:index="12" nillable="true" ma:displayName="External Contributor" ma:description="Enter a non-EPA person who contributed to the creation of the document but is not the primary author." ma:internalName="External_x0020_Contributor" ma:readOnly="false">
      <xsd:simpleType>
        <xsd:restriction base="dms:Note">
          <xsd:maxLength value="255"/>
        </xsd:restriction>
      </xsd:simpleType>
    </xsd:element>
    <xsd:element name="EPA_x0020_Related_x0020_Documents" ma:index="14" nillable="true" ma:displayName="Other Related Documents" ma:description="Enter any related document." ma:internalName="EPA_x0020_Related_x0020_Documents">
      <xsd:simpleType>
        <xsd:restriction base="dms:Note">
          <xsd:maxLength value="255"/>
        </xsd:restriction>
      </xsd:simpleType>
    </xsd:element>
    <xsd:element name="Rights" ma:index="16" nillable="true" ma:displayName="Rights" ma:description="Enter information about intellectual property rights held over the document (e.g. copyright, patent, trademark)." ma:internalName="Rights" ma:readOnly="false">
      <xsd:simpleType>
        <xsd:restriction base="dms:Note">
          <xsd:maxLength value="255"/>
        </xsd:restriction>
      </xsd:simpleType>
    </xsd:element>
    <xsd:element name="j747ac98061d40f0aa7bd47e1db5675d" ma:index="19" nillable="true" ma:taxonomy="true" ma:internalName="j747ac98061d40f0aa7bd47e1db5675d" ma:taxonomyFieldName="Document_x0020_Type" ma:displayName="Document Type" ma:readOnly="false" ma:default="" ma:fieldId="{3747ac98-061d-40f0-aa7b-d47e1db5675d}" ma:sspId="29f62856-1543-49d4-a736-4569d363f533" ma:termSetId="e06cd6a9-a175-4da0-81cb-8dba7aa394ab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KeywordTaxHTField" ma:index="21" nillable="true" ma:taxonomy="true" ma:internalName="TaxKeywordTaxHTField" ma:taxonomyFieldName="TaxKeyword" ma:displayName="Enterprise Keywords" ma:readOnly="false" ma:fieldId="{23f27201-bee3-471e-b2e7-b64fd8b7ca38}" ma:taxonomyMulti="true" ma:sspId="29f62856-1543-49d4-a736-4569d363f533" ma:termSetId="00000000-0000-0000-0000-000000000000" ma:anchorId="00000000-0000-0000-0000-000000000000" ma:open="true" ma:isKeyword="true">
      <xsd:complexType>
        <xsd:sequence>
          <xsd:element ref="pc:Terms" minOccurs="0" maxOccurs="1"/>
        </xsd:sequence>
      </xsd:complexType>
    </xsd:element>
    <xsd:element name="TaxCatchAllLabel" ma:index="23" nillable="true" ma:displayName="Taxonomy Catch All Column1" ma:hidden="true" ma:list="{e3cdd3b4-e08d-4d29-8d06-b0e8d12a0437}" ma:internalName="TaxCatchAllLabel" ma:readOnly="true" ma:showField="CatchAllDataLabel" ma:web="d6338d43-5a9a-4c21-9550-cb08589dd22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" ma:index="24" nillable="true" ma:displayName="Taxonomy Catch All Column" ma:hidden="true" ma:list="{e3cdd3b4-e08d-4d29-8d06-b0e8d12a0437}" ma:internalName="TaxCatchAll" ma:showField="CatchAllData" ma:web="d6338d43-5a9a-4c21-9550-cb08589dd22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.v3" elementFormDefault="qualified">
    <xsd:import namespace="http://schemas.microsoft.com/office/2006/documentManagement/types"/>
    <xsd:import namespace="http://schemas.microsoft.com/office/infopath/2007/PartnerControls"/>
    <xsd:element name="CategoryDescription" ma:index="6" nillable="true" ma:displayName="Description" ma:description="Enter a brief description." ma:internalName="CategoryDescription" ma:readOnly="fals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/fields" elementFormDefault="qualified">
    <xsd:import namespace="http://schemas.microsoft.com/office/2006/documentManagement/types"/>
    <xsd:import namespace="http://schemas.microsoft.com/office/infopath/2007/PartnerControls"/>
    <xsd:element name="_Coverage" ma:index="13" nillable="true" ma:displayName="Coverage" ma:description="Enter the geographic location, jurisdiction, or time period for which the document is relevant." ma:internalName="_Coverage" ma:readOnly="false">
      <xsd:simpleType>
        <xsd:restriction base="dms:Text">
          <xsd:maxLength value="255"/>
        </xsd:restriction>
      </xsd:simpleType>
    </xsd:element>
    <xsd:element name="_Source" ma:index="15" nillable="true" ma:displayName="Source" ma:description="Enter a source from which the document is derived." ma:internalName="_Source" ma:readOnly="fals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6338d43-5a9a-4c21-9550-cb08589dd221" elementFormDefault="qualified">
    <xsd:import namespace="http://schemas.microsoft.com/office/2006/documentManagement/types"/>
    <xsd:import namespace="http://schemas.microsoft.com/office/infopath/2007/PartnerControls"/>
    <xsd:element name="SharedWithUsers" ma:index="2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30" nillable="true" ma:displayName="Sharing Hint Hash" ma:description="" ma:hidden="true" ma:internalName="SharingHintHash" ma:readOnly="true">
      <xsd:simpleType>
        <xsd:restriction base="dms:Text"/>
      </xsd:simpleType>
    </xsd:element>
    <xsd:element name="Records_x0020_Status" ma:index="35" nillable="true" ma:displayName="Records Status" ma:default="Pending" ma:internalName="Records_x0020_Status">
      <xsd:simpleType>
        <xsd:restriction base="dms:Text"/>
      </xsd:simpleType>
    </xsd:element>
    <xsd:element name="Records_x0020_Date" ma:index="36" nillable="true" ma:displayName="Records Date" ma:hidden="true" ma:internalName="Records_x0020_Dat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a5d226-3809-4cad-803c-1423c7d864e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3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3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33" nillable="true" ma:displayName="MediaServiceAutoTags" ma:internalName="MediaServiceAutoTags" ma:readOnly="true">
      <xsd:simpleType>
        <xsd:restriction base="dms:Text"/>
      </xsd:simpleType>
    </xsd:element>
    <xsd:element name="MediaServiceOCR" ma:index="3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3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3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39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40" nillable="true" ma:displayName="Location" ma:internalName="MediaServiceLocation" ma:readOnly="true">
      <xsd:simpleType>
        <xsd:restriction base="dms:Text"/>
      </xsd:simpleType>
    </xsd:element>
    <xsd:element name="MediaServiceAutoKeyPoints" ma:index="4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4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25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Source xmlns="http://schemas.microsoft.com/sharepoint/v3/fields" xsi:nil="true"/>
    <Language xmlns="http://schemas.microsoft.com/sharepoint/v3">English</Language>
    <_ip_UnifiedCompliancePolicyUIAction xmlns="http://schemas.microsoft.com/sharepoint/v3" xsi:nil="true"/>
    <j747ac98061d40f0aa7bd47e1db5675d xmlns="4ffa91fb-a0ff-4ac5-b2db-65c790d184a4">
      <Terms xmlns="http://schemas.microsoft.com/office/infopath/2007/PartnerControls"/>
    </j747ac98061d40f0aa7bd47e1db5675d>
    <External_x0020_Contributor xmlns="4ffa91fb-a0ff-4ac5-b2db-65c790d184a4" xsi:nil="true"/>
    <Records_x0020_Status xmlns="d6338d43-5a9a-4c21-9550-cb08589dd221">Pending</Records_x0020_Status>
    <TaxKeywordTaxHTField xmlns="4ffa91fb-a0ff-4ac5-b2db-65c790d184a4">
      <Terms xmlns="http://schemas.microsoft.com/office/infopath/2007/PartnerControls"/>
    </TaxKeywordTaxHTField>
    <Record xmlns="4ffa91fb-a0ff-4ac5-b2db-65c790d184a4">Shared</Record>
    <_ip_UnifiedCompliancePolicyProperties xmlns="http://schemas.microsoft.com/sharepoint/v3" xsi:nil="true"/>
    <Rights xmlns="4ffa91fb-a0ff-4ac5-b2db-65c790d184a4" xsi:nil="true"/>
    <Document_x0020_Creation_x0020_Date xmlns="4ffa91fb-a0ff-4ac5-b2db-65c790d184a4">2020-12-08T17:44:18+00:00</Document_x0020_Creation_x0020_Date>
    <EPA_x0020_Office xmlns="4ffa91fb-a0ff-4ac5-b2db-65c790d184a4" xsi:nil="true"/>
    <CategoryDescription xmlns="http://schemas.microsoft.com/sharepoint.v3" xsi:nil="true"/>
    <Identifier xmlns="4ffa91fb-a0ff-4ac5-b2db-65c790d184a4" xsi:nil="true"/>
    <_Coverage xmlns="http://schemas.microsoft.com/sharepoint/v3/fields" xsi:nil="true"/>
    <Records_x0020_Date xmlns="d6338d43-5a9a-4c21-9550-cb08589dd221" xsi:nil="true"/>
    <Creator xmlns="4ffa91fb-a0ff-4ac5-b2db-65c790d184a4">
      <UserInfo>
        <DisplayName/>
        <AccountId xsi:nil="true"/>
        <AccountType/>
      </UserInfo>
    </Creator>
    <EPA_x0020_Related_x0020_Documents xmlns="4ffa91fb-a0ff-4ac5-b2db-65c790d184a4" xsi:nil="true"/>
    <EPA_x0020_Contributor xmlns="4ffa91fb-a0ff-4ac5-b2db-65c790d184a4">
      <UserInfo>
        <DisplayName/>
        <AccountId xsi:nil="true"/>
        <AccountType/>
      </UserInfo>
    </EPA_x0020_Contributor>
    <TaxCatchAll xmlns="4ffa91fb-a0ff-4ac5-b2db-65c790d184a4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?mso-contentType ?>
<SharedContentType xmlns="Microsoft.SharePoint.Taxonomy.ContentTypeSync" SourceId="29f62856-1543-49d4-a736-4569d363f533" ContentTypeId="0x0101" PreviousValue="false"/>
</file>

<file path=customXml/itemProps1.xml><?xml version="1.0" encoding="utf-8"?>
<ds:datastoreItem xmlns:ds="http://schemas.openxmlformats.org/officeDocument/2006/customXml" ds:itemID="{F9FBAF91-C938-413A-B6F3-31A68C828A8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4ffa91fb-a0ff-4ac5-b2db-65c790d184a4"/>
    <ds:schemaRef ds:uri="http://schemas.microsoft.com/sharepoint.v3"/>
    <ds:schemaRef ds:uri="http://schemas.microsoft.com/sharepoint/v3/fields"/>
    <ds:schemaRef ds:uri="d6338d43-5a9a-4c21-9550-cb08589dd221"/>
    <ds:schemaRef ds:uri="3ea5d226-3809-4cad-803c-1423c7d864e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92A092B-DDB1-44B0-9495-9EF4A91097B1}">
  <ds:schemaRefs>
    <ds:schemaRef ds:uri="http://schemas.microsoft.com/office/2006/metadata/properties"/>
    <ds:schemaRef ds:uri="http://schemas.microsoft.com/office/infopath/2007/PartnerControls"/>
    <ds:schemaRef ds:uri="http://schemas.microsoft.com/sharepoint/v3/fields"/>
    <ds:schemaRef ds:uri="http://schemas.microsoft.com/sharepoint/v3"/>
    <ds:schemaRef ds:uri="4ffa91fb-a0ff-4ac5-b2db-65c790d184a4"/>
    <ds:schemaRef ds:uri="d6338d43-5a9a-4c21-9550-cb08589dd221"/>
    <ds:schemaRef ds:uri="http://schemas.microsoft.com/sharepoint.v3"/>
  </ds:schemaRefs>
</ds:datastoreItem>
</file>

<file path=customXml/itemProps3.xml><?xml version="1.0" encoding="utf-8"?>
<ds:datastoreItem xmlns:ds="http://schemas.openxmlformats.org/officeDocument/2006/customXml" ds:itemID="{7B0F1586-2345-462E-9FE3-591325E36FC6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D19EBDD9-BF9F-447A-89FB-48C3C7AA87C9}">
  <ds:schemaRefs>
    <ds:schemaRef ds:uri="Microsoft.SharePoint.Taxonomy.ContentTypeSync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Moore</dc:creator>
  <cp:lastModifiedBy>Moore, Chris</cp:lastModifiedBy>
  <dcterms:created xsi:type="dcterms:W3CDTF">2020-12-08T14:55:36Z</dcterms:created>
  <dcterms:modified xsi:type="dcterms:W3CDTF">2020-12-08T20:26:48Z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0x0101009DF5B10F2EA52E478D0FD4E2300F68DA</vt:lpwstr>
  </property>
</Properties>
</file>