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orrale\R\mysource\EJAM\inst\SPEED\"/>
    </mc:Choice>
  </mc:AlternateContent>
  <xr:revisionPtr revIDLastSave="0" documentId="13_ncr:1_{6B14C09B-43B4-4FE6-A896-1AE738F62563}" xr6:coauthVersionLast="47" xr6:coauthVersionMax="47" xr10:uidLastSave="{00000000-0000-0000-0000-000000000000}"/>
  <bookViews>
    <workbookView xWindow="18780" yWindow="3670" windowWidth="19690" windowHeight="13610" xr2:uid="{00000000-000D-0000-FFFF-FFFF00000000}"/>
  </bookViews>
  <sheets>
    <sheet name="Chart1" sheetId="3" r:id="rId1"/>
    <sheet name="Chart2" sheetId="2" r:id="rId2"/>
    <sheet name="Sheet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1" l="1"/>
  <c r="C24" i="1"/>
  <c r="D24" i="1" s="1"/>
  <c r="E24" i="1" s="1"/>
  <c r="H24" i="1" s="1"/>
</calcChain>
</file>

<file path=xl/sharedStrings.xml><?xml version="1.0" encoding="utf-8"?>
<sst xmlns="http://schemas.openxmlformats.org/spreadsheetml/2006/main" count="10" uniqueCount="10">
  <si>
    <t>points</t>
  </si>
  <si>
    <t>miles</t>
  </si>
  <si>
    <t>perhr</t>
  </si>
  <si>
    <t>perminute</t>
  </si>
  <si>
    <t>persecond</t>
  </si>
  <si>
    <t>minutes</t>
  </si>
  <si>
    <t>seconds</t>
  </si>
  <si>
    <t>secondsper1000</t>
  </si>
  <si>
    <t>blocks_incl_dupes</t>
  </si>
  <si>
    <t>blockspersite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</si>
</sst>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  <xf numFmtId="165" fontId="1" fillId="0" borderId="0" xfId="1" applyNumberFormat="1" applyFont="1" applyAlignment="1">
      <alignment horizontal="center"/>
    </xf>
    <xf numFmtId="165" fontId="0" fillId="0" borderId="0" xfId="1" applyNumberFormat="1" applyFont="1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165" fontId="0" fillId="4" borderId="0" xfId="1" applyNumberFormat="1" applyFont="1" applyFill="1"/>
    <xf numFmtId="0" fontId="1" fillId="0" borderId="0" xfId="0" applyFont="1" applyAlignment="1">
      <alignment horizontal="center" wrapText="1"/>
    </xf>
    <xf numFmtId="43" fontId="0" fillId="0" borderId="0" xfId="0" applyNumberFormat="1"/>
    <xf numFmtId="165" fontId="0" fillId="5" borderId="0" xfId="1" applyNumberFormat="1" applyFont="1" applyFill="1"/>
    <xf numFmtId="43" fontId="0" fillId="5" borderId="0" xfId="0" applyNumberFormat="1" applyFill="1"/>
    <xf numFmtId="164" fontId="0" fillId="5" borderId="0" xfId="1" applyNumberFormat="1" applyFont="1" applyFill="1"/>
    <xf numFmtId="0" fontId="0" fillId="5" borderId="0" xfId="0" applyFill="1"/>
    <xf numFmtId="0" fontId="0" fillId="6" borderId="0" xfId="0" applyFill="1"/>
    <xf numFmtId="0" fontId="0" fillId="0" borderId="0" xfId="0" applyFill="1"/>
    <xf numFmtId="165" fontId="0" fillId="7" borderId="0" xfId="1" applyNumberFormat="1" applyFont="1" applyFill="1"/>
    <xf numFmtId="0" fontId="0" fillId="7" borderId="0" xfId="0" applyFill="1"/>
    <xf numFmtId="165" fontId="1" fillId="7" borderId="0" xfId="1" applyNumberFormat="1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165" fontId="0" fillId="0" borderId="0" xfId="1" applyNumberFormat="1" applyFont="1" applyFill="1"/>
    <xf numFmtId="164" fontId="0" fillId="0" borderId="0" xfId="1" applyNumberFormat="1" applyFont="1" applyFill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Time needed</a:t>
            </a:r>
            <a:r>
              <a:rPr lang="en-US" sz="1800" baseline="0"/>
              <a:t> </a:t>
            </a:r>
            <a:r>
              <a:rPr lang="en-US" sz="1800"/>
              <a:t>to analyze</a:t>
            </a:r>
            <a:r>
              <a:rPr lang="en-US" sz="1800" baseline="0"/>
              <a:t> 100 to 1,000 circular buffers</a:t>
            </a:r>
            <a:endParaRPr lang="en-US" sz="1800"/>
          </a:p>
        </c:rich>
      </c:tx>
      <c:layout>
        <c:manualLayout>
          <c:xMode val="edge"/>
          <c:yMode val="edge"/>
          <c:x val="0.21798645697446417"/>
          <c:y val="4.04116001020790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7133218192445"/>
          <c:y val="9.2421488534242632E-2"/>
          <c:w val="0.84721871018650463"/>
          <c:h val="0.78430976668824071"/>
        </c:manualLayout>
      </c:layout>
      <c:scatterChart>
        <c:scatterStyle val="lineMarker"/>
        <c:varyColors val="0"/>
        <c:ser>
          <c:idx val="2"/>
          <c:order val="0"/>
          <c:tx>
            <c:v>5,000 sites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Sheet1!$B$3:$B$6</c:f>
              <c:numCache>
                <c:formatCode>General</c:formatCode>
                <c:ptCount val="4"/>
                <c:pt idx="0">
                  <c:v>10</c:v>
                </c:pt>
                <c:pt idx="1">
                  <c:v>5</c:v>
                </c:pt>
                <c:pt idx="2">
                  <c:v>3.1068560000000001</c:v>
                </c:pt>
                <c:pt idx="3">
                  <c:v>1</c:v>
                </c:pt>
              </c:numCache>
            </c:numRef>
          </c:xVal>
          <c:yVal>
            <c:numRef>
              <c:f>Sheet1!$G$3:$G$6</c:f>
              <c:numCache>
                <c:formatCode>General</c:formatCode>
                <c:ptCount val="4"/>
                <c:pt idx="0">
                  <c:v>181</c:v>
                </c:pt>
                <c:pt idx="1">
                  <c:v>92</c:v>
                </c:pt>
                <c:pt idx="2">
                  <c:v>72</c:v>
                </c:pt>
                <c:pt idx="3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E3-4417-9637-8D3C006C83DD}"/>
            </c:ext>
          </c:extLst>
        </c:ser>
        <c:ser>
          <c:idx val="0"/>
          <c:order val="1"/>
          <c:tx>
            <c:v>1,000 sites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8375943082621436E-2"/>
                  <c:y val="-5.251988600746762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rPr>
                      <a:t>&gt;</a:t>
                    </a:r>
                    <a:r>
                      <a:rPr lang="en-US" sz="1600" baseline="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rPr>
                      <a:t> 6 million blocks</a:t>
                    </a:r>
                    <a:endParaRPr lang="en-US" sz="1600"/>
                  </a:p>
                </c:rich>
              </c:tx>
              <c:spPr>
                <a:gradFill rotWithShape="1">
                  <a:gsLst>
                    <a:gs pos="0">
                      <a:schemeClr val="dk1">
                        <a:tint val="50000"/>
                        <a:satMod val="300000"/>
                      </a:schemeClr>
                    </a:gs>
                    <a:gs pos="35000">
                      <a:schemeClr val="dk1">
                        <a:tint val="37000"/>
                        <a:satMod val="300000"/>
                      </a:schemeClr>
                    </a:gs>
                    <a:gs pos="100000">
                      <a:schemeClr val="dk1">
                        <a:tint val="15000"/>
                        <a:satMod val="350000"/>
                      </a:schemeClr>
                    </a:gs>
                  </a:gsLst>
                  <a:lin ang="16200000" scaled="1"/>
                </a:gradFill>
                <a:ln w="9525" cap="flat" cmpd="sng" algn="ctr">
                  <a:solidFill>
                    <a:schemeClr val="dk1">
                      <a:shade val="95000"/>
                      <a:satMod val="105000"/>
                    </a:schemeClr>
                  </a:solidFill>
                  <a:prstDash val="solid"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478936214580498"/>
                      <c:h val="6.6648911018747786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1-E1E3-4417-9637-8D3C006C83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5400" cap="flat" cmpd="sng" algn="ctr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round/>
                      <a:headEnd type="arrow"/>
                    </a:ln>
                    <a:effectLst/>
                  </c:spPr>
                </c15:leaderLines>
              </c:ext>
            </c:extLst>
          </c:dLbls>
          <c:xVal>
            <c:numRef>
              <c:f>Sheet1!$B$8:$B$11</c:f>
              <c:numCache>
                <c:formatCode>General</c:formatCode>
                <c:ptCount val="4"/>
                <c:pt idx="0">
                  <c:v>10</c:v>
                </c:pt>
                <c:pt idx="1">
                  <c:v>5</c:v>
                </c:pt>
                <c:pt idx="2">
                  <c:v>3.1068560000000001</c:v>
                </c:pt>
                <c:pt idx="3">
                  <c:v>1</c:v>
                </c:pt>
              </c:numCache>
            </c:numRef>
          </c:xVal>
          <c:yVal>
            <c:numRef>
              <c:f>Sheet1!$G$8:$G$11</c:f>
              <c:numCache>
                <c:formatCode>General</c:formatCode>
                <c:ptCount val="4"/>
                <c:pt idx="0">
                  <c:v>41</c:v>
                </c:pt>
                <c:pt idx="1">
                  <c:v>23</c:v>
                </c:pt>
                <c:pt idx="2">
                  <c:v>16</c:v>
                </c:pt>
                <c:pt idx="3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E3-4417-9637-8D3C006C83DD}"/>
            </c:ext>
          </c:extLst>
        </c:ser>
        <c:ser>
          <c:idx val="1"/>
          <c:order val="2"/>
          <c:tx>
            <c:v>500 sites</c:v>
          </c:tx>
          <c:spPr>
            <a:ln w="254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Sheet1!$B$13:$B$16</c:f>
              <c:numCache>
                <c:formatCode>General</c:formatCode>
                <c:ptCount val="4"/>
                <c:pt idx="0">
                  <c:v>10</c:v>
                </c:pt>
                <c:pt idx="1">
                  <c:v>5</c:v>
                </c:pt>
                <c:pt idx="2">
                  <c:v>3.1068560000000001</c:v>
                </c:pt>
                <c:pt idx="3">
                  <c:v>1</c:v>
                </c:pt>
              </c:numCache>
            </c:numRef>
          </c:xVal>
          <c:yVal>
            <c:numRef>
              <c:f>Sheet1!$G$13:$G$16</c:f>
              <c:numCache>
                <c:formatCode>General</c:formatCode>
                <c:ptCount val="4"/>
                <c:pt idx="0">
                  <c:v>32</c:v>
                </c:pt>
                <c:pt idx="1">
                  <c:v>17</c:v>
                </c:pt>
                <c:pt idx="2">
                  <c:v>11</c:v>
                </c:pt>
                <c:pt idx="3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E3-4417-9637-8D3C006C83DD}"/>
            </c:ext>
          </c:extLst>
        </c:ser>
        <c:ser>
          <c:idx val="3"/>
          <c:order val="3"/>
          <c:tx>
            <c:v>100 sites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Sheet1!$B$18:$B$21</c:f>
              <c:numCache>
                <c:formatCode>General</c:formatCode>
                <c:ptCount val="4"/>
                <c:pt idx="0">
                  <c:v>10</c:v>
                </c:pt>
                <c:pt idx="1">
                  <c:v>5</c:v>
                </c:pt>
                <c:pt idx="2">
                  <c:v>3.1068560000000001</c:v>
                </c:pt>
                <c:pt idx="3">
                  <c:v>1</c:v>
                </c:pt>
              </c:numCache>
            </c:numRef>
          </c:xVal>
          <c:yVal>
            <c:numRef>
              <c:f>Sheet1!$G$18:$G$21</c:f>
              <c:numCache>
                <c:formatCode>General</c:formatCode>
                <c:ptCount val="4"/>
                <c:pt idx="0">
                  <c:v>5.8</c:v>
                </c:pt>
                <c:pt idx="1">
                  <c:v>4</c:v>
                </c:pt>
                <c:pt idx="2">
                  <c:v>3.2</c:v>
                </c:pt>
                <c:pt idx="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1E3-4417-9637-8D3C006C8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7873615"/>
        <c:axId val="2007873199"/>
      </c:scatterChart>
      <c:valAx>
        <c:axId val="2007873615"/>
        <c:scaling>
          <c:orientation val="minMax"/>
          <c:max val="6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Miles radius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873199"/>
        <c:crosses val="autoZero"/>
        <c:crossBetween val="midCat"/>
      </c:valAx>
      <c:valAx>
        <c:axId val="2007873199"/>
        <c:scaling>
          <c:orientation val="minMax"/>
          <c:max val="2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Seconds</a:t>
                </a:r>
              </a:p>
            </c:rich>
          </c:tx>
          <c:layout>
            <c:manualLayout>
              <c:xMode val="edge"/>
              <c:yMode val="edge"/>
              <c:x val="3.9592670056233369E-2"/>
              <c:y val="0.424514631226648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873615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Time needed</a:t>
            </a:r>
            <a:r>
              <a:rPr lang="en-US" sz="1800" baseline="0"/>
              <a:t> </a:t>
            </a:r>
            <a:r>
              <a:rPr lang="en-US" sz="1800"/>
              <a:t>to analyze</a:t>
            </a:r>
            <a:r>
              <a:rPr lang="en-US" sz="1800" baseline="0"/>
              <a:t> 500 to 5,000 circular buffers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624692663197662"/>
          <c:y val="9.2421488534242632E-2"/>
          <c:w val="0.84721871018650463"/>
          <c:h val="0.78430976668824071"/>
        </c:manualLayout>
      </c:layout>
      <c:scatterChart>
        <c:scatterStyle val="lineMarker"/>
        <c:varyColors val="0"/>
        <c:ser>
          <c:idx val="2"/>
          <c:order val="0"/>
          <c:tx>
            <c:v>5,000 sites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Sheet1!$B$3:$B$6</c:f>
              <c:numCache>
                <c:formatCode>General</c:formatCode>
                <c:ptCount val="4"/>
                <c:pt idx="0">
                  <c:v>10</c:v>
                </c:pt>
                <c:pt idx="1">
                  <c:v>5</c:v>
                </c:pt>
                <c:pt idx="2">
                  <c:v>3.1068560000000001</c:v>
                </c:pt>
                <c:pt idx="3">
                  <c:v>1</c:v>
                </c:pt>
              </c:numCache>
            </c:numRef>
          </c:xVal>
          <c:yVal>
            <c:numRef>
              <c:f>Sheet1!$G$3:$G$6</c:f>
              <c:numCache>
                <c:formatCode>General</c:formatCode>
                <c:ptCount val="4"/>
                <c:pt idx="0">
                  <c:v>181</c:v>
                </c:pt>
                <c:pt idx="1">
                  <c:v>92</c:v>
                </c:pt>
                <c:pt idx="2">
                  <c:v>72</c:v>
                </c:pt>
                <c:pt idx="3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31-4ABA-AD54-117E00D43560}"/>
            </c:ext>
          </c:extLst>
        </c:ser>
        <c:ser>
          <c:idx val="0"/>
          <c:order val="1"/>
          <c:tx>
            <c:v>1,000 sites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8375943082621436E-2"/>
                  <c:y val="-5.251988600746762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rPr>
                      <a:t>&gt;</a:t>
                    </a:r>
                    <a:r>
                      <a:rPr lang="en-US" sz="1600" baseline="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rPr>
                      <a:t> 6 million blocks</a:t>
                    </a:r>
                    <a:endParaRPr lang="en-US" sz="1600"/>
                  </a:p>
                </c:rich>
              </c:tx>
              <c:spPr>
                <a:gradFill rotWithShape="1">
                  <a:gsLst>
                    <a:gs pos="0">
                      <a:schemeClr val="dk1">
                        <a:tint val="50000"/>
                        <a:satMod val="300000"/>
                      </a:schemeClr>
                    </a:gs>
                    <a:gs pos="35000">
                      <a:schemeClr val="dk1">
                        <a:tint val="37000"/>
                        <a:satMod val="300000"/>
                      </a:schemeClr>
                    </a:gs>
                    <a:gs pos="100000">
                      <a:schemeClr val="dk1">
                        <a:tint val="15000"/>
                        <a:satMod val="350000"/>
                      </a:schemeClr>
                    </a:gs>
                  </a:gsLst>
                  <a:lin ang="16200000" scaled="1"/>
                </a:gradFill>
                <a:ln w="9525" cap="flat" cmpd="sng" algn="ctr">
                  <a:solidFill>
                    <a:schemeClr val="dk1">
                      <a:shade val="95000"/>
                      <a:satMod val="105000"/>
                    </a:schemeClr>
                  </a:solidFill>
                  <a:prstDash val="solid"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478936214580498"/>
                      <c:h val="6.6648911018747786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2-C331-4ABA-AD54-117E00D435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5400" cap="flat" cmpd="sng" algn="ctr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round/>
                      <a:headEnd type="arrow"/>
                    </a:ln>
                    <a:effectLst/>
                  </c:spPr>
                </c15:leaderLines>
              </c:ext>
            </c:extLst>
          </c:dLbls>
          <c:xVal>
            <c:numRef>
              <c:f>Sheet1!$B$8:$B$11</c:f>
              <c:numCache>
                <c:formatCode>General</c:formatCode>
                <c:ptCount val="4"/>
                <c:pt idx="0">
                  <c:v>10</c:v>
                </c:pt>
                <c:pt idx="1">
                  <c:v>5</c:v>
                </c:pt>
                <c:pt idx="2">
                  <c:v>3.1068560000000001</c:v>
                </c:pt>
                <c:pt idx="3">
                  <c:v>1</c:v>
                </c:pt>
              </c:numCache>
            </c:numRef>
          </c:xVal>
          <c:yVal>
            <c:numRef>
              <c:f>Sheet1!$G$8:$G$11</c:f>
              <c:numCache>
                <c:formatCode>General</c:formatCode>
                <c:ptCount val="4"/>
                <c:pt idx="0">
                  <c:v>41</c:v>
                </c:pt>
                <c:pt idx="1">
                  <c:v>23</c:v>
                </c:pt>
                <c:pt idx="2">
                  <c:v>16</c:v>
                </c:pt>
                <c:pt idx="3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31-4ABA-AD54-117E00D43560}"/>
            </c:ext>
          </c:extLst>
        </c:ser>
        <c:ser>
          <c:idx val="1"/>
          <c:order val="2"/>
          <c:tx>
            <c:v>500 sites</c:v>
          </c:tx>
          <c:spPr>
            <a:ln w="254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Sheet1!$B$13:$B$16</c:f>
              <c:numCache>
                <c:formatCode>General</c:formatCode>
                <c:ptCount val="4"/>
                <c:pt idx="0">
                  <c:v>10</c:v>
                </c:pt>
                <c:pt idx="1">
                  <c:v>5</c:v>
                </c:pt>
                <c:pt idx="2">
                  <c:v>3.1068560000000001</c:v>
                </c:pt>
                <c:pt idx="3">
                  <c:v>1</c:v>
                </c:pt>
              </c:numCache>
            </c:numRef>
          </c:xVal>
          <c:yVal>
            <c:numRef>
              <c:f>Sheet1!$G$13:$G$16</c:f>
              <c:numCache>
                <c:formatCode>General</c:formatCode>
                <c:ptCount val="4"/>
                <c:pt idx="0">
                  <c:v>32</c:v>
                </c:pt>
                <c:pt idx="1">
                  <c:v>17</c:v>
                </c:pt>
                <c:pt idx="2">
                  <c:v>11</c:v>
                </c:pt>
                <c:pt idx="3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31-4ABA-AD54-117E00D43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7873615"/>
        <c:axId val="2007873199"/>
      </c:scatterChart>
      <c:valAx>
        <c:axId val="2007873615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Miles radius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873199"/>
        <c:crosses val="autoZero"/>
        <c:crossBetween val="midCat"/>
      </c:valAx>
      <c:valAx>
        <c:axId val="2007873199"/>
        <c:scaling>
          <c:orientation val="minMax"/>
          <c:max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Seconds</a:t>
                </a:r>
              </a:p>
            </c:rich>
          </c:tx>
          <c:layout>
            <c:manualLayout>
              <c:xMode val="edge"/>
              <c:yMode val="edge"/>
              <c:x val="3.9592670056233369E-2"/>
              <c:y val="0.424514631226648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873615"/>
        <c:crosses val="autoZero"/>
        <c:crossBetween val="midCat"/>
        <c:majorUnit val="3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ABFC24-A85F-4EEA-AE54-7C5D0E523287}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1EA786-CAAA-4877-9E1E-AB65E138D30B}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853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879EF1-DD87-B78A-93F3-76D9E8EDE1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0.34048</cdr:x>
      <cdr:y>0.38318</cdr:y>
    </cdr:from>
    <cdr:to>
      <cdr:x>0.56824</cdr:x>
      <cdr:y>0.44655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B66FCB13-B7CE-4F81-1178-B79124438EA2}"/>
            </a:ext>
          </a:extLst>
        </cdr:cNvPr>
        <cdr:cNvSpPr txBox="1"/>
      </cdr:nvSpPr>
      <cdr:spPr>
        <a:xfrm xmlns:a="http://schemas.openxmlformats.org/drawingml/2006/main" rot="19937706">
          <a:off x="2948795" y="2408424"/>
          <a:ext cx="1972560" cy="3983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1,000 sites</a:t>
          </a:r>
        </a:p>
      </cdr:txBody>
    </cdr:sp>
  </cdr:relSizeAnchor>
  <cdr:relSizeAnchor xmlns:cdr="http://schemas.openxmlformats.org/drawingml/2006/chartDrawing">
    <cdr:from>
      <cdr:x>0.2968</cdr:x>
      <cdr:y>0.52397</cdr:y>
    </cdr:from>
    <cdr:to>
      <cdr:x>0.52456</cdr:x>
      <cdr:y>0.58735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07312AFC-9573-0CFC-5A50-A3601CCF8670}"/>
            </a:ext>
          </a:extLst>
        </cdr:cNvPr>
        <cdr:cNvSpPr txBox="1"/>
      </cdr:nvSpPr>
      <cdr:spPr>
        <a:xfrm xmlns:a="http://schemas.openxmlformats.org/drawingml/2006/main" rot="20570633">
          <a:off x="2570498" y="3293331"/>
          <a:ext cx="1972560" cy="3983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500 sites</a:t>
          </a:r>
        </a:p>
      </cdr:txBody>
    </cdr:sp>
  </cdr:relSizeAnchor>
  <cdr:relSizeAnchor xmlns:cdr="http://schemas.openxmlformats.org/drawingml/2006/chartDrawing">
    <cdr:from>
      <cdr:x>0.29368</cdr:x>
      <cdr:y>0.72818</cdr:y>
    </cdr:from>
    <cdr:to>
      <cdr:x>0.52144</cdr:x>
      <cdr:y>0.79156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69B1B257-91A8-974C-D980-23F8BC66A74D}"/>
            </a:ext>
          </a:extLst>
        </cdr:cNvPr>
        <cdr:cNvSpPr txBox="1"/>
      </cdr:nvSpPr>
      <cdr:spPr>
        <a:xfrm xmlns:a="http://schemas.openxmlformats.org/drawingml/2006/main" rot="21434820">
          <a:off x="2543476" y="4576840"/>
          <a:ext cx="1972559" cy="3983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100 sites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853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F774F4-6611-91DD-4DED-2EB9D5FD83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0.25112</cdr:x>
      <cdr:y>0.22567</cdr:y>
    </cdr:from>
    <cdr:to>
      <cdr:x>0.47888</cdr:x>
      <cdr:y>0.28904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17FB9EC-F7A9-E3AC-68F8-F288B43D772E}"/>
            </a:ext>
          </a:extLst>
        </cdr:cNvPr>
        <cdr:cNvSpPr txBox="1"/>
      </cdr:nvSpPr>
      <cdr:spPr>
        <a:xfrm xmlns:a="http://schemas.openxmlformats.org/drawingml/2006/main" rot="19353578">
          <a:off x="2174858" y="1418390"/>
          <a:ext cx="1972553" cy="398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/>
            <a:t>5,000 sites</a:t>
          </a:r>
        </a:p>
      </cdr:txBody>
    </cdr:sp>
  </cdr:relSizeAnchor>
  <cdr:relSizeAnchor xmlns:cdr="http://schemas.openxmlformats.org/drawingml/2006/chartDrawing">
    <cdr:from>
      <cdr:x>0.42238</cdr:x>
      <cdr:y>0.63468</cdr:y>
    </cdr:from>
    <cdr:to>
      <cdr:x>0.65014</cdr:x>
      <cdr:y>0.69805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B66FCB13-B7CE-4F81-1178-B79124438EA2}"/>
            </a:ext>
          </a:extLst>
        </cdr:cNvPr>
        <cdr:cNvSpPr txBox="1"/>
      </cdr:nvSpPr>
      <cdr:spPr>
        <a:xfrm xmlns:a="http://schemas.openxmlformats.org/drawingml/2006/main" rot="20773446">
          <a:off x="3658140" y="3989150"/>
          <a:ext cx="1972553" cy="398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1,000 sites</a:t>
          </a:r>
        </a:p>
      </cdr:txBody>
    </cdr:sp>
  </cdr:relSizeAnchor>
  <cdr:relSizeAnchor xmlns:cdr="http://schemas.openxmlformats.org/drawingml/2006/chartDrawing">
    <cdr:from>
      <cdr:x>0.4099</cdr:x>
      <cdr:y>0.69916</cdr:y>
    </cdr:from>
    <cdr:to>
      <cdr:x>0.63766</cdr:x>
      <cdr:y>0.76254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07312AFC-9573-0CFC-5A50-A3601CCF8670}"/>
            </a:ext>
          </a:extLst>
        </cdr:cNvPr>
        <cdr:cNvSpPr txBox="1"/>
      </cdr:nvSpPr>
      <cdr:spPr>
        <a:xfrm xmlns:a="http://schemas.openxmlformats.org/drawingml/2006/main" rot="20879103">
          <a:off x="3550055" y="4394471"/>
          <a:ext cx="1972553" cy="398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500 sites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workbookViewId="0">
      <selection activeCell="G8" sqref="G8"/>
    </sheetView>
  </sheetViews>
  <sheetFormatPr defaultRowHeight="14.5" x14ac:dyDescent="0.35"/>
  <cols>
    <col min="3" max="3" width="11.08984375" style="4" bestFit="1" customWidth="1"/>
    <col min="4" max="4" width="10" customWidth="1"/>
    <col min="5" max="5" width="9.54296875" customWidth="1"/>
    <col min="8" max="8" width="14.453125" bestFit="1" customWidth="1"/>
    <col min="9" max="9" width="16.08984375" style="4" bestFit="1" customWidth="1"/>
    <col min="10" max="10" width="11.90625" bestFit="1" customWidth="1"/>
  </cols>
  <sheetData>
    <row r="1" spans="1:10" s="1" customFormat="1" ht="32" customHeight="1" x14ac:dyDescent="0.35">
      <c r="A1" s="5" t="s">
        <v>0</v>
      </c>
      <c r="B1" s="1" t="s">
        <v>1</v>
      </c>
      <c r="C1" s="3" t="s">
        <v>2</v>
      </c>
      <c r="D1" s="9" t="s">
        <v>3</v>
      </c>
      <c r="E1" s="9" t="s">
        <v>4</v>
      </c>
      <c r="F1" s="1" t="s">
        <v>5</v>
      </c>
      <c r="G1" s="5" t="s">
        <v>6</v>
      </c>
      <c r="H1" s="1" t="s">
        <v>7</v>
      </c>
      <c r="I1" s="3" t="s">
        <v>8</v>
      </c>
      <c r="J1" s="1" t="s">
        <v>9</v>
      </c>
    </row>
    <row r="2" spans="1:10" s="1" customFormat="1" x14ac:dyDescent="0.35">
      <c r="A2">
        <v>5000</v>
      </c>
      <c r="B2" s="7">
        <v>31</v>
      </c>
      <c r="C2" s="19"/>
      <c r="D2" s="20"/>
      <c r="E2" s="20"/>
      <c r="F2" s="21"/>
      <c r="G2" s="5"/>
      <c r="H2" s="21"/>
      <c r="I2" s="19"/>
      <c r="J2" s="21"/>
    </row>
    <row r="3" spans="1:10" s="1" customFormat="1" x14ac:dyDescent="0.35">
      <c r="A3" s="6">
        <v>5000</v>
      </c>
      <c r="B3" s="6">
        <v>10</v>
      </c>
      <c r="C3" s="4">
        <v>99402</v>
      </c>
      <c r="D3" s="4">
        <v>1657</v>
      </c>
      <c r="E3">
        <v>28</v>
      </c>
      <c r="F3">
        <v>3</v>
      </c>
      <c r="G3" s="6">
        <v>181</v>
      </c>
      <c r="H3">
        <v>36</v>
      </c>
      <c r="I3" s="4">
        <v>31433608</v>
      </c>
      <c r="J3" s="4">
        <v>6286.7215999999999</v>
      </c>
    </row>
    <row r="4" spans="1:10" s="1" customFormat="1" x14ac:dyDescent="0.35">
      <c r="A4">
        <v>5000</v>
      </c>
      <c r="B4">
        <v>5</v>
      </c>
      <c r="C4" s="4">
        <v>195706</v>
      </c>
      <c r="D4" s="4">
        <v>3262</v>
      </c>
      <c r="E4">
        <v>54</v>
      </c>
      <c r="F4">
        <v>2</v>
      </c>
      <c r="G4">
        <v>92</v>
      </c>
      <c r="H4">
        <v>18</v>
      </c>
      <c r="I4" s="4">
        <v>10160371</v>
      </c>
      <c r="J4" s="4">
        <v>2032.0742</v>
      </c>
    </row>
    <row r="5" spans="1:10" s="1" customFormat="1" x14ac:dyDescent="0.35">
      <c r="A5">
        <v>5000</v>
      </c>
      <c r="B5">
        <v>3.1068560000000001</v>
      </c>
      <c r="C5" s="4">
        <v>251257</v>
      </c>
      <c r="D5" s="4">
        <v>4188</v>
      </c>
      <c r="E5">
        <v>70</v>
      </c>
      <c r="F5">
        <v>1</v>
      </c>
      <c r="G5">
        <v>72</v>
      </c>
      <c r="H5">
        <v>14</v>
      </c>
      <c r="I5" s="4">
        <v>4583333</v>
      </c>
      <c r="J5" s="4">
        <v>916.66660000000002</v>
      </c>
    </row>
    <row r="6" spans="1:10" s="1" customFormat="1" x14ac:dyDescent="0.35">
      <c r="A6">
        <v>5000</v>
      </c>
      <c r="B6">
        <v>1</v>
      </c>
      <c r="C6" s="4">
        <v>361032</v>
      </c>
      <c r="D6" s="4">
        <v>6017</v>
      </c>
      <c r="E6">
        <v>100</v>
      </c>
      <c r="F6">
        <v>1</v>
      </c>
      <c r="G6">
        <v>50</v>
      </c>
      <c r="H6">
        <v>10</v>
      </c>
      <c r="I6" s="4">
        <v>636976</v>
      </c>
      <c r="J6" s="4">
        <v>127.3952</v>
      </c>
    </row>
    <row r="7" spans="1:10" s="1" customFormat="1" x14ac:dyDescent="0.35">
      <c r="A7" s="15">
        <v>1000</v>
      </c>
      <c r="B7" s="7">
        <v>31</v>
      </c>
      <c r="C7" s="4">
        <v>30000.000000000004</v>
      </c>
      <c r="D7" s="4">
        <v>500.00000000000006</v>
      </c>
      <c r="E7" s="10">
        <v>8.3333333333333339</v>
      </c>
      <c r="F7">
        <v>2</v>
      </c>
      <c r="G7" s="24">
        <v>120</v>
      </c>
      <c r="H7">
        <v>120</v>
      </c>
      <c r="I7" s="8"/>
      <c r="J7" s="8"/>
    </row>
    <row r="8" spans="1:10" x14ac:dyDescent="0.35">
      <c r="A8" s="15">
        <v>1000</v>
      </c>
      <c r="B8">
        <v>10</v>
      </c>
      <c r="C8" s="4">
        <v>87666</v>
      </c>
      <c r="D8" s="4">
        <v>1461</v>
      </c>
      <c r="E8">
        <v>24</v>
      </c>
      <c r="F8">
        <v>1</v>
      </c>
      <c r="G8">
        <v>41</v>
      </c>
      <c r="H8">
        <v>41</v>
      </c>
      <c r="I8" s="4">
        <v>6326239</v>
      </c>
      <c r="J8" s="4">
        <v>6326</v>
      </c>
    </row>
    <row r="9" spans="1:10" x14ac:dyDescent="0.35">
      <c r="A9" s="15">
        <v>1000</v>
      </c>
      <c r="B9">
        <v>5</v>
      </c>
      <c r="C9" s="4">
        <v>157843</v>
      </c>
      <c r="D9" s="4">
        <v>2631</v>
      </c>
      <c r="E9">
        <v>44</v>
      </c>
      <c r="F9">
        <v>0</v>
      </c>
      <c r="G9">
        <v>23</v>
      </c>
      <c r="H9">
        <v>23</v>
      </c>
      <c r="I9" s="4">
        <v>2038999</v>
      </c>
      <c r="J9" s="4">
        <v>2039</v>
      </c>
    </row>
    <row r="10" spans="1:10" x14ac:dyDescent="0.35">
      <c r="A10" s="15">
        <v>1000</v>
      </c>
      <c r="B10">
        <v>3.1068560000000001</v>
      </c>
      <c r="C10" s="4">
        <v>231320</v>
      </c>
      <c r="D10" s="4">
        <v>3855</v>
      </c>
      <c r="E10">
        <v>64</v>
      </c>
      <c r="F10">
        <v>0</v>
      </c>
      <c r="G10">
        <v>16</v>
      </c>
      <c r="H10">
        <v>16</v>
      </c>
      <c r="I10" s="4">
        <v>909619</v>
      </c>
      <c r="J10" s="4">
        <v>910</v>
      </c>
    </row>
    <row r="11" spans="1:10" x14ac:dyDescent="0.35">
      <c r="A11" s="15">
        <v>1000</v>
      </c>
      <c r="B11">
        <v>1</v>
      </c>
      <c r="C11" s="4">
        <v>365450</v>
      </c>
      <c r="D11" s="4">
        <v>6091</v>
      </c>
      <c r="E11">
        <v>102</v>
      </c>
      <c r="F11">
        <v>0</v>
      </c>
      <c r="G11">
        <v>10</v>
      </c>
      <c r="H11">
        <v>10</v>
      </c>
      <c r="I11" s="4">
        <v>124260</v>
      </c>
      <c r="J11" s="4">
        <v>124</v>
      </c>
    </row>
    <row r="12" spans="1:10" x14ac:dyDescent="0.35">
      <c r="A12" s="16">
        <v>500</v>
      </c>
      <c r="B12" s="7">
        <v>31</v>
      </c>
      <c r="C12" s="17"/>
      <c r="D12" s="17"/>
      <c r="E12" s="18"/>
      <c r="F12" s="18"/>
      <c r="G12" s="24"/>
      <c r="H12" s="18"/>
      <c r="I12" s="17"/>
      <c r="J12" s="17"/>
    </row>
    <row r="13" spans="1:10" x14ac:dyDescent="0.35">
      <c r="A13">
        <v>500</v>
      </c>
      <c r="B13">
        <v>10</v>
      </c>
      <c r="C13" s="4">
        <v>55675</v>
      </c>
      <c r="D13" s="4">
        <v>928</v>
      </c>
      <c r="E13">
        <v>15</v>
      </c>
      <c r="F13">
        <v>1</v>
      </c>
      <c r="G13">
        <v>32</v>
      </c>
      <c r="H13">
        <v>65</v>
      </c>
      <c r="I13" s="4">
        <v>3166319</v>
      </c>
      <c r="J13" s="4">
        <v>6333</v>
      </c>
    </row>
    <row r="14" spans="1:10" x14ac:dyDescent="0.35">
      <c r="A14">
        <v>500</v>
      </c>
      <c r="B14">
        <v>5</v>
      </c>
      <c r="C14" s="4">
        <v>107580</v>
      </c>
      <c r="D14" s="4">
        <v>1793</v>
      </c>
      <c r="E14">
        <v>30</v>
      </c>
      <c r="F14">
        <v>0</v>
      </c>
      <c r="G14">
        <v>17</v>
      </c>
      <c r="H14">
        <v>33</v>
      </c>
      <c r="I14" s="4">
        <v>1014213</v>
      </c>
      <c r="J14" s="4">
        <v>2028</v>
      </c>
    </row>
    <row r="15" spans="1:10" x14ac:dyDescent="0.35">
      <c r="A15">
        <v>500</v>
      </c>
      <c r="B15">
        <v>3.1068560000000001</v>
      </c>
      <c r="C15" s="4">
        <v>160444</v>
      </c>
      <c r="D15" s="4">
        <v>2674</v>
      </c>
      <c r="E15">
        <v>45</v>
      </c>
      <c r="F15">
        <v>0</v>
      </c>
      <c r="G15">
        <v>11</v>
      </c>
      <c r="H15">
        <v>22</v>
      </c>
      <c r="I15" s="4">
        <v>454192</v>
      </c>
      <c r="J15" s="4">
        <v>908</v>
      </c>
    </row>
    <row r="16" spans="1:10" x14ac:dyDescent="0.35">
      <c r="A16">
        <v>500</v>
      </c>
      <c r="B16">
        <v>1</v>
      </c>
      <c r="C16" s="4">
        <v>220465</v>
      </c>
      <c r="D16" s="4">
        <v>3674</v>
      </c>
      <c r="E16">
        <v>61</v>
      </c>
      <c r="F16">
        <v>0</v>
      </c>
      <c r="G16">
        <v>8</v>
      </c>
      <c r="H16">
        <v>16</v>
      </c>
      <c r="I16" s="4">
        <v>62209</v>
      </c>
      <c r="J16" s="4">
        <v>124</v>
      </c>
    </row>
    <row r="17" spans="1:10" x14ac:dyDescent="0.35">
      <c r="A17" s="15">
        <v>100</v>
      </c>
      <c r="B17" s="7">
        <v>31</v>
      </c>
      <c r="C17" s="4">
        <v>22500</v>
      </c>
      <c r="D17" s="4">
        <v>375</v>
      </c>
      <c r="E17" s="10">
        <v>6.25</v>
      </c>
      <c r="F17" s="2">
        <v>0.26666666666666666</v>
      </c>
      <c r="G17" s="24">
        <v>16</v>
      </c>
      <c r="H17">
        <v>160</v>
      </c>
      <c r="I17" s="8"/>
      <c r="J17" s="8"/>
    </row>
    <row r="18" spans="1:10" x14ac:dyDescent="0.35">
      <c r="A18" s="15">
        <v>100</v>
      </c>
      <c r="B18" s="16">
        <v>10</v>
      </c>
      <c r="C18" s="22">
        <v>61120</v>
      </c>
      <c r="D18" s="22">
        <v>1018.6666666666666</v>
      </c>
      <c r="E18" s="22">
        <v>16.977777777777778</v>
      </c>
      <c r="F18" s="23">
        <v>9.6666666666666665E-2</v>
      </c>
      <c r="G18" s="16">
        <v>5.8</v>
      </c>
      <c r="H18" s="16">
        <v>58</v>
      </c>
      <c r="I18" s="8"/>
      <c r="J18" s="7"/>
    </row>
    <row r="19" spans="1:10" x14ac:dyDescent="0.35">
      <c r="A19" s="15">
        <v>100</v>
      </c>
      <c r="B19">
        <v>5</v>
      </c>
      <c r="C19" s="4">
        <v>90000</v>
      </c>
      <c r="D19" s="4">
        <v>1500</v>
      </c>
      <c r="E19" s="10">
        <v>25</v>
      </c>
      <c r="F19" s="2">
        <v>6.6666666666666666E-2</v>
      </c>
      <c r="G19">
        <v>4</v>
      </c>
      <c r="H19" s="4">
        <v>40</v>
      </c>
      <c r="I19" s="8"/>
      <c r="J19" s="7"/>
    </row>
    <row r="20" spans="1:10" x14ac:dyDescent="0.35">
      <c r="A20" s="15">
        <v>100</v>
      </c>
      <c r="B20">
        <v>3.1068560000000001</v>
      </c>
      <c r="C20" s="4">
        <v>112500</v>
      </c>
      <c r="D20" s="4">
        <v>1875</v>
      </c>
      <c r="E20" s="10">
        <v>31.25</v>
      </c>
      <c r="F20" s="2">
        <v>5.3333333333333337E-2</v>
      </c>
      <c r="G20">
        <v>3.2</v>
      </c>
      <c r="H20" s="4">
        <v>32</v>
      </c>
      <c r="I20" s="8"/>
      <c r="J20" s="7"/>
    </row>
    <row r="21" spans="1:10" x14ac:dyDescent="0.35">
      <c r="A21" s="15">
        <v>100</v>
      </c>
      <c r="B21">
        <v>1</v>
      </c>
      <c r="C21" s="4">
        <v>120000.00000000001</v>
      </c>
      <c r="D21" s="4">
        <v>2000.0000000000002</v>
      </c>
      <c r="E21" s="10">
        <v>33.333333333333336</v>
      </c>
      <c r="F21" s="2">
        <v>0.05</v>
      </c>
      <c r="G21">
        <v>3</v>
      </c>
      <c r="H21" s="4">
        <v>29.999999999999996</v>
      </c>
      <c r="I21" s="8"/>
      <c r="J21" s="7"/>
    </row>
    <row r="24" spans="1:10" x14ac:dyDescent="0.35">
      <c r="C24" s="11">
        <f>(A24/G24)*(3600)</f>
        <v>0</v>
      </c>
      <c r="D24" s="11">
        <f>C24/60</f>
        <v>0</v>
      </c>
      <c r="E24" s="12">
        <f t="shared" ref="E24" si="0">D24/60</f>
        <v>0</v>
      </c>
      <c r="F24" s="13">
        <f t="shared" ref="F24" si="1">G24/60</f>
        <v>0.05</v>
      </c>
      <c r="G24" s="14">
        <v>3</v>
      </c>
      <c r="H24" s="11" t="e">
        <f t="shared" ref="H24" si="2">1000/E24</f>
        <v>#DIV/0!</v>
      </c>
    </row>
    <row r="25" spans="1:10" ht="1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Corrales, Mark</cp:lastModifiedBy>
  <dcterms:created xsi:type="dcterms:W3CDTF">2023-04-22T03:43:17Z</dcterms:created>
  <dcterms:modified xsi:type="dcterms:W3CDTF">2023-04-22T05:17:58Z</dcterms:modified>
</cp:coreProperties>
</file>