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thom02\fegs-dashboard\"/>
    </mc:Choice>
  </mc:AlternateContent>
  <bookViews>
    <workbookView xWindow="0" yWindow="0" windowWidth="14730" windowHeight="7575" tabRatio="820" activeTab="7"/>
  </bookViews>
  <sheets>
    <sheet name="KEY" sheetId="8" r:id="rId1"/>
    <sheet name="EnviroClasses" sheetId="3" r:id="rId2"/>
    <sheet name="aquatic" sheetId="4" r:id="rId3"/>
    <sheet name="terrestrial" sheetId="5" r:id="rId4"/>
    <sheet name="beneficiaries" sheetId="6" r:id="rId5"/>
    <sheet name="dropdown" sheetId="1" r:id="rId6"/>
    <sheet name="formulas" sheetId="2" r:id="rId7"/>
    <sheet name="RATINGS" sheetId="7" r:id="rId8"/>
    <sheet name="score" sheetId="9" r:id="rId9"/>
  </sheets>
  <definedNames>
    <definedName name="agricultural">beneficiaries!$D$1</definedName>
    <definedName name="Agricultural_Processor">RATINGS!$B$3</definedName>
    <definedName name="Agricultural_Processors">RATINGS!#REF!</definedName>
    <definedName name="agroecosystems">terrestrial!$F$2</definedName>
    <definedName name="Anglers">RATINGS!$B$37</definedName>
    <definedName name="Aquaculturists">RATINGS!$B$7</definedName>
    <definedName name="AQUATIC">aquatic!$A$1</definedName>
    <definedName name="aquatic_subclass">dropdown!$D$2:$D$7</definedName>
    <definedName name="Artists">RATINGS!$B$27</definedName>
    <definedName name="barren_rock_and_sand">terrestrial!$J$2</definedName>
    <definedName name="bene_ag">dropdown!$G$3:$G$9</definedName>
    <definedName name="BENEFICIARIES">beneficiaries!$A$1</definedName>
    <definedName name="beneficiary_sector">dropdown!$E$2:$E$10</definedName>
    <definedName name="Boaters">RATINGS!$B$39</definedName>
    <definedName name="Building_Material_Subsisters">RATINGS!$B$33</definedName>
    <definedName name="CAFO_Operator">RATINGS!$B$5</definedName>
    <definedName name="CAFO_Operators">RATINGS!#REF!</definedName>
    <definedName name="classes">dropdown!$C$2:$C$3</definedName>
    <definedName name="COMM_INDUSTRIAL">dropdown!$G$13:$G$20</definedName>
    <definedName name="commercial_industrial">beneficiaries!$E$1</definedName>
    <definedName name="created_greenspace">terrestrial!$G$2</definedName>
    <definedName name="cultural">dropdown!$G$33:$G$36</definedName>
    <definedName name="cutural">dropdown!$G$33:$G$36</definedName>
    <definedName name="Educators_and_Students">RATINGS!$B$28</definedName>
    <definedName name="Electric_and_other_Energy_">RATINGS!$B$14</definedName>
    <definedName name="Electric_and_other_Energy_Generators">beneficiaries!#REF!</definedName>
    <definedName name="existence">RATINGS!$B$42</definedName>
    <definedName name="Experiencers_and_Viewers">RATINGS!$B$34</definedName>
    <definedName name="Farmers">RATINGS!$B$8</definedName>
    <definedName name="Food_Extractor">RATINGS!$B$18</definedName>
    <definedName name="Food_Extractors">beneficiaries!#REF!</definedName>
    <definedName name="Food_Pickers_and_Gatherers">RATINGS!$B$35</definedName>
    <definedName name="Food_Subsisters">RATINGS!$B$31</definedName>
    <definedName name="Foresters">RATINGS!$B$9</definedName>
    <definedName name="forests">terrestrial!$E$2</definedName>
    <definedName name="Fur___Hide_Trappers_and_Hunters">beneficiaries!#REF!</definedName>
    <definedName name="Fur_Hide_Trappers___Hunters">RATINGS!$B$17</definedName>
    <definedName name="FUR_HIDE_TRAPPERS_HUNTERS">beneficiaries!#REF!</definedName>
    <definedName name="Goods">RATINGS!$B$20</definedName>
    <definedName name="gov_muni">dropdown!$G$27:$G$30</definedName>
    <definedName name="government_municipal_residential">beneficiaries!$F$1</definedName>
    <definedName name="grasslands">terrestrial!$H$2</definedName>
    <definedName name="groundwater">aquatic!$I$2</definedName>
    <definedName name="Hunters">RATINGS!$B$36</definedName>
    <definedName name="ice_and_snow">terrestrial!$L$2</definedName>
    <definedName name="IND_COMM">dropdown!$G$13:$G$20</definedName>
    <definedName name="Industrial_Dis">RATINGS!$B$13</definedName>
    <definedName name="Industrial_Dischargers">beneficiaries!#REF!</definedName>
    <definedName name="Industrial_Proc">RATINGS!$B$12</definedName>
    <definedName name="Industrial_Processors">beneficiaries!#REF!</definedName>
    <definedName name="irrigator">RATINGS!$B$4</definedName>
    <definedName name="Irrigators">RATINGS!#REF!</definedName>
    <definedName name="lakes_and_ponds">aquatic!$F$2</definedName>
    <definedName name="Livestock_Grazer">RATINGS!$B$6</definedName>
    <definedName name="Livestock_Grazers">RATINGS!#REF!</definedName>
    <definedName name="Military_Coast_Guard">RATINGS!$B$25</definedName>
    <definedName name="Municipal_Drinking_Water_Plant_Operators">RATINGS!$B$22</definedName>
    <definedName name="near_coastal_marine_and_estuaries">aquatic!$G$2</definedName>
    <definedName name="non_">dropdown!$G$53:$G$54</definedName>
    <definedName name="non_use">beneficiaries!$K$1</definedName>
    <definedName name="open_ocean_and_seas">aquatic!$H$2</definedName>
    <definedName name="options_bequest">RATINGS!$B$41</definedName>
    <definedName name="other">beneficiaries!$L$1</definedName>
    <definedName name="People">RATINGS!$B$21</definedName>
    <definedName name="Pharmaceutical_and_Food_Supplement_Suppliers">beneficiaries!#REF!</definedName>
    <definedName name="Pharmaceutical_Food_Supplement_Suppliers">RATINGS!$B$16</definedName>
    <definedName name="RATINGS">dropdown!$J$2:$J$11</definedName>
    <definedName name="rec">dropdown!$G$45:$G$51</definedName>
    <definedName name="recreational">beneficiaries!$I$1</definedName>
    <definedName name="Researchers">RATINGS!$B$29</definedName>
    <definedName name="Residential_Property_Owners">RATINGS!$B$24</definedName>
    <definedName name="Resource_Dep_Businesses">RATINGS!$B$15</definedName>
    <definedName name="RESOURCE_DEPENDENT_BUSINESS">beneficiaries!#REF!</definedName>
    <definedName name="Resource_Dependent_Businesses">beneficiaries!#REF!</definedName>
    <definedName name="rivers_and_streams">aquatic!$D$2</definedName>
    <definedName name="scrublands">terrestrial!$I$2</definedName>
    <definedName name="Spiritual_and_Ceremonial_Participants_and_Participants_of_Celebration">RATINGS!$B$26</definedName>
    <definedName name="spiritual_cultural">beneficiaries!$J$1</definedName>
    <definedName name="SUB_IND">dropdown!$G$13:$G$20</definedName>
    <definedName name="subs">dropdown!$G$39:$G$42</definedName>
    <definedName name="subsistence">beneficiaries!$H$1</definedName>
    <definedName name="TERRESTRIAL">terrestrial!$A$1</definedName>
    <definedName name="terrestrial_subclass">dropdown!$D$9:$D$16</definedName>
    <definedName name="Timber__Fiber__and_Ornamental_Extractors">beneficiaries!#REF!</definedName>
    <definedName name="Timber_Fiber_and_Fur__Hide_Subsisters">RATINGS!$B$32</definedName>
    <definedName name="TIMBER_FIBER_AND_ORNAMENTAL">RATINGS!$B$11</definedName>
    <definedName name="TIMBER_FIBER_AND_ORNAMENTAL_EXTRACTORS">beneficiaries!#REF!</definedName>
    <definedName name="transport">dropdown!$G$23:$G$24</definedName>
    <definedName name="transportation">beneficiaries!$G$1</definedName>
    <definedName name="transporters_of_goods">RATINGS!$B$20</definedName>
    <definedName name="transporters_of_people">RATINGS!$B$21</definedName>
    <definedName name="tundra">terrestrial!$K$2</definedName>
    <definedName name="Waders_Swimmers_and_Divers">RATINGS!$B$38</definedName>
    <definedName name="Waste_Water_Treatment_Plant_Operators">RATINGS!$B$23</definedName>
    <definedName name="Water_Subsisters">RATINGS!$B$30</definedName>
    <definedName name="wetlands">aquatic!$E$2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D5" i="6" l="1"/>
  <c r="D7" i="6"/>
  <c r="D9" i="6"/>
  <c r="D11" i="6"/>
  <c r="D13" i="6"/>
  <c r="D15" i="6"/>
  <c r="D17" i="6"/>
  <c r="E5" i="6"/>
  <c r="E7" i="6"/>
  <c r="E9" i="6"/>
  <c r="E11" i="6"/>
  <c r="E13" i="6"/>
  <c r="E15" i="6"/>
  <c r="E17" i="6"/>
  <c r="K5" i="6"/>
  <c r="K7" i="6"/>
  <c r="K9" i="6"/>
  <c r="K11" i="6"/>
  <c r="K13" i="6"/>
  <c r="K15" i="6"/>
  <c r="K17" i="6"/>
  <c r="J5" i="6"/>
  <c r="J7" i="6"/>
  <c r="J9" i="6"/>
  <c r="J11" i="6"/>
  <c r="J13" i="6"/>
  <c r="J15" i="6"/>
  <c r="J17" i="6"/>
  <c r="I5" i="6"/>
  <c r="I7" i="6"/>
  <c r="I9" i="6"/>
  <c r="I11" i="6"/>
  <c r="I13" i="6"/>
  <c r="I15" i="6"/>
  <c r="I17" i="6"/>
  <c r="H5" i="6"/>
  <c r="H7" i="6"/>
  <c r="H9" i="6"/>
  <c r="H11" i="6"/>
  <c r="H13" i="6"/>
  <c r="H15" i="6"/>
  <c r="H17" i="6"/>
  <c r="G5" i="6"/>
  <c r="G7" i="6"/>
  <c r="G9" i="6"/>
  <c r="G11" i="6"/>
  <c r="G13" i="6"/>
  <c r="G15" i="6"/>
  <c r="G17" i="6"/>
  <c r="F5" i="6"/>
  <c r="F7" i="6"/>
  <c r="F9" i="6"/>
  <c r="F11" i="6"/>
  <c r="F13" i="6"/>
  <c r="F15" i="6"/>
  <c r="F17" i="6"/>
  <c r="L7" i="5"/>
  <c r="L9" i="5"/>
  <c r="L11" i="5"/>
  <c r="L13" i="5"/>
  <c r="L15" i="5"/>
  <c r="K7" i="5"/>
  <c r="K9" i="5"/>
  <c r="K11" i="5"/>
  <c r="K13" i="5"/>
  <c r="K15" i="5"/>
  <c r="J7" i="5"/>
  <c r="J9" i="5"/>
  <c r="J11" i="5"/>
  <c r="J13" i="5"/>
  <c r="J15" i="5"/>
  <c r="I7" i="5"/>
  <c r="I9" i="5"/>
  <c r="I11" i="5"/>
  <c r="I13" i="5"/>
  <c r="I15" i="5"/>
  <c r="H7" i="5"/>
  <c r="H9" i="5"/>
  <c r="H11" i="5"/>
  <c r="H13" i="5"/>
  <c r="H15" i="5"/>
  <c r="G7" i="5"/>
  <c r="G9" i="5"/>
  <c r="G11" i="5"/>
  <c r="G13" i="5"/>
  <c r="G15" i="5"/>
  <c r="F7" i="5"/>
  <c r="F9" i="5"/>
  <c r="F11" i="5"/>
  <c r="F13" i="5"/>
  <c r="F15" i="5"/>
  <c r="E7" i="5"/>
  <c r="E9" i="5"/>
  <c r="E11" i="5"/>
  <c r="E13" i="5"/>
  <c r="E15" i="5"/>
  <c r="I7" i="4" l="1"/>
  <c r="I9" i="4"/>
  <c r="I11" i="4"/>
  <c r="I13" i="4"/>
  <c r="I15" i="4"/>
  <c r="I17" i="4"/>
  <c r="H7" i="4"/>
  <c r="H9" i="4"/>
  <c r="H11" i="4"/>
  <c r="H13" i="4"/>
  <c r="H15" i="4"/>
  <c r="H17" i="4"/>
  <c r="G7" i="4"/>
  <c r="G9" i="4"/>
  <c r="G11" i="4"/>
  <c r="G13" i="4"/>
  <c r="G15" i="4"/>
  <c r="G17" i="4"/>
  <c r="F7" i="4"/>
  <c r="F9" i="4"/>
  <c r="F11" i="4"/>
  <c r="F13" i="4"/>
  <c r="F15" i="4"/>
  <c r="F17" i="4"/>
  <c r="E7" i="4"/>
  <c r="E9" i="4"/>
  <c r="E11" i="4"/>
  <c r="E13" i="4"/>
  <c r="E15" i="4"/>
  <c r="E17" i="4"/>
  <c r="D7" i="4"/>
  <c r="D9" i="4"/>
  <c r="D11" i="4"/>
  <c r="D13" i="4"/>
  <c r="D15" i="4"/>
  <c r="D17" i="4"/>
  <c r="K3" i="6"/>
  <c r="H28" i="2"/>
  <c r="I3" i="6"/>
  <c r="H24" i="2"/>
  <c r="H3" i="6"/>
  <c r="H21" i="2"/>
  <c r="J3" i="6" l="1"/>
  <c r="H18" i="2"/>
  <c r="F3" i="6"/>
  <c r="H15" i="2"/>
  <c r="G3" i="6"/>
  <c r="H11" i="2"/>
  <c r="E3" i="6"/>
  <c r="H7" i="2"/>
  <c r="D3" i="6"/>
  <c r="H3" i="2"/>
  <c r="F5" i="5"/>
  <c r="G5" i="5"/>
  <c r="H5" i="5"/>
  <c r="I5" i="5"/>
  <c r="J5" i="5"/>
  <c r="K5" i="5"/>
  <c r="L5" i="5"/>
  <c r="E5" i="5"/>
  <c r="E5" i="4"/>
  <c r="D5" i="4"/>
  <c r="F5" i="4"/>
  <c r="G5" i="4"/>
  <c r="H5" i="4"/>
  <c r="I5" i="4"/>
  <c r="G3" i="2"/>
  <c r="B4" i="4"/>
  <c r="A7" i="3"/>
  <c r="C4" i="5"/>
  <c r="E8" i="2"/>
  <c r="E4" i="2"/>
  <c r="C3" i="2"/>
</calcChain>
</file>

<file path=xl/comments1.xml><?xml version="1.0" encoding="utf-8"?>
<comments xmlns="http://schemas.openxmlformats.org/spreadsheetml/2006/main">
  <authors>
    <author>Paul Ringold</author>
    <author>A.M. Nahlik</author>
  </authors>
  <commentList>
    <comment ref="E2" authorId="0" shapeId="0">
      <text>
        <r>
          <rPr>
            <b/>
            <sz val="12"/>
            <color indexed="81"/>
            <rFont val="Arial"/>
            <family val="2"/>
          </rPr>
          <t>A general term that includes both stream state and tidal bores etc. that reflects risk.</t>
        </r>
      </text>
    </comment>
    <comment ref="I2" authorId="1" shapeId="0">
      <text>
        <r>
          <rPr>
            <b/>
            <sz val="12"/>
            <color indexed="81"/>
            <rFont val="Arial"/>
            <family val="2"/>
          </rPr>
          <t>Habitat Mosaic refers to the occurrence of habitat types within an ecosystem (e.g., open water:emergent vegetation).</t>
        </r>
      </text>
    </comment>
    <comment ref="K2" authorId="1" shapeId="0">
      <text>
        <r>
          <rPr>
            <b/>
            <sz val="12"/>
            <color indexed="81"/>
            <rFont val="Arial"/>
            <family val="2"/>
          </rPr>
          <t>Total suspended solids, color, turbidity, etc. may be metrics for clarity.  Clarity refers specifically to water quality and does not refer to aesthetics.</t>
        </r>
      </text>
    </comment>
    <comment ref="N2" authorId="1" shapeId="0">
      <text>
        <r>
          <rPr>
            <b/>
            <sz val="12"/>
            <color indexed="81"/>
            <rFont val="Arial"/>
            <family val="2"/>
          </rPr>
          <t>Chemicals include nutrients, pesticides, and toxins.</t>
        </r>
      </text>
    </comment>
    <comment ref="P2" authorId="1" shapeId="0">
      <text>
        <r>
          <rPr>
            <b/>
            <sz val="12"/>
            <color indexed="81"/>
            <rFont val="Arial"/>
            <family val="2"/>
          </rPr>
          <t>Includes insects, shellfish, etc.</t>
        </r>
      </text>
    </comment>
    <comment ref="R2" authorId="1" shapeId="0">
      <text>
        <r>
          <rPr>
            <b/>
            <sz val="12"/>
            <color indexed="81"/>
            <rFont val="Arial"/>
            <family val="2"/>
          </rPr>
          <t>Includes reptiles, amphibians, birds, and mammals (excludes fish, shellfish).</t>
        </r>
      </text>
    </comment>
  </commentList>
</comments>
</file>

<file path=xl/sharedStrings.xml><?xml version="1.0" encoding="utf-8"?>
<sst xmlns="http://schemas.openxmlformats.org/spreadsheetml/2006/main" count="271" uniqueCount="147">
  <si>
    <t>dropdown</t>
  </si>
  <si>
    <t>environmental classes</t>
  </si>
  <si>
    <t>AQUATIC</t>
  </si>
  <si>
    <t>TERRESTRIAL</t>
  </si>
  <si>
    <t>sub-classes</t>
  </si>
  <si>
    <t>rivers and streams</t>
  </si>
  <si>
    <t>lakes and ponds</t>
  </si>
  <si>
    <t>wetlands</t>
  </si>
  <si>
    <t>near coastal marine and estuaries</t>
  </si>
  <si>
    <t>open ocean and seas</t>
  </si>
  <si>
    <t>groundwater</t>
  </si>
  <si>
    <t>forests</t>
  </si>
  <si>
    <t>agroecosystems</t>
  </si>
  <si>
    <t>grasslands</t>
  </si>
  <si>
    <t>scrublands</t>
  </si>
  <si>
    <t>tundra</t>
  </si>
  <si>
    <t>agricultural</t>
  </si>
  <si>
    <t>transportation</t>
  </si>
  <si>
    <t>subsistence</t>
  </si>
  <si>
    <t>recreational</t>
  </si>
  <si>
    <t>other</t>
  </si>
  <si>
    <t>beneficiary sectors</t>
  </si>
  <si>
    <t>formulas</t>
  </si>
  <si>
    <t>ENVIRONMENTAL CLASSES</t>
  </si>
  <si>
    <t>lakes_and_ponds</t>
  </si>
  <si>
    <t>rivers_and_streams</t>
  </si>
  <si>
    <t>near_coastal marine_and_estuaries</t>
  </si>
  <si>
    <t>open_ocean_and_seas</t>
  </si>
  <si>
    <t>created_greenspace</t>
  </si>
  <si>
    <t>barren_rock_and_sand</t>
  </si>
  <si>
    <t>ice_and_snow</t>
  </si>
  <si>
    <t>commercial_industrial</t>
  </si>
  <si>
    <t>spiritual_cultural</t>
  </si>
  <si>
    <t>non_use</t>
  </si>
  <si>
    <t>government_municipal_residential</t>
  </si>
  <si>
    <t>What type of system would you like to evaluate?</t>
  </si>
  <si>
    <t xml:space="preserve">What type of aquatic system is a part of this site? </t>
  </si>
  <si>
    <t>BENEFICIARIES</t>
  </si>
  <si>
    <t xml:space="preserve">What part of the terrestrial system are you evaluating? </t>
  </si>
  <si>
    <t>Who are the specific beneficiaries for each sector?</t>
  </si>
  <si>
    <t>beneficiary subsectors</t>
  </si>
  <si>
    <t>Irrigators</t>
  </si>
  <si>
    <t>Aquaculturists</t>
  </si>
  <si>
    <t>Farmers</t>
  </si>
  <si>
    <t>Foresters</t>
  </si>
  <si>
    <t>Other</t>
  </si>
  <si>
    <t>Who are the users or beneficiaries of this system?</t>
  </si>
  <si>
    <t>AG</t>
  </si>
  <si>
    <t>COMMERCIAL INDUSTRIAL</t>
  </si>
  <si>
    <t>SUB_IND</t>
  </si>
  <si>
    <t>Fur_Hide_Trappers_and_Hunters</t>
  </si>
  <si>
    <t>TRANSPORTATION</t>
  </si>
  <si>
    <t>transport</t>
  </si>
  <si>
    <t>gov_muni</t>
  </si>
  <si>
    <t>Municipal_Drinking_Water_Plant_Operators</t>
  </si>
  <si>
    <t>Waste_Water_Treatment_Plant_Operators</t>
  </si>
  <si>
    <t>Residential_Property_Owners</t>
  </si>
  <si>
    <t>Military_Coast_Guard</t>
  </si>
  <si>
    <t>Artists</t>
  </si>
  <si>
    <t>Researchers</t>
  </si>
  <si>
    <t>cultural_spiritual_scientific</t>
  </si>
  <si>
    <t>Spiritual_and_Ceremonial_Participants_and_Participants_of_Celebration</t>
  </si>
  <si>
    <t>Educators_and_Students</t>
  </si>
  <si>
    <t>Water_Subsisters</t>
  </si>
  <si>
    <t>Food_Subsisters</t>
  </si>
  <si>
    <t>Building_Material_Subsisters</t>
  </si>
  <si>
    <t>Timber_Fiber_and_Fur__Hide_Subsisters</t>
  </si>
  <si>
    <t>subs</t>
  </si>
  <si>
    <t>rec</t>
  </si>
  <si>
    <t>Hunters</t>
  </si>
  <si>
    <t>Anglers</t>
  </si>
  <si>
    <t>Boaters</t>
  </si>
  <si>
    <t>OTHER</t>
  </si>
  <si>
    <t>Experiencers_and_Viewers</t>
  </si>
  <si>
    <t>Food_Pickers_and_Gatherers</t>
  </si>
  <si>
    <t>Waders_Swimmers_and_Divers</t>
  </si>
  <si>
    <t>non-use</t>
  </si>
  <si>
    <t>options_bequest</t>
  </si>
  <si>
    <t>existence</t>
  </si>
  <si>
    <t>non_</t>
  </si>
  <si>
    <t>SUBSISTENCE</t>
  </si>
  <si>
    <t>CULTURAL, SPIRITUAL, EDUCATIONAL</t>
  </si>
  <si>
    <t>GOVERNMENT, MUNICIPAL, RESIDENTIAL</t>
  </si>
  <si>
    <t>transporters_of_goods</t>
  </si>
  <si>
    <t>transporters_of_people</t>
  </si>
  <si>
    <t>RECREATION</t>
  </si>
  <si>
    <t>NON-USE</t>
  </si>
  <si>
    <t>AGRICULTURE</t>
  </si>
  <si>
    <t>Timber_Fiber_and_Ornamental</t>
  </si>
  <si>
    <t>Industrial_Proc</t>
  </si>
  <si>
    <t>Industrial_Dis</t>
  </si>
  <si>
    <t>Electric_and_other_Energy_</t>
  </si>
  <si>
    <t>Resource_Dep_Businesses</t>
  </si>
  <si>
    <t>Pharmaceutical_Food_Supplement_Suppliers</t>
  </si>
  <si>
    <t>Fur_Hide_Trappers_&amp;_Hunters</t>
  </si>
  <si>
    <t>Food_Extractor</t>
  </si>
  <si>
    <t>OVERALL AQUATIC</t>
  </si>
  <si>
    <t>Amount of Water</t>
  </si>
  <si>
    <t>Substrate</t>
  </si>
  <si>
    <t>Water Surface State</t>
  </si>
  <si>
    <t>Habitat Mosaic</t>
  </si>
  <si>
    <t>Clarity</t>
  </si>
  <si>
    <t>Oxygen Level</t>
  </si>
  <si>
    <t>Conductivity / Salinity</t>
  </si>
  <si>
    <t>Chemicals</t>
  </si>
  <si>
    <t>Pathogens &amp; Parasites</t>
  </si>
  <si>
    <t>Fish</t>
  </si>
  <si>
    <t xml:space="preserve">Wildlife </t>
  </si>
  <si>
    <t>Vegetation</t>
  </si>
  <si>
    <t>Genetic Diversity</t>
  </si>
  <si>
    <t>Visual Appearance</t>
  </si>
  <si>
    <t>Odor</t>
  </si>
  <si>
    <t>Sound</t>
  </si>
  <si>
    <t>Tactile</t>
  </si>
  <si>
    <t>Taste</t>
  </si>
  <si>
    <t>WATER Temperature</t>
  </si>
  <si>
    <t>OVERALL TERRESTRIAL</t>
  </si>
  <si>
    <t>RATINGS</t>
  </si>
  <si>
    <t>N/A</t>
  </si>
  <si>
    <t>Livestock_Grazer</t>
  </si>
  <si>
    <t>Agricultural_Processor</t>
  </si>
  <si>
    <t>CAFO_Operator</t>
  </si>
  <si>
    <t>Irrigator</t>
  </si>
  <si>
    <t>formula</t>
  </si>
  <si>
    <t>soil formation and nutrients</t>
  </si>
  <si>
    <t>water retention (erosion control?)</t>
  </si>
  <si>
    <t>Invertebrates (aquatic and terrestrial systems?)</t>
  </si>
  <si>
    <t>Explanation</t>
  </si>
  <si>
    <t>II. Water quality</t>
  </si>
  <si>
    <t>III. Flora and Fauna</t>
  </si>
  <si>
    <t>I. (Physical?) Site characteristics</t>
  </si>
  <si>
    <t>IV. Site attributes appealing to senses</t>
  </si>
  <si>
    <t>seed dispersal(?)</t>
  </si>
  <si>
    <t>Environmental Classes</t>
  </si>
  <si>
    <t>Broad categories--aquatic and terrestrial</t>
  </si>
  <si>
    <t>systems</t>
  </si>
  <si>
    <t>sub-classes, such as rivers and streams, forests</t>
  </si>
  <si>
    <t>beneficiaries</t>
  </si>
  <si>
    <t>the people who value the resources; two groups may value the same resources for different reasons</t>
  </si>
  <si>
    <t>ecological attributes</t>
  </si>
  <si>
    <t>the particular features of the site or ecosystem that is noticed, experienced and valued by beneficiaries</t>
  </si>
  <si>
    <t>ratings</t>
  </si>
  <si>
    <t>the level of satisfaction a particular group has for a particular attribute of the ecosystem; two groups may have different level of satisfaction for the same attribute</t>
  </si>
  <si>
    <t>Score</t>
  </si>
  <si>
    <t>\/ Beneficiaries \/</t>
  </si>
  <si>
    <t>\/ Beneficiary Categories \/</t>
  </si>
  <si>
    <t>What Attribute is used/valued?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</si>
</sst>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2"/>
      <color indexed="81"/>
      <name val="Arial"/>
      <family val="2"/>
    </font>
    <font>
      <sz val="8"/>
      <name val="Calibri Light"/>
      <family val="2"/>
      <scheme val="maj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 Light"/>
      <family val="2"/>
      <scheme val="major"/>
    </font>
    <font>
      <sz val="12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 Light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theme="4"/>
      </right>
      <top style="medium">
        <color indexed="64"/>
      </top>
      <bottom/>
      <diagonal/>
    </border>
    <border>
      <left style="double">
        <color theme="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  <border>
      <left/>
      <right/>
      <top style="medium">
        <color theme="4"/>
      </top>
      <bottom/>
      <diagonal/>
    </border>
    <border>
      <left style="thin">
        <color theme="8" tint="0.79998168889431442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top" wrapText="1"/>
    </xf>
    <xf numFmtId="0" fontId="0" fillId="2" borderId="1" xfId="0" applyFill="1" applyBorder="1"/>
    <xf numFmtId="0" fontId="0" fillId="3" borderId="0" xfId="0" applyFill="1"/>
    <xf numFmtId="0" fontId="2" fillId="0" borderId="0" xfId="1"/>
    <xf numFmtId="0" fontId="2" fillId="5" borderId="1" xfId="1" applyFill="1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/>
    <xf numFmtId="0" fontId="0" fillId="4" borderId="1" xfId="0" applyFill="1" applyBorder="1" applyAlignment="1">
      <alignment horizontal="center" vertical="top" wrapText="1"/>
    </xf>
    <xf numFmtId="0" fontId="1" fillId="0" borderId="0" xfId="0" applyFont="1"/>
    <xf numFmtId="0" fontId="0" fillId="7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2" xfId="0" applyFill="1" applyBorder="1"/>
    <xf numFmtId="0" fontId="2" fillId="5" borderId="2" xfId="1" applyFill="1" applyBorder="1"/>
    <xf numFmtId="0" fontId="0" fillId="3" borderId="3" xfId="0" applyFill="1" applyBorder="1"/>
    <xf numFmtId="0" fontId="0" fillId="3" borderId="4" xfId="0" applyFill="1" applyBorder="1" applyAlignment="1">
      <alignment horizontal="center" vertical="top" wrapText="1"/>
    </xf>
    <xf numFmtId="0" fontId="0" fillId="3" borderId="4" xfId="0" applyFill="1" applyBorder="1"/>
    <xf numFmtId="0" fontId="2" fillId="5" borderId="5" xfId="1" applyFill="1" applyBorder="1"/>
    <xf numFmtId="0" fontId="0" fillId="7" borderId="2" xfId="0" applyFill="1" applyBorder="1" applyAlignment="1">
      <alignment horizontal="center" vertical="top" wrapText="1"/>
    </xf>
    <xf numFmtId="0" fontId="0" fillId="0" borderId="6" xfId="0" applyBorder="1"/>
    <xf numFmtId="0" fontId="0" fillId="3" borderId="7" xfId="0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0" fillId="4" borderId="2" xfId="0" applyFill="1" applyBorder="1" applyAlignment="1">
      <alignment horizontal="center" vertical="top" wrapText="1"/>
    </xf>
    <xf numFmtId="0" fontId="0" fillId="3" borderId="0" xfId="0" applyFill="1" applyAlignment="1"/>
    <xf numFmtId="0" fontId="0" fillId="3" borderId="2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6" borderId="1" xfId="0" applyFill="1" applyBorder="1"/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3" borderId="9" xfId="0" applyFill="1" applyBorder="1" applyAlignment="1">
      <alignment wrapText="1"/>
    </xf>
    <xf numFmtId="0" fontId="0" fillId="6" borderId="8" xfId="0" applyFill="1" applyBorder="1"/>
    <xf numFmtId="0" fontId="0" fillId="5" borderId="8" xfId="0" applyFill="1" applyBorder="1"/>
    <xf numFmtId="0" fontId="2" fillId="5" borderId="8" xfId="1" applyFill="1" applyBorder="1"/>
    <xf numFmtId="0" fontId="0" fillId="2" borderId="8" xfId="0" applyFill="1" applyBorder="1"/>
    <xf numFmtId="0" fontId="0" fillId="6" borderId="5" xfId="0" applyFill="1" applyBorder="1" applyAlignment="1">
      <alignment wrapText="1"/>
    </xf>
    <xf numFmtId="0" fontId="2" fillId="5" borderId="3" xfId="1" applyFill="1" applyBorder="1" applyAlignment="1">
      <alignment wrapText="1"/>
    </xf>
    <xf numFmtId="0" fontId="0" fillId="3" borderId="9" xfId="0" applyFill="1" applyBorder="1"/>
    <xf numFmtId="0" fontId="0" fillId="7" borderId="8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0" fillId="2" borderId="5" xfId="0" applyFill="1" applyBorder="1"/>
    <xf numFmtId="0" fontId="0" fillId="0" borderId="0" xfId="0" applyBorder="1"/>
    <xf numFmtId="0" fontId="0" fillId="6" borderId="10" xfId="0" applyFill="1" applyBorder="1" applyAlignment="1">
      <alignment wrapText="1"/>
    </xf>
    <xf numFmtId="0" fontId="2" fillId="5" borderId="10" xfId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2" fillId="5" borderId="11" xfId="1" applyFill="1" applyBorder="1" applyAlignment="1">
      <alignment wrapText="1"/>
    </xf>
    <xf numFmtId="0" fontId="0" fillId="0" borderId="0" xfId="0" applyFont="1" applyBorder="1"/>
    <xf numFmtId="0" fontId="0" fillId="7" borderId="0" xfId="0" applyFont="1" applyFill="1" applyBorder="1" applyAlignment="1">
      <alignment horizontal="right" wrapText="1"/>
    </xf>
    <xf numFmtId="0" fontId="0" fillId="7" borderId="0" xfId="0" applyFont="1" applyFill="1" applyBorder="1" applyAlignment="1">
      <alignment horizontal="right"/>
    </xf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textRotation="90"/>
    </xf>
    <xf numFmtId="0" fontId="0" fillId="8" borderId="15" xfId="0" applyFill="1" applyBorder="1"/>
    <xf numFmtId="0" fontId="5" fillId="9" borderId="16" xfId="0" applyFont="1" applyFill="1" applyBorder="1" applyAlignment="1">
      <alignment horizontal="center" wrapText="1"/>
    </xf>
    <xf numFmtId="0" fontId="5" fillId="9" borderId="17" xfId="0" applyFont="1" applyFill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9" fillId="10" borderId="0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vertical="center" wrapText="1"/>
    </xf>
    <xf numFmtId="0" fontId="9" fillId="10" borderId="0" xfId="0" applyFont="1" applyFill="1" applyBorder="1" applyAlignment="1">
      <alignment horizontal="right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8" borderId="0" xfId="0" applyFont="1" applyFill="1" applyBorder="1" applyAlignment="1">
      <alignment horizontal="left" vertical="center" wrapText="1"/>
    </xf>
    <xf numFmtId="0" fontId="10" fillId="8" borderId="0" xfId="0" applyFont="1" applyFill="1" applyBorder="1" applyAlignment="1">
      <alignment horizontal="left" vertical="center"/>
    </xf>
    <xf numFmtId="0" fontId="10" fillId="8" borderId="18" xfId="0" applyFont="1" applyFill="1" applyBorder="1" applyAlignment="1">
      <alignment horizontal="left" vertical="center"/>
    </xf>
    <xf numFmtId="0" fontId="8" fillId="9" borderId="19" xfId="0" applyFont="1" applyFill="1" applyBorder="1" applyAlignment="1">
      <alignment horizontal="center" vertical="center" wrapText="1"/>
    </xf>
    <xf numFmtId="0" fontId="0" fillId="0" borderId="19" xfId="0" applyBorder="1"/>
    <xf numFmtId="0" fontId="9" fillId="10" borderId="0" xfId="0" applyFont="1" applyFill="1" applyBorder="1" applyAlignment="1">
      <alignment horizontal="center" wrapText="1"/>
    </xf>
    <xf numFmtId="0" fontId="0" fillId="0" borderId="17" xfId="0" applyFill="1" applyBorder="1"/>
    <xf numFmtId="0" fontId="11" fillId="9" borderId="17" xfId="0" applyFont="1" applyFill="1" applyBorder="1" applyAlignment="1">
      <alignment horizontal="center" wrapText="1"/>
    </xf>
    <xf numFmtId="0" fontId="0" fillId="8" borderId="0" xfId="0" applyFill="1" applyBorder="1"/>
  </cellXfs>
  <cellStyles count="2">
    <cellStyle name="Hyperlink" xfId="1" builtinId="8"/>
    <cellStyle name="Normal" xfId="0" builtinId="0"/>
  </cellStyles>
  <dxfs count="44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numFmt numFmtId="30" formatCode="@"/>
      <border>
        <bottom style="thin">
          <color theme="8"/>
        </bottom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numFmt numFmtId="30" formatCode="@"/>
      <border>
        <bottom style="thin">
          <color theme="8"/>
        </bottom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numFmt numFmtId="30" formatCode="@"/>
      <border>
        <bottom style="thin">
          <color theme="8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scheme val="maj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8" tint="0.79998168889431442"/>
        </left>
        <right style="thin">
          <color theme="8" tint="0.79998168889431442"/>
        </right>
        <top/>
        <bottom/>
      </border>
    </dxf>
    <dxf>
      <border diagonalUp="0" diagonalDown="0">
        <left style="thin">
          <color theme="8" tint="0.79998168889431442"/>
        </left>
        <right/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 style="thin">
          <color theme="8" tint="0.79998168889431442"/>
        </left>
        <right style="thin">
          <color theme="8" tint="0.79998168889431442"/>
        </right>
        <top/>
        <bottom/>
        <vertical/>
        <horizontal/>
      </border>
    </dxf>
    <dxf>
      <border diagonalUp="0" diagonalDown="0">
        <left/>
        <right style="thin">
          <color theme="8" tint="0.7999816888943144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medium">
          <color theme="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:AA42" totalsRowShown="0" headerRowDxfId="16" tableBorderDxfId="43">
  <autoFilter ref="A2:AA42"/>
  <tableColumns count="27">
    <tableColumn id="1" name="\/ Beneficiary Categories \/" dataDxfId="42"/>
    <tableColumn id="2" name="\/ Beneficiaries \/" dataDxfId="41"/>
    <tableColumn id="3" name="Amount of Water" dataDxfId="40"/>
    <tableColumn id="4" name="Substrate" dataDxfId="39"/>
    <tableColumn id="5" name="Water Surface State" dataDxfId="38"/>
    <tableColumn id="6" name="seed dispersal(?)" dataDxfId="37"/>
    <tableColumn id="7" name="soil formation and nutrients" dataDxfId="36"/>
    <tableColumn id="8" name="water retention (erosion control?)" dataDxfId="35"/>
    <tableColumn id="9" name="Habitat Mosaic" dataDxfId="34"/>
    <tableColumn id="10" name="WATER Temperature" dataDxfId="33"/>
    <tableColumn id="11" name="Clarity" dataDxfId="32"/>
    <tableColumn id="12" name="Oxygen Level" dataDxfId="31"/>
    <tableColumn id="13" name="Conductivity / Salinity" dataDxfId="30"/>
    <tableColumn id="14" name="Chemicals" dataDxfId="29"/>
    <tableColumn id="15" name="Pathogens &amp; Parasites" dataDxfId="28"/>
    <tableColumn id="16" name="Invertebrates (aquatic and terrestrial systems?)" dataDxfId="27"/>
    <tableColumn id="17" name="Fish" dataDxfId="26"/>
    <tableColumn id="18" name="Wildlife " dataDxfId="25"/>
    <tableColumn id="19" name="Vegetation" dataDxfId="24"/>
    <tableColumn id="20" name="Genetic Diversity" dataDxfId="23"/>
    <tableColumn id="21" name="Visual Appearance" dataDxfId="22"/>
    <tableColumn id="22" name="Odor" dataDxfId="21"/>
    <tableColumn id="23" name="Sound" dataDxfId="20"/>
    <tableColumn id="24" name="Tactile" dataDxfId="19"/>
    <tableColumn id="25" name="Taste" dataDxfId="18"/>
    <tableColumn id="26" name="Explanation" dataDxfId="17"/>
    <tableColumn id="27" name="What Attribute is used/valued?" dataDxfId="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6"/>
  <sheetViews>
    <sheetView workbookViewId="0">
      <selection activeCell="B5" sqref="B5"/>
    </sheetView>
  </sheetViews>
  <sheetFormatPr defaultRowHeight="15" x14ac:dyDescent="0.25"/>
  <cols>
    <col min="1" max="1" width="27.85546875" customWidth="1"/>
    <col min="2" max="2" width="52" customWidth="1"/>
  </cols>
  <sheetData>
    <row r="2" spans="1:2" x14ac:dyDescent="0.25">
      <c r="A2" t="s">
        <v>133</v>
      </c>
      <c r="B2" t="s">
        <v>134</v>
      </c>
    </row>
    <row r="3" spans="1:2" x14ac:dyDescent="0.25">
      <c r="A3" t="s">
        <v>135</v>
      </c>
      <c r="B3" t="s">
        <v>136</v>
      </c>
    </row>
    <row r="4" spans="1:2" ht="30" x14ac:dyDescent="0.25">
      <c r="A4" t="s">
        <v>137</v>
      </c>
      <c r="B4" s="7" t="s">
        <v>138</v>
      </c>
    </row>
    <row r="5" spans="1:2" ht="30" x14ac:dyDescent="0.25">
      <c r="A5" t="s">
        <v>139</v>
      </c>
      <c r="B5" s="7" t="s">
        <v>140</v>
      </c>
    </row>
    <row r="6" spans="1:2" ht="60" x14ac:dyDescent="0.25">
      <c r="A6" t="s">
        <v>141</v>
      </c>
      <c r="B6" s="7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"/>
  <sheetViews>
    <sheetView workbookViewId="0">
      <selection activeCell="A4" sqref="A4"/>
    </sheetView>
  </sheetViews>
  <sheetFormatPr defaultRowHeight="15" x14ac:dyDescent="0.25"/>
  <cols>
    <col min="1" max="1" width="46.85546875" customWidth="1"/>
    <col min="2" max="2" width="23" customWidth="1"/>
    <col min="3" max="3" width="49.7109375" customWidth="1"/>
  </cols>
  <sheetData>
    <row r="1" spans="1:1" x14ac:dyDescent="0.25">
      <c r="A1" t="s">
        <v>23</v>
      </c>
    </row>
    <row r="2" spans="1:1" ht="15.75" thickBot="1" x14ac:dyDescent="0.3">
      <c r="A2" s="12" t="s">
        <v>35</v>
      </c>
    </row>
    <row r="3" spans="1:1" ht="15.75" thickBot="1" x14ac:dyDescent="0.3">
      <c r="A3" s="2" t="s">
        <v>2</v>
      </c>
    </row>
    <row r="4" spans="1:1" x14ac:dyDescent="0.25">
      <c r="A4" s="4" t="str">
        <f>HYPERLINK("[PROTOTYPE 3.xlsx]dropdown!"&amp;A3,"GO")</f>
        <v>GO</v>
      </c>
    </row>
    <row r="5" spans="1:1" ht="15.75" thickBot="1" x14ac:dyDescent="0.3">
      <c r="A5" s="12" t="s">
        <v>35</v>
      </c>
    </row>
    <row r="6" spans="1:1" ht="15.75" thickBot="1" x14ac:dyDescent="0.3">
      <c r="A6" s="2"/>
    </row>
    <row r="7" spans="1:1" x14ac:dyDescent="0.25">
      <c r="A7" s="4" t="str">
        <f>HYPERLINK("[PROTOTYPE 3.xlsx]dropdown!"&amp;A6,"GO")</f>
        <v>GO</v>
      </c>
    </row>
    <row r="8" spans="1:1" x14ac:dyDescent="0.25">
      <c r="A8" s="11"/>
    </row>
  </sheetData>
  <dataValidations count="1">
    <dataValidation type="list" allowBlank="1" showInputMessage="1" showErrorMessage="1" sqref="A3 A6">
      <formula1>classes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7"/>
  <sheetViews>
    <sheetView workbookViewId="0">
      <selection activeCell="D5" sqref="D5"/>
    </sheetView>
  </sheetViews>
  <sheetFormatPr defaultRowHeight="15" x14ac:dyDescent="0.25"/>
  <cols>
    <col min="1" max="1" width="35.5703125" customWidth="1"/>
    <col min="2" max="2" width="33.85546875" customWidth="1"/>
    <col min="3" max="3" width="0.7109375" style="19" customWidth="1"/>
    <col min="4" max="4" width="32.7109375" customWidth="1"/>
    <col min="5" max="5" width="23.28515625" customWidth="1"/>
    <col min="6" max="6" width="26" customWidth="1"/>
    <col min="7" max="7" width="28.5703125" customWidth="1"/>
    <col min="8" max="9" width="25" customWidth="1"/>
  </cols>
  <sheetData>
    <row r="1" spans="1:9" ht="15.75" thickBot="1" x14ac:dyDescent="0.3">
      <c r="A1" s="13" t="s">
        <v>2</v>
      </c>
      <c r="C1" s="17"/>
    </row>
    <row r="2" spans="1:9" s="8" customFormat="1" ht="34.9" customHeight="1" thickBot="1" x14ac:dyDescent="0.3">
      <c r="A2" s="10"/>
      <c r="B2" s="33" t="s">
        <v>36</v>
      </c>
      <c r="C2" s="18"/>
      <c r="D2" s="13" t="s">
        <v>5</v>
      </c>
      <c r="E2" s="14" t="s">
        <v>7</v>
      </c>
      <c r="F2" s="14" t="s">
        <v>6</v>
      </c>
      <c r="G2" s="14" t="s">
        <v>8</v>
      </c>
      <c r="H2" s="14" t="s">
        <v>9</v>
      </c>
      <c r="I2" s="14" t="s">
        <v>10</v>
      </c>
    </row>
    <row r="3" spans="1:9" ht="45.75" thickBot="1" x14ac:dyDescent="0.3">
      <c r="B3" s="15" t="s">
        <v>25</v>
      </c>
      <c r="D3" s="32" t="s">
        <v>46</v>
      </c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</row>
    <row r="4" spans="1:9" ht="15.75" thickBot="1" x14ac:dyDescent="0.3">
      <c r="B4" s="16" t="str">
        <f>HYPERLINK("[prototype 3.xlsx]dropdown!"&amp;B3,"GO")</f>
        <v>GO</v>
      </c>
      <c r="C4" s="41"/>
      <c r="D4" s="42" t="s">
        <v>19</v>
      </c>
      <c r="E4" s="42"/>
      <c r="F4" s="42"/>
      <c r="G4" s="42"/>
      <c r="H4" s="42" t="s">
        <v>18</v>
      </c>
      <c r="I4" s="42"/>
    </row>
    <row r="5" spans="1:9" ht="15.75" thickBot="1" x14ac:dyDescent="0.3">
      <c r="D5" s="20" t="str">
        <f t="shared" ref="D5:I5" si="0">HYPERLINK("[prototype 3.xlsx]dropdown!"&amp;D4,"GO")</f>
        <v>GO</v>
      </c>
      <c r="E5" s="20" t="str">
        <f t="shared" si="0"/>
        <v>GO</v>
      </c>
      <c r="F5" s="20" t="str">
        <f t="shared" si="0"/>
        <v>GO</v>
      </c>
      <c r="G5" s="20" t="str">
        <f t="shared" si="0"/>
        <v>GO</v>
      </c>
      <c r="H5" s="20" t="str">
        <f t="shared" si="0"/>
        <v>GO</v>
      </c>
      <c r="I5" s="20" t="str">
        <f t="shared" si="0"/>
        <v>GO</v>
      </c>
    </row>
    <row r="6" spans="1:9" x14ac:dyDescent="0.25">
      <c r="D6" s="42"/>
      <c r="E6" s="42"/>
      <c r="F6" s="42"/>
      <c r="G6" s="42"/>
      <c r="H6" s="42"/>
      <c r="I6" s="42"/>
    </row>
    <row r="7" spans="1:9" ht="15.75" thickBot="1" x14ac:dyDescent="0.3">
      <c r="D7" s="20" t="str">
        <f t="shared" ref="D7:I7" si="1">HYPERLINK("[prototype 3.xlsx]dropdown!"&amp;D6,"GO")</f>
        <v>GO</v>
      </c>
      <c r="E7" s="20" t="str">
        <f t="shared" si="1"/>
        <v>GO</v>
      </c>
      <c r="F7" s="20" t="str">
        <f t="shared" si="1"/>
        <v>GO</v>
      </c>
      <c r="G7" s="20" t="str">
        <f t="shared" si="1"/>
        <v>GO</v>
      </c>
      <c r="H7" s="20" t="str">
        <f t="shared" si="1"/>
        <v>GO</v>
      </c>
      <c r="I7" s="20" t="str">
        <f t="shared" si="1"/>
        <v>GO</v>
      </c>
    </row>
    <row r="8" spans="1:9" x14ac:dyDescent="0.25">
      <c r="D8" s="42"/>
      <c r="E8" s="42"/>
      <c r="F8" s="42"/>
      <c r="G8" s="42"/>
      <c r="H8" s="42"/>
      <c r="I8" s="42"/>
    </row>
    <row r="9" spans="1:9" ht="15.75" thickBot="1" x14ac:dyDescent="0.3">
      <c r="D9" s="20" t="str">
        <f t="shared" ref="D9:I9" si="2">HYPERLINK("[prototype 3.xlsx]dropdown!"&amp;D8,"GO")</f>
        <v>GO</v>
      </c>
      <c r="E9" s="20" t="str">
        <f t="shared" si="2"/>
        <v>GO</v>
      </c>
      <c r="F9" s="20" t="str">
        <f t="shared" si="2"/>
        <v>GO</v>
      </c>
      <c r="G9" s="20" t="str">
        <f t="shared" si="2"/>
        <v>GO</v>
      </c>
      <c r="H9" s="20" t="str">
        <f t="shared" si="2"/>
        <v>GO</v>
      </c>
      <c r="I9" s="20" t="str">
        <f t="shared" si="2"/>
        <v>GO</v>
      </c>
    </row>
    <row r="10" spans="1:9" x14ac:dyDescent="0.25">
      <c r="D10" s="42"/>
      <c r="E10" s="42"/>
      <c r="F10" s="42"/>
      <c r="G10" s="42"/>
      <c r="H10" s="42"/>
      <c r="I10" s="42"/>
    </row>
    <row r="11" spans="1:9" ht="15.75" thickBot="1" x14ac:dyDescent="0.3">
      <c r="D11" s="20" t="str">
        <f t="shared" ref="D11:I11" si="3">HYPERLINK("[prototype 3.xlsx]dropdown!"&amp;D10,"GO")</f>
        <v>GO</v>
      </c>
      <c r="E11" s="20" t="str">
        <f t="shared" si="3"/>
        <v>GO</v>
      </c>
      <c r="F11" s="20" t="str">
        <f t="shared" si="3"/>
        <v>GO</v>
      </c>
      <c r="G11" s="20" t="str">
        <f t="shared" si="3"/>
        <v>GO</v>
      </c>
      <c r="H11" s="20" t="str">
        <f t="shared" si="3"/>
        <v>GO</v>
      </c>
      <c r="I11" s="20" t="str">
        <f t="shared" si="3"/>
        <v>GO</v>
      </c>
    </row>
    <row r="12" spans="1:9" x14ac:dyDescent="0.25">
      <c r="D12" s="42"/>
      <c r="E12" s="42"/>
      <c r="F12" s="42"/>
      <c r="G12" s="42"/>
      <c r="H12" s="42"/>
      <c r="I12" s="42"/>
    </row>
    <row r="13" spans="1:9" ht="15.75" thickBot="1" x14ac:dyDescent="0.3">
      <c r="D13" s="20" t="str">
        <f t="shared" ref="D13:I13" si="4">HYPERLINK("[prototype 3.xlsx]dropdown!"&amp;D12,"GO")</f>
        <v>GO</v>
      </c>
      <c r="E13" s="20" t="str">
        <f t="shared" si="4"/>
        <v>GO</v>
      </c>
      <c r="F13" s="20" t="str">
        <f t="shared" si="4"/>
        <v>GO</v>
      </c>
      <c r="G13" s="20" t="str">
        <f t="shared" si="4"/>
        <v>GO</v>
      </c>
      <c r="H13" s="20" t="str">
        <f t="shared" si="4"/>
        <v>GO</v>
      </c>
      <c r="I13" s="20" t="str">
        <f t="shared" si="4"/>
        <v>GO</v>
      </c>
    </row>
    <row r="14" spans="1:9" x14ac:dyDescent="0.25">
      <c r="D14" s="42"/>
      <c r="E14" s="42"/>
      <c r="F14" s="42"/>
      <c r="G14" s="42"/>
      <c r="H14" s="42"/>
      <c r="I14" s="42"/>
    </row>
    <row r="15" spans="1:9" ht="15.75" thickBot="1" x14ac:dyDescent="0.3">
      <c r="D15" s="20" t="str">
        <f t="shared" ref="D15:I15" si="5">HYPERLINK("[prototype 3.xlsx]dropdown!"&amp;D14,"GO")</f>
        <v>GO</v>
      </c>
      <c r="E15" s="20" t="str">
        <f t="shared" si="5"/>
        <v>GO</v>
      </c>
      <c r="F15" s="20" t="str">
        <f t="shared" si="5"/>
        <v>GO</v>
      </c>
      <c r="G15" s="20" t="str">
        <f t="shared" si="5"/>
        <v>GO</v>
      </c>
      <c r="H15" s="20" t="str">
        <f t="shared" si="5"/>
        <v>GO</v>
      </c>
      <c r="I15" s="20" t="str">
        <f t="shared" si="5"/>
        <v>GO</v>
      </c>
    </row>
    <row r="16" spans="1:9" x14ac:dyDescent="0.25">
      <c r="D16" s="42"/>
      <c r="E16" s="42"/>
      <c r="F16" s="42"/>
      <c r="G16" s="42"/>
      <c r="H16" s="42"/>
      <c r="I16" s="42"/>
    </row>
    <row r="17" spans="4:9" ht="15.75" thickBot="1" x14ac:dyDescent="0.3">
      <c r="D17" s="20" t="str">
        <f t="shared" ref="D17:I17" si="6">HYPERLINK("[prototype 3.xlsx]dropdown!"&amp;D16,"GO")</f>
        <v>GO</v>
      </c>
      <c r="E17" s="20" t="str">
        <f t="shared" si="6"/>
        <v>GO</v>
      </c>
      <c r="F17" s="20" t="str">
        <f t="shared" si="6"/>
        <v>GO</v>
      </c>
      <c r="G17" s="20" t="str">
        <f t="shared" si="6"/>
        <v>GO</v>
      </c>
      <c r="H17" s="20" t="str">
        <f t="shared" si="6"/>
        <v>GO</v>
      </c>
      <c r="I17" s="20" t="str">
        <f t="shared" si="6"/>
        <v>GO</v>
      </c>
    </row>
  </sheetData>
  <dataValidations count="2">
    <dataValidation type="list" allowBlank="1" showInputMessage="1" showErrorMessage="1" sqref="B3">
      <formula1>aquatic_subclass</formula1>
    </dataValidation>
    <dataValidation type="list" allowBlank="1" showInputMessage="1" showErrorMessage="1" sqref="D4:I4 D6:I6 D8:I8 D10:I10 D12:I12 D14:I14 D16:I16">
      <formula1>beneficiary_sector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6"/>
  <sheetViews>
    <sheetView workbookViewId="0">
      <selection activeCell="E4" sqref="E4"/>
    </sheetView>
  </sheetViews>
  <sheetFormatPr defaultRowHeight="15" x14ac:dyDescent="0.25"/>
  <cols>
    <col min="1" max="1" width="19.85546875" customWidth="1"/>
    <col min="2" max="2" width="0.85546875" style="3" customWidth="1"/>
    <col min="3" max="3" width="24.7109375" customWidth="1"/>
    <col min="4" max="4" width="0.42578125" style="19" customWidth="1"/>
    <col min="5" max="5" width="19" customWidth="1"/>
    <col min="6" max="6" width="14.5703125" customWidth="1"/>
    <col min="7" max="7" width="17.140625" customWidth="1"/>
    <col min="8" max="8" width="17.42578125" customWidth="1"/>
    <col min="9" max="9" width="13" customWidth="1"/>
    <col min="10" max="10" width="17.42578125" customWidth="1"/>
    <col min="11" max="11" width="13.85546875" customWidth="1"/>
    <col min="12" max="12" width="16.42578125" customWidth="1"/>
  </cols>
  <sheetData>
    <row r="1" spans="1:12" s="9" customFormat="1" ht="45.75" thickBot="1" x14ac:dyDescent="0.3">
      <c r="A1" s="9" t="s">
        <v>3</v>
      </c>
      <c r="B1" s="26"/>
      <c r="C1" s="24" t="s">
        <v>38</v>
      </c>
      <c r="D1" s="17"/>
      <c r="E1"/>
      <c r="F1"/>
      <c r="G1"/>
      <c r="H1"/>
      <c r="I1"/>
      <c r="J1"/>
      <c r="K1"/>
      <c r="L1"/>
    </row>
    <row r="2" spans="1:12" s="22" customFormat="1" ht="15.75" thickBot="1" x14ac:dyDescent="0.3">
      <c r="A2" s="25"/>
      <c r="B2" s="27"/>
      <c r="C2" s="2"/>
      <c r="D2" s="23"/>
      <c r="E2" s="13" t="s">
        <v>11</v>
      </c>
      <c r="F2" s="13" t="s">
        <v>12</v>
      </c>
      <c r="G2" s="13" t="s">
        <v>28</v>
      </c>
      <c r="H2" s="13" t="s">
        <v>13</v>
      </c>
      <c r="I2" s="13" t="s">
        <v>14</v>
      </c>
      <c r="J2" s="13" t="s">
        <v>29</v>
      </c>
      <c r="K2" s="13" t="s">
        <v>15</v>
      </c>
      <c r="L2" s="13" t="s">
        <v>30</v>
      </c>
    </row>
    <row r="3" spans="1:12" s="46" customFormat="1" ht="75.75" thickBot="1" x14ac:dyDescent="0.3">
      <c r="A3" s="43"/>
      <c r="B3" s="44"/>
      <c r="C3" s="45"/>
      <c r="D3" s="23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46</v>
      </c>
      <c r="K3" s="32" t="s">
        <v>46</v>
      </c>
      <c r="L3" s="32" t="s">
        <v>46</v>
      </c>
    </row>
    <row r="4" spans="1:12" ht="15.75" thickBot="1" x14ac:dyDescent="0.3">
      <c r="C4" s="20" t="str">
        <f>HYPERLINK("[PROTOTYPE 3.xlsx]dropdown!"&amp;C2,"GO")</f>
        <v>GO</v>
      </c>
      <c r="E4" s="21"/>
      <c r="F4" s="28"/>
      <c r="G4" s="28"/>
      <c r="H4" s="28"/>
      <c r="I4" s="28"/>
      <c r="J4" s="28"/>
      <c r="K4" s="28"/>
      <c r="L4" s="28"/>
    </row>
    <row r="5" spans="1:12" ht="15.75" thickBot="1" x14ac:dyDescent="0.3">
      <c r="C5" s="2"/>
      <c r="E5" s="20" t="str">
        <f t="shared" ref="E5:E15" si="0">HYPERLINK("[prototype 3.xlsx]dropdown!"&amp;E4,"GO")</f>
        <v>GO</v>
      </c>
      <c r="F5" s="20" t="str">
        <f t="shared" ref="F5:F15" si="1">HYPERLINK("[prototype 3.xlsx]dropdown!"&amp;F4,"GO")</f>
        <v>GO</v>
      </c>
      <c r="G5" s="20" t="str">
        <f t="shared" ref="G5:G15" si="2">HYPERLINK("[prototype 3.xlsx]dropdown!"&amp;G4,"GO")</f>
        <v>GO</v>
      </c>
      <c r="H5" s="20" t="str">
        <f t="shared" ref="H5:H15" si="3">HYPERLINK("[prototype 3.xlsx]dropdown!"&amp;H4,"GO")</f>
        <v>GO</v>
      </c>
      <c r="I5" s="20" t="str">
        <f t="shared" ref="I5:I15" si="4">HYPERLINK("[prototype 3.xlsx]dropdown!"&amp;I4,"GO")</f>
        <v>GO</v>
      </c>
      <c r="J5" s="20" t="str">
        <f t="shared" ref="J5:J15" si="5">HYPERLINK("[prototype 3.xlsx]dropdown!"&amp;J4,"GO")</f>
        <v>GO</v>
      </c>
      <c r="K5" s="20" t="str">
        <f t="shared" ref="K5:K15" si="6">HYPERLINK("[prototype 3.xlsx]dropdown!"&amp;K4,"GO")</f>
        <v>GO</v>
      </c>
      <c r="L5" s="20" t="str">
        <f t="shared" ref="L5:L15" si="7">HYPERLINK("[prototype 3.xlsx]dropdown!"&amp;L4,"GO")</f>
        <v>GO</v>
      </c>
    </row>
    <row r="6" spans="1:12" ht="15.75" thickBot="1" x14ac:dyDescent="0.3">
      <c r="E6" s="21"/>
      <c r="F6" s="28"/>
      <c r="G6" s="28"/>
      <c r="H6" s="28"/>
      <c r="I6" s="28"/>
      <c r="J6" s="28"/>
      <c r="K6" s="28"/>
      <c r="L6" s="28"/>
    </row>
    <row r="7" spans="1:12" ht="15.75" thickBot="1" x14ac:dyDescent="0.3">
      <c r="E7" s="20" t="str">
        <f t="shared" si="0"/>
        <v>GO</v>
      </c>
      <c r="F7" s="20" t="str">
        <f t="shared" si="1"/>
        <v>GO</v>
      </c>
      <c r="G7" s="20" t="str">
        <f t="shared" si="2"/>
        <v>GO</v>
      </c>
      <c r="H7" s="20" t="str">
        <f t="shared" si="3"/>
        <v>GO</v>
      </c>
      <c r="I7" s="20" t="str">
        <f t="shared" si="4"/>
        <v>GO</v>
      </c>
      <c r="J7" s="20" t="str">
        <f t="shared" si="5"/>
        <v>GO</v>
      </c>
      <c r="K7" s="20" t="str">
        <f t="shared" si="6"/>
        <v>GO</v>
      </c>
      <c r="L7" s="20" t="str">
        <f t="shared" si="7"/>
        <v>GO</v>
      </c>
    </row>
    <row r="8" spans="1:12" ht="15.75" thickBot="1" x14ac:dyDescent="0.3">
      <c r="E8" s="21"/>
      <c r="F8" s="28"/>
      <c r="G8" s="28"/>
      <c r="H8" s="28"/>
      <c r="I8" s="28"/>
      <c r="J8" s="28"/>
      <c r="K8" s="28"/>
      <c r="L8" s="28"/>
    </row>
    <row r="9" spans="1:12" ht="15.75" thickBot="1" x14ac:dyDescent="0.3">
      <c r="E9" s="20" t="str">
        <f t="shared" si="0"/>
        <v>GO</v>
      </c>
      <c r="F9" s="20" t="str">
        <f t="shared" si="1"/>
        <v>GO</v>
      </c>
      <c r="G9" s="20" t="str">
        <f t="shared" si="2"/>
        <v>GO</v>
      </c>
      <c r="H9" s="20" t="str">
        <f t="shared" si="3"/>
        <v>GO</v>
      </c>
      <c r="I9" s="20" t="str">
        <f t="shared" si="4"/>
        <v>GO</v>
      </c>
      <c r="J9" s="20" t="str">
        <f t="shared" si="5"/>
        <v>GO</v>
      </c>
      <c r="K9" s="20" t="str">
        <f t="shared" si="6"/>
        <v>GO</v>
      </c>
      <c r="L9" s="20" t="str">
        <f t="shared" si="7"/>
        <v>GO</v>
      </c>
    </row>
    <row r="10" spans="1:12" ht="15.75" thickBot="1" x14ac:dyDescent="0.3">
      <c r="E10" s="21"/>
      <c r="F10" s="28"/>
      <c r="G10" s="28"/>
      <c r="H10" s="28"/>
      <c r="I10" s="28"/>
      <c r="J10" s="28"/>
      <c r="K10" s="28"/>
      <c r="L10" s="28"/>
    </row>
    <row r="11" spans="1:12" ht="15.75" thickBot="1" x14ac:dyDescent="0.3">
      <c r="E11" s="20" t="str">
        <f t="shared" si="0"/>
        <v>GO</v>
      </c>
      <c r="F11" s="20" t="str">
        <f t="shared" si="1"/>
        <v>GO</v>
      </c>
      <c r="G11" s="20" t="str">
        <f t="shared" si="2"/>
        <v>GO</v>
      </c>
      <c r="H11" s="20" t="str">
        <f t="shared" si="3"/>
        <v>GO</v>
      </c>
      <c r="I11" s="20" t="str">
        <f t="shared" si="4"/>
        <v>GO</v>
      </c>
      <c r="J11" s="20" t="str">
        <f t="shared" si="5"/>
        <v>GO</v>
      </c>
      <c r="K11" s="20" t="str">
        <f t="shared" si="6"/>
        <v>GO</v>
      </c>
      <c r="L11" s="20" t="str">
        <f t="shared" si="7"/>
        <v>GO</v>
      </c>
    </row>
    <row r="12" spans="1:12" ht="15.75" thickBot="1" x14ac:dyDescent="0.3">
      <c r="E12" s="21"/>
      <c r="F12" s="28"/>
      <c r="G12" s="28"/>
      <c r="H12" s="28"/>
      <c r="I12" s="28"/>
      <c r="J12" s="28"/>
      <c r="K12" s="28"/>
      <c r="L12" s="28"/>
    </row>
    <row r="13" spans="1:12" ht="15.75" thickBot="1" x14ac:dyDescent="0.3">
      <c r="E13" s="20" t="str">
        <f t="shared" si="0"/>
        <v>GO</v>
      </c>
      <c r="F13" s="20" t="str">
        <f t="shared" si="1"/>
        <v>GO</v>
      </c>
      <c r="G13" s="20" t="str">
        <f t="shared" si="2"/>
        <v>GO</v>
      </c>
      <c r="H13" s="20" t="str">
        <f t="shared" si="3"/>
        <v>GO</v>
      </c>
      <c r="I13" s="20" t="str">
        <f t="shared" si="4"/>
        <v>GO</v>
      </c>
      <c r="J13" s="20" t="str">
        <f t="shared" si="5"/>
        <v>GO</v>
      </c>
      <c r="K13" s="20" t="str">
        <f t="shared" si="6"/>
        <v>GO</v>
      </c>
      <c r="L13" s="20" t="str">
        <f t="shared" si="7"/>
        <v>GO</v>
      </c>
    </row>
    <row r="14" spans="1:12" ht="15.75" thickBot="1" x14ac:dyDescent="0.3">
      <c r="E14" s="21"/>
      <c r="F14" s="28"/>
      <c r="G14" s="28"/>
      <c r="H14" s="28"/>
      <c r="I14" s="28"/>
      <c r="J14" s="28"/>
      <c r="K14" s="28"/>
      <c r="L14" s="28"/>
    </row>
    <row r="15" spans="1:12" ht="15.75" thickBot="1" x14ac:dyDescent="0.3">
      <c r="E15" s="20" t="str">
        <f t="shared" si="0"/>
        <v>GO</v>
      </c>
      <c r="F15" s="20" t="str">
        <f t="shared" si="1"/>
        <v>GO</v>
      </c>
      <c r="G15" s="20" t="str">
        <f t="shared" si="2"/>
        <v>GO</v>
      </c>
      <c r="H15" s="20" t="str">
        <f t="shared" si="3"/>
        <v>GO</v>
      </c>
      <c r="I15" s="20" t="str">
        <f t="shared" si="4"/>
        <v>GO</v>
      </c>
      <c r="J15" s="20" t="str">
        <f t="shared" si="5"/>
        <v>GO</v>
      </c>
      <c r="K15" s="20" t="str">
        <f t="shared" si="6"/>
        <v>GO</v>
      </c>
      <c r="L15" s="20" t="str">
        <f t="shared" si="7"/>
        <v>GO</v>
      </c>
    </row>
    <row r="16" spans="1:12" ht="15.75" thickBot="1" x14ac:dyDescent="0.3">
      <c r="E16" s="21"/>
      <c r="F16" s="28"/>
      <c r="G16" s="28"/>
      <c r="H16" s="28"/>
      <c r="I16" s="28"/>
      <c r="J16" s="28"/>
      <c r="K16" s="28"/>
      <c r="L16" s="28"/>
    </row>
  </sheetData>
  <dataValidations count="2">
    <dataValidation type="list" allowBlank="1" showInputMessage="1" showErrorMessage="1" sqref="C5 C2:C3">
      <formula1>terrestrial_subclass</formula1>
    </dataValidation>
    <dataValidation type="list" allowBlank="1" showInputMessage="1" showErrorMessage="1" sqref="E4:L4 E6:L6 E8:L8 E10:L10 E12:L12 E14:L14 E16:L16">
      <formula1>beneficiary_sector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7"/>
  <sheetViews>
    <sheetView workbookViewId="0">
      <selection activeCell="I3" sqref="I3"/>
    </sheetView>
  </sheetViews>
  <sheetFormatPr defaultColWidth="18.7109375" defaultRowHeight="15" x14ac:dyDescent="0.25"/>
  <cols>
    <col min="2" max="2" width="28" style="7" customWidth="1"/>
    <col min="3" max="3" width="0.7109375" style="30" customWidth="1"/>
    <col min="4" max="4" width="11.28515625" style="7" customWidth="1"/>
    <col min="5" max="5" width="19.7109375" style="7" customWidth="1"/>
    <col min="6" max="6" width="11.140625" style="7" customWidth="1"/>
    <col min="7" max="7" width="13.28515625" customWidth="1"/>
    <col min="8" max="8" width="12.85546875" customWidth="1"/>
    <col min="9" max="9" width="11.42578125" customWidth="1"/>
    <col min="10" max="10" width="13.140625" customWidth="1"/>
    <col min="11" max="11" width="12.42578125" customWidth="1"/>
  </cols>
  <sheetData>
    <row r="1" spans="1:12" ht="60" x14ac:dyDescent="0.25">
      <c r="A1" t="s">
        <v>37</v>
      </c>
      <c r="B1" s="67" t="s">
        <v>39</v>
      </c>
      <c r="C1" s="29"/>
      <c r="D1" s="1" t="s">
        <v>16</v>
      </c>
      <c r="E1" s="1" t="s">
        <v>31</v>
      </c>
      <c r="F1" s="1" t="s">
        <v>34</v>
      </c>
      <c r="G1" s="1" t="s">
        <v>17</v>
      </c>
      <c r="H1" s="1" t="s">
        <v>18</v>
      </c>
      <c r="I1" s="1" t="s">
        <v>19</v>
      </c>
      <c r="J1" s="1" t="s">
        <v>32</v>
      </c>
      <c r="K1" s="1" t="s">
        <v>33</v>
      </c>
      <c r="L1" s="1" t="s">
        <v>20</v>
      </c>
    </row>
    <row r="2" spans="1:12" ht="15.75" thickBot="1" x14ac:dyDescent="0.3">
      <c r="B2" s="67"/>
      <c r="C2" s="34"/>
      <c r="D2" s="39"/>
      <c r="E2" s="47"/>
      <c r="F2" s="49"/>
      <c r="G2" s="38"/>
      <c r="H2" s="38"/>
      <c r="I2" s="38" t="s">
        <v>70</v>
      </c>
      <c r="J2" s="38"/>
      <c r="K2" s="38"/>
    </row>
    <row r="3" spans="1:12" x14ac:dyDescent="0.25">
      <c r="D3" s="40" t="str">
        <f>HYPERLINK("[prototype 3.xlsx]dropdown!"&amp;D2,"GO")</f>
        <v>GO</v>
      </c>
      <c r="E3" s="48" t="str">
        <f>HYPERLINK("[PROTOTYPE 3.XLSX]DROPDOWN!"&amp;E2,"GO")</f>
        <v>GO</v>
      </c>
      <c r="F3" s="50" t="str">
        <f t="shared" ref="F3:K17" si="0">HYPERLINK("[prototype 3.xlsx]dropdown!"&amp;F2,"GO")</f>
        <v>GO</v>
      </c>
      <c r="G3" s="37" t="str">
        <f t="shared" si="0"/>
        <v>GO</v>
      </c>
      <c r="H3" s="37" t="str">
        <f t="shared" si="0"/>
        <v>GO</v>
      </c>
      <c r="I3" s="37" t="str">
        <f t="shared" si="0"/>
        <v>GO</v>
      </c>
      <c r="J3" s="37" t="str">
        <f t="shared" si="0"/>
        <v>GO</v>
      </c>
      <c r="K3" s="37" t="str">
        <f t="shared" si="0"/>
        <v>GO</v>
      </c>
    </row>
    <row r="4" spans="1:12" ht="15.75" thickBot="1" x14ac:dyDescent="0.3">
      <c r="D4" s="39"/>
      <c r="E4" s="47"/>
      <c r="F4" s="49"/>
      <c r="G4" s="38"/>
      <c r="H4" s="38"/>
      <c r="I4" s="38"/>
      <c r="J4" s="38"/>
      <c r="K4" s="38"/>
    </row>
    <row r="5" spans="1:12" ht="17.45" customHeight="1" x14ac:dyDescent="0.25">
      <c r="C5" s="34"/>
      <c r="D5" s="40" t="str">
        <f t="shared" ref="D5" si="1">HYPERLINK("[prototype 3.xlsx]dropdown!"&amp;D4,"GO")</f>
        <v>GO</v>
      </c>
      <c r="E5" s="48" t="str">
        <f t="shared" ref="E5" si="2">HYPERLINK("[PROTOTYPE 3.XLSX]DROPDOWN!"&amp;E4,"GO")</f>
        <v>GO</v>
      </c>
      <c r="F5" s="50" t="str">
        <f t="shared" si="0"/>
        <v>GO</v>
      </c>
      <c r="G5" s="37" t="str">
        <f t="shared" si="0"/>
        <v>GO</v>
      </c>
      <c r="H5" s="37" t="str">
        <f t="shared" si="0"/>
        <v>GO</v>
      </c>
      <c r="I5" s="37" t="str">
        <f t="shared" si="0"/>
        <v>GO</v>
      </c>
      <c r="J5" s="37" t="str">
        <f t="shared" si="0"/>
        <v>GO</v>
      </c>
      <c r="K5" s="37" t="str">
        <f t="shared" si="0"/>
        <v>GO</v>
      </c>
    </row>
    <row r="6" spans="1:12" ht="15.75" thickBot="1" x14ac:dyDescent="0.3">
      <c r="D6" s="39"/>
      <c r="E6" s="47"/>
      <c r="F6" s="49"/>
      <c r="G6" s="38"/>
      <c r="H6" s="38"/>
      <c r="I6" s="38"/>
      <c r="J6" s="38"/>
      <c r="K6" s="38"/>
    </row>
    <row r="7" spans="1:12" x14ac:dyDescent="0.25">
      <c r="D7" s="40" t="str">
        <f t="shared" ref="D7" si="3">HYPERLINK("[prototype 3.xlsx]dropdown!"&amp;D6,"GO")</f>
        <v>GO</v>
      </c>
      <c r="E7" s="48" t="str">
        <f t="shared" ref="E7" si="4">HYPERLINK("[PROTOTYPE 3.XLSX]DROPDOWN!"&amp;E6,"GO")</f>
        <v>GO</v>
      </c>
      <c r="F7" s="50" t="str">
        <f t="shared" si="0"/>
        <v>GO</v>
      </c>
      <c r="G7" s="37" t="str">
        <f t="shared" si="0"/>
        <v>GO</v>
      </c>
      <c r="H7" s="37" t="str">
        <f t="shared" si="0"/>
        <v>GO</v>
      </c>
      <c r="I7" s="37" t="str">
        <f t="shared" si="0"/>
        <v>GO</v>
      </c>
      <c r="J7" s="37" t="str">
        <f t="shared" si="0"/>
        <v>GO</v>
      </c>
      <c r="K7" s="37" t="str">
        <f t="shared" si="0"/>
        <v>GO</v>
      </c>
    </row>
    <row r="8" spans="1:12" ht="15.75" thickBot="1" x14ac:dyDescent="0.3">
      <c r="D8" s="39"/>
      <c r="E8" s="47"/>
      <c r="F8" s="49"/>
      <c r="G8" s="38"/>
      <c r="H8" s="38"/>
      <c r="I8" s="38"/>
      <c r="J8" s="38"/>
      <c r="K8" s="38"/>
    </row>
    <row r="9" spans="1:12" x14ac:dyDescent="0.25">
      <c r="D9" s="40" t="str">
        <f t="shared" ref="D9" si="5">HYPERLINK("[prototype 3.xlsx]dropdown!"&amp;D8,"GO")</f>
        <v>GO</v>
      </c>
      <c r="E9" s="48" t="str">
        <f t="shared" ref="E9" si="6">HYPERLINK("[PROTOTYPE 3.XLSX]DROPDOWN!"&amp;E8,"GO")</f>
        <v>GO</v>
      </c>
      <c r="F9" s="50" t="str">
        <f t="shared" si="0"/>
        <v>GO</v>
      </c>
      <c r="G9" s="37" t="str">
        <f t="shared" si="0"/>
        <v>GO</v>
      </c>
      <c r="H9" s="37" t="str">
        <f t="shared" si="0"/>
        <v>GO</v>
      </c>
      <c r="I9" s="37" t="str">
        <f t="shared" si="0"/>
        <v>GO</v>
      </c>
      <c r="J9" s="37" t="str">
        <f t="shared" si="0"/>
        <v>GO</v>
      </c>
      <c r="K9" s="37" t="str">
        <f t="shared" si="0"/>
        <v>GO</v>
      </c>
    </row>
    <row r="10" spans="1:12" ht="15.75" thickBot="1" x14ac:dyDescent="0.3">
      <c r="D10" s="39"/>
      <c r="E10" s="47"/>
      <c r="F10" s="49"/>
      <c r="G10" s="38"/>
      <c r="H10" s="38"/>
      <c r="I10" s="38"/>
      <c r="J10" s="38"/>
      <c r="K10" s="38"/>
    </row>
    <row r="11" spans="1:12" x14ac:dyDescent="0.25">
      <c r="D11" s="40" t="str">
        <f t="shared" ref="D11" si="7">HYPERLINK("[prototype 3.xlsx]dropdown!"&amp;D10,"GO")</f>
        <v>GO</v>
      </c>
      <c r="E11" s="48" t="str">
        <f t="shared" ref="E11" si="8">HYPERLINK("[PROTOTYPE 3.XLSX]DROPDOWN!"&amp;E10,"GO")</f>
        <v>GO</v>
      </c>
      <c r="F11" s="50" t="str">
        <f t="shared" si="0"/>
        <v>GO</v>
      </c>
      <c r="G11" s="37" t="str">
        <f t="shared" si="0"/>
        <v>GO</v>
      </c>
      <c r="H11" s="37" t="str">
        <f t="shared" si="0"/>
        <v>GO</v>
      </c>
      <c r="I11" s="37" t="str">
        <f t="shared" si="0"/>
        <v>GO</v>
      </c>
      <c r="J11" s="37" t="str">
        <f t="shared" si="0"/>
        <v>GO</v>
      </c>
      <c r="K11" s="37" t="str">
        <f t="shared" si="0"/>
        <v>GO</v>
      </c>
    </row>
    <row r="12" spans="1:12" ht="15.75" thickBot="1" x14ac:dyDescent="0.3">
      <c r="D12" s="39"/>
      <c r="E12" s="47"/>
      <c r="F12" s="49"/>
      <c r="G12" s="38"/>
      <c r="H12" s="38"/>
      <c r="I12" s="38"/>
      <c r="J12" s="38"/>
      <c r="K12" s="38"/>
    </row>
    <row r="13" spans="1:12" x14ac:dyDescent="0.25">
      <c r="D13" s="40" t="str">
        <f t="shared" ref="D13" si="9">HYPERLINK("[prototype 3.xlsx]dropdown!"&amp;D12,"GO")</f>
        <v>GO</v>
      </c>
      <c r="E13" s="48" t="str">
        <f t="shared" ref="E13" si="10">HYPERLINK("[PROTOTYPE 3.XLSX]DROPDOWN!"&amp;E12,"GO")</f>
        <v>GO</v>
      </c>
      <c r="F13" s="50" t="str">
        <f t="shared" si="0"/>
        <v>GO</v>
      </c>
      <c r="G13" s="37" t="str">
        <f t="shared" si="0"/>
        <v>GO</v>
      </c>
      <c r="H13" s="37" t="str">
        <f t="shared" si="0"/>
        <v>GO</v>
      </c>
      <c r="I13" s="37" t="str">
        <f t="shared" si="0"/>
        <v>GO</v>
      </c>
      <c r="J13" s="37" t="str">
        <f t="shared" si="0"/>
        <v>GO</v>
      </c>
      <c r="K13" s="37" t="str">
        <f t="shared" si="0"/>
        <v>GO</v>
      </c>
    </row>
    <row r="14" spans="1:12" ht="15.75" thickBot="1" x14ac:dyDescent="0.3">
      <c r="D14" s="39"/>
      <c r="E14" s="47"/>
      <c r="F14" s="49"/>
      <c r="G14" s="38"/>
      <c r="H14" s="38"/>
      <c r="I14" s="38"/>
      <c r="J14" s="38"/>
      <c r="K14" s="38"/>
    </row>
    <row r="15" spans="1:12" x14ac:dyDescent="0.25">
      <c r="D15" s="40" t="str">
        <f t="shared" ref="D15" si="11">HYPERLINK("[prototype 3.xlsx]dropdown!"&amp;D14,"GO")</f>
        <v>GO</v>
      </c>
      <c r="E15" s="48" t="str">
        <f t="shared" ref="E15" si="12">HYPERLINK("[PROTOTYPE 3.XLSX]DROPDOWN!"&amp;E14,"GO")</f>
        <v>GO</v>
      </c>
      <c r="F15" s="50" t="str">
        <f t="shared" si="0"/>
        <v>GO</v>
      </c>
      <c r="G15" s="37" t="str">
        <f t="shared" si="0"/>
        <v>GO</v>
      </c>
      <c r="H15" s="37" t="str">
        <f t="shared" si="0"/>
        <v>GO</v>
      </c>
      <c r="I15" s="37" t="str">
        <f t="shared" si="0"/>
        <v>GO</v>
      </c>
      <c r="J15" s="37" t="str">
        <f t="shared" si="0"/>
        <v>GO</v>
      </c>
      <c r="K15" s="37" t="str">
        <f t="shared" si="0"/>
        <v>GO</v>
      </c>
    </row>
    <row r="16" spans="1:12" ht="15.75" thickBot="1" x14ac:dyDescent="0.3">
      <c r="D16" s="39"/>
      <c r="E16" s="47"/>
      <c r="F16" s="49"/>
      <c r="G16" s="38"/>
      <c r="H16" s="38"/>
      <c r="I16" s="38"/>
      <c r="J16" s="38"/>
      <c r="K16" s="38"/>
    </row>
    <row r="17" spans="4:11" x14ac:dyDescent="0.25">
      <c r="D17" s="40" t="str">
        <f t="shared" ref="D17" si="13">HYPERLINK("[prototype 3.xlsx]dropdown!"&amp;D16,"GO")</f>
        <v>GO</v>
      </c>
      <c r="E17" s="48" t="str">
        <f t="shared" ref="E17" si="14">HYPERLINK("[PROTOTYPE 3.XLSX]DROPDOWN!"&amp;E16,"GO")</f>
        <v>GO</v>
      </c>
      <c r="F17" s="50" t="str">
        <f t="shared" si="0"/>
        <v>GO</v>
      </c>
      <c r="G17" s="37" t="str">
        <f t="shared" si="0"/>
        <v>GO</v>
      </c>
      <c r="H17" s="37" t="str">
        <f t="shared" si="0"/>
        <v>GO</v>
      </c>
      <c r="I17" s="37" t="str">
        <f t="shared" si="0"/>
        <v>GO</v>
      </c>
      <c r="J17" s="37" t="str">
        <f t="shared" si="0"/>
        <v>GO</v>
      </c>
      <c r="K17" s="37" t="str">
        <f t="shared" si="0"/>
        <v>GO</v>
      </c>
    </row>
  </sheetData>
  <mergeCells count="1">
    <mergeCell ref="B1:B2"/>
  </mergeCells>
  <dataValidations count="8">
    <dataValidation type="list" allowBlank="1" showInputMessage="1" showErrorMessage="1" sqref="D2 D4 D6 D8 D10 D12 D14 D16">
      <formula1>bene_ag</formula1>
    </dataValidation>
    <dataValidation type="list" allowBlank="1" showInputMessage="1" showErrorMessage="1" sqref="E2 E4 E6 E8 E10 E12 E14 E16">
      <formula1>COMM_INDUSTRIAL</formula1>
    </dataValidation>
    <dataValidation type="list" allowBlank="1" showInputMessage="1" showErrorMessage="1" sqref="G2 G4 G6 G8 G10 G12 G14 G16">
      <formula1>transport</formula1>
    </dataValidation>
    <dataValidation type="list" allowBlank="1" showInputMessage="1" showErrorMessage="1" sqref="F2 F4 F6 F8 F10 F12 F14 F16">
      <formula1>gov_muni</formula1>
    </dataValidation>
    <dataValidation type="list" allowBlank="1" showInputMessage="1" showErrorMessage="1" sqref="J2 J4 J6 J8 J10 J12 J14 J16">
      <formula1>cultural</formula1>
    </dataValidation>
    <dataValidation type="list" allowBlank="1" showInputMessage="1" showErrorMessage="1" sqref="H2 H4 H6 H8 H10 H12 H14 H16">
      <formula1>subs</formula1>
    </dataValidation>
    <dataValidation type="list" allowBlank="1" showInputMessage="1" showErrorMessage="1" sqref="I2 I4 I6 I8 I10 I12 I14 I16">
      <formula1>rec</formula1>
    </dataValidation>
    <dataValidation type="list" allowBlank="1" showInputMessage="1" showErrorMessage="1" sqref="K2 K4 K6 K8 K10 K12 K14 K16">
      <formula1>non_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54"/>
  <sheetViews>
    <sheetView workbookViewId="0">
      <selection activeCell="B3" sqref="B3"/>
    </sheetView>
  </sheetViews>
  <sheetFormatPr defaultRowHeight="15" x14ac:dyDescent="0.25"/>
  <cols>
    <col min="3" max="3" width="21" bestFit="1" customWidth="1"/>
    <col min="4" max="4" width="18.5703125" bestFit="1" customWidth="1"/>
    <col min="5" max="5" width="21" customWidth="1"/>
    <col min="7" max="7" width="47.42578125" customWidth="1"/>
  </cols>
  <sheetData>
    <row r="1" spans="1:10" x14ac:dyDescent="0.25">
      <c r="A1" t="s">
        <v>0</v>
      </c>
      <c r="C1" t="s">
        <v>1</v>
      </c>
      <c r="D1" t="s">
        <v>4</v>
      </c>
      <c r="E1" t="s">
        <v>21</v>
      </c>
      <c r="G1" t="s">
        <v>40</v>
      </c>
      <c r="J1" t="s">
        <v>117</v>
      </c>
    </row>
    <row r="2" spans="1:10" x14ac:dyDescent="0.25">
      <c r="C2" t="s">
        <v>2</v>
      </c>
      <c r="D2" t="s">
        <v>25</v>
      </c>
      <c r="E2" s="1" t="s">
        <v>16</v>
      </c>
      <c r="G2" t="s">
        <v>47</v>
      </c>
      <c r="J2">
        <v>1</v>
      </c>
    </row>
    <row r="3" spans="1:10" x14ac:dyDescent="0.25">
      <c r="C3" t="s">
        <v>3</v>
      </c>
      <c r="D3" s="1" t="s">
        <v>7</v>
      </c>
      <c r="E3" s="1" t="s">
        <v>31</v>
      </c>
      <c r="G3" t="s">
        <v>122</v>
      </c>
      <c r="J3">
        <v>2</v>
      </c>
    </row>
    <row r="4" spans="1:10" ht="30" x14ac:dyDescent="0.25">
      <c r="D4" s="1" t="s">
        <v>24</v>
      </c>
      <c r="E4" s="1" t="s">
        <v>34</v>
      </c>
      <c r="G4" t="s">
        <v>121</v>
      </c>
      <c r="J4">
        <v>3</v>
      </c>
    </row>
    <row r="5" spans="1:10" ht="45" x14ac:dyDescent="0.25">
      <c r="D5" s="1" t="s">
        <v>26</v>
      </c>
      <c r="E5" s="1" t="s">
        <v>17</v>
      </c>
      <c r="G5" t="s">
        <v>119</v>
      </c>
      <c r="J5">
        <v>4</v>
      </c>
    </row>
    <row r="6" spans="1:10" ht="30" x14ac:dyDescent="0.25">
      <c r="D6" s="1" t="s">
        <v>27</v>
      </c>
      <c r="E6" s="1" t="s">
        <v>18</v>
      </c>
      <c r="G6" t="s">
        <v>120</v>
      </c>
      <c r="J6">
        <v>5</v>
      </c>
    </row>
    <row r="7" spans="1:10" x14ac:dyDescent="0.25">
      <c r="D7" s="1" t="s">
        <v>10</v>
      </c>
      <c r="E7" s="1" t="s">
        <v>19</v>
      </c>
      <c r="G7" t="s">
        <v>42</v>
      </c>
      <c r="J7">
        <v>6</v>
      </c>
    </row>
    <row r="8" spans="1:10" x14ac:dyDescent="0.25">
      <c r="E8" s="1" t="s">
        <v>32</v>
      </c>
      <c r="G8" t="s">
        <v>43</v>
      </c>
      <c r="J8">
        <v>7</v>
      </c>
    </row>
    <row r="9" spans="1:10" x14ac:dyDescent="0.25">
      <c r="D9" s="1" t="s">
        <v>11</v>
      </c>
      <c r="E9" s="1" t="s">
        <v>33</v>
      </c>
      <c r="G9" t="s">
        <v>44</v>
      </c>
      <c r="J9">
        <v>8</v>
      </c>
    </row>
    <row r="10" spans="1:10" x14ac:dyDescent="0.25">
      <c r="D10" s="1" t="s">
        <v>12</v>
      </c>
      <c r="E10" s="1" t="s">
        <v>20</v>
      </c>
      <c r="G10" t="s">
        <v>45</v>
      </c>
      <c r="J10">
        <v>9</v>
      </c>
    </row>
    <row r="11" spans="1:10" ht="30" x14ac:dyDescent="0.25">
      <c r="D11" s="1" t="s">
        <v>28</v>
      </c>
      <c r="J11" t="s">
        <v>118</v>
      </c>
    </row>
    <row r="12" spans="1:10" x14ac:dyDescent="0.25">
      <c r="D12" s="1" t="s">
        <v>13</v>
      </c>
      <c r="G12" t="s">
        <v>48</v>
      </c>
    </row>
    <row r="13" spans="1:10" x14ac:dyDescent="0.25">
      <c r="D13" s="1" t="s">
        <v>14</v>
      </c>
      <c r="G13" s="6" t="s">
        <v>88</v>
      </c>
    </row>
    <row r="14" spans="1:10" ht="30" x14ac:dyDescent="0.25">
      <c r="D14" s="1" t="s">
        <v>29</v>
      </c>
      <c r="G14" t="s">
        <v>89</v>
      </c>
    </row>
    <row r="15" spans="1:10" x14ac:dyDescent="0.25">
      <c r="D15" s="1" t="s">
        <v>15</v>
      </c>
      <c r="G15" t="s">
        <v>90</v>
      </c>
    </row>
    <row r="16" spans="1:10" x14ac:dyDescent="0.25">
      <c r="D16" s="1" t="s">
        <v>30</v>
      </c>
      <c r="G16" t="s">
        <v>91</v>
      </c>
    </row>
    <row r="17" spans="4:7" x14ac:dyDescent="0.25">
      <c r="D17" s="1"/>
      <c r="G17" t="s">
        <v>92</v>
      </c>
    </row>
    <row r="18" spans="4:7" x14ac:dyDescent="0.25">
      <c r="G18" t="s">
        <v>93</v>
      </c>
    </row>
    <row r="19" spans="4:7" x14ac:dyDescent="0.25">
      <c r="G19" t="s">
        <v>94</v>
      </c>
    </row>
    <row r="20" spans="4:7" x14ac:dyDescent="0.25">
      <c r="G20" t="s">
        <v>95</v>
      </c>
    </row>
    <row r="22" spans="4:7" x14ac:dyDescent="0.25">
      <c r="G22" t="s">
        <v>51</v>
      </c>
    </row>
    <row r="23" spans="4:7" x14ac:dyDescent="0.25">
      <c r="G23" t="s">
        <v>83</v>
      </c>
    </row>
    <row r="24" spans="4:7" x14ac:dyDescent="0.25">
      <c r="G24" t="s">
        <v>84</v>
      </c>
    </row>
    <row r="26" spans="4:7" x14ac:dyDescent="0.25">
      <c r="G26" t="s">
        <v>53</v>
      </c>
    </row>
    <row r="27" spans="4:7" x14ac:dyDescent="0.25">
      <c r="G27" t="s">
        <v>54</v>
      </c>
    </row>
    <row r="28" spans="4:7" x14ac:dyDescent="0.25">
      <c r="G28" t="s">
        <v>55</v>
      </c>
    </row>
    <row r="29" spans="4:7" x14ac:dyDescent="0.25">
      <c r="G29" t="s">
        <v>56</v>
      </c>
    </row>
    <row r="30" spans="4:7" x14ac:dyDescent="0.25">
      <c r="G30" t="s">
        <v>57</v>
      </c>
    </row>
    <row r="32" spans="4:7" x14ac:dyDescent="0.25">
      <c r="G32" t="s">
        <v>60</v>
      </c>
    </row>
    <row r="33" spans="7:7" x14ac:dyDescent="0.25">
      <c r="G33" t="s">
        <v>61</v>
      </c>
    </row>
    <row r="34" spans="7:7" x14ac:dyDescent="0.25">
      <c r="G34" t="s">
        <v>58</v>
      </c>
    </row>
    <row r="35" spans="7:7" x14ac:dyDescent="0.25">
      <c r="G35" t="s">
        <v>62</v>
      </c>
    </row>
    <row r="36" spans="7:7" x14ac:dyDescent="0.25">
      <c r="G36" t="s">
        <v>59</v>
      </c>
    </row>
    <row r="38" spans="7:7" x14ac:dyDescent="0.25">
      <c r="G38" t="s">
        <v>67</v>
      </c>
    </row>
    <row r="39" spans="7:7" x14ac:dyDescent="0.25">
      <c r="G39" t="s">
        <v>63</v>
      </c>
    </row>
    <row r="40" spans="7:7" x14ac:dyDescent="0.25">
      <c r="G40" t="s">
        <v>64</v>
      </c>
    </row>
    <row r="41" spans="7:7" x14ac:dyDescent="0.25">
      <c r="G41" t="s">
        <v>66</v>
      </c>
    </row>
    <row r="42" spans="7:7" x14ac:dyDescent="0.25">
      <c r="G42" t="s">
        <v>65</v>
      </c>
    </row>
    <row r="44" spans="7:7" x14ac:dyDescent="0.25">
      <c r="G44" t="s">
        <v>68</v>
      </c>
    </row>
    <row r="45" spans="7:7" x14ac:dyDescent="0.25">
      <c r="G45" t="s">
        <v>73</v>
      </c>
    </row>
    <row r="46" spans="7:7" x14ac:dyDescent="0.25">
      <c r="G46" t="s">
        <v>74</v>
      </c>
    </row>
    <row r="47" spans="7:7" x14ac:dyDescent="0.25">
      <c r="G47" t="s">
        <v>69</v>
      </c>
    </row>
    <row r="48" spans="7:7" x14ac:dyDescent="0.25">
      <c r="G48" t="s">
        <v>70</v>
      </c>
    </row>
    <row r="49" spans="7:7" x14ac:dyDescent="0.25">
      <c r="G49" t="s">
        <v>75</v>
      </c>
    </row>
    <row r="50" spans="7:7" x14ac:dyDescent="0.25">
      <c r="G50" t="s">
        <v>71</v>
      </c>
    </row>
    <row r="51" spans="7:7" x14ac:dyDescent="0.25">
      <c r="G51" t="s">
        <v>72</v>
      </c>
    </row>
    <row r="52" spans="7:7" x14ac:dyDescent="0.25">
      <c r="G52" t="s">
        <v>76</v>
      </c>
    </row>
    <row r="53" spans="7:7" x14ac:dyDescent="0.25">
      <c r="G53" t="s">
        <v>77</v>
      </c>
    </row>
    <row r="54" spans="7:7" x14ac:dyDescent="0.25">
      <c r="G54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28"/>
  <sheetViews>
    <sheetView workbookViewId="0">
      <selection activeCell="D7" sqref="D7"/>
    </sheetView>
  </sheetViews>
  <sheetFormatPr defaultRowHeight="15" x14ac:dyDescent="0.25"/>
  <cols>
    <col min="3" max="4" width="29.42578125" customWidth="1"/>
    <col min="5" max="6" width="23.42578125" customWidth="1"/>
    <col min="7" max="7" width="24.28515625" customWidth="1"/>
    <col min="8" max="8" width="22.85546875" customWidth="1"/>
  </cols>
  <sheetData>
    <row r="1" spans="1:8" ht="15.75" thickBot="1" x14ac:dyDescent="0.3">
      <c r="A1" t="s">
        <v>22</v>
      </c>
      <c r="C1" t="s">
        <v>1</v>
      </c>
      <c r="E1" t="s">
        <v>4</v>
      </c>
      <c r="G1" t="s">
        <v>21</v>
      </c>
      <c r="H1" t="s">
        <v>40</v>
      </c>
    </row>
    <row r="2" spans="1:8" ht="15.75" thickBot="1" x14ac:dyDescent="0.3">
      <c r="C2" s="2"/>
      <c r="E2" t="s">
        <v>2</v>
      </c>
      <c r="G2" s="2"/>
      <c r="H2" s="31"/>
    </row>
    <row r="3" spans="1:8" ht="15.75" thickBot="1" x14ac:dyDescent="0.3">
      <c r="C3" s="4" t="str">
        <f>HYPERLINK("[PROTOTYPE 3.xlsx]dropdown!"&amp;C2,"GO")</f>
        <v>GO</v>
      </c>
      <c r="E3" s="2"/>
      <c r="G3" s="5" t="str">
        <f>HYPERLINK("[prototype 3.xlsx]dropdown!"&amp;G2,"GO")</f>
        <v>GO</v>
      </c>
      <c r="H3" s="5" t="str">
        <f>HYPERLINK("[prototype 3.xlsx]dropdown!"&amp;H2,"GO")</f>
        <v>GO</v>
      </c>
    </row>
    <row r="4" spans="1:8" ht="15.75" thickBot="1" x14ac:dyDescent="0.3">
      <c r="E4" s="5" t="str">
        <f>HYPERLINK("[prototype 3.xlsx]dropdown!"&amp;E3,"GO")</f>
        <v>GO</v>
      </c>
    </row>
    <row r="5" spans="1:8" x14ac:dyDescent="0.25">
      <c r="H5" t="s">
        <v>49</v>
      </c>
    </row>
    <row r="6" spans="1:8" ht="15.75" thickBot="1" x14ac:dyDescent="0.3">
      <c r="E6" t="s">
        <v>3</v>
      </c>
      <c r="H6" s="35" t="s">
        <v>50</v>
      </c>
    </row>
    <row r="7" spans="1:8" ht="15.75" thickBot="1" x14ac:dyDescent="0.3">
      <c r="E7" s="2"/>
      <c r="H7" s="37" t="str">
        <f>HYPERLINK("[PROTOTYPE 3.XLSX]DROPDOWN!"&amp;H6,"GO")</f>
        <v>GO</v>
      </c>
    </row>
    <row r="8" spans="1:8" ht="15.75" thickBot="1" x14ac:dyDescent="0.3">
      <c r="E8" s="5" t="str">
        <f>HYPERLINK("[PROTOTYPE 3.xlsx]dropdown!"&amp;E7,"GO")</f>
        <v>GO</v>
      </c>
    </row>
    <row r="9" spans="1:8" x14ac:dyDescent="0.25">
      <c r="H9" t="s">
        <v>52</v>
      </c>
    </row>
    <row r="10" spans="1:8" x14ac:dyDescent="0.25">
      <c r="H10" s="38"/>
    </row>
    <row r="11" spans="1:8" x14ac:dyDescent="0.25">
      <c r="H11" s="37" t="str">
        <f>HYPERLINK("[prototype 3.xlsx]dropdown!"&amp;H10,"GO")</f>
        <v>GO</v>
      </c>
    </row>
    <row r="13" spans="1:8" x14ac:dyDescent="0.25">
      <c r="H13" t="s">
        <v>53</v>
      </c>
    </row>
    <row r="14" spans="1:8" x14ac:dyDescent="0.25">
      <c r="H14" s="38"/>
    </row>
    <row r="15" spans="1:8" x14ac:dyDescent="0.25">
      <c r="H15" s="37" t="str">
        <f>HYPERLINK("[prototype 3.xlsx]dropdown!"&amp;H14,"GO")</f>
        <v>GO</v>
      </c>
    </row>
    <row r="16" spans="1:8" x14ac:dyDescent="0.25">
      <c r="H16" t="s">
        <v>60</v>
      </c>
    </row>
    <row r="17" spans="8:23" x14ac:dyDescent="0.25">
      <c r="H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8:23" x14ac:dyDescent="0.25">
      <c r="H18" s="37" t="str">
        <f>HYPERLINK("[prototype 3.xlsx]dropdown!"&amp;H17,"GO")</f>
        <v>GO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spans="8:23" x14ac:dyDescent="0.25">
      <c r="H19" t="s">
        <v>67</v>
      </c>
    </row>
    <row r="20" spans="8:23" x14ac:dyDescent="0.25">
      <c r="H20" s="38"/>
    </row>
    <row r="21" spans="8:23" x14ac:dyDescent="0.25">
      <c r="H21" s="37" t="str">
        <f>HYPERLINK("[prototype 3.xlsx]dropdown!"&amp;H20,"GO")</f>
        <v>GO</v>
      </c>
    </row>
    <row r="22" spans="8:23" x14ac:dyDescent="0.25">
      <c r="H22" t="s">
        <v>68</v>
      </c>
    </row>
    <row r="23" spans="8:23" x14ac:dyDescent="0.25">
      <c r="H23" s="38"/>
    </row>
    <row r="24" spans="8:23" x14ac:dyDescent="0.25">
      <c r="H24" s="37" t="str">
        <f>HYPERLINK("[prototype 3.xlsx]dropdown!"&amp;H23,"GO")</f>
        <v>GO</v>
      </c>
    </row>
    <row r="26" spans="8:23" x14ac:dyDescent="0.25">
      <c r="H26" t="s">
        <v>79</v>
      </c>
    </row>
    <row r="27" spans="8:23" x14ac:dyDescent="0.25">
      <c r="H27" s="38"/>
    </row>
    <row r="28" spans="8:23" x14ac:dyDescent="0.25">
      <c r="H28" s="37" t="str">
        <f>HYPERLINK("[prototype 3.xlsx]dropdown!"&amp;H27,"GO")</f>
        <v>GO</v>
      </c>
    </row>
  </sheetData>
  <dataValidations count="12">
    <dataValidation type="list" allowBlank="1" showInputMessage="1" showErrorMessage="1" sqref="C2">
      <formula1>classes</formula1>
    </dataValidation>
    <dataValidation type="list" allowBlank="1" showInputMessage="1" showErrorMessage="1" sqref="E3">
      <formula1>aquatic_subclass</formula1>
    </dataValidation>
    <dataValidation type="list" allowBlank="1" showInputMessage="1" showErrorMessage="1" sqref="G2">
      <formula1>beneficiary_sector</formula1>
    </dataValidation>
    <dataValidation type="list" allowBlank="1" showInputMessage="1" showErrorMessage="1" sqref="E7">
      <formula1>terrestrial_subclass</formula1>
    </dataValidation>
    <dataValidation type="list" allowBlank="1" showInputMessage="1" showErrorMessage="1" sqref="H2">
      <formula1>bene_ag</formula1>
    </dataValidation>
    <dataValidation type="list" allowBlank="1" showInputMessage="1" showErrorMessage="1" sqref="H6">
      <formula1>IND_COMM</formula1>
    </dataValidation>
    <dataValidation type="list" allowBlank="1" showInputMessage="1" showErrorMessage="1" sqref="H10">
      <formula1>transport</formula1>
    </dataValidation>
    <dataValidation type="list" allowBlank="1" showInputMessage="1" showErrorMessage="1" sqref="H14">
      <formula1>gov_muni</formula1>
    </dataValidation>
    <dataValidation type="list" allowBlank="1" showInputMessage="1" showErrorMessage="1" sqref="H17">
      <formula1>cultural</formula1>
    </dataValidation>
    <dataValidation type="list" allowBlank="1" showInputMessage="1" showErrorMessage="1" sqref="H20">
      <formula1>subs</formula1>
    </dataValidation>
    <dataValidation type="list" allowBlank="1" showInputMessage="1" showErrorMessage="1" sqref="H23">
      <formula1>rec</formula1>
    </dataValidation>
    <dataValidation type="list" allowBlank="1" showInputMessage="1" showErrorMessage="1" sqref="H27">
      <formula1>non_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P42"/>
  <sheetViews>
    <sheetView tabSelected="1" zoomScale="115" zoomScaleNormal="11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E17" sqref="E17"/>
    </sheetView>
  </sheetViews>
  <sheetFormatPr defaultRowHeight="15" x14ac:dyDescent="0.25"/>
  <cols>
    <col min="1" max="1" width="38.42578125" style="58" bestFit="1" customWidth="1"/>
    <col min="2" max="2" width="40" style="51" customWidth="1"/>
    <col min="3" max="3" width="11.85546875" style="46" customWidth="1"/>
    <col min="4" max="4" width="13" style="46" bestFit="1" customWidth="1"/>
    <col min="5" max="5" width="13.7109375" style="46" customWidth="1"/>
    <col min="6" max="6" width="12.5703125" style="46" customWidth="1"/>
    <col min="7" max="7" width="17.5703125" style="46" customWidth="1"/>
    <col min="8" max="8" width="17.28515625" style="46" customWidth="1"/>
    <col min="9" max="9" width="11.28515625" style="46" bestFit="1" customWidth="1"/>
    <col min="10" max="10" width="15.42578125" style="46" bestFit="1" customWidth="1"/>
    <col min="11" max="11" width="10.5703125" style="46" bestFit="1" customWidth="1"/>
    <col min="12" max="12" width="9.28515625" style="46" customWidth="1"/>
    <col min="13" max="13" width="13.28515625" style="46" customWidth="1"/>
    <col min="14" max="15" width="12.42578125" style="46" customWidth="1"/>
    <col min="16" max="16" width="26.140625" style="46" customWidth="1"/>
    <col min="17" max="17" width="8.5703125" style="46" bestFit="1" customWidth="1"/>
    <col min="18" max="18" width="11.28515625" style="46" bestFit="1" customWidth="1"/>
    <col min="19" max="19" width="13.42578125" style="46" customWidth="1"/>
    <col min="20" max="20" width="11.5703125" style="46" customWidth="1"/>
    <col min="21" max="21" width="13.28515625" style="46" customWidth="1"/>
    <col min="22" max="22" width="9.42578125" style="46" bestFit="1" customWidth="1"/>
    <col min="23" max="23" width="10.42578125" style="46" bestFit="1" customWidth="1"/>
    <col min="24" max="24" width="10.5703125" style="46" bestFit="1" customWidth="1"/>
    <col min="25" max="25" width="9.5703125" style="46" bestFit="1" customWidth="1"/>
    <col min="26" max="26" width="28.5703125" style="46" customWidth="1"/>
    <col min="27" max="27" width="17" style="46" customWidth="1"/>
    <col min="28" max="28" width="16" style="46" bestFit="1" customWidth="1"/>
    <col min="29" max="16384" width="9.140625" style="46"/>
  </cols>
  <sheetData>
    <row r="1" spans="1:42" ht="15.75" x14ac:dyDescent="0.25">
      <c r="A1" s="65"/>
      <c r="B1" s="66"/>
      <c r="C1" s="69" t="s">
        <v>130</v>
      </c>
      <c r="D1" s="69"/>
      <c r="E1" s="69"/>
      <c r="F1" s="69"/>
      <c r="G1" s="69"/>
      <c r="H1" s="69"/>
      <c r="I1" s="70"/>
      <c r="J1" s="68" t="s">
        <v>128</v>
      </c>
      <c r="K1" s="69"/>
      <c r="L1" s="69"/>
      <c r="M1" s="69"/>
      <c r="N1" s="69"/>
      <c r="O1" s="70"/>
      <c r="P1" s="69" t="s">
        <v>129</v>
      </c>
      <c r="Q1" s="69"/>
      <c r="R1" s="69"/>
      <c r="S1" s="69"/>
      <c r="T1" s="69"/>
      <c r="U1" s="68" t="s">
        <v>131</v>
      </c>
      <c r="V1" s="69"/>
      <c r="W1" s="69"/>
      <c r="X1" s="69"/>
      <c r="Y1" s="69"/>
      <c r="Z1" s="80"/>
      <c r="AA1" s="59"/>
    </row>
    <row r="2" spans="1:42" ht="23.25" x14ac:dyDescent="0.25">
      <c r="A2" s="64" t="s">
        <v>145</v>
      </c>
      <c r="B2" s="77" t="s">
        <v>144</v>
      </c>
      <c r="C2" s="60" t="s">
        <v>97</v>
      </c>
      <c r="D2" s="61" t="s">
        <v>98</v>
      </c>
      <c r="E2" s="61" t="s">
        <v>99</v>
      </c>
      <c r="F2" s="61" t="s">
        <v>132</v>
      </c>
      <c r="G2" s="61" t="s">
        <v>124</v>
      </c>
      <c r="H2" s="61" t="s">
        <v>125</v>
      </c>
      <c r="I2" s="61" t="s">
        <v>100</v>
      </c>
      <c r="J2" s="61" t="s">
        <v>115</v>
      </c>
      <c r="K2" s="61" t="s">
        <v>101</v>
      </c>
      <c r="L2" s="61" t="s">
        <v>102</v>
      </c>
      <c r="M2" s="61" t="s">
        <v>103</v>
      </c>
      <c r="N2" s="61" t="s">
        <v>104</v>
      </c>
      <c r="O2" s="61" t="s">
        <v>105</v>
      </c>
      <c r="P2" s="61" t="s">
        <v>126</v>
      </c>
      <c r="Q2" s="61" t="s">
        <v>106</v>
      </c>
      <c r="R2" s="61" t="s">
        <v>107</v>
      </c>
      <c r="S2" s="61" t="s">
        <v>108</v>
      </c>
      <c r="T2" s="61" t="s">
        <v>109</v>
      </c>
      <c r="U2" s="61" t="s">
        <v>110</v>
      </c>
      <c r="V2" s="61" t="s">
        <v>111</v>
      </c>
      <c r="W2" s="61" t="s">
        <v>112</v>
      </c>
      <c r="X2" s="61" t="s">
        <v>113</v>
      </c>
      <c r="Y2" s="61" t="s">
        <v>114</v>
      </c>
      <c r="Z2" s="75" t="s">
        <v>127</v>
      </c>
      <c r="AA2" s="79" t="s">
        <v>146</v>
      </c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</row>
    <row r="3" spans="1:42" s="54" customFormat="1" x14ac:dyDescent="0.25">
      <c r="A3" s="72" t="s">
        <v>87</v>
      </c>
      <c r="B3" s="53" t="s">
        <v>120</v>
      </c>
      <c r="C3" s="46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76"/>
      <c r="AA3" s="78"/>
    </row>
    <row r="4" spans="1:42" x14ac:dyDescent="0.25">
      <c r="A4" s="72" t="s">
        <v>87</v>
      </c>
      <c r="B4" s="53" t="s">
        <v>41</v>
      </c>
      <c r="C4" s="6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76"/>
      <c r="AA4" s="63"/>
    </row>
    <row r="5" spans="1:42" x14ac:dyDescent="0.25">
      <c r="A5" s="73" t="s">
        <v>87</v>
      </c>
      <c r="B5" s="53" t="s">
        <v>121</v>
      </c>
      <c r="C5" s="62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76"/>
      <c r="AA5" s="63"/>
    </row>
    <row r="6" spans="1:42" x14ac:dyDescent="0.25">
      <c r="A6" s="73" t="s">
        <v>87</v>
      </c>
      <c r="B6" s="53" t="s">
        <v>119</v>
      </c>
      <c r="C6" s="62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76"/>
      <c r="AA6" s="63"/>
    </row>
    <row r="7" spans="1:42" x14ac:dyDescent="0.25">
      <c r="A7" s="73" t="s">
        <v>87</v>
      </c>
      <c r="B7" s="52" t="s">
        <v>42</v>
      </c>
      <c r="C7" s="62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76"/>
      <c r="AA7" s="63"/>
    </row>
    <row r="8" spans="1:42" x14ac:dyDescent="0.25">
      <c r="A8" s="73" t="s">
        <v>87</v>
      </c>
      <c r="B8" s="52" t="s">
        <v>43</v>
      </c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76"/>
      <c r="AA8" s="63"/>
    </row>
    <row r="9" spans="1:42" x14ac:dyDescent="0.25">
      <c r="A9" s="73" t="s">
        <v>87</v>
      </c>
      <c r="B9" s="52" t="s">
        <v>44</v>
      </c>
      <c r="C9" s="62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76"/>
      <c r="AA9" s="63"/>
    </row>
    <row r="10" spans="1:42" ht="15.75" thickBot="1" x14ac:dyDescent="0.3">
      <c r="A10" s="73" t="s">
        <v>87</v>
      </c>
      <c r="B10" s="52" t="s">
        <v>45</v>
      </c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76"/>
      <c r="AA10" s="63"/>
    </row>
    <row r="11" spans="1:42" ht="15.75" thickBot="1" x14ac:dyDescent="0.3">
      <c r="A11" s="74" t="s">
        <v>48</v>
      </c>
      <c r="B11" s="53" t="s">
        <v>88</v>
      </c>
      <c r="C11" s="6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76"/>
      <c r="AA11" s="63"/>
    </row>
    <row r="12" spans="1:42" ht="15.75" thickBot="1" x14ac:dyDescent="0.3">
      <c r="A12" s="74" t="s">
        <v>48</v>
      </c>
      <c r="B12" s="53" t="s">
        <v>89</v>
      </c>
      <c r="C12" s="62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76"/>
      <c r="AA12" s="63"/>
    </row>
    <row r="13" spans="1:42" ht="15.75" thickBot="1" x14ac:dyDescent="0.3">
      <c r="A13" s="74" t="s">
        <v>48</v>
      </c>
      <c r="B13" s="53" t="s">
        <v>90</v>
      </c>
      <c r="C13" s="62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76"/>
      <c r="AA13" s="63"/>
    </row>
    <row r="14" spans="1:42" ht="15.75" thickBot="1" x14ac:dyDescent="0.3">
      <c r="A14" s="74" t="s">
        <v>48</v>
      </c>
      <c r="B14" s="53" t="s">
        <v>91</v>
      </c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76"/>
      <c r="AA14" s="63"/>
    </row>
    <row r="15" spans="1:42" ht="15.75" thickBot="1" x14ac:dyDescent="0.3">
      <c r="A15" s="74" t="s">
        <v>48</v>
      </c>
      <c r="B15" s="53" t="s">
        <v>92</v>
      </c>
      <c r="C15" s="6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76"/>
      <c r="AA15" s="63"/>
    </row>
    <row r="16" spans="1:42" ht="15.75" thickBot="1" x14ac:dyDescent="0.3">
      <c r="A16" s="74" t="s">
        <v>48</v>
      </c>
      <c r="B16" s="53" t="s">
        <v>93</v>
      </c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76"/>
      <c r="AA16" s="63"/>
    </row>
    <row r="17" spans="1:27" ht="15.75" thickBot="1" x14ac:dyDescent="0.3">
      <c r="A17" s="74" t="s">
        <v>48</v>
      </c>
      <c r="B17" s="53" t="s">
        <v>94</v>
      </c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6"/>
      <c r="AA17" s="63"/>
    </row>
    <row r="18" spans="1:27" ht="15.75" thickBot="1" x14ac:dyDescent="0.3">
      <c r="A18" s="74" t="s">
        <v>48</v>
      </c>
      <c r="B18" s="53" t="s">
        <v>95</v>
      </c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76"/>
      <c r="AA18" s="63"/>
    </row>
    <row r="19" spans="1:27" ht="15.75" thickBot="1" x14ac:dyDescent="0.3">
      <c r="A19" s="74" t="s">
        <v>48</v>
      </c>
      <c r="B19" s="53" t="s">
        <v>20</v>
      </c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76"/>
      <c r="AA19" s="63"/>
    </row>
    <row r="20" spans="1:27" ht="15" customHeight="1" thickBot="1" x14ac:dyDescent="0.3">
      <c r="A20" s="74" t="s">
        <v>51</v>
      </c>
      <c r="B20" s="53" t="s">
        <v>83</v>
      </c>
      <c r="C20" s="6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76"/>
      <c r="AA20" s="63"/>
    </row>
    <row r="21" spans="1:27" ht="15" customHeight="1" thickBot="1" x14ac:dyDescent="0.3">
      <c r="A21" s="74" t="s">
        <v>51</v>
      </c>
      <c r="B21" s="53" t="s">
        <v>84</v>
      </c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76"/>
      <c r="AA21" s="63"/>
    </row>
    <row r="22" spans="1:27" ht="15" customHeight="1" thickBot="1" x14ac:dyDescent="0.3">
      <c r="A22" s="74" t="s">
        <v>82</v>
      </c>
      <c r="B22" s="52" t="s">
        <v>54</v>
      </c>
      <c r="C22" s="6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76"/>
      <c r="AA22" s="63"/>
    </row>
    <row r="23" spans="1:27" ht="15.75" thickBot="1" x14ac:dyDescent="0.3">
      <c r="A23" s="74" t="s">
        <v>82</v>
      </c>
      <c r="B23" s="52" t="s">
        <v>55</v>
      </c>
      <c r="C23" s="6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76"/>
      <c r="AA23" s="63"/>
    </row>
    <row r="24" spans="1:27" ht="15.75" thickBot="1" x14ac:dyDescent="0.3">
      <c r="A24" s="74" t="s">
        <v>82</v>
      </c>
      <c r="B24" s="52" t="s">
        <v>56</v>
      </c>
      <c r="C24" s="6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76"/>
      <c r="AA24" s="63"/>
    </row>
    <row r="25" spans="1:27" ht="15.75" thickBot="1" x14ac:dyDescent="0.3">
      <c r="A25" s="74" t="s">
        <v>82</v>
      </c>
      <c r="B25" s="52" t="s">
        <v>57</v>
      </c>
      <c r="C25" s="6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76"/>
      <c r="AA25" s="63"/>
    </row>
    <row r="26" spans="1:27" ht="30.75" thickBot="1" x14ac:dyDescent="0.3">
      <c r="A26" s="74" t="s">
        <v>81</v>
      </c>
      <c r="B26" s="52" t="s">
        <v>61</v>
      </c>
      <c r="C26" s="6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76"/>
      <c r="AA26" s="63"/>
    </row>
    <row r="27" spans="1:27" ht="15.75" thickBot="1" x14ac:dyDescent="0.3">
      <c r="A27" s="74" t="s">
        <v>81</v>
      </c>
      <c r="B27" s="52" t="s">
        <v>58</v>
      </c>
      <c r="C27" s="6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76"/>
      <c r="AA27" s="63"/>
    </row>
    <row r="28" spans="1:27" ht="15.75" thickBot="1" x14ac:dyDescent="0.3">
      <c r="A28" s="74" t="s">
        <v>81</v>
      </c>
      <c r="B28" s="52" t="s">
        <v>62</v>
      </c>
      <c r="C28" s="62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76"/>
      <c r="AA28" s="63"/>
    </row>
    <row r="29" spans="1:27" ht="15.75" thickBot="1" x14ac:dyDescent="0.3">
      <c r="A29" s="74" t="s">
        <v>81</v>
      </c>
      <c r="B29" s="52" t="s">
        <v>59</v>
      </c>
      <c r="C29" s="62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76"/>
      <c r="AA29" s="63"/>
    </row>
    <row r="30" spans="1:27" ht="15" customHeight="1" thickBot="1" x14ac:dyDescent="0.3">
      <c r="A30" s="74" t="s">
        <v>80</v>
      </c>
      <c r="B30" s="53" t="s">
        <v>63</v>
      </c>
      <c r="C30" s="62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76"/>
      <c r="AA30" s="63"/>
    </row>
    <row r="31" spans="1:27" ht="15.75" thickBot="1" x14ac:dyDescent="0.3">
      <c r="A31" s="74" t="s">
        <v>80</v>
      </c>
      <c r="B31" s="53" t="s">
        <v>64</v>
      </c>
      <c r="C31" s="6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76"/>
      <c r="AA31" s="63"/>
    </row>
    <row r="32" spans="1:27" ht="15.75" thickBot="1" x14ac:dyDescent="0.3">
      <c r="A32" s="74" t="s">
        <v>80</v>
      </c>
      <c r="B32" s="53" t="s">
        <v>66</v>
      </c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76"/>
      <c r="AA32" s="63"/>
    </row>
    <row r="33" spans="1:27" ht="15.75" thickBot="1" x14ac:dyDescent="0.3">
      <c r="A33" s="74" t="s">
        <v>80</v>
      </c>
      <c r="B33" s="53" t="s">
        <v>65</v>
      </c>
      <c r="C33" s="62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76"/>
      <c r="AA33" s="63"/>
    </row>
    <row r="34" spans="1:27" ht="15" customHeight="1" thickBot="1" x14ac:dyDescent="0.3">
      <c r="A34" s="74" t="s">
        <v>85</v>
      </c>
      <c r="B34" s="53" t="s">
        <v>73</v>
      </c>
      <c r="C34" s="62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76"/>
      <c r="AA34" s="63"/>
    </row>
    <row r="35" spans="1:27" ht="15.75" thickBot="1" x14ac:dyDescent="0.3">
      <c r="A35" s="74" t="s">
        <v>85</v>
      </c>
      <c r="B35" s="53" t="s">
        <v>74</v>
      </c>
      <c r="C35" s="62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76"/>
      <c r="AA35" s="63"/>
    </row>
    <row r="36" spans="1:27" ht="15.75" thickBot="1" x14ac:dyDescent="0.3">
      <c r="A36" s="74" t="s">
        <v>85</v>
      </c>
      <c r="B36" s="53" t="s">
        <v>69</v>
      </c>
      <c r="C36" s="62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76"/>
      <c r="AA36" s="63"/>
    </row>
    <row r="37" spans="1:27" ht="15.75" thickBot="1" x14ac:dyDescent="0.3">
      <c r="A37" s="74" t="s">
        <v>85</v>
      </c>
      <c r="B37" s="53" t="s">
        <v>70</v>
      </c>
      <c r="C37" s="62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76"/>
      <c r="AA37" s="63"/>
    </row>
    <row r="38" spans="1:27" ht="15.75" thickBot="1" x14ac:dyDescent="0.3">
      <c r="A38" s="74" t="s">
        <v>85</v>
      </c>
      <c r="B38" s="53" t="s">
        <v>75</v>
      </c>
      <c r="C38" s="6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76"/>
      <c r="AA38" s="63"/>
    </row>
    <row r="39" spans="1:27" ht="15.75" thickBot="1" x14ac:dyDescent="0.3">
      <c r="A39" s="74" t="s">
        <v>85</v>
      </c>
      <c r="B39" s="53" t="s">
        <v>71</v>
      </c>
      <c r="C39" s="6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76"/>
      <c r="AA39" s="63"/>
    </row>
    <row r="40" spans="1:27" ht="15.75" thickBot="1" x14ac:dyDescent="0.3">
      <c r="A40" s="74" t="s">
        <v>85</v>
      </c>
      <c r="B40" s="53" t="s">
        <v>72</v>
      </c>
      <c r="C40" s="6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76"/>
      <c r="AA40" s="63"/>
    </row>
    <row r="41" spans="1:27" ht="15" customHeight="1" thickBot="1" x14ac:dyDescent="0.3">
      <c r="A41" s="74" t="s">
        <v>86</v>
      </c>
      <c r="B41" s="53" t="s">
        <v>77</v>
      </c>
      <c r="C41" s="6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76"/>
      <c r="AA41" s="63"/>
    </row>
    <row r="42" spans="1:27" x14ac:dyDescent="0.25">
      <c r="A42" s="74" t="s">
        <v>86</v>
      </c>
      <c r="B42" s="53" t="s">
        <v>78</v>
      </c>
      <c r="C42" s="62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76"/>
      <c r="AA42" s="63"/>
    </row>
  </sheetData>
  <mergeCells count="4">
    <mergeCell ref="J1:O1"/>
    <mergeCell ref="P1:T1"/>
    <mergeCell ref="U1:Y1"/>
    <mergeCell ref="C1:I1"/>
  </mergeCells>
  <conditionalFormatting sqref="B3:B42">
    <cfRule type="expression" dxfId="4" priority="3">
      <formula>MOD(ROW(),2)=1</formula>
    </cfRule>
    <cfRule type="expression" dxfId="3" priority="5">
      <formula>MOD(ROW(),2)=0</formula>
    </cfRule>
  </conditionalFormatting>
  <conditionalFormatting sqref="C3:Z42">
    <cfRule type="dataBar" priority="2">
      <dataBar>
        <cfvo type="num" val="0"/>
        <cfvo type="num" val="10"/>
        <color theme="9" tint="-0.249977111117893"/>
      </dataBar>
      <extLst>
        <ext xmlns:x14="http://schemas.microsoft.com/office/spreadsheetml/2009/9/main" uri="{B025F937-C7B1-47D3-B67F-A62EFF666E3E}">
          <x14:id>{324A7E88-CA08-40EB-8C5A-07AB80C2F22E}</x14:id>
        </ext>
      </extLst>
    </cfRule>
  </conditionalFormatting>
  <conditionalFormatting sqref="B3:AA41">
    <cfRule type="expression" dxfId="2" priority="1" stopIfTrue="1">
      <formula>MOD(ROW(),2)=1</formula>
    </cfRule>
  </conditionalFormatting>
  <conditionalFormatting sqref="C3:AA42">
    <cfRule type="expression" dxfId="1" priority="7">
      <formula>MOD(ROW(),2)=0</formula>
    </cfRule>
    <cfRule type="expression" dxfId="0" priority="6">
      <formula>MOD(ROW(),2)=1</formula>
    </cfRule>
  </conditionalFormatting>
  <dataValidations disablePrompts="1" xWindow="317" yWindow="405" count="2">
    <dataValidation type="list" allowBlank="1" showInputMessage="1" showErrorMessage="1" sqref="AB4:AX6">
      <formula1>RATINGS</formula1>
    </dataValidation>
    <dataValidation type="whole" allowBlank="1" showInputMessage="1" showErrorMessage="1" sqref="AC40:AH40">
      <formula1>1</formula1>
      <formula2>9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4A7E88-CA08-40EB-8C5A-07AB80C2F22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C3:Z42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71" t="s">
        <v>143</v>
      </c>
      <c r="B1" s="71"/>
    </row>
    <row r="2" spans="1:2" ht="45" x14ac:dyDescent="0.25">
      <c r="A2" s="56" t="s">
        <v>96</v>
      </c>
      <c r="B2" s="57" t="s">
        <v>116</v>
      </c>
    </row>
    <row r="3" spans="1:2" x14ac:dyDescent="0.25">
      <c r="A3" s="55" t="s">
        <v>123</v>
      </c>
      <c r="B3" s="55" t="s">
        <v>123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81</vt:i4>
      </vt:variant>
    </vt:vector>
  </HeadingPairs>
  <TitlesOfParts>
    <vt:vector size="90" baseType="lpstr">
      <vt:lpstr>KEY</vt:lpstr>
      <vt:lpstr>EnviroClasses</vt:lpstr>
      <vt:lpstr>aquatic</vt:lpstr>
      <vt:lpstr>terrestrial</vt:lpstr>
      <vt:lpstr>beneficiaries</vt:lpstr>
      <vt:lpstr>dropdown</vt:lpstr>
      <vt:lpstr>formulas</vt:lpstr>
      <vt:lpstr>RATINGS</vt:lpstr>
      <vt:lpstr>score</vt:lpstr>
      <vt:lpstr>agricultural</vt:lpstr>
      <vt:lpstr>Agricultural_Processor</vt:lpstr>
      <vt:lpstr>agroecosystems</vt:lpstr>
      <vt:lpstr>Anglers</vt:lpstr>
      <vt:lpstr>Aquaculturists</vt:lpstr>
      <vt:lpstr>AQUATIC</vt:lpstr>
      <vt:lpstr>aquatic_subclass</vt:lpstr>
      <vt:lpstr>Artists</vt:lpstr>
      <vt:lpstr>barren_rock_and_sand</vt:lpstr>
      <vt:lpstr>bene_ag</vt:lpstr>
      <vt:lpstr>BENEFICIARIES</vt:lpstr>
      <vt:lpstr>beneficiary_sector</vt:lpstr>
      <vt:lpstr>Boaters</vt:lpstr>
      <vt:lpstr>Building_Material_Subsisters</vt:lpstr>
      <vt:lpstr>CAFO_Operator</vt:lpstr>
      <vt:lpstr>classes</vt:lpstr>
      <vt:lpstr>COMM_INDUSTRIAL</vt:lpstr>
      <vt:lpstr>commercial_industrial</vt:lpstr>
      <vt:lpstr>created_greenspace</vt:lpstr>
      <vt:lpstr>cultural</vt:lpstr>
      <vt:lpstr>cutural</vt:lpstr>
      <vt:lpstr>Educators_and_Students</vt:lpstr>
      <vt:lpstr>Electric_and_other_Energy_</vt:lpstr>
      <vt:lpstr>existence</vt:lpstr>
      <vt:lpstr>Experiencers_and_Viewers</vt:lpstr>
      <vt:lpstr>Farmers</vt:lpstr>
      <vt:lpstr>Food_Extractor</vt:lpstr>
      <vt:lpstr>Food_Pickers_and_Gatherers</vt:lpstr>
      <vt:lpstr>Food_Subsisters</vt:lpstr>
      <vt:lpstr>Foresters</vt:lpstr>
      <vt:lpstr>forests</vt:lpstr>
      <vt:lpstr>Fur_Hide_Trappers___Hunters</vt:lpstr>
      <vt:lpstr>Goods</vt:lpstr>
      <vt:lpstr>gov_muni</vt:lpstr>
      <vt:lpstr>government_municipal_residential</vt:lpstr>
      <vt:lpstr>grasslands</vt:lpstr>
      <vt:lpstr>groundwater</vt:lpstr>
      <vt:lpstr>Hunters</vt:lpstr>
      <vt:lpstr>ice_and_snow</vt:lpstr>
      <vt:lpstr>IND_COMM</vt:lpstr>
      <vt:lpstr>Industrial_Dis</vt:lpstr>
      <vt:lpstr>Industrial_Proc</vt:lpstr>
      <vt:lpstr>irrigator</vt:lpstr>
      <vt:lpstr>lakes_and_ponds</vt:lpstr>
      <vt:lpstr>Livestock_Grazer</vt:lpstr>
      <vt:lpstr>Military_Coast_Guard</vt:lpstr>
      <vt:lpstr>Municipal_Drinking_Water_Plant_Operators</vt:lpstr>
      <vt:lpstr>near_coastal_marine_and_estuaries</vt:lpstr>
      <vt:lpstr>non_</vt:lpstr>
      <vt:lpstr>non_use</vt:lpstr>
      <vt:lpstr>open_ocean_and_seas</vt:lpstr>
      <vt:lpstr>options_bequest</vt:lpstr>
      <vt:lpstr>other</vt:lpstr>
      <vt:lpstr>People</vt:lpstr>
      <vt:lpstr>Pharmaceutical_Food_Supplement_Suppliers</vt:lpstr>
      <vt:lpstr>RATINGS</vt:lpstr>
      <vt:lpstr>rec</vt:lpstr>
      <vt:lpstr>recreational</vt:lpstr>
      <vt:lpstr>Researchers</vt:lpstr>
      <vt:lpstr>Residential_Property_Owners</vt:lpstr>
      <vt:lpstr>Resource_Dep_Businesses</vt:lpstr>
      <vt:lpstr>rivers_and_streams</vt:lpstr>
      <vt:lpstr>scrublands</vt:lpstr>
      <vt:lpstr>Spiritual_and_Ceremonial_Participants_and_Participants_of_Celebration</vt:lpstr>
      <vt:lpstr>spiritual_cultural</vt:lpstr>
      <vt:lpstr>SUB_IND</vt:lpstr>
      <vt:lpstr>subs</vt:lpstr>
      <vt:lpstr>subsistence</vt:lpstr>
      <vt:lpstr>TERRESTRIAL</vt:lpstr>
      <vt:lpstr>terrestrial_subclass</vt:lpstr>
      <vt:lpstr>Timber_Fiber_and_Fur__Hide_Subsisters</vt:lpstr>
      <vt:lpstr>TIMBER_FIBER_AND_ORNAMENTAL</vt:lpstr>
      <vt:lpstr>transport</vt:lpstr>
      <vt:lpstr>transportation</vt:lpstr>
      <vt:lpstr>transporters_of_goods</vt:lpstr>
      <vt:lpstr>transporters_of_people</vt:lpstr>
      <vt:lpstr>tundra</vt:lpstr>
      <vt:lpstr>Waders_Swimmers_and_Divers</vt:lpstr>
      <vt:lpstr>Waste_Water_Treatment_Plant_Operators</vt:lpstr>
      <vt:lpstr>Water_Subsisters</vt:lpstr>
      <vt:lpstr>wetlands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Winters, Kirsten</dc:creator>
  <cp:lastModifiedBy>Thomas, Kyle-Steven</cp:lastModifiedBy>
  <dcterms:created xsi:type="dcterms:W3CDTF">2015-12-09T16:06:18Z</dcterms:created>
  <dcterms:modified xsi:type="dcterms:W3CDTF">2016-02-19T01:44:31Z</dcterms:modified>
</cp:coreProperties>
</file>