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smeltz_marci_epa_gov/Documents/Profile/Documents/PFAS Analytical/LCMS/"/>
    </mc:Choice>
  </mc:AlternateContent>
  <xr:revisionPtr revIDLastSave="252" documentId="8_{E1653736-2B25-453B-B41C-49CC12C7AC21}" xr6:coauthVersionLast="44" xr6:coauthVersionMax="44" xr10:uidLastSave="{94BF9377-1FC4-4301-9234-6811AFE30466}"/>
  <bookViews>
    <workbookView xWindow="-28920" yWindow="-4410" windowWidth="29040" windowHeight="17640" xr2:uid="{7D91EBA9-3E02-4F99-910E-1E61E88F79E8}"/>
  </bookViews>
  <sheets>
    <sheet name="Notes" sheetId="7" r:id="rId1"/>
    <sheet name="Fu Values" sheetId="1" r:id="rId2"/>
    <sheet name="PFOA 4-12-19" sheetId="2" r:id="rId3"/>
    <sheet name="PFOA 10-1-19" sheetId="3" r:id="rId4"/>
    <sheet name="PFOS 7-23-19" sheetId="4" r:id="rId5"/>
    <sheet name="PFOS 1-7-2020" sheetId="5" r:id="rId6"/>
    <sheet name="Acids_A 10-1-2019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G19" i="1" s="1"/>
  <c r="F22" i="1"/>
  <c r="F23" i="1"/>
  <c r="F24" i="1"/>
  <c r="F13" i="1"/>
  <c r="G13" i="1" s="1"/>
  <c r="K11" i="5"/>
  <c r="E11" i="5"/>
  <c r="K10" i="5"/>
  <c r="E10" i="5"/>
  <c r="F9" i="5" s="1"/>
  <c r="K9" i="5"/>
  <c r="E9" i="5"/>
  <c r="K8" i="5"/>
  <c r="E8" i="5"/>
  <c r="K7" i="5"/>
  <c r="E7" i="5"/>
  <c r="K6" i="5"/>
  <c r="E6" i="5"/>
  <c r="F6" i="5" s="1"/>
  <c r="K5" i="5"/>
  <c r="E5" i="5"/>
  <c r="G5" i="5" s="1"/>
  <c r="K4" i="5"/>
  <c r="E4" i="5"/>
  <c r="K3" i="5"/>
  <c r="E3" i="5"/>
  <c r="G3" i="5" s="1"/>
  <c r="K11" i="4"/>
  <c r="E11" i="4"/>
  <c r="K10" i="4"/>
  <c r="E10" i="4"/>
  <c r="F9" i="4" s="1"/>
  <c r="K9" i="4"/>
  <c r="E9" i="4"/>
  <c r="K8" i="4"/>
  <c r="E8" i="4"/>
  <c r="K7" i="4"/>
  <c r="E7" i="4"/>
  <c r="K6" i="4"/>
  <c r="E6" i="4"/>
  <c r="F6" i="4" s="1"/>
  <c r="K5" i="4"/>
  <c r="E5" i="4"/>
  <c r="G5" i="4" s="1"/>
  <c r="K4" i="4"/>
  <c r="E4" i="4"/>
  <c r="K3" i="4"/>
  <c r="E3" i="4"/>
  <c r="G3" i="4" s="1"/>
  <c r="K11" i="3"/>
  <c r="E11" i="3"/>
  <c r="K10" i="3"/>
  <c r="E10" i="3"/>
  <c r="K9" i="3"/>
  <c r="E9" i="3"/>
  <c r="K8" i="3"/>
  <c r="E8" i="3"/>
  <c r="K7" i="3"/>
  <c r="E7" i="3"/>
  <c r="K6" i="3"/>
  <c r="E6" i="3"/>
  <c r="F6" i="3" s="1"/>
  <c r="K5" i="3"/>
  <c r="E5" i="3"/>
  <c r="G5" i="3" s="1"/>
  <c r="K4" i="3"/>
  <c r="E4" i="3"/>
  <c r="K3" i="3"/>
  <c r="E3" i="3"/>
  <c r="G3" i="3" s="1"/>
  <c r="D12" i="2"/>
  <c r="E12" i="2" s="1"/>
  <c r="F12" i="2" s="1"/>
  <c r="G12" i="2" s="1"/>
  <c r="D11" i="2"/>
  <c r="E11" i="2" s="1"/>
  <c r="F11" i="2" s="1"/>
  <c r="G11" i="2" s="1"/>
  <c r="D10" i="2"/>
  <c r="E10" i="2" s="1"/>
  <c r="F10" i="2" s="1"/>
  <c r="G10" i="2" s="1"/>
  <c r="H10" i="2" s="1"/>
  <c r="D9" i="2"/>
  <c r="E9" i="2" s="1"/>
  <c r="F9" i="2" s="1"/>
  <c r="G9" i="2" s="1"/>
  <c r="D8" i="2"/>
  <c r="E8" i="2" s="1"/>
  <c r="F8" i="2" s="1"/>
  <c r="G8" i="2" s="1"/>
  <c r="D7" i="2"/>
  <c r="E7" i="2" s="1"/>
  <c r="F7" i="2" s="1"/>
  <c r="G7" i="2" s="1"/>
  <c r="D6" i="2"/>
  <c r="E6" i="2" s="1"/>
  <c r="F6" i="2" s="1"/>
  <c r="G6" i="2" s="1"/>
  <c r="I6" i="2" s="1"/>
  <c r="D5" i="2"/>
  <c r="E5" i="2" s="1"/>
  <c r="F5" i="2" s="1"/>
  <c r="G5" i="2" s="1"/>
  <c r="I5" i="2" s="1"/>
  <c r="D4" i="2"/>
  <c r="E4" i="2" s="1"/>
  <c r="F4" i="2" s="1"/>
  <c r="G4" i="2" s="1"/>
  <c r="G22" i="1"/>
  <c r="H22" i="1"/>
  <c r="G16" i="1"/>
  <c r="H16" i="1"/>
  <c r="H13" i="1"/>
  <c r="H19" i="1" l="1"/>
  <c r="I19" i="1" s="1"/>
  <c r="I16" i="1"/>
  <c r="I22" i="1"/>
  <c r="F3" i="5"/>
  <c r="G4" i="5"/>
  <c r="H3" i="5" s="1"/>
  <c r="F3" i="4"/>
  <c r="G4" i="4"/>
  <c r="H3" i="4" s="1"/>
  <c r="F9" i="3"/>
  <c r="G4" i="3"/>
  <c r="I3" i="3"/>
  <c r="H3" i="3"/>
  <c r="F3" i="3"/>
  <c r="H4" i="2"/>
  <c r="I4" i="2"/>
  <c r="H7" i="2"/>
  <c r="I13" i="1"/>
  <c r="I3" i="5" l="1"/>
  <c r="J3" i="5" s="1"/>
  <c r="I3" i="4"/>
  <c r="J3" i="4" s="1"/>
  <c r="J3" i="3"/>
  <c r="K4" i="2"/>
  <c r="J4" i="2"/>
  <c r="L4" i="2" l="1"/>
  <c r="H6" i="1" l="1"/>
  <c r="G6" i="1"/>
  <c r="F6" i="1"/>
  <c r="J5" i="1"/>
  <c r="H5" i="1"/>
  <c r="G5" i="1"/>
  <c r="F5" i="1"/>
  <c r="H4" i="1"/>
  <c r="G4" i="1"/>
  <c r="F4" i="1"/>
  <c r="H3" i="1"/>
  <c r="G3" i="1"/>
  <c r="F3" i="1"/>
  <c r="I5" i="1" l="1"/>
  <c r="J3" i="1"/>
  <c r="K5" i="1"/>
  <c r="I3" i="1"/>
  <c r="K3" i="1" l="1"/>
</calcChain>
</file>

<file path=xl/sharedStrings.xml><?xml version="1.0" encoding="utf-8"?>
<sst xmlns="http://schemas.openxmlformats.org/spreadsheetml/2006/main" count="8994" uniqueCount="681">
  <si>
    <t>Sample Information</t>
  </si>
  <si>
    <t>Fu</t>
  </si>
  <si>
    <t>Statistics</t>
  </si>
  <si>
    <r>
      <t>Aqueous Fraction (</t>
    </r>
    <r>
      <rPr>
        <b/>
        <sz val="11"/>
        <rFont val="Calibri"/>
        <family val="2"/>
      </rPr>
      <t>μ</t>
    </r>
    <r>
      <rPr>
        <b/>
        <sz val="11"/>
        <rFont val="Calibri"/>
        <family val="2"/>
        <scheme val="minor"/>
      </rPr>
      <t>M)</t>
    </r>
  </si>
  <si>
    <r>
      <t>T5 hr Plasma (</t>
    </r>
    <r>
      <rPr>
        <b/>
        <sz val="11"/>
        <rFont val="Calibri"/>
        <family val="2"/>
      </rPr>
      <t>μ</t>
    </r>
    <r>
      <rPr>
        <b/>
        <sz val="11"/>
        <rFont val="Calibri"/>
        <family val="2"/>
        <scheme val="minor"/>
      </rPr>
      <t>M)</t>
    </r>
  </si>
  <si>
    <t>Compound (Common Name)</t>
  </si>
  <si>
    <t>DTXSID</t>
  </si>
  <si>
    <t>Mix/Set</t>
  </si>
  <si>
    <t>Assay Completion Date</t>
  </si>
  <si>
    <t>Instrument Analysis Date</t>
  </si>
  <si>
    <t>Rep A</t>
  </si>
  <si>
    <t>Rep B</t>
  </si>
  <si>
    <t>Rep C</t>
  </si>
  <si>
    <t>Avg Fu</t>
  </si>
  <si>
    <t>Std Dev</t>
  </si>
  <si>
    <t>CV (%)</t>
  </si>
  <si>
    <t>Perfluorooctanoic acid</t>
  </si>
  <si>
    <t>DTXSID8031865</t>
  </si>
  <si>
    <t>S2</t>
  </si>
  <si>
    <t>Mix 1</t>
  </si>
  <si>
    <t>Potassium perfluorooctanesulfonate</t>
  </si>
  <si>
    <t>DTXSID8037706</t>
  </si>
  <si>
    <t>Mix 2</t>
  </si>
  <si>
    <t>Mix 3</t>
  </si>
  <si>
    <t xml:space="preserve">Quantify Compound Summary Report </t>
  </si>
  <si>
    <t>Printed Thu Dec 05 13:02:08 2019</t>
  </si>
  <si>
    <t>Compound 1:  PFPA</t>
  </si>
  <si>
    <t>#</t>
  </si>
  <si>
    <t>Name</t>
  </si>
  <si>
    <t>Sample Text</t>
  </si>
  <si>
    <t>Type</t>
  </si>
  <si>
    <t>RT</t>
  </si>
  <si>
    <t>Area</t>
  </si>
  <si>
    <t>Height</t>
  </si>
  <si>
    <t>IS Area</t>
  </si>
  <si>
    <t>Response</t>
  </si>
  <si>
    <t>Coeff. Of Determination</t>
  </si>
  <si>
    <t>Std. Conc</t>
  </si>
  <si>
    <t>uM</t>
  </si>
  <si>
    <t>%Dev</t>
  </si>
  <si>
    <t>Acq.Date</t>
  </si>
  <si>
    <t>20191001_PFAS_Set1_PPB_UC_Sample001</t>
  </si>
  <si>
    <t>Solvent Blank</t>
  </si>
  <si>
    <t>Solvent</t>
  </si>
  <si>
    <t>20191001_PFAS_Set1_PPB_UC_Sample002</t>
  </si>
  <si>
    <t>20191001_PFAS_Set1_PPB_UC_Sample003</t>
  </si>
  <si>
    <t>20191001_PFAS_Set1_PPB_UC_Sample004</t>
  </si>
  <si>
    <t>Crash Blank</t>
  </si>
  <si>
    <t>Blank</t>
  </si>
  <si>
    <t>20191001_PFAS_Set1_PPB_UC_Sample005</t>
  </si>
  <si>
    <t>Crash Mixed Matrix Blank</t>
  </si>
  <si>
    <t>20191001_PFAS_Set1_PPB_UC_Sample006</t>
  </si>
  <si>
    <t>20191001_PFAS_Set1_PPB_UC_Sample007</t>
  </si>
  <si>
    <t>CC1 - 0.053 pg/uL</t>
  </si>
  <si>
    <t>Standard</t>
  </si>
  <si>
    <t>20191001_PFAS_Set1_PPB_UC_Sample008</t>
  </si>
  <si>
    <t>CC2 - 0.085 pg/uL</t>
  </si>
  <si>
    <t>20191001_PFAS_Set1_PPB_UC_Sample009</t>
  </si>
  <si>
    <t>CC3 - 0.135 pg/uL</t>
  </si>
  <si>
    <t>20191001_PFAS_Set1_PPB_UC_Sample010</t>
  </si>
  <si>
    <t>CC4 - 0.217 pg/uL</t>
  </si>
  <si>
    <t>20191001_PFAS_Set1_PPB_UC_Sample011</t>
  </si>
  <si>
    <t>CC5 - 0.347 pg/uL</t>
  </si>
  <si>
    <t>20191001_PFAS_Set1_PPB_UC_Sample012</t>
  </si>
  <si>
    <t>CC6 - 0.555 pg/uL</t>
  </si>
  <si>
    <t>20191001_PFAS_Set1_PPB_UC_Sample013</t>
  </si>
  <si>
    <t>20191001_PFAS_Set1_PPB_UC_Sample014</t>
  </si>
  <si>
    <t>CC7 - 0.888 pg/uL</t>
  </si>
  <si>
    <t>20191001_PFAS_Set1_PPB_UC_Sample015</t>
  </si>
  <si>
    <t>CC8 - 1.420 pg/uL</t>
  </si>
  <si>
    <t>20191001_PFAS_Set1_PPB_UC_Sample016</t>
  </si>
  <si>
    <t>CC9 - 2.272 pg/uL</t>
  </si>
  <si>
    <t>20191001_PFAS_Set1_PPB_UC_Sample017</t>
  </si>
  <si>
    <t>CC10 - 3.636 pg/uL</t>
  </si>
  <si>
    <t>20191001_PFAS_Set1_PPB_UC_Sample018</t>
  </si>
  <si>
    <t>CC11 - 5.817 pg/uL</t>
  </si>
  <si>
    <t>20191001_PFAS_Set1_PPB_UC_Sample019</t>
  </si>
  <si>
    <t>CC12 - 9.308 pg/uL</t>
  </si>
  <si>
    <t>20191001_PFAS_Set1_PPB_UC_Sample020</t>
  </si>
  <si>
    <t>20191001_PFAS_Set1_PPB_UC_Sample021</t>
  </si>
  <si>
    <t>CC13 - 14.893 pg/uL</t>
  </si>
  <si>
    <t>20191001_PFAS_Set1_PPB_UC_Sample022</t>
  </si>
  <si>
    <t>CC14 - 23.828 pg/uL</t>
  </si>
  <si>
    <t>20191001_PFAS_Set1_PPB_UC_Sample023</t>
  </si>
  <si>
    <t>CC15 - 38.125 pg/uL</t>
  </si>
  <si>
    <t>20191001_PFAS_Set1_PPB_UC_Sample024</t>
  </si>
  <si>
    <t>CC16 - 47.656 pg/uL</t>
  </si>
  <si>
    <t>20191001_PFAS_Set1_PPB_UC_Sample025</t>
  </si>
  <si>
    <t>CC17 - 76.250 pg/uL</t>
  </si>
  <si>
    <t>20191001_PFAS_Set1_PPB_UC_Sample026</t>
  </si>
  <si>
    <t>20191001_PFAS_Set1_PPB_UC_Sample027</t>
  </si>
  <si>
    <t>QC-A</t>
  </si>
  <si>
    <t>QC</t>
  </si>
  <si>
    <t>20191001_PFAS_Set1_PPB_UC_Sample028</t>
  </si>
  <si>
    <t>QC-B</t>
  </si>
  <si>
    <t>20191001_PFAS_Set1_PPB_UC_Sample029</t>
  </si>
  <si>
    <t>QC-C</t>
  </si>
  <si>
    <t>20191001_PFAS_Set1_PPB_UC_Sample030</t>
  </si>
  <si>
    <t>QC-D</t>
  </si>
  <si>
    <t>20191001_PFAS_Set1_PPB_UC_Sample031</t>
  </si>
  <si>
    <t>20191001_PFAS_Set1_PPB_UC_Sample032</t>
  </si>
  <si>
    <t>20191001_PFAS_Set1_PPB_UC_Sample033</t>
  </si>
  <si>
    <t>20191001_PFAS_Set1_PPB_UC_Sample034</t>
  </si>
  <si>
    <t>20191001_PFAS_Set1_PPB_UC_Sample035</t>
  </si>
  <si>
    <t>20191001_PFAS_Set1_PPB_UC_Sample036</t>
  </si>
  <si>
    <t>20191001_PFAS_Set1_PPB_UC_Sample037</t>
  </si>
  <si>
    <t>20191001_PFAS_Set1_PPB_UC_Sample038</t>
  </si>
  <si>
    <t>20191001_PFAS_Set1_PPB_UC_Sample039</t>
  </si>
  <si>
    <t>UC_UF_Mix1_A</t>
  </si>
  <si>
    <t>Analyte</t>
  </si>
  <si>
    <t>20191001_PFAS_Set1_PPB_UC_Sample040</t>
  </si>
  <si>
    <t>UC_UF_Mix1_B</t>
  </si>
  <si>
    <t>20191001_PFAS_Set1_PPB_UC_Sample041</t>
  </si>
  <si>
    <t>UC_UF_Mix1_C</t>
  </si>
  <si>
    <t>20191001_PFAS_Set1_PPB_UC_Sample042</t>
  </si>
  <si>
    <t>UC_UF_Mix2_A</t>
  </si>
  <si>
    <t>20191001_PFAS_Set1_PPB_UC_Sample043</t>
  </si>
  <si>
    <t>UC_UF_Mix2_B</t>
  </si>
  <si>
    <t>20191001_PFAS_Set1_PPB_UC_Sample044</t>
  </si>
  <si>
    <t>UC_UF_Mix2_C</t>
  </si>
  <si>
    <t>20191001_PFAS_Set1_PPB_UC_Sample045</t>
  </si>
  <si>
    <t>20191001_PFAS_Set1_PPB_UC_Sample046</t>
  </si>
  <si>
    <t>UC_UF_Mix3_A</t>
  </si>
  <si>
    <t>20191001_PFAS_Set1_PPB_UC_Sample047</t>
  </si>
  <si>
    <t>UC_UF_Mix3_B</t>
  </si>
  <si>
    <t>20191001_PFAS_Set1_PPB_UC_Sample048</t>
  </si>
  <si>
    <t>UC_UF_Mix3_C</t>
  </si>
  <si>
    <t>20191001_PFAS_Set1_PPB_UC_Sample049</t>
  </si>
  <si>
    <t>UC_T1hr_Mix1_A</t>
  </si>
  <si>
    <t>20191001_PFAS_Set1_PPB_UC_Sample050</t>
  </si>
  <si>
    <t>UC_T1hr_Mix1_B</t>
  </si>
  <si>
    <t>20191001_PFAS_Set1_PPB_UC_Sample051</t>
  </si>
  <si>
    <t>UC_T1hr_Mix1_C</t>
  </si>
  <si>
    <t>20191001_PFAS_Set1_PPB_UC_Sample052</t>
  </si>
  <si>
    <t>20191001_PFAS_Set1_PPB_UC_Sample053</t>
  </si>
  <si>
    <t>UC_T1hr_Mix2_A</t>
  </si>
  <si>
    <t>20191001_PFAS_Set1_PPB_UC_Sample054</t>
  </si>
  <si>
    <t>UC_T1hr_Mix2_B</t>
  </si>
  <si>
    <t>20191001_PFAS_Set1_PPB_UC_Sample055</t>
  </si>
  <si>
    <t>UC_T1hr_Mix2_C</t>
  </si>
  <si>
    <t>20191001_PFAS_Set1_PPB_UC_Sample056</t>
  </si>
  <si>
    <t>UC_T1hr_Mix3_A</t>
  </si>
  <si>
    <t>20191001_PFAS_Set1_PPB_UC_Sample057</t>
  </si>
  <si>
    <t>UC_T1hr_Mix3_B</t>
  </si>
  <si>
    <t>20191001_PFAS_Set1_PPB_UC_Sample058</t>
  </si>
  <si>
    <t>UC_T1hr_Mix3_C</t>
  </si>
  <si>
    <t>20191001_PFAS_Set1_PPB_UC_Sample059</t>
  </si>
  <si>
    <t>20191001_PFAS_Set1_PPB_UC_Sample060</t>
  </si>
  <si>
    <t>UC_T5hr_Mix1_A</t>
  </si>
  <si>
    <t>20191001_PFAS_Set1_PPB_UC_Sample061</t>
  </si>
  <si>
    <t>UC_T5hr_Mix1_B</t>
  </si>
  <si>
    <t>20191001_PFAS_Set1_PPB_UC_Sample062</t>
  </si>
  <si>
    <t>UC_T5hr_Mix1_C</t>
  </si>
  <si>
    <t>20191001_PFAS_Set1_PPB_UC_Sample063</t>
  </si>
  <si>
    <t>UC_T5hr_Mix2_A</t>
  </si>
  <si>
    <t>20191001_PFAS_Set1_PPB_UC_Sample064</t>
  </si>
  <si>
    <t>UC_T5hr_Mix2_B</t>
  </si>
  <si>
    <t>20191001_PFAS_Set1_PPB_UC_Sample065</t>
  </si>
  <si>
    <t>UC_T5hr_Mix2_C</t>
  </si>
  <si>
    <t>20191001_PFAS_Set1_PPB_UC_Sample066</t>
  </si>
  <si>
    <t>20191001_PFAS_Set1_PPB_UC_Sample067</t>
  </si>
  <si>
    <t>UC_T5hr_Mix3_A</t>
  </si>
  <si>
    <t>20191001_PFAS_Set1_PPB_UC_Sample068</t>
  </si>
  <si>
    <t>UC_T5hr_Mix3_B</t>
  </si>
  <si>
    <t>20191001_PFAS_Set1_PPB_UC_Sample069</t>
  </si>
  <si>
    <t>UC_T5hr_Mix3_C</t>
  </si>
  <si>
    <t>20191001_PFAS_Set1_PPB_UC_Sample070</t>
  </si>
  <si>
    <t>20191001_PFAS_Set1_PPB_UC_Sample071</t>
  </si>
  <si>
    <t>20191001_PFAS_Set1_PPB_UC_Sample072</t>
  </si>
  <si>
    <t>20191001_PFAS_Set1_PPB_UC_Sample073</t>
  </si>
  <si>
    <t>20191001_PFAS_Set1_PPB_UC_Sample074</t>
  </si>
  <si>
    <t>20191001_PFAS_Set1_PPB_UC_Sample075</t>
  </si>
  <si>
    <t>20191001_PFAS_Set1_PPB_UC_Sample076</t>
  </si>
  <si>
    <t>20191001_PFAS_Set1_PPB_UC_Sample077</t>
  </si>
  <si>
    <t>20191001_PFAS_Set1_PPB_UC_Sample078</t>
  </si>
  <si>
    <t>20191001_PFAS_Set1_PPB_UC_Sample079</t>
  </si>
  <si>
    <t>20191001_PFAS_Set1_PPB_UC_Sample080</t>
  </si>
  <si>
    <t>20191001_PFAS_Set1_PPB_UC_Sample081</t>
  </si>
  <si>
    <t>20191001_PFAS_Set1_PPB_UC_Sample082</t>
  </si>
  <si>
    <t>20191001_PFAS_Set1_PPB_UC_Sample083</t>
  </si>
  <si>
    <t>20191001_PFAS_Set1_PPB_UC_Sample084</t>
  </si>
  <si>
    <t>20191001_PFAS_Set1_PPB_UC_Sample085</t>
  </si>
  <si>
    <t>20191001_PFAS_Set1_PPB_UC_Sample086</t>
  </si>
  <si>
    <t>20191001_PFAS_Set1_PPB_UC_Sample087</t>
  </si>
  <si>
    <t>20191001_PFAS_Set1_PPB_UC_Sample088</t>
  </si>
  <si>
    <t>20191001_PFAS_Set1_PPB_UC_Sample089</t>
  </si>
  <si>
    <t>20191001_PFAS_Set1_PPB_UC_Sample090</t>
  </si>
  <si>
    <t>20191001_PFAS_Set1_PPB_UC_Sample091</t>
  </si>
  <si>
    <t>20191001_PFAS_Set1_PPB_UC_Sample092</t>
  </si>
  <si>
    <t>20191001_PFAS_Set1_PPB_UC_Sample093</t>
  </si>
  <si>
    <t>20191001_PFAS_Set1_PPB_UC_Sample094</t>
  </si>
  <si>
    <t>20191001_PFAS_Set1_PPB_UC_Sample095</t>
  </si>
  <si>
    <t>20191001_PFAS_Set1_PPB_UC_Sample096</t>
  </si>
  <si>
    <t>20191001_PFAS_Set1_PPB_UC_Sample097</t>
  </si>
  <si>
    <t>20191001_PFAS_Set1_PPB_UC_Sample098</t>
  </si>
  <si>
    <t>20191001_PFAS_Set1_PPB_UC_Sample099</t>
  </si>
  <si>
    <t>20191001_PFAS_Set1_PPB_UC_Sample100</t>
  </si>
  <si>
    <t>20191001_PFAS_Set1_PPB_UC_Sample101</t>
  </si>
  <si>
    <t>20191001_PFAS_Set1_PPB_UC_Sample102</t>
  </si>
  <si>
    <t>20191001_PFAS_Set1_PPB_UC_Sample103</t>
  </si>
  <si>
    <t>20191001_PFAS_Set1_PPB_UC_Sample104</t>
  </si>
  <si>
    <t>20191001_PFAS_Set1_PPB_UC_Sample105</t>
  </si>
  <si>
    <t>20191001_PFAS_Set1_PPB_UC_Sample106</t>
  </si>
  <si>
    <t>20191001_PFAS_Set1_PPB_UC_Sample107</t>
  </si>
  <si>
    <t>20191001_PFAS_Set1_PPB_UC_Sample108</t>
  </si>
  <si>
    <t>20191001_PFAS_Set1_PPB_UC_Sample109</t>
  </si>
  <si>
    <t>Wash</t>
  </si>
  <si>
    <t>Compound 2:  PFBA</t>
  </si>
  <si>
    <t>Compound 3:  PFPeA</t>
  </si>
  <si>
    <t>Compound 4:  PFHxA</t>
  </si>
  <si>
    <t>Compound 5:  PFHpA</t>
  </si>
  <si>
    <t>Compound 6:  PFOA</t>
  </si>
  <si>
    <t>Compound 7:  PFNA</t>
  </si>
  <si>
    <t>Compound 8:  PFDA</t>
  </si>
  <si>
    <t>Compound 9:  n-Butylparaben</t>
  </si>
  <si>
    <t>Compound 10:  PFUnDA</t>
  </si>
  <si>
    <t>Compound 11:  PFTrA</t>
  </si>
  <si>
    <t>Compound 12:  PFTeA</t>
  </si>
  <si>
    <t>Compound 13:  MPFBA</t>
  </si>
  <si>
    <t>Compound 14:  M5PFPeA</t>
  </si>
  <si>
    <t>Compound 15:  M5PFHxA</t>
  </si>
  <si>
    <t>Compound 16:  M4PFHpA</t>
  </si>
  <si>
    <t>Compound 17:  M8PFOA</t>
  </si>
  <si>
    <t>Compound 18:  M9PFNA</t>
  </si>
  <si>
    <t>Compound 19:  M6PFDA</t>
  </si>
  <si>
    <t>Compound 20:  13C6 n-Butylparaben</t>
  </si>
  <si>
    <t>Compound 21:  M7PFUdA</t>
  </si>
  <si>
    <t>Compound 22:  M2PFTeDA</t>
  </si>
  <si>
    <t>Based on QAPP, %RSD should be within 25%</t>
  </si>
  <si>
    <t>Assays-</t>
  </si>
  <si>
    <t>Additionally, plasma stability time points at 1 hr (initiation of UC) and ~5hr were included</t>
  </si>
  <si>
    <t>Plasma with PFAS was pre-incubated for 1 hr then spun at 850,000g for 4.25 hr and the aqueous fraction was extracted and analyzed for how much PFAS is unbound</t>
  </si>
  <si>
    <t>Fu = aqueous fraction/T5 hr</t>
  </si>
  <si>
    <t>Helpful information</t>
  </si>
  <si>
    <t>Dilution corrections: aqueous fraction assay 1:2; stability time points 1:5; for all samples, 1:4 dilution for crash (contains internal stds) and 1:4 dilution for LC-MS analysis in matched mobile phase</t>
  </si>
  <si>
    <t>Calibration Curves-</t>
  </si>
  <si>
    <t xml:space="preserve">n-butylparaben was included as referance compound/positive control </t>
  </si>
  <si>
    <t>Cal curve points were diluted 1:4 for crash and 1:4 for LC-MS analysis</t>
  </si>
  <si>
    <r>
      <t xml:space="preserve">Internal standard concentration at instrument is 3 pg/uL (0.010 </t>
    </r>
    <r>
      <rPr>
        <sz val="11"/>
        <color theme="1"/>
        <rFont val="Calibri"/>
        <family val="2"/>
      </rPr>
      <t>μM)</t>
    </r>
    <r>
      <rPr>
        <sz val="11"/>
        <color theme="1"/>
        <rFont val="Calibri"/>
        <family val="2"/>
        <scheme val="minor"/>
      </rPr>
      <t xml:space="preserve"> </t>
    </r>
  </si>
  <si>
    <t>Curves were prepared either same day or within 2 weeks of assay completion per QAPP</t>
  </si>
  <si>
    <t xml:space="preserve">TAB: Fu Values </t>
  </si>
  <si>
    <t>TAB: Acids_A 10-1-2019</t>
  </si>
  <si>
    <t>This sheet provides a complete output from the Waters LC-MS data processing software with Acids Set A (common linear acids from C3-C14)</t>
  </si>
  <si>
    <t xml:space="preserve">Assay was completed on 9-25-2019 </t>
  </si>
  <si>
    <t>Calibration curve points CC16, CC17 were added to avoid additional dilution of plasma stability points on 10-1-2019 and all samples re-analyzed 10-1-2019</t>
  </si>
  <si>
    <t>Calibration curves were fit to a quadratic equation with 1/X weighting and an output of the curve for each analyte is shown on side of the data for that particular PFAS</t>
  </si>
  <si>
    <t>Internal standards were assigned based on similarity to PFAS or elution time</t>
  </si>
  <si>
    <t>LC-MS Data Interpretation-</t>
  </si>
  <si>
    <t>Worklists are shown by analyte</t>
  </si>
  <si>
    <t>LC-MS method that was run included examining all analytes across all samples</t>
  </si>
  <si>
    <t>Sample text provides a description of the sample; CC = calibration curve, QC = quality control, UC_UF = unbound fraction, UC_T# = plasma stability time point</t>
  </si>
  <si>
    <t>RT = retention time; response = (peak area analyte/peak area internal standard) * internal standard concentration</t>
  </si>
  <si>
    <t>Std. conc = theoretical concentration; uM = actual concentration</t>
  </si>
  <si>
    <t>TAB: PFOA 4-12, PFOA 10-1</t>
  </si>
  <si>
    <t>These show the data associated with PFOA used to determine Fu</t>
  </si>
  <si>
    <t>TAB: PFOA 7-23, PFOS 1-7</t>
  </si>
  <si>
    <t>These show the data associated with K+PFOS used to determine Fu</t>
  </si>
  <si>
    <t>This is a summary of PFOA (DTXSID8031865) and K+PFOS (DTXSID8037706) with values that were generated from two different assays (for each analyte) over the last year</t>
  </si>
  <si>
    <t>Mix-Set/Rep</t>
  </si>
  <si>
    <r>
      <t>Aqueous Fraction (</t>
    </r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>M)</t>
    </r>
  </si>
  <si>
    <r>
      <t>T5 hr Plasma (</t>
    </r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>M)</t>
    </r>
  </si>
  <si>
    <t>1/A</t>
  </si>
  <si>
    <t>1/B</t>
  </si>
  <si>
    <t>1/C</t>
  </si>
  <si>
    <t>2/A</t>
  </si>
  <si>
    <t>2/B</t>
  </si>
  <si>
    <t>2/C</t>
  </si>
  <si>
    <t>3/A</t>
  </si>
  <si>
    <t>3/B</t>
  </si>
  <si>
    <t>3/C</t>
  </si>
  <si>
    <t>n-butylparaben</t>
  </si>
  <si>
    <t xml:space="preserve">Fu </t>
  </si>
  <si>
    <t>20190412_PFAS_PPB_UC_LCSet1_Sample001</t>
  </si>
  <si>
    <t>20190412_PFAS_PPB_UC_LCSet1_Sample002</t>
  </si>
  <si>
    <t>20190412_PFAS_PPB_UC_LCSet1_Sample003</t>
  </si>
  <si>
    <t>20190412_PFAS_PPB_UC_LCSet1_Sample004</t>
  </si>
  <si>
    <t>20190412_PFAS_PPB_UC_LCSet1_Sample005</t>
  </si>
  <si>
    <t>Instrument Check CC1</t>
  </si>
  <si>
    <t>20190412_PFAS_PPB_UC_LCSet1_Sample006</t>
  </si>
  <si>
    <t>Instrument Check CC8</t>
  </si>
  <si>
    <t>20190412_PFAS_PPB_UC_LCSet1_Sample007</t>
  </si>
  <si>
    <t>Instrument Check CC13</t>
  </si>
  <si>
    <t>20190412_PFAS_PPB_UC_LCSet1_Sample008</t>
  </si>
  <si>
    <t>20190412_PFAS_PPB_UC_LCSet1_Sample009</t>
  </si>
  <si>
    <t>LC Set 1 CC1</t>
  </si>
  <si>
    <t>20190412_PFAS_PPB_UC_LCSet1_Sample010</t>
  </si>
  <si>
    <t>LC Set 1 CC2</t>
  </si>
  <si>
    <t>20190412_PFAS_PPB_UC_LCSet1_Sample011</t>
  </si>
  <si>
    <t>LC Set 1 CC3</t>
  </si>
  <si>
    <t>20190412_PFAS_PPB_UC_LCSet1_Sample012</t>
  </si>
  <si>
    <t>LC Set 1 CC4</t>
  </si>
  <si>
    <t>20190412_PFAS_PPB_UC_LCSet1_Sample013</t>
  </si>
  <si>
    <t>LC Set 1 CC5</t>
  </si>
  <si>
    <t>20190412_PFAS_PPB_UC_LCSet1_Sample014</t>
  </si>
  <si>
    <t>LC Set 1 CC6</t>
  </si>
  <si>
    <t>20190412_PFAS_PPB_UC_LCSet1_Sample015</t>
  </si>
  <si>
    <t>20190412_PFAS_PPB_UC_LCSet1_Sample016</t>
  </si>
  <si>
    <t>LC Set 1 CC7</t>
  </si>
  <si>
    <t>20190412_PFAS_PPB_UC_LCSet1_Sample017</t>
  </si>
  <si>
    <t>LC Set 1 CC8</t>
  </si>
  <si>
    <t>20190412_PFAS_PPB_UC_LCSet1_Sample018</t>
  </si>
  <si>
    <t>LC Set 1 CC9</t>
  </si>
  <si>
    <t>20190412_PFAS_PPB_UC_LCSet1_Sample019</t>
  </si>
  <si>
    <t>LC Set 1 CC10</t>
  </si>
  <si>
    <t>20190412_PFAS_PPB_UC_LCSet1_Sample020</t>
  </si>
  <si>
    <t>LC Set 1 CC11</t>
  </si>
  <si>
    <t>20190412_PFAS_PPB_UC_LCSet1_Sample021</t>
  </si>
  <si>
    <t>LC Set 1 CC12</t>
  </si>
  <si>
    <t>20190412_PFAS_PPB_UC_LCSet1_Sample022</t>
  </si>
  <si>
    <t>Crrash Mixed Matrix Blank</t>
  </si>
  <si>
    <t>20190412_PFAS_PPB_UC_LCSet1_Sample023</t>
  </si>
  <si>
    <t>LC Set 1 CC13</t>
  </si>
  <si>
    <t>20190412_PFAS_PPB_UC_LCSet1_Sample024</t>
  </si>
  <si>
    <t>LC Set 1 CC14</t>
  </si>
  <si>
    <t>20190412_PFAS_PPB_UC_LCSet1_Sample025</t>
  </si>
  <si>
    <t>LC Set 1 CC15</t>
  </si>
  <si>
    <t>20190412_PFAS_PPB_UC_LCSet1_Sample026</t>
  </si>
  <si>
    <t>QC CC1</t>
  </si>
  <si>
    <t>20190412_PFAS_PPB_UC_LCSet1_Sample027</t>
  </si>
  <si>
    <t>QC CC5</t>
  </si>
  <si>
    <t>20190412_PFAS_PPB_UC_LCSet1_Sample028</t>
  </si>
  <si>
    <t>QC CC10</t>
  </si>
  <si>
    <t>20190412_PFAS_PPB_UC_LCSet1_Sample029</t>
  </si>
  <si>
    <t>20190412_PFAS_PPB_UC_LCSet1_Sample030</t>
  </si>
  <si>
    <t>QC CC15</t>
  </si>
  <si>
    <t>20190412_PFAS_PPB_UC_LCSet1_Sample031</t>
  </si>
  <si>
    <t>20190412_PFAS_PPB_UC_LCSet1_Sample032</t>
  </si>
  <si>
    <t>20190412_PFAS_PPB_UC_LCSet1_Sample033</t>
  </si>
  <si>
    <t>20190412_PFAS_PPB_UC_LCSet1_Sample034</t>
  </si>
  <si>
    <t>20190412_PFAS_PPB_UC_LCSet1_Sample035</t>
  </si>
  <si>
    <t>20190412_PFAS_PPB_UC_LCSet1_Sample036</t>
  </si>
  <si>
    <t>20190412_PFAS_PPB_UC_LCSet1_Sample037</t>
  </si>
  <si>
    <t>20190412_PFAS_PPB_UC_LCSet1_Sample038</t>
  </si>
  <si>
    <t>20190412_PFAS_PPB_UC_LCSet1_Sample039</t>
  </si>
  <si>
    <t>20190412_PFAS_PPB_UC_LCSet1_Sample040</t>
  </si>
  <si>
    <t>20190412_PFAS_PPB_UC_LCSet1_Sample041</t>
  </si>
  <si>
    <t>20190412_PFAS_PPB_UC_LCSet1_Sample042</t>
  </si>
  <si>
    <t>20190412_PFAS_PPB_UC_LCSet1_Sample043</t>
  </si>
  <si>
    <t>20190412_PFAS_PPB_UC_LCSet1_Sample044</t>
  </si>
  <si>
    <t>20190412_PFAS_PPB_UC_LCSet1_Sample045</t>
  </si>
  <si>
    <t>20190412_PFAS_PPB_UC_LCSet1_Sample046</t>
  </si>
  <si>
    <t>20190412_PFAS_PPB_UC_LCSet1_Sample047</t>
  </si>
  <si>
    <t>20190412_PFAS_PPB_UC_LCSet1_Sample048</t>
  </si>
  <si>
    <t>20190412_PFAS_PPB_UC_LCSet1_Sample049</t>
  </si>
  <si>
    <t>20190412_PFAS_PPB_UC_LCSet1_Sample050</t>
  </si>
  <si>
    <t>20190412_PFAS_PPB_UC_LCSet1_Sample051</t>
  </si>
  <si>
    <t>20190412_PFAS_PPB_UC_LCSet1_Sample052</t>
  </si>
  <si>
    <t>20190412_PFAS_PPB_UC_LCSet1_Sample053</t>
  </si>
  <si>
    <t>20190412_PFAS_PPB_UC_LCSet1_Sample054</t>
  </si>
  <si>
    <t>20190412_PFAS_PPB_UC_LCSet1_Sample055</t>
  </si>
  <si>
    <t>20190412_PFAS_PPB_UC_LCSet1_Sample056</t>
  </si>
  <si>
    <t>UC-CR-S1 A</t>
  </si>
  <si>
    <t>20190412_PFAS_PPB_UC_LCSet1_Sample057</t>
  </si>
  <si>
    <t>20190412_PFAS_PPB_UC_LCSet1_Sample058</t>
  </si>
  <si>
    <t>UC-CR-S1 B</t>
  </si>
  <si>
    <t>20190412_PFAS_PPB_UC_LCSet1_Sample059</t>
  </si>
  <si>
    <t>UC-CR-S1 C</t>
  </si>
  <si>
    <t>20190412_PFAS_PPB_UC_LCSet1_Sample060</t>
  </si>
  <si>
    <t>UC-CR-S2 A</t>
  </si>
  <si>
    <t>20190412_PFAS_PPB_UC_LCSet1_Sample061</t>
  </si>
  <si>
    <t>UC-CR-S2 B</t>
  </si>
  <si>
    <t>20190412_PFAS_PPB_UC_LCSet1_Sample062</t>
  </si>
  <si>
    <t>UC-CR-S2 C</t>
  </si>
  <si>
    <t>20190412_PFAS_PPB_UC_LCSet1_Sample063</t>
  </si>
  <si>
    <t>UC-CR-S3 A</t>
  </si>
  <si>
    <t>20190412_PFAS_PPB_UC_LCSet1_Sample064</t>
  </si>
  <si>
    <t>20190412_PFAS_PPB_UC_LCSet1_Sample065</t>
  </si>
  <si>
    <t>UC-CR-S3 B</t>
  </si>
  <si>
    <t>20190412_PFAS_PPB_UC_LCSet1_Sample066</t>
  </si>
  <si>
    <t>UC-CR-S3 C</t>
  </si>
  <si>
    <t>20190412_PFAS_PPB_UC_LCSet1_Sample067</t>
  </si>
  <si>
    <t>UC-T1h-S1 A</t>
  </si>
  <si>
    <t>20190412_PFAS_PPB_UC_LCSet1_Sample068</t>
  </si>
  <si>
    <t>UC-T1h-S1 B</t>
  </si>
  <si>
    <t>20190412_PFAS_PPB_UC_LCSet1_Sample069</t>
  </si>
  <si>
    <t>UC-T1h-S1 C</t>
  </si>
  <si>
    <t>20190412_PFAS_PPB_UC_LCSet1_Sample070</t>
  </si>
  <si>
    <t>UC-T1h-S2 A</t>
  </si>
  <si>
    <t>20190412_PFAS_PPB_UC_LCSet1_Sample071</t>
  </si>
  <si>
    <t>20190412_PFAS_PPB_UC_LCSet1_Sample072</t>
  </si>
  <si>
    <t>UC-T1h-S2 B</t>
  </si>
  <si>
    <t>20190412_PFAS_PPB_UC_LCSet1_Sample073</t>
  </si>
  <si>
    <t>UC-T1h-S2 C</t>
  </si>
  <si>
    <t>20190412_PFAS_PPB_UC_LCSet1_Sample074</t>
  </si>
  <si>
    <t>UC-T1h-S3 A</t>
  </si>
  <si>
    <t>20190412_PFAS_PPB_UC_LCSet1_Sample075</t>
  </si>
  <si>
    <t>UC-T1h-S3 B</t>
  </si>
  <si>
    <t>20190412_PFAS_PPB_UC_LCSet1_Sample076</t>
  </si>
  <si>
    <t>UC-T1h-S3 C</t>
  </si>
  <si>
    <t>20190412_PFAS_PPB_UC_LCSet1_Sample077</t>
  </si>
  <si>
    <t>UC-T5h-S1 A</t>
  </si>
  <si>
    <t>20190412_PFAS_PPB_UC_LCSet1_Sample078</t>
  </si>
  <si>
    <t>20190412_PFAS_PPB_UC_LCSet1_Sample079</t>
  </si>
  <si>
    <t>UC-T5h-S1 B</t>
  </si>
  <si>
    <t>20190412_PFAS_PPB_UC_LCSet1_Sample080</t>
  </si>
  <si>
    <t>UC-T5h-S1 C</t>
  </si>
  <si>
    <t>20190412_PFAS_PPB_UC_LCSet1_Sample081</t>
  </si>
  <si>
    <t>UC-T5h-S2 A</t>
  </si>
  <si>
    <t>20190412_PFAS_PPB_UC_LCSet1_Sample082</t>
  </si>
  <si>
    <t>UC-T5h-S2 B</t>
  </si>
  <si>
    <t>20190412_PFAS_PPB_UC_LCSet1_Sample083</t>
  </si>
  <si>
    <t>UC-T5h-S2 C</t>
  </si>
  <si>
    <t>20190412_PFAS_PPB_UC_LCSet1_Sample084</t>
  </si>
  <si>
    <t>UC-T5h-S3 A</t>
  </si>
  <si>
    <t>20190412_PFAS_PPB_UC_LCSet1_Sample085</t>
  </si>
  <si>
    <t>20190412_PFAS_PPB_UC_LCSet1_Sample086</t>
  </si>
  <si>
    <t>UC-T5h-S3 B</t>
  </si>
  <si>
    <t>20190412_PFAS_PPB_UC_LCSet1_Sample087</t>
  </si>
  <si>
    <t>UC-T5h-S3 C</t>
  </si>
  <si>
    <t>20190412_PFAS_PPB_UC_LCSet1_Sample088</t>
  </si>
  <si>
    <t>20190412_PFAS_PPB_UC_LCSet1_Sample089</t>
  </si>
  <si>
    <t>20190412_PFAS_PPB_UC_LCSet1_Sample090</t>
  </si>
  <si>
    <t>20190412_PFAS_PPB_UC_LCSet1_Sample091</t>
  </si>
  <si>
    <t>20190412_PFAS_PPB_UC_LCSet1_Sample092</t>
  </si>
  <si>
    <t>20190412_PFAS_PPB_UC_LCSet1_Sample093</t>
  </si>
  <si>
    <t>20190412_PFAS_PPB_UC_LCSet1_Sample094</t>
  </si>
  <si>
    <t>20190412_PFAS_PPB_UC_LCSet1_Sample095</t>
  </si>
  <si>
    <t>pg/uL</t>
  </si>
  <si>
    <t>935 - PFOA Set 2 (MW 414.068)</t>
  </si>
  <si>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>M</t>
    </r>
  </si>
  <si>
    <r>
      <rPr>
        <b/>
        <sz val="11"/>
        <color theme="1"/>
        <rFont val="Calibri"/>
        <family val="2"/>
      </rPr>
      <t xml:space="preserve"> average μ</t>
    </r>
    <r>
      <rPr>
        <b/>
        <sz val="11"/>
        <color theme="1"/>
        <rFont val="Calibri"/>
        <family val="2"/>
        <scheme val="minor"/>
      </rPr>
      <t>M</t>
    </r>
  </si>
  <si>
    <t>Std. Dev.</t>
  </si>
  <si>
    <t>CV</t>
  </si>
  <si>
    <t>Quant Conc (pg/uL)</t>
  </si>
  <si>
    <t>Analysis Dilution (1:4) (pg/uL)</t>
  </si>
  <si>
    <t>Crash Dilution (1:4) (pg/uL)</t>
  </si>
  <si>
    <t>Assay Dilution (pg/uL)</t>
  </si>
  <si>
    <t>*** THIS DATASET IS SLIGHTLY DIFFERENT IN THAT IT WAS INITIALLY PROCESSED AS PG/UL UNTIL SUBSEQUENT ANALYSES</t>
  </si>
  <si>
    <t>Sample No.</t>
  </si>
  <si>
    <t>uM*</t>
  </si>
  <si>
    <t>Corrected uM</t>
  </si>
  <si>
    <t>Avg. uM</t>
  </si>
  <si>
    <t>pg/uL*</t>
  </si>
  <si>
    <t>(there's lots of other parameters that can be inputted too if interested to learn what those are)</t>
  </si>
  <si>
    <t>Compound 11: PFOS</t>
  </si>
  <si>
    <t>20190723_PFAS_Set1_PPB_UC_Sample001</t>
  </si>
  <si>
    <t>20190723_PFAS_Set1_PPB_UC_Sample002</t>
  </si>
  <si>
    <t>20190723_PFAS_Set1_PPB_UC_Sample003</t>
  </si>
  <si>
    <t>20190723_PFAS_Set1_PPB_UC_Sample004</t>
  </si>
  <si>
    <t>20190723_PFAS_Set1_PPB_UC_Sample005</t>
  </si>
  <si>
    <t>20190723_PFAS_Set1_PPB_UC_Sample006</t>
  </si>
  <si>
    <t>20190723_PFAS_Set1_PPB_UC_Sample007</t>
  </si>
  <si>
    <t>20190723_PFAS_Set1_PPB_UC_Sample008</t>
  </si>
  <si>
    <t>20190723_PFAS_Set1_PPB_UC_Sample009</t>
  </si>
  <si>
    <t>20190723_PFAS_Set1_PPB_UC_Sample010</t>
  </si>
  <si>
    <t>20190723_PFAS_Set1_PPB_UC_Sample011</t>
  </si>
  <si>
    <t>20190723_PFAS_Set1_PPB_UC_Sample012</t>
  </si>
  <si>
    <t>20190723_PFAS_Set1_PPB_UC_Sample013</t>
  </si>
  <si>
    <t>20190723_PFAS_Set1_PPB_UC_Sample014</t>
  </si>
  <si>
    <t>20190723_PFAS_Set1_PPB_UC_Sample015</t>
  </si>
  <si>
    <t>20190723_PFAS_Set1_PPB_UC_Sample016</t>
  </si>
  <si>
    <t>20190723_PFAS_Set1_PPB_UC_Sample017</t>
  </si>
  <si>
    <t>20190723_PFAS_Set1_PPB_UC_Sample018</t>
  </si>
  <si>
    <t>20190723_PFAS_Set1_PPB_UC_Sample019</t>
  </si>
  <si>
    <t>20190723_PFAS_Set1_PPB_UC_Sample020</t>
  </si>
  <si>
    <t>20190723_PFAS_Set1_PPB_UC_Sample021</t>
  </si>
  <si>
    <t>20190723_PFAS_Set1_PPB_UC_Sample022</t>
  </si>
  <si>
    <t>20190723_PFAS_Set1_PPB_UC_Sample023</t>
  </si>
  <si>
    <t>20190723_PFAS_Set1_PPB_UC_Sample024</t>
  </si>
  <si>
    <t>20190723_PFAS_Set1_PPB_UC_Sample025</t>
  </si>
  <si>
    <t>20190723_PFAS_Set1_PPB_UC_Sample026</t>
  </si>
  <si>
    <t>20190723_PFAS_Set1_PPB_UC_Sample027</t>
  </si>
  <si>
    <t>20190723_PFAS_Set1_PPB_UC_Sample028</t>
  </si>
  <si>
    <t>20190723_PFAS_Set1_PPB_UC_Sample029</t>
  </si>
  <si>
    <t>20190723_PFAS_Set1_PPB_UC_Sample030</t>
  </si>
  <si>
    <t>20190723_PFAS_Set1_PPB_UC_Sample031</t>
  </si>
  <si>
    <t>20190723_PFAS_Set1_PPB_UC_Sample032</t>
  </si>
  <si>
    <t>20190723_PFAS_Set1_PPB_UC_Sample033</t>
  </si>
  <si>
    <t>20190723_PFAS_Set1_PPB_UC_Sample034</t>
  </si>
  <si>
    <t>20190723_PFAS_Set1_PPB_UC_Sample035</t>
  </si>
  <si>
    <t>20190723_PFAS_Set1_PPB_UC_Sample036</t>
  </si>
  <si>
    <t>20190723_PFAS_Set1_PPB_UC_Sample037</t>
  </si>
  <si>
    <t>20190723_PFAS_Set1_PPB_UC_Sample038</t>
  </si>
  <si>
    <t>20190723_PFAS_Set1_PPB_UC_Sample039</t>
  </si>
  <si>
    <t>20190723_PFAS_Set1_PPB_UC_Sample040</t>
  </si>
  <si>
    <t>20190723_PFAS_Set1_PPB_UC_Sample041</t>
  </si>
  <si>
    <t>20190723_PFAS_Set1_PPB_UC_Sample042</t>
  </si>
  <si>
    <t>20190723_PFAS_Set1_PPB_UC_Sample043</t>
  </si>
  <si>
    <t>20190723_PFAS_Set1_PPB_UC_Sample044</t>
  </si>
  <si>
    <t>20190723_PFAS_Set1_PPB_UC_Sample045</t>
  </si>
  <si>
    <t>20190723_PFAS_Set1_PPB_UC_Sample046</t>
  </si>
  <si>
    <t>20190723_PFAS_Set1_PPB_UC_Sample047</t>
  </si>
  <si>
    <t>20190723_PFAS_Set1_PPB_UC_Sample048</t>
  </si>
  <si>
    <t>20190723_PFAS_Set1_PPB_UC_Sample049</t>
  </si>
  <si>
    <t>20190723_PFAS_Set1_PPB_UC_Sample050</t>
  </si>
  <si>
    <t>20190723_PFAS_Set1_PPB_UC_Sample051</t>
  </si>
  <si>
    <t>20190723_PFAS_Set1_PPB_UC_Sample052</t>
  </si>
  <si>
    <t>20190723_PFAS_Set1_PPB_UC_Sample053</t>
  </si>
  <si>
    <t>20190723_PFAS_Set1_PPB_UC_Sample054</t>
  </si>
  <si>
    <t>20190723_PFAS_Set1_PPB_UC_Sample055</t>
  </si>
  <si>
    <t>20190723_PFAS_Set1_PPB_UC_Sample056</t>
  </si>
  <si>
    <t>20190723_PFAS_Set1_PPB_UC_Sample057</t>
  </si>
  <si>
    <t>20190723_PFAS_Set1_PPB_UC_Sample058</t>
  </si>
  <si>
    <t>20190723_PFAS_Set1_PPB_UC_Sample059</t>
  </si>
  <si>
    <t>20190723_PFAS_Set1_PPB_UC_Sample060</t>
  </si>
  <si>
    <t>20190723_PFAS_Set1_PPB_UC_Sample061</t>
  </si>
  <si>
    <t>20190723_PFAS_Set1_PPB_UC_Sample062</t>
  </si>
  <si>
    <t>20190723_PFAS_Set1_PPB_UC_Sample063</t>
  </si>
  <si>
    <t>20190723_PFAS_Set1_PPB_UC_Sample064</t>
  </si>
  <si>
    <t>20190723_PFAS_Set1_PPB_UC_Sample065</t>
  </si>
  <si>
    <t>20190723_PFAS_Set1_PPB_UC_Sample066</t>
  </si>
  <si>
    <t>20190723_PFAS_Set1_PPB_UC_Sample067</t>
  </si>
  <si>
    <t>20190723_PFAS_Set1_PPB_UC_Sample068</t>
  </si>
  <si>
    <t>20190723_PFAS_Set1_PPB_UC_Sample069</t>
  </si>
  <si>
    <t>20190723_PFAS_Set1_PPB_UC_Sample070</t>
  </si>
  <si>
    <t>20190723_PFAS_Set1_PPB_UC_Sample071</t>
  </si>
  <si>
    <t>20190723_PFAS_Set1_PPB_UC_Sample072</t>
  </si>
  <si>
    <t>20190723_PFAS_Set1_PPB_UC_Sample073</t>
  </si>
  <si>
    <t>20190723_PFAS_Set1_PPB_UC_Sample074</t>
  </si>
  <si>
    <t>20190723_PFAS_Set1_PPB_UC_Sample075</t>
  </si>
  <si>
    <t>20190723_PFAS_Set1_PPB_UC_Sample076</t>
  </si>
  <si>
    <t>20190723_PFAS_Set1_PPB_UC_Sample077</t>
  </si>
  <si>
    <t>20190723_PFAS_Set1_PPB_UC_Sample078</t>
  </si>
  <si>
    <t>20190723_PFAS_Set1_PPB_UC_Sample079</t>
  </si>
  <si>
    <t>20190723_PFAS_Set1_PPB_UC_Sample080</t>
  </si>
  <si>
    <t>20190723_PFAS_Set1_PPB_UC_Sample081</t>
  </si>
  <si>
    <t>20190723_PFAS_Set1_PPB_UC_Sample082</t>
  </si>
  <si>
    <t>20190723_PFAS_Set1_PPB_UC_Sample083</t>
  </si>
  <si>
    <t>20190723_PFAS_Set1_PPB_UC_Sample084</t>
  </si>
  <si>
    <t>20190723_PFAS_Set1_PPB_UC_Sample085</t>
  </si>
  <si>
    <t>20190723_PFAS_Set1_PPB_UC_Sample086</t>
  </si>
  <si>
    <t>20190723_PFAS_Set1_PPB_UC_Sample087</t>
  </si>
  <si>
    <t>20190723_PFAS_Set1_PPB_UC_Sample088</t>
  </si>
  <si>
    <t>20190723_PFAS_Set1_PPB_UC_Sample089</t>
  </si>
  <si>
    <t>20190723_PFAS_Set1_PPB_UC_Sample090</t>
  </si>
  <si>
    <t>20190723_PFAS_Set1_PPB_UC_Sample091</t>
  </si>
  <si>
    <t>Compound 8:  PFOS</t>
  </si>
  <si>
    <t>20200107_PFAS_PPB_UC_Sample001</t>
  </si>
  <si>
    <t>20200107_PFAS_PPB_UC_Sample002</t>
  </si>
  <si>
    <t>20200107_PFAS_PPB_UC_Sample003</t>
  </si>
  <si>
    <t>20200107_PFAS_PPB_UC_Sample004</t>
  </si>
  <si>
    <t>20200107_PFAS_PPB_UC_Sample005</t>
  </si>
  <si>
    <t>20200107_PFAS_PPB_UC_Sample006</t>
  </si>
  <si>
    <t>20200107_PFAS_PPB_UC_Sample007</t>
  </si>
  <si>
    <t>20200107_PFAS_PPB_UC_Sample008</t>
  </si>
  <si>
    <t>20200107_PFAS_PPB_UC_Sample009</t>
  </si>
  <si>
    <t>20200107_PFAS_PPB_UC_Sample010</t>
  </si>
  <si>
    <t>20200107_PFAS_PPB_UC_Sample011</t>
  </si>
  <si>
    <t>20200107_PFAS_PPB_UC_Sample012</t>
  </si>
  <si>
    <t>20200107_PFAS_PPB_UC_Sample013</t>
  </si>
  <si>
    <t>20200107_PFAS_PPB_UC_Sample014</t>
  </si>
  <si>
    <t>20200107_PFAS_PPB_UC_Sample015</t>
  </si>
  <si>
    <t>20200107_PFAS_PPB_UC_Sample016</t>
  </si>
  <si>
    <t>20200107_PFAS_PPB_UC_Sample017</t>
  </si>
  <si>
    <t>20200107_PFAS_PPB_UC_Sample018</t>
  </si>
  <si>
    <t>20200107_PFAS_PPB_UC_Sample019</t>
  </si>
  <si>
    <t>20200107_PFAS_PPB_UC_Sample020</t>
  </si>
  <si>
    <t>20200107_PFAS_PPB_UC_Sample021</t>
  </si>
  <si>
    <t>20200107_PFAS_PPB_UC_Sample022</t>
  </si>
  <si>
    <t>20200107_PFAS_PPB_UC_Sample023</t>
  </si>
  <si>
    <t>20200107_PFAS_PPB_UC_Sample024</t>
  </si>
  <si>
    <t>20200107_PFAS_PPB_UC_Sample025</t>
  </si>
  <si>
    <t>20200107_PFAS_PPB_UC_Sample026</t>
  </si>
  <si>
    <t>20200107_PFAS_PPB_UC_Sample027</t>
  </si>
  <si>
    <t>20200107_PFAS_PPB_UC_Sample028</t>
  </si>
  <si>
    <t>20200107_PFAS_PPB_UC_Sample029</t>
  </si>
  <si>
    <t>20200107_PFAS_PPB_UC_Sample030</t>
  </si>
  <si>
    <t>20200107_PFAS_PPB_UC_Sample031</t>
  </si>
  <si>
    <t>20200107_PFAS_PPB_UC_Sample032</t>
  </si>
  <si>
    <t>20200107_PFAS_PPB_UC_Sample033</t>
  </si>
  <si>
    <t>20200107_PFAS_PPB_UC_Sample034</t>
  </si>
  <si>
    <t>20200107_PFAS_PPB_UC_Sample035</t>
  </si>
  <si>
    <t>20200107_PFAS_PPB_UC_Sample036</t>
  </si>
  <si>
    <t>20200107_PFAS_PPB_UC_Sample037</t>
  </si>
  <si>
    <t>20200107_PFAS_PPB_UC_Sample038</t>
  </si>
  <si>
    <t>20200107_PFAS_PPB_UC_Sample039</t>
  </si>
  <si>
    <t>20200107_PFAS_PPB_UC_Sample040</t>
  </si>
  <si>
    <t>20200107_PFAS_PPB_UC_Sample041</t>
  </si>
  <si>
    <t>20200107_PFAS_PPB_UC_Sample042</t>
  </si>
  <si>
    <t>20200107_PFAS_PPB_UC_Sample043</t>
  </si>
  <si>
    <t>20200107_PFAS_PPB_UC_Sample044</t>
  </si>
  <si>
    <t>20200107_PFAS_PPB_UC_Sample045</t>
  </si>
  <si>
    <t>20200107_PFAS_PPB_UC_Sample046</t>
  </si>
  <si>
    <t>20200107_PFAS_PPB_UC_Sample047</t>
  </si>
  <si>
    <t>20200107_PFAS_PPB_UC_Sample048</t>
  </si>
  <si>
    <t>20200107_PFAS_PPB_UC_Sample049</t>
  </si>
  <si>
    <t>20200107_PFAS_PPB_UC_Sample050</t>
  </si>
  <si>
    <t>20200107_PFAS_PPB_UC_Sample051</t>
  </si>
  <si>
    <t>20200107_PFAS_PPB_UC_Sample052</t>
  </si>
  <si>
    <t>20200107_PFAS_PPB_UC_Sample053</t>
  </si>
  <si>
    <t>20200107_PFAS_PPB_UC_Sample054</t>
  </si>
  <si>
    <t>20200107_PFAS_PPB_UC_Sample055</t>
  </si>
  <si>
    <t>20200107_PFAS_PPB_UC_Sample056</t>
  </si>
  <si>
    <t>20200107_PFAS_PPB_UC_Sample057</t>
  </si>
  <si>
    <t>20200107_PFAS_PPB_UC_Sample058</t>
  </si>
  <si>
    <t>20200107_PFAS_PPB_UC_Sample059</t>
  </si>
  <si>
    <t>20200107_PFAS_PPB_UC_Sample060</t>
  </si>
  <si>
    <t>20200107_PFAS_PPB_UC_Sample061</t>
  </si>
  <si>
    <t>20200107_PFAS_PPB_UC_Sample062</t>
  </si>
  <si>
    <t>20200107_PFAS_PPB_UC_Sample063</t>
  </si>
  <si>
    <t>20200107_PFAS_PPB_UC_Sample064</t>
  </si>
  <si>
    <t>20200107_PFAS_PPB_UC_Sample065</t>
  </si>
  <si>
    <t>20200107_PFAS_PPB_UC_Sample066</t>
  </si>
  <si>
    <t>20200107_PFAS_PPB_UC_Sample067</t>
  </si>
  <si>
    <t>20200107_PFAS_PPB_UC_Sample068</t>
  </si>
  <si>
    <t>20200107_PFAS_PPB_UC_Sample069</t>
  </si>
  <si>
    <t>20200107_PFAS_PPB_UC_Sample070</t>
  </si>
  <si>
    <t>20200107_PFAS_PPB_UC_Sample071</t>
  </si>
  <si>
    <t>20200107_PFAS_PPB_UC_Sample072</t>
  </si>
  <si>
    <t>20200107_PFAS_PPB_UC_Sample073</t>
  </si>
  <si>
    <t>20200107_PFAS_PPB_UC_Sample074</t>
  </si>
  <si>
    <t>20200107_PFAS_PPB_UC_Sample075</t>
  </si>
  <si>
    <t>20200107_PFAS_PPB_UC_Sample076</t>
  </si>
  <si>
    <t>20200107_PFAS_PPB_UC_Sample077</t>
  </si>
  <si>
    <t>20200107_PFAS_PPB_UC_Sample078</t>
  </si>
  <si>
    <t>20200107_PFAS_PPB_UC_Sample079</t>
  </si>
  <si>
    <t>20200107_PFAS_PPB_UC_Sample080</t>
  </si>
  <si>
    <t>20200107_PFAS_PPB_UC_Sample081</t>
  </si>
  <si>
    <t>20200107_PFAS_PPB_UC_Sample082</t>
  </si>
  <si>
    <t>20200107_PFAS_PPB_UC_Sample083</t>
  </si>
  <si>
    <t>20200107_PFAS_PPB_UC_Sample084</t>
  </si>
  <si>
    <t>20200107_PFAS_PPB_UC_Sample085</t>
  </si>
  <si>
    <t>20200107_PFAS_PPB_UC_Sample086</t>
  </si>
  <si>
    <t>20200107_PFAS_PPB_UC_Sample087</t>
  </si>
  <si>
    <t>20200107_PFAS_PPB_UC_Sample088</t>
  </si>
  <si>
    <t>20200107_PFAS_PPB_UC_Sample089</t>
  </si>
  <si>
    <t>20200107_PFAS_PPB_UC_Sample090</t>
  </si>
  <si>
    <t>20200107_PFAS_PPB_UC_Sample091</t>
  </si>
  <si>
    <t>20200107_PFAS_PPB_UC_Sample092</t>
  </si>
  <si>
    <t>20200107_PFAS_PPB_UC_Sample093</t>
  </si>
  <si>
    <t>20200107_PFAS_PPB_UC_Sample094</t>
  </si>
  <si>
    <t>20200107_PFAS_PPB_UC_Sample095</t>
  </si>
  <si>
    <t>20200107_PFAS_PPB_UC_Sample096</t>
  </si>
  <si>
    <t>20200107_PFAS_PPB_UC_Sample097</t>
  </si>
  <si>
    <t>20200107_PFAS_PPB_UC_Sample098</t>
  </si>
  <si>
    <t>20200107_PFAS_PPB_UC_Sample099</t>
  </si>
  <si>
    <t>20200107_PFAS_PPB_UC_Sample100</t>
  </si>
  <si>
    <t>20200107_PFAS_PPB_UC_Sample101</t>
  </si>
  <si>
    <t>20200107_PFAS_PPB_UC_Sample102</t>
  </si>
  <si>
    <t>20200107_PFAS_PPB_UC_Sample103</t>
  </si>
  <si>
    <t>20200107_PFAS_PPB_UC_Sample104</t>
  </si>
  <si>
    <t>20200107_PFAS_PPB_UC_Sample105</t>
  </si>
  <si>
    <t>20200107_PFAS_PPB_UC_Sample106</t>
  </si>
  <si>
    <t>20200107_PFAS_PPB_UC_Sample107</t>
  </si>
  <si>
    <t>20200107_PFAS_PPB_UC_Sample108</t>
  </si>
  <si>
    <t>20200107_PFAS_PPB_UC_Sample109</t>
  </si>
  <si>
    <r>
      <t xml:space="preserve">PFAS (30 mM in DMSO) were incubated with human plasma at </t>
    </r>
    <r>
      <rPr>
        <b/>
        <sz val="11"/>
        <color rgb="FFFF0000"/>
        <rFont val="Calibri"/>
        <family val="2"/>
        <scheme val="minor"/>
      </rPr>
      <t xml:space="preserve">10 </t>
    </r>
    <r>
      <rPr>
        <b/>
        <sz val="11"/>
        <color rgb="FFFF0000"/>
        <rFont val="Calibri"/>
        <family val="2"/>
      </rPr>
      <t>μ</t>
    </r>
    <r>
      <rPr>
        <b/>
        <sz val="11"/>
        <color rgb="FFFF000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and subjected to the ultracentriguation assay to determine fraction unbound</t>
    </r>
  </si>
  <si>
    <t>3 mixes were prepared with different PFAS and subsequently aliquoted over the assay process to provide replicates (A, B, C)</t>
  </si>
  <si>
    <t>Used mixed matrix (50/50 mixture of human plasma and ultrafiltrate [aqueous fraction of plasma]) as matrix for curve</t>
  </si>
  <si>
    <r>
      <t xml:space="preserve">Cal curves range from 0.053 pg/uL (0.00017 </t>
    </r>
    <r>
      <rPr>
        <sz val="11"/>
        <color theme="1"/>
        <rFont val="Calibri"/>
        <family val="2"/>
      </rPr>
      <t>μM)</t>
    </r>
    <r>
      <rPr>
        <sz val="11"/>
        <color theme="1"/>
        <rFont val="Calibri"/>
        <family val="2"/>
        <scheme val="minor"/>
      </rPr>
      <t xml:space="preserve"> - 76.35 pg/uL (0.25 μM) [up to 17 points]; pg/uL notation based off avg MW of 305 g/mol, but subsequently updated into </t>
    </r>
    <r>
      <rPr>
        <sz val="11"/>
        <color theme="1"/>
        <rFont val="Calibri"/>
        <family val="2"/>
      </rPr>
      <t>μM for better mass balance</t>
    </r>
  </si>
  <si>
    <r>
      <t xml:space="preserve">I have excluded Mix2A from July 2019 for PFOS as it was </t>
    </r>
    <r>
      <rPr>
        <i/>
        <sz val="11"/>
        <color theme="1"/>
        <rFont val="Calibri"/>
        <family val="2"/>
        <scheme val="minor"/>
      </rPr>
      <t>identified</t>
    </r>
    <r>
      <rPr>
        <sz val="11"/>
        <color theme="1"/>
        <rFont val="Calibri"/>
        <family val="2"/>
        <scheme val="minor"/>
      </rPr>
      <t xml:space="preserve"> to be contaminated, as a more elevated reading was also noted in n-butylparaben</t>
    </r>
  </si>
  <si>
    <t>The Fu information for n-butylparaben associated with mixes containing these PFAS is also included</t>
  </si>
  <si>
    <t>*Mix2A removed due to external contamination</t>
  </si>
  <si>
    <t>Compound Name</t>
  </si>
  <si>
    <t>Aq Fraction Conc. (uM)</t>
  </si>
  <si>
    <t>T1hr Stability Conc. (uM)</t>
  </si>
  <si>
    <t>T5hr Stability Conc. (uM)</t>
  </si>
  <si>
    <t>Perfluoropropanoic acid</t>
  </si>
  <si>
    <t>DTXSID8059970</t>
  </si>
  <si>
    <t>Perfluorobutanoic acid</t>
  </si>
  <si>
    <t>DTXSID4059916</t>
  </si>
  <si>
    <t>Perfluoropentanoic acid</t>
  </si>
  <si>
    <t>DTXSID6062599</t>
  </si>
  <si>
    <t>Perfluorohexanoic acid</t>
  </si>
  <si>
    <t>DTXSID3031862</t>
  </si>
  <si>
    <t>Perfluoroheptanoic acid</t>
  </si>
  <si>
    <t>DTXSID1037303</t>
  </si>
  <si>
    <t>Perfluorononanoic acid</t>
  </si>
  <si>
    <t>DTXSID8031863</t>
  </si>
  <si>
    <t>Perfluorodecanoic acid</t>
  </si>
  <si>
    <t>DTXSID3031860</t>
  </si>
  <si>
    <t>Perfluoroundecanoic acid</t>
  </si>
  <si>
    <t>DTXSID8047553</t>
  </si>
  <si>
    <t>Perfluorotridecanoic acid</t>
  </si>
  <si>
    <t>DTXSID90868151</t>
  </si>
  <si>
    <t>Perfluorotetradecanoic acid</t>
  </si>
  <si>
    <t>DTXSID3059921</t>
  </si>
  <si>
    <t>DTXSID9020209</t>
  </si>
  <si>
    <t>Abbreviated Name</t>
  </si>
  <si>
    <t>PFPA</t>
  </si>
  <si>
    <t>PFBA</t>
  </si>
  <si>
    <t>PFPeA</t>
  </si>
  <si>
    <t>PFHxA</t>
  </si>
  <si>
    <t>PFHpA</t>
  </si>
  <si>
    <t>PFOA</t>
  </si>
  <si>
    <t>PFNA</t>
  </si>
  <si>
    <t>PFDA</t>
  </si>
  <si>
    <t>PFUnDA</t>
  </si>
  <si>
    <t>PFTrDA</t>
  </si>
  <si>
    <t>PFTeDA</t>
  </si>
  <si>
    <t>Fu values for all of these samples is also included (table shows dilution correct concentrations)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</si>
</sst>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0.0"/>
    <numFmt numFmtId="167" formatCode="0.000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trike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164" fontId="7" fillId="0" borderId="6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 vertical="center"/>
    </xf>
    <xf numFmtId="165" fontId="7" fillId="0" borderId="10" xfId="0" applyNumberFormat="1" applyFont="1" applyBorder="1" applyAlignment="1">
      <alignment horizontal="center" vertical="center"/>
    </xf>
    <xf numFmtId="166" fontId="4" fillId="0" borderId="11" xfId="0" applyNumberFormat="1" applyFont="1" applyBorder="1" applyAlignment="1">
      <alignment horizontal="center" vertical="center"/>
    </xf>
    <xf numFmtId="2" fontId="7" fillId="0" borderId="6" xfId="0" applyNumberFormat="1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4" fontId="0" fillId="0" borderId="14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164" fontId="7" fillId="0" borderId="16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164" fontId="4" fillId="0" borderId="17" xfId="0" applyNumberFormat="1" applyFont="1" applyBorder="1" applyAlignment="1">
      <alignment horizontal="center" vertical="center"/>
    </xf>
    <xf numFmtId="165" fontId="7" fillId="0" borderId="17" xfId="0" applyNumberFormat="1" applyFont="1" applyBorder="1" applyAlignment="1">
      <alignment horizontal="center" vertical="center"/>
    </xf>
    <xf numFmtId="166" fontId="4" fillId="0" borderId="18" xfId="0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/>
    </xf>
    <xf numFmtId="2" fontId="7" fillId="0" borderId="15" xfId="0" applyNumberFormat="1" applyFont="1" applyBorder="1" applyAlignment="1">
      <alignment horizontal="center"/>
    </xf>
    <xf numFmtId="164" fontId="8" fillId="0" borderId="9" xfId="0" applyNumberFormat="1" applyFont="1" applyBorder="1" applyAlignment="1">
      <alignment horizontal="center"/>
    </xf>
    <xf numFmtId="166" fontId="9" fillId="0" borderId="11" xfId="0" applyNumberFormat="1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/>
    </xf>
    <xf numFmtId="2" fontId="10" fillId="0" borderId="6" xfId="0" applyNumberFormat="1" applyFont="1" applyBorder="1" applyAlignment="1">
      <alignment horizontal="center"/>
    </xf>
    <xf numFmtId="166" fontId="9" fillId="0" borderId="18" xfId="0" applyNumberFormat="1" applyFont="1" applyBorder="1" applyAlignment="1">
      <alignment horizontal="center" vertical="center"/>
    </xf>
    <xf numFmtId="15" fontId="0" fillId="0" borderId="0" xfId="0" applyNumberFormat="1"/>
    <xf numFmtId="0" fontId="2" fillId="0" borderId="0" xfId="0" applyFont="1"/>
    <xf numFmtId="0" fontId="13" fillId="0" borderId="0" xfId="0" applyFont="1"/>
    <xf numFmtId="14" fontId="0" fillId="0" borderId="9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66" fontId="0" fillId="0" borderId="21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6" fontId="0" fillId="0" borderId="1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1" fillId="0" borderId="21" xfId="0" applyNumberFormat="1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64" fontId="0" fillId="0" borderId="23" xfId="0" applyNumberFormat="1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14" fontId="0" fillId="0" borderId="19" xfId="0" applyNumberFormat="1" applyFill="1" applyBorder="1" applyAlignment="1">
      <alignment horizontal="center" vertical="center"/>
    </xf>
    <xf numFmtId="14" fontId="0" fillId="0" borderId="20" xfId="0" applyNumberFormat="1" applyFill="1" applyBorder="1" applyAlignment="1">
      <alignment horizontal="center" vertical="center"/>
    </xf>
    <xf numFmtId="14" fontId="0" fillId="0" borderId="20" xfId="0" applyNumberForma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/>
    </xf>
    <xf numFmtId="164" fontId="0" fillId="0" borderId="20" xfId="0" applyNumberFormat="1" applyFill="1" applyBorder="1" applyAlignment="1">
      <alignment horizontal="center"/>
    </xf>
    <xf numFmtId="14" fontId="0" fillId="0" borderId="28" xfId="0" applyNumberFormat="1" applyFill="1" applyBorder="1" applyAlignment="1">
      <alignment horizontal="center" vertical="center"/>
    </xf>
    <xf numFmtId="14" fontId="0" fillId="0" borderId="29" xfId="0" applyNumberFormat="1" applyFill="1" applyBorder="1" applyAlignment="1">
      <alignment horizontal="center" vertical="center"/>
    </xf>
    <xf numFmtId="14" fontId="0" fillId="0" borderId="29" xfId="0" applyNumberFormat="1" applyFill="1" applyBorder="1" applyAlignment="1">
      <alignment horizontal="center" vertical="center"/>
    </xf>
    <xf numFmtId="164" fontId="1" fillId="0" borderId="29" xfId="0" applyNumberFormat="1" applyFont="1" applyFill="1" applyBorder="1" applyAlignment="1">
      <alignment horizontal="center"/>
    </xf>
    <xf numFmtId="2" fontId="0" fillId="0" borderId="29" xfId="0" applyNumberFormat="1" applyFill="1" applyBorder="1" applyAlignment="1">
      <alignment horizontal="center"/>
    </xf>
    <xf numFmtId="164" fontId="0" fillId="0" borderId="29" xfId="0" applyNumberFormat="1" applyBorder="1" applyAlignment="1">
      <alignment horizontal="center" vertical="center"/>
    </xf>
    <xf numFmtId="165" fontId="0" fillId="0" borderId="29" xfId="0" applyNumberFormat="1" applyBorder="1" applyAlignment="1">
      <alignment horizontal="center" vertical="center"/>
    </xf>
    <xf numFmtId="166" fontId="0" fillId="0" borderId="30" xfId="0" applyNumberFormat="1" applyBorder="1" applyAlignment="1">
      <alignment horizontal="center" vertical="center"/>
    </xf>
    <xf numFmtId="14" fontId="0" fillId="0" borderId="29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20" xfId="0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0" fillId="0" borderId="20" xfId="0" applyBorder="1"/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2" fontId="0" fillId="0" borderId="23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0" fontId="2" fillId="0" borderId="2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15" fillId="0" borderId="0" xfId="0" applyFont="1"/>
    <xf numFmtId="0" fontId="0" fillId="0" borderId="20" xfId="0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15" fontId="0" fillId="0" borderId="20" xfId="0" applyNumberFormat="1" applyBorder="1"/>
    <xf numFmtId="167" fontId="0" fillId="0" borderId="20" xfId="0" applyNumberFormat="1" applyBorder="1" applyAlignment="1">
      <alignment horizontal="center"/>
    </xf>
    <xf numFmtId="167" fontId="0" fillId="0" borderId="20" xfId="0" applyNumberFormat="1" applyBorder="1" applyAlignment="1">
      <alignment horizontal="center" vertical="center"/>
    </xf>
    <xf numFmtId="165" fontId="0" fillId="0" borderId="20" xfId="0" applyNumberFormat="1" applyBorder="1"/>
    <xf numFmtId="2" fontId="1" fillId="0" borderId="20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wrapText="1"/>
    </xf>
    <xf numFmtId="2" fontId="7" fillId="0" borderId="20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4" fontId="0" fillId="0" borderId="23" xfId="0" applyNumberFormat="1" applyFill="1" applyBorder="1" applyAlignment="1">
      <alignment horizontal="center" vertical="center"/>
    </xf>
    <xf numFmtId="14" fontId="0" fillId="0" borderId="23" xfId="0" applyNumberFormat="1" applyFill="1" applyBorder="1" applyAlignment="1">
      <alignment horizontal="center" vertical="center"/>
    </xf>
    <xf numFmtId="164" fontId="0" fillId="0" borderId="23" xfId="0" applyNumberFormat="1" applyFill="1" applyBorder="1" applyAlignment="1">
      <alignment horizontal="center"/>
    </xf>
    <xf numFmtId="2" fontId="0" fillId="0" borderId="23" xfId="0" applyNumberFormat="1" applyFill="1" applyBorder="1" applyAlignment="1">
      <alignment horizontal="center"/>
    </xf>
    <xf numFmtId="164" fontId="0" fillId="0" borderId="23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4" fontId="0" fillId="0" borderId="29" xfId="0" applyNumberFormat="1" applyBorder="1" applyAlignment="1">
      <alignment horizontal="center" vertical="center"/>
    </xf>
    <xf numFmtId="166" fontId="1" fillId="0" borderId="30" xfId="0" applyNumberFormat="1" applyFont="1" applyBorder="1" applyAlignment="1">
      <alignment horizontal="center" vertical="center"/>
    </xf>
    <xf numFmtId="14" fontId="0" fillId="0" borderId="22" xfId="0" applyNumberFormat="1" applyFill="1" applyBorder="1" applyAlignment="1">
      <alignment horizontal="center" vertical="center"/>
    </xf>
    <xf numFmtId="166" fontId="1" fillId="0" borderId="24" xfId="0" applyNumberFormat="1" applyFont="1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8" xfId="0" applyFill="1" applyBorder="1" applyAlignment="1">
      <alignment horizontal="center"/>
    </xf>
    <xf numFmtId="2" fontId="0" fillId="2" borderId="28" xfId="0" applyNumberFormat="1" applyFill="1" applyBorder="1" applyAlignment="1">
      <alignment horizontal="center"/>
    </xf>
    <xf numFmtId="2" fontId="0" fillId="2" borderId="29" xfId="0" applyNumberFormat="1" applyFill="1" applyBorder="1" applyAlignment="1">
      <alignment horizontal="center"/>
    </xf>
    <xf numFmtId="2" fontId="0" fillId="2" borderId="30" xfId="0" applyNumberFormat="1" applyFill="1" applyBorder="1" applyAlignment="1">
      <alignment horizontal="center"/>
    </xf>
    <xf numFmtId="164" fontId="2" fillId="2" borderId="34" xfId="0" applyNumberFormat="1" applyFont="1" applyFill="1" applyBorder="1" applyAlignment="1">
      <alignment horizontal="center" vertical="center"/>
    </xf>
    <xf numFmtId="164" fontId="2" fillId="2" borderId="29" xfId="0" applyNumberFormat="1" applyFont="1" applyFill="1" applyBorder="1" applyAlignment="1">
      <alignment horizontal="center" vertical="center"/>
    </xf>
    <xf numFmtId="164" fontId="2" fillId="2" borderId="29" xfId="0" applyNumberFormat="1" applyFont="1" applyFill="1" applyBorder="1" applyAlignment="1">
      <alignment horizontal="center"/>
    </xf>
    <xf numFmtId="165" fontId="0" fillId="2" borderId="29" xfId="0" applyNumberFormat="1" applyFill="1" applyBorder="1" applyAlignment="1">
      <alignment horizontal="center"/>
    </xf>
    <xf numFmtId="0" fontId="0" fillId="0" borderId="19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164" fontId="2" fillId="0" borderId="35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0" fontId="0" fillId="2" borderId="19" xfId="0" applyFill="1" applyBorder="1" applyAlignment="1">
      <alignment horizontal="center"/>
    </xf>
    <xf numFmtId="2" fontId="0" fillId="2" borderId="19" xfId="0" applyNumberFormat="1" applyFill="1" applyBorder="1" applyAlignment="1">
      <alignment horizontal="center"/>
    </xf>
    <xf numFmtId="2" fontId="0" fillId="2" borderId="20" xfId="0" applyNumberFormat="1" applyFill="1" applyBorder="1" applyAlignment="1">
      <alignment horizontal="center"/>
    </xf>
    <xf numFmtId="2" fontId="0" fillId="2" borderId="21" xfId="0" applyNumberFormat="1" applyFill="1" applyBorder="1" applyAlignment="1">
      <alignment horizontal="center"/>
    </xf>
    <xf numFmtId="164" fontId="2" fillId="2" borderId="35" xfId="0" applyNumberFormat="1" applyFont="1" applyFill="1" applyBorder="1" applyAlignment="1">
      <alignment horizontal="center" vertical="center"/>
    </xf>
    <xf numFmtId="164" fontId="2" fillId="2" borderId="20" xfId="0" applyNumberFormat="1" applyFont="1" applyFill="1" applyBorder="1" applyAlignment="1">
      <alignment horizontal="center" vertical="center"/>
    </xf>
    <xf numFmtId="164" fontId="2" fillId="2" borderId="20" xfId="0" applyNumberFormat="1" applyFont="1" applyFill="1" applyBorder="1" applyAlignment="1">
      <alignment horizontal="center"/>
    </xf>
    <xf numFmtId="165" fontId="0" fillId="2" borderId="20" xfId="0" applyNumberFormat="1" applyFill="1" applyBorder="1" applyAlignment="1">
      <alignment horizontal="center"/>
    </xf>
    <xf numFmtId="0" fontId="0" fillId="0" borderId="22" xfId="0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165" fontId="0" fillId="0" borderId="26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11" fillId="0" borderId="37" xfId="0" applyFont="1" applyBorder="1" applyAlignment="1">
      <alignment horizontal="center"/>
    </xf>
    <xf numFmtId="0" fontId="11" fillId="0" borderId="38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13" Type="http://schemas.openxmlformats.org/officeDocument/2006/relationships/image" Target="../media/image17.emf"/><Relationship Id="rId18" Type="http://schemas.openxmlformats.org/officeDocument/2006/relationships/image" Target="../media/image22.emf"/><Relationship Id="rId3" Type="http://schemas.openxmlformats.org/officeDocument/2006/relationships/image" Target="../media/image8.emf"/><Relationship Id="rId21" Type="http://schemas.openxmlformats.org/officeDocument/2006/relationships/image" Target="../media/image25.emf"/><Relationship Id="rId7" Type="http://schemas.openxmlformats.org/officeDocument/2006/relationships/image" Target="../media/image11.emf"/><Relationship Id="rId12" Type="http://schemas.openxmlformats.org/officeDocument/2006/relationships/image" Target="../media/image16.emf"/><Relationship Id="rId17" Type="http://schemas.openxmlformats.org/officeDocument/2006/relationships/image" Target="../media/image21.emf"/><Relationship Id="rId2" Type="http://schemas.openxmlformats.org/officeDocument/2006/relationships/image" Target="../media/image7.emf"/><Relationship Id="rId16" Type="http://schemas.openxmlformats.org/officeDocument/2006/relationships/image" Target="../media/image20.emf"/><Relationship Id="rId20" Type="http://schemas.openxmlformats.org/officeDocument/2006/relationships/image" Target="../media/image24.emf"/><Relationship Id="rId1" Type="http://schemas.openxmlformats.org/officeDocument/2006/relationships/image" Target="../media/image6.emf"/><Relationship Id="rId6" Type="http://schemas.openxmlformats.org/officeDocument/2006/relationships/image" Target="../media/image3.emf"/><Relationship Id="rId11" Type="http://schemas.openxmlformats.org/officeDocument/2006/relationships/image" Target="../media/image15.emf"/><Relationship Id="rId5" Type="http://schemas.openxmlformats.org/officeDocument/2006/relationships/image" Target="../media/image10.emf"/><Relationship Id="rId15" Type="http://schemas.openxmlformats.org/officeDocument/2006/relationships/image" Target="../media/image19.emf"/><Relationship Id="rId10" Type="http://schemas.openxmlformats.org/officeDocument/2006/relationships/image" Target="../media/image14.emf"/><Relationship Id="rId19" Type="http://schemas.openxmlformats.org/officeDocument/2006/relationships/image" Target="../media/image23.emf"/><Relationship Id="rId4" Type="http://schemas.openxmlformats.org/officeDocument/2006/relationships/image" Target="../media/image9.emf"/><Relationship Id="rId9" Type="http://schemas.openxmlformats.org/officeDocument/2006/relationships/image" Target="../media/image13.emf"/><Relationship Id="rId14" Type="http://schemas.openxmlformats.org/officeDocument/2006/relationships/image" Target="../media/image18.emf"/><Relationship Id="rId22" Type="http://schemas.openxmlformats.org/officeDocument/2006/relationships/image" Target="../media/image2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352425</xdr:colOff>
      <xdr:row>0</xdr:row>
      <xdr:rowOff>178089</xdr:rowOff>
    </xdr:from>
    <xdr:to>
      <xdr:col>26</xdr:col>
      <xdr:colOff>488532</xdr:colOff>
      <xdr:row>14</xdr:row>
      <xdr:rowOff>26558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0447F5-A628-4542-BC93-6DDAEFA86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34825" y="178089"/>
          <a:ext cx="4403307" cy="2515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380999</xdr:colOff>
      <xdr:row>13</xdr:row>
      <xdr:rowOff>45156</xdr:rowOff>
    </xdr:from>
    <xdr:to>
      <xdr:col>26</xdr:col>
      <xdr:colOff>66674</xdr:colOff>
      <xdr:row>31</xdr:row>
      <xdr:rowOff>66675</xdr:rowOff>
    </xdr:to>
    <xdr:pic>
      <xdr:nvPicPr>
        <xdr:cNvPr id="3" name="Picture 11">
          <a:extLst>
            <a:ext uri="{FF2B5EF4-FFF2-40B4-BE49-F238E27FC236}">
              <a16:creationId xmlns:a16="http://schemas.microsoft.com/office/drawing/2014/main" id="{B216DCD9-CF03-4721-876D-7C7263973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468599" y="2712156"/>
          <a:ext cx="7000875" cy="3802944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25</xdr:col>
      <xdr:colOff>200025</xdr:colOff>
      <xdr:row>27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9F882D-610C-470A-94CA-0921EFA87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0175" y="2286000"/>
          <a:ext cx="6296025" cy="3095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514350</xdr:colOff>
      <xdr:row>11</xdr:row>
      <xdr:rowOff>157619</xdr:rowOff>
    </xdr:from>
    <xdr:to>
      <xdr:col>25</xdr:col>
      <xdr:colOff>57149</xdr:colOff>
      <xdr:row>30</xdr:row>
      <xdr:rowOff>11393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879DF6-D53B-4514-A95C-1E5358AED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2253119"/>
          <a:ext cx="6248399" cy="3663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304800</xdr:colOff>
      <xdr:row>12</xdr:row>
      <xdr:rowOff>200025</xdr:rowOff>
    </xdr:from>
    <xdr:to>
      <xdr:col>25</xdr:col>
      <xdr:colOff>504825</xdr:colOff>
      <xdr:row>28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29ABA5-7BB4-4626-AF5D-EBC6143303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0" y="2486025"/>
          <a:ext cx="6296025" cy="308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21</xdr:row>
      <xdr:rowOff>0</xdr:rowOff>
    </xdr:from>
    <xdr:to>
      <xdr:col>26</xdr:col>
      <xdr:colOff>200025</xdr:colOff>
      <xdr:row>37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480FA1-5739-4542-BD7C-319CDC753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1143000"/>
          <a:ext cx="6296025" cy="3095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133</xdr:row>
      <xdr:rowOff>0</xdr:rowOff>
    </xdr:from>
    <xdr:to>
      <xdr:col>26</xdr:col>
      <xdr:colOff>200025</xdr:colOff>
      <xdr:row>149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78270E-E44B-44EC-8300-D2181132E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22479000"/>
          <a:ext cx="6296025" cy="3095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246</xdr:row>
      <xdr:rowOff>0</xdr:rowOff>
    </xdr:from>
    <xdr:to>
      <xdr:col>26</xdr:col>
      <xdr:colOff>200025</xdr:colOff>
      <xdr:row>262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807DF4F-8603-4AC6-B15D-C64DEAB6D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44005500"/>
          <a:ext cx="6296025" cy="3095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360</xdr:row>
      <xdr:rowOff>0</xdr:rowOff>
    </xdr:from>
    <xdr:to>
      <xdr:col>26</xdr:col>
      <xdr:colOff>200025</xdr:colOff>
      <xdr:row>376</xdr:row>
      <xdr:rowOff>47625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512BEF0-91AC-44A7-BC2B-455BE4DAE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65722500"/>
          <a:ext cx="6296025" cy="3095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473</xdr:row>
      <xdr:rowOff>0</xdr:rowOff>
    </xdr:from>
    <xdr:to>
      <xdr:col>26</xdr:col>
      <xdr:colOff>200025</xdr:colOff>
      <xdr:row>489</xdr:row>
      <xdr:rowOff>47625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A146435-3CDC-48E3-A8BB-EFEEF7442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87249000"/>
          <a:ext cx="6296025" cy="3095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586</xdr:row>
      <xdr:rowOff>0</xdr:rowOff>
    </xdr:from>
    <xdr:to>
      <xdr:col>26</xdr:col>
      <xdr:colOff>200025</xdr:colOff>
      <xdr:row>602</xdr:row>
      <xdr:rowOff>47625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4D8641-D4D1-421C-83A4-6FDA6F0E1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108775500"/>
          <a:ext cx="6296025" cy="3095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699</xdr:row>
      <xdr:rowOff>0</xdr:rowOff>
    </xdr:from>
    <xdr:to>
      <xdr:col>26</xdr:col>
      <xdr:colOff>200025</xdr:colOff>
      <xdr:row>715</xdr:row>
      <xdr:rowOff>47625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9F73078-7554-496C-A9A9-CA3C48199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130302000"/>
          <a:ext cx="6296025" cy="3095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812</xdr:row>
      <xdr:rowOff>0</xdr:rowOff>
    </xdr:from>
    <xdr:to>
      <xdr:col>26</xdr:col>
      <xdr:colOff>200025</xdr:colOff>
      <xdr:row>828</xdr:row>
      <xdr:rowOff>47625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193A525-394D-4BBB-8656-BF4B4CF6A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151828500"/>
          <a:ext cx="6296025" cy="3095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924</xdr:row>
      <xdr:rowOff>0</xdr:rowOff>
    </xdr:from>
    <xdr:to>
      <xdr:col>26</xdr:col>
      <xdr:colOff>200025</xdr:colOff>
      <xdr:row>940</xdr:row>
      <xdr:rowOff>47625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4F971DF-0C1B-4428-9882-DDD97D068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173164500"/>
          <a:ext cx="6296025" cy="3095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1038</xdr:row>
      <xdr:rowOff>0</xdr:rowOff>
    </xdr:from>
    <xdr:to>
      <xdr:col>26</xdr:col>
      <xdr:colOff>200025</xdr:colOff>
      <xdr:row>1054</xdr:row>
      <xdr:rowOff>47625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B3860B2-8F07-4199-BDD7-4AF84559C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194881500"/>
          <a:ext cx="6296025" cy="3095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1151</xdr:row>
      <xdr:rowOff>0</xdr:rowOff>
    </xdr:from>
    <xdr:to>
      <xdr:col>26</xdr:col>
      <xdr:colOff>200025</xdr:colOff>
      <xdr:row>1167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667FEC-E34D-4179-AC55-34369755F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216408000"/>
          <a:ext cx="6296025" cy="3095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1263</xdr:row>
      <xdr:rowOff>0</xdr:rowOff>
    </xdr:from>
    <xdr:to>
      <xdr:col>26</xdr:col>
      <xdr:colOff>200025</xdr:colOff>
      <xdr:row>1279</xdr:row>
      <xdr:rowOff>47625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07C16AC-6C74-4A7C-9F75-307929E31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237744000"/>
          <a:ext cx="6296025" cy="3095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1376</xdr:row>
      <xdr:rowOff>0</xdr:rowOff>
    </xdr:from>
    <xdr:to>
      <xdr:col>26</xdr:col>
      <xdr:colOff>200025</xdr:colOff>
      <xdr:row>1392</xdr:row>
      <xdr:rowOff>47625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412E972-33FD-4DF7-ABBF-96707000E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259270500"/>
          <a:ext cx="6296025" cy="3095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1489</xdr:row>
      <xdr:rowOff>0</xdr:rowOff>
    </xdr:from>
    <xdr:to>
      <xdr:col>26</xdr:col>
      <xdr:colOff>200025</xdr:colOff>
      <xdr:row>1505</xdr:row>
      <xdr:rowOff>47625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D23D744-E835-4BDD-94A0-18BB6E14F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280797000"/>
          <a:ext cx="6296025" cy="3095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1603</xdr:row>
      <xdr:rowOff>0</xdr:rowOff>
    </xdr:from>
    <xdr:to>
      <xdr:col>26</xdr:col>
      <xdr:colOff>200025</xdr:colOff>
      <xdr:row>1619</xdr:row>
      <xdr:rowOff>47625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520064B-8F7F-4F87-A9EC-913CECD03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302514000"/>
          <a:ext cx="6296025" cy="3095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1715</xdr:row>
      <xdr:rowOff>0</xdr:rowOff>
    </xdr:from>
    <xdr:to>
      <xdr:col>26</xdr:col>
      <xdr:colOff>200025</xdr:colOff>
      <xdr:row>1731</xdr:row>
      <xdr:rowOff>47625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10AF7C-D9BA-461A-9E75-DBC31E1DA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323850000"/>
          <a:ext cx="6296025" cy="3095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1829</xdr:row>
      <xdr:rowOff>0</xdr:rowOff>
    </xdr:from>
    <xdr:to>
      <xdr:col>26</xdr:col>
      <xdr:colOff>200025</xdr:colOff>
      <xdr:row>1845</xdr:row>
      <xdr:rowOff>47625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0A713B0-38F3-4CA5-B068-B73A7C373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345567000"/>
          <a:ext cx="6296025" cy="3095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1941</xdr:row>
      <xdr:rowOff>0</xdr:rowOff>
    </xdr:from>
    <xdr:to>
      <xdr:col>26</xdr:col>
      <xdr:colOff>200025</xdr:colOff>
      <xdr:row>1957</xdr:row>
      <xdr:rowOff>38100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BE8248D-400B-41CC-AEBA-D546EDBD4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366903000"/>
          <a:ext cx="6296025" cy="308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2054</xdr:row>
      <xdr:rowOff>0</xdr:rowOff>
    </xdr:from>
    <xdr:to>
      <xdr:col>26</xdr:col>
      <xdr:colOff>200025</xdr:colOff>
      <xdr:row>2070</xdr:row>
      <xdr:rowOff>38100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1EF6A76-8E0D-4FB2-8E6A-CE071ACDE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388429500"/>
          <a:ext cx="6296025" cy="308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2168</xdr:row>
      <xdr:rowOff>0</xdr:rowOff>
    </xdr:from>
    <xdr:to>
      <xdr:col>26</xdr:col>
      <xdr:colOff>200025</xdr:colOff>
      <xdr:row>2184</xdr:row>
      <xdr:rowOff>38100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5805DD8-A972-48D7-93CF-296247D8A7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410146500"/>
          <a:ext cx="6296025" cy="308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2280</xdr:row>
      <xdr:rowOff>0</xdr:rowOff>
    </xdr:from>
    <xdr:to>
      <xdr:col>26</xdr:col>
      <xdr:colOff>200025</xdr:colOff>
      <xdr:row>2296</xdr:row>
      <xdr:rowOff>38100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5D54E7A-1871-463F-82A1-85FA017EF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431482500"/>
          <a:ext cx="6296025" cy="308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2394</xdr:row>
      <xdr:rowOff>0</xdr:rowOff>
    </xdr:from>
    <xdr:to>
      <xdr:col>26</xdr:col>
      <xdr:colOff>200025</xdr:colOff>
      <xdr:row>2410</xdr:row>
      <xdr:rowOff>38100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C8EFDA8-AE2C-4831-9EFC-9859C4F72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453199500"/>
          <a:ext cx="6296025" cy="308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1F0D4-9A6D-4E90-BE4E-69BF2F52AE8D}">
  <dimension ref="A1:B44"/>
  <sheetViews>
    <sheetView tabSelected="1" topLeftCell="A7" workbookViewId="0">
      <selection activeCell="Q25" sqref="Q25"/>
    </sheetView>
  </sheetViews>
  <sheetFormatPr defaultRowHeight="15" x14ac:dyDescent="0.25"/>
  <sheetData>
    <row r="1" spans="1:1" x14ac:dyDescent="0.25">
      <c r="A1" s="49" t="s">
        <v>233</v>
      </c>
    </row>
    <row r="2" spans="1:1" x14ac:dyDescent="0.25">
      <c r="A2" s="48" t="s">
        <v>229</v>
      </c>
    </row>
    <row r="3" spans="1:1" x14ac:dyDescent="0.25">
      <c r="A3" t="s">
        <v>636</v>
      </c>
    </row>
    <row r="4" spans="1:1" x14ac:dyDescent="0.25">
      <c r="A4" t="s">
        <v>231</v>
      </c>
    </row>
    <row r="5" spans="1:1" x14ac:dyDescent="0.25">
      <c r="A5" t="s">
        <v>637</v>
      </c>
    </row>
    <row r="6" spans="1:1" x14ac:dyDescent="0.25">
      <c r="A6" t="s">
        <v>230</v>
      </c>
    </row>
    <row r="7" spans="1:1" x14ac:dyDescent="0.25">
      <c r="A7" t="s">
        <v>232</v>
      </c>
    </row>
    <row r="8" spans="1:1" x14ac:dyDescent="0.25">
      <c r="A8" t="s">
        <v>234</v>
      </c>
    </row>
    <row r="9" spans="1:1" x14ac:dyDescent="0.25">
      <c r="A9" t="s">
        <v>236</v>
      </c>
    </row>
    <row r="11" spans="1:1" x14ac:dyDescent="0.25">
      <c r="A11" s="48" t="s">
        <v>235</v>
      </c>
    </row>
    <row r="12" spans="1:1" x14ac:dyDescent="0.25">
      <c r="A12" t="s">
        <v>638</v>
      </c>
    </row>
    <row r="13" spans="1:1" x14ac:dyDescent="0.25">
      <c r="A13" t="s">
        <v>639</v>
      </c>
    </row>
    <row r="14" spans="1:1" x14ac:dyDescent="0.25">
      <c r="A14" t="s">
        <v>237</v>
      </c>
    </row>
    <row r="15" spans="1:1" x14ac:dyDescent="0.25">
      <c r="A15" t="s">
        <v>238</v>
      </c>
    </row>
    <row r="16" spans="1:1" x14ac:dyDescent="0.25">
      <c r="A16" t="s">
        <v>239</v>
      </c>
    </row>
    <row r="18" spans="1:1" x14ac:dyDescent="0.25">
      <c r="A18" s="48" t="s">
        <v>240</v>
      </c>
    </row>
    <row r="19" spans="1:1" x14ac:dyDescent="0.25">
      <c r="A19" t="s">
        <v>257</v>
      </c>
    </row>
    <row r="20" spans="1:1" x14ac:dyDescent="0.25">
      <c r="A20" t="s">
        <v>228</v>
      </c>
    </row>
    <row r="21" spans="1:1" x14ac:dyDescent="0.25">
      <c r="A21" t="s">
        <v>640</v>
      </c>
    </row>
    <row r="22" spans="1:1" x14ac:dyDescent="0.25">
      <c r="A22" t="s">
        <v>641</v>
      </c>
    </row>
    <row r="24" spans="1:1" x14ac:dyDescent="0.25">
      <c r="A24" s="48" t="s">
        <v>247</v>
      </c>
    </row>
    <row r="25" spans="1:1" x14ac:dyDescent="0.25">
      <c r="A25" t="s">
        <v>248</v>
      </c>
    </row>
    <row r="26" spans="1:1" x14ac:dyDescent="0.25">
      <c r="A26" t="s">
        <v>249</v>
      </c>
    </row>
    <row r="27" spans="1:1" x14ac:dyDescent="0.25">
      <c r="A27" t="s">
        <v>245</v>
      </c>
    </row>
    <row r="28" spans="1:1" x14ac:dyDescent="0.25">
      <c r="A28" t="s">
        <v>246</v>
      </c>
    </row>
    <row r="29" spans="1:1" x14ac:dyDescent="0.25">
      <c r="A29" t="s">
        <v>250</v>
      </c>
    </row>
    <row r="30" spans="1:1" x14ac:dyDescent="0.25">
      <c r="A30" t="s">
        <v>251</v>
      </c>
    </row>
    <row r="31" spans="1:1" x14ac:dyDescent="0.25">
      <c r="A31" t="s">
        <v>252</v>
      </c>
    </row>
    <row r="32" spans="1:1" x14ac:dyDescent="0.25">
      <c r="A32" t="s">
        <v>433</v>
      </c>
    </row>
    <row r="34" spans="1:2" x14ac:dyDescent="0.25">
      <c r="A34" s="48" t="s">
        <v>253</v>
      </c>
    </row>
    <row r="35" spans="1:2" x14ac:dyDescent="0.25">
      <c r="A35" t="s">
        <v>254</v>
      </c>
    </row>
    <row r="37" spans="1:2" x14ac:dyDescent="0.25">
      <c r="A37" s="48" t="s">
        <v>255</v>
      </c>
      <c r="B37" s="48"/>
    </row>
    <row r="38" spans="1:2" x14ac:dyDescent="0.25">
      <c r="A38" t="s">
        <v>256</v>
      </c>
    </row>
    <row r="40" spans="1:2" x14ac:dyDescent="0.25">
      <c r="A40" s="48" t="s">
        <v>241</v>
      </c>
    </row>
    <row r="41" spans="1:2" x14ac:dyDescent="0.25">
      <c r="A41" t="s">
        <v>242</v>
      </c>
    </row>
    <row r="42" spans="1:2" x14ac:dyDescent="0.25">
      <c r="A42" t="s">
        <v>243</v>
      </c>
    </row>
    <row r="43" spans="1:2" x14ac:dyDescent="0.25">
      <c r="A43" t="s">
        <v>244</v>
      </c>
    </row>
    <row r="44" spans="1:2" x14ac:dyDescent="0.25">
      <c r="A44" t="s">
        <v>680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5E9EA-ABA3-4470-A9E8-C5289FA54044}">
  <dimension ref="A1:Q24"/>
  <sheetViews>
    <sheetView workbookViewId="0">
      <selection activeCell="M18" sqref="M18"/>
    </sheetView>
  </sheetViews>
  <sheetFormatPr defaultRowHeight="15" x14ac:dyDescent="0.25"/>
  <cols>
    <col min="1" max="1" width="34.28515625" bestFit="1" customWidth="1"/>
    <col min="2" max="2" width="23.42578125" customWidth="1"/>
    <col min="3" max="3" width="12.85546875" customWidth="1"/>
    <col min="4" max="4" width="21.85546875" bestFit="1" customWidth="1"/>
    <col min="5" max="5" width="23.5703125" bestFit="1" customWidth="1"/>
  </cols>
  <sheetData>
    <row r="1" spans="1:17" ht="16.5" thickBot="1" x14ac:dyDescent="0.3">
      <c r="A1" s="1" t="s">
        <v>0</v>
      </c>
      <c r="B1" s="2"/>
      <c r="C1" s="2"/>
      <c r="D1" s="2"/>
      <c r="E1" s="3"/>
      <c r="F1" s="4" t="s">
        <v>1</v>
      </c>
      <c r="G1" s="5"/>
      <c r="H1" s="5"/>
      <c r="I1" s="6" t="s">
        <v>2</v>
      </c>
      <c r="J1" s="6"/>
      <c r="K1" s="7"/>
      <c r="L1" s="4" t="s">
        <v>3</v>
      </c>
      <c r="M1" s="5"/>
      <c r="N1" s="5"/>
      <c r="O1" s="5" t="s">
        <v>4</v>
      </c>
      <c r="P1" s="5"/>
      <c r="Q1" s="8"/>
    </row>
    <row r="2" spans="1:17" ht="16.5" thickBot="1" x14ac:dyDescent="0.3">
      <c r="A2" s="9" t="s">
        <v>5</v>
      </c>
      <c r="B2" s="10" t="s">
        <v>6</v>
      </c>
      <c r="C2" s="10" t="s">
        <v>7</v>
      </c>
      <c r="D2" s="10" t="s">
        <v>8</v>
      </c>
      <c r="E2" s="11" t="s">
        <v>9</v>
      </c>
      <c r="F2" s="12" t="s">
        <v>10</v>
      </c>
      <c r="G2" s="13" t="s">
        <v>11</v>
      </c>
      <c r="H2" s="13" t="s">
        <v>12</v>
      </c>
      <c r="I2" s="14" t="s">
        <v>13</v>
      </c>
      <c r="J2" s="15" t="s">
        <v>14</v>
      </c>
      <c r="K2" s="16" t="s">
        <v>15</v>
      </c>
      <c r="L2" s="12" t="s">
        <v>10</v>
      </c>
      <c r="M2" s="13" t="s">
        <v>11</v>
      </c>
      <c r="N2" s="13" t="s">
        <v>12</v>
      </c>
      <c r="O2" s="13" t="s">
        <v>10</v>
      </c>
      <c r="P2" s="13" t="s">
        <v>11</v>
      </c>
      <c r="Q2" s="17" t="s">
        <v>12</v>
      </c>
    </row>
    <row r="3" spans="1:17" x14ac:dyDescent="0.25">
      <c r="A3" s="18" t="s">
        <v>16</v>
      </c>
      <c r="B3" s="19" t="s">
        <v>17</v>
      </c>
      <c r="C3" s="20" t="s">
        <v>18</v>
      </c>
      <c r="D3" s="21">
        <v>43542</v>
      </c>
      <c r="E3" s="22">
        <v>43567</v>
      </c>
      <c r="F3" s="23">
        <f t="shared" ref="F3:H6" si="0">L3/O3</f>
        <v>1.4866032843560933E-3</v>
      </c>
      <c r="G3" s="24">
        <f t="shared" si="0"/>
        <v>1.4449796220822528E-3</v>
      </c>
      <c r="H3" s="24">
        <f t="shared" si="0"/>
        <v>1.252691329027207E-3</v>
      </c>
      <c r="I3" s="25">
        <f>AVERAGE(F3:H3,F4:H5)</f>
        <v>3.3957623336835418E-3</v>
      </c>
      <c r="J3" s="26">
        <f>STDEV(F3:H3,F4:H4)</f>
        <v>4.6997134825766242E-4</v>
      </c>
      <c r="K3" s="27">
        <f t="shared" ref="K3:K6" si="1">(J3/I3)*100</f>
        <v>13.839936428880245</v>
      </c>
      <c r="L3" s="23">
        <v>9.969377010539333E-3</v>
      </c>
      <c r="M3" s="24">
        <v>9.0419931025821857E-3</v>
      </c>
      <c r="N3" s="24">
        <v>8.655583140933374E-3</v>
      </c>
      <c r="O3" s="28">
        <v>6.7061448844151208</v>
      </c>
      <c r="P3" s="28">
        <v>6.2575229189408503</v>
      </c>
      <c r="Q3" s="29">
        <v>6.9095897292232191</v>
      </c>
    </row>
    <row r="4" spans="1:17" ht="15.75" thickBot="1" x14ac:dyDescent="0.3">
      <c r="A4" s="30"/>
      <c r="B4" s="31" t="s">
        <v>17</v>
      </c>
      <c r="C4" s="32" t="s">
        <v>19</v>
      </c>
      <c r="D4" s="33">
        <v>43733</v>
      </c>
      <c r="E4" s="34">
        <v>43739</v>
      </c>
      <c r="F4" s="35">
        <f t="shared" si="0"/>
        <v>1.3529120607160534E-3</v>
      </c>
      <c r="G4" s="36">
        <f t="shared" si="0"/>
        <v>4.6941469854774832E-4</v>
      </c>
      <c r="H4" s="36">
        <f t="shared" si="0"/>
        <v>5.0650721069293002E-4</v>
      </c>
      <c r="I4" s="37"/>
      <c r="J4" s="38"/>
      <c r="K4" s="39"/>
      <c r="L4" s="35">
        <v>1.312E-2</v>
      </c>
      <c r="M4" s="36">
        <v>5.1200000000000004E-3</v>
      </c>
      <c r="N4" s="36">
        <v>5.7600000000000004E-3</v>
      </c>
      <c r="O4" s="40">
        <v>9.6975999999999996</v>
      </c>
      <c r="P4" s="40">
        <v>10.9072</v>
      </c>
      <c r="Q4" s="41">
        <v>11.372</v>
      </c>
    </row>
    <row r="5" spans="1:17" x14ac:dyDescent="0.25">
      <c r="A5" s="18" t="s">
        <v>20</v>
      </c>
      <c r="B5" s="19" t="s">
        <v>21</v>
      </c>
      <c r="C5" s="20" t="s">
        <v>22</v>
      </c>
      <c r="D5" s="21">
        <v>43663</v>
      </c>
      <c r="E5" s="22">
        <v>43669</v>
      </c>
      <c r="F5" s="42">
        <f t="shared" si="0"/>
        <v>1.4078190504046016E-2</v>
      </c>
      <c r="G5" s="24">
        <f t="shared" si="0"/>
        <v>4.8054083683537361E-3</v>
      </c>
      <c r="H5" s="24">
        <f t="shared" si="0"/>
        <v>5.1651539253298401E-3</v>
      </c>
      <c r="I5" s="25">
        <f>AVERAGE(G5:H5,F6:H6)</f>
        <v>4.021657412555414E-3</v>
      </c>
      <c r="J5" s="26">
        <f>STDEV(G5:H5,F6:H6)</f>
        <v>1.1825299251001873E-3</v>
      </c>
      <c r="K5" s="43">
        <f t="shared" si="1"/>
        <v>29.404044248234268</v>
      </c>
      <c r="L5" s="44">
        <v>0.23104</v>
      </c>
      <c r="M5" s="24">
        <v>8.4159999999999999E-2</v>
      </c>
      <c r="N5" s="24">
        <v>8.8319999999999996E-2</v>
      </c>
      <c r="O5" s="45">
        <v>16.411200000000001</v>
      </c>
      <c r="P5" s="28">
        <v>17.5136</v>
      </c>
      <c r="Q5" s="29">
        <v>17.0992</v>
      </c>
    </row>
    <row r="6" spans="1:17" ht="15.75" thickBot="1" x14ac:dyDescent="0.3">
      <c r="A6" s="30"/>
      <c r="B6" s="31" t="s">
        <v>21</v>
      </c>
      <c r="C6" s="32" t="s">
        <v>23</v>
      </c>
      <c r="D6" s="33">
        <v>43783</v>
      </c>
      <c r="E6" s="34">
        <v>43837</v>
      </c>
      <c r="F6" s="35">
        <f t="shared" si="0"/>
        <v>2.7542033626901524E-3</v>
      </c>
      <c r="G6" s="36">
        <f t="shared" si="0"/>
        <v>4.6528941001302811E-3</v>
      </c>
      <c r="H6" s="36">
        <f t="shared" si="0"/>
        <v>2.7306273062730627E-3</v>
      </c>
      <c r="I6" s="37"/>
      <c r="J6" s="38"/>
      <c r="K6" s="46"/>
      <c r="L6" s="35">
        <v>2.7519999999999999E-2</v>
      </c>
      <c r="M6" s="36">
        <v>0.04</v>
      </c>
      <c r="N6" s="36">
        <v>2.368E-2</v>
      </c>
      <c r="O6" s="40">
        <v>9.9919999999999991</v>
      </c>
      <c r="P6" s="40">
        <v>8.5968</v>
      </c>
      <c r="Q6" s="41">
        <v>8.6720000000000006</v>
      </c>
    </row>
    <row r="7" spans="1:17" x14ac:dyDescent="0.25">
      <c r="I7" s="123" t="s">
        <v>642</v>
      </c>
    </row>
    <row r="11" spans="1:17" ht="15.75" thickBot="1" x14ac:dyDescent="0.3">
      <c r="A11" s="81" t="s">
        <v>270</v>
      </c>
    </row>
    <row r="12" spans="1:17" ht="15.75" thickBot="1" x14ac:dyDescent="0.3">
      <c r="A12" s="133" t="s">
        <v>8</v>
      </c>
      <c r="B12" s="134" t="s">
        <v>9</v>
      </c>
      <c r="C12" s="134" t="s">
        <v>258</v>
      </c>
      <c r="D12" s="134" t="s">
        <v>259</v>
      </c>
      <c r="E12" s="134" t="s">
        <v>260</v>
      </c>
      <c r="F12" s="134" t="s">
        <v>271</v>
      </c>
      <c r="G12" s="134" t="s">
        <v>13</v>
      </c>
      <c r="H12" s="134" t="s">
        <v>14</v>
      </c>
      <c r="I12" s="135" t="s">
        <v>15</v>
      </c>
    </row>
    <row r="13" spans="1:17" x14ac:dyDescent="0.25">
      <c r="A13" s="50">
        <v>43542</v>
      </c>
      <c r="B13" s="51">
        <v>43567</v>
      </c>
      <c r="C13" s="52" t="s">
        <v>264</v>
      </c>
      <c r="D13" s="53">
        <v>0.37728466251351495</v>
      </c>
      <c r="E13" s="54">
        <v>11.716830561705194</v>
      </c>
      <c r="F13" s="53">
        <f>D13/E13</f>
        <v>3.2200232010405318E-2</v>
      </c>
      <c r="G13" s="55">
        <f>AVERAGE(F13:F15)</f>
        <v>2.908167280729396E-2</v>
      </c>
      <c r="H13" s="56">
        <f>STDEV(F13:F15)</f>
        <v>2.7191760992586332E-3</v>
      </c>
      <c r="I13" s="57">
        <f>(H13/G13)*100</f>
        <v>9.3501364838154633</v>
      </c>
    </row>
    <row r="14" spans="1:17" x14ac:dyDescent="0.25">
      <c r="A14" s="58"/>
      <c r="B14" s="59"/>
      <c r="C14" s="60" t="s">
        <v>265</v>
      </c>
      <c r="D14" s="61">
        <v>0.35306595273644648</v>
      </c>
      <c r="E14" s="62">
        <v>12.682695773052568</v>
      </c>
      <c r="F14" s="61">
        <f t="shared" ref="F14:F24" si="2">D14/E14</f>
        <v>2.7838399584307609E-2</v>
      </c>
      <c r="G14" s="63"/>
      <c r="H14" s="64"/>
      <c r="I14" s="65"/>
    </row>
    <row r="15" spans="1:17" ht="15.75" thickBot="1" x14ac:dyDescent="0.3">
      <c r="A15" s="66"/>
      <c r="B15" s="67"/>
      <c r="C15" s="68" t="s">
        <v>266</v>
      </c>
      <c r="D15" s="69">
        <v>0.35932657159038256</v>
      </c>
      <c r="E15" s="70">
        <v>13.207434484889051</v>
      </c>
      <c r="F15" s="69">
        <f t="shared" si="2"/>
        <v>2.7206386827168961E-2</v>
      </c>
      <c r="G15" s="71"/>
      <c r="H15" s="72"/>
      <c r="I15" s="73"/>
    </row>
    <row r="16" spans="1:17" x14ac:dyDescent="0.25">
      <c r="A16" s="89">
        <v>43663</v>
      </c>
      <c r="B16" s="90">
        <v>43669</v>
      </c>
      <c r="C16" s="91" t="s">
        <v>264</v>
      </c>
      <c r="D16" s="92">
        <v>0.47104000000000001</v>
      </c>
      <c r="E16" s="93">
        <v>11.075200000000001</v>
      </c>
      <c r="F16" s="141">
        <f t="shared" si="2"/>
        <v>4.2531060387171339E-2</v>
      </c>
      <c r="G16" s="94">
        <f>AVERAGE(F16:F18)</f>
        <v>2.9294999237160876E-2</v>
      </c>
      <c r="H16" s="95">
        <f>STDEV(F16:F18)</f>
        <v>1.1464804645212866E-2</v>
      </c>
      <c r="I16" s="143">
        <f>(H16/G16)*100</f>
        <v>39.135705559840723</v>
      </c>
    </row>
    <row r="17" spans="1:9" x14ac:dyDescent="0.25">
      <c r="A17" s="84"/>
      <c r="B17" s="85"/>
      <c r="C17" s="86" t="s">
        <v>265</v>
      </c>
      <c r="D17" s="88">
        <v>0.25535999999999998</v>
      </c>
      <c r="E17" s="87">
        <v>11.154399999999999</v>
      </c>
      <c r="F17" s="61">
        <f t="shared" si="2"/>
        <v>2.2893208061392813E-2</v>
      </c>
      <c r="G17" s="63"/>
      <c r="H17" s="64"/>
      <c r="I17" s="78"/>
    </row>
    <row r="18" spans="1:9" ht="15.75" thickBot="1" x14ac:dyDescent="0.3">
      <c r="A18" s="144"/>
      <c r="B18" s="136"/>
      <c r="C18" s="137" t="s">
        <v>266</v>
      </c>
      <c r="D18" s="138">
        <v>0.25280000000000002</v>
      </c>
      <c r="E18" s="139">
        <v>11.2552</v>
      </c>
      <c r="F18" s="140">
        <f t="shared" si="2"/>
        <v>2.2460729262918474E-2</v>
      </c>
      <c r="G18" s="82"/>
      <c r="H18" s="83"/>
      <c r="I18" s="145"/>
    </row>
    <row r="19" spans="1:9" x14ac:dyDescent="0.25">
      <c r="A19" s="50">
        <v>43733</v>
      </c>
      <c r="B19" s="51">
        <v>43739</v>
      </c>
      <c r="C19" s="52" t="s">
        <v>261</v>
      </c>
      <c r="D19" s="74">
        <v>0.19839999999999999</v>
      </c>
      <c r="E19" s="75">
        <v>6.8735999999999997</v>
      </c>
      <c r="F19" s="53">
        <f t="shared" si="2"/>
        <v>2.8864059590316574E-2</v>
      </c>
      <c r="G19" s="55">
        <f>AVERAGE(F19:F21)</f>
        <v>2.6061683128733717E-2</v>
      </c>
      <c r="H19" s="56">
        <f>STDEV(F19:F21)</f>
        <v>2.5783427607538704E-3</v>
      </c>
      <c r="I19" s="57">
        <f>(H19/G19)*100</f>
        <v>9.8932319452199042</v>
      </c>
    </row>
    <row r="20" spans="1:9" x14ac:dyDescent="0.25">
      <c r="A20" s="58"/>
      <c r="B20" s="59"/>
      <c r="C20" s="60" t="s">
        <v>262</v>
      </c>
      <c r="D20" s="76">
        <v>0.18048</v>
      </c>
      <c r="E20" s="77">
        <v>7.5863999999999994</v>
      </c>
      <c r="F20" s="61">
        <f t="shared" si="2"/>
        <v>2.3789939892439105E-2</v>
      </c>
      <c r="G20" s="63"/>
      <c r="H20" s="64"/>
      <c r="I20" s="65"/>
    </row>
    <row r="21" spans="1:9" ht="15.75" thickBot="1" x14ac:dyDescent="0.3">
      <c r="A21" s="66"/>
      <c r="B21" s="67"/>
      <c r="C21" s="68" t="s">
        <v>263</v>
      </c>
      <c r="D21" s="79">
        <v>0.20096</v>
      </c>
      <c r="E21" s="80">
        <v>7.8712</v>
      </c>
      <c r="F21" s="69">
        <f t="shared" si="2"/>
        <v>2.5531049903445471E-2</v>
      </c>
      <c r="G21" s="71"/>
      <c r="H21" s="72"/>
      <c r="I21" s="73"/>
    </row>
    <row r="22" spans="1:9" x14ac:dyDescent="0.25">
      <c r="A22" s="146">
        <v>43783</v>
      </c>
      <c r="B22" s="142">
        <v>43837</v>
      </c>
      <c r="C22" s="97" t="s">
        <v>267</v>
      </c>
      <c r="D22" s="98">
        <v>0.18944</v>
      </c>
      <c r="E22" s="99">
        <v>7.3528000000000002</v>
      </c>
      <c r="F22" s="141">
        <f t="shared" si="2"/>
        <v>2.5764334675225764E-2</v>
      </c>
      <c r="G22" s="94">
        <f>AVERAGE(F22:F24)</f>
        <v>2.456980750119496E-2</v>
      </c>
      <c r="H22" s="95">
        <f>STDEV(F22:F24)</f>
        <v>1.8211865542328083E-3</v>
      </c>
      <c r="I22" s="96">
        <f>(H22/G22)*100</f>
        <v>7.4122947611381749</v>
      </c>
    </row>
    <row r="23" spans="1:9" x14ac:dyDescent="0.25">
      <c r="A23" s="58"/>
      <c r="B23" s="59"/>
      <c r="C23" s="60" t="s">
        <v>268</v>
      </c>
      <c r="D23" s="76">
        <v>0.18112</v>
      </c>
      <c r="E23" s="77">
        <v>8.0592000000000006</v>
      </c>
      <c r="F23" s="61">
        <f t="shared" si="2"/>
        <v>2.2473694659519552E-2</v>
      </c>
      <c r="G23" s="63"/>
      <c r="H23" s="64"/>
      <c r="I23" s="65"/>
    </row>
    <row r="24" spans="1:9" ht="15.75" thickBot="1" x14ac:dyDescent="0.3">
      <c r="A24" s="66"/>
      <c r="B24" s="67"/>
      <c r="C24" s="68" t="s">
        <v>269</v>
      </c>
      <c r="D24" s="79">
        <v>0.18912000000000001</v>
      </c>
      <c r="E24" s="80">
        <v>7.4248000000000003</v>
      </c>
      <c r="F24" s="69">
        <f t="shared" si="2"/>
        <v>2.5471393168839566E-2</v>
      </c>
      <c r="G24" s="71"/>
      <c r="H24" s="72"/>
      <c r="I24" s="73"/>
    </row>
  </sheetData>
  <mergeCells count="33">
    <mergeCell ref="A22:A24"/>
    <mergeCell ref="B22:B24"/>
    <mergeCell ref="G22:G24"/>
    <mergeCell ref="H22:H24"/>
    <mergeCell ref="I22:I24"/>
    <mergeCell ref="A16:A18"/>
    <mergeCell ref="B16:B18"/>
    <mergeCell ref="G16:G18"/>
    <mergeCell ref="H16:H18"/>
    <mergeCell ref="I16:I18"/>
    <mergeCell ref="A19:A21"/>
    <mergeCell ref="B19:B21"/>
    <mergeCell ref="G19:G21"/>
    <mergeCell ref="H19:H21"/>
    <mergeCell ref="I19:I21"/>
    <mergeCell ref="A5:A6"/>
    <mergeCell ref="I5:I6"/>
    <mergeCell ref="J5:J6"/>
    <mergeCell ref="K5:K6"/>
    <mergeCell ref="A13:A15"/>
    <mergeCell ref="B13:B15"/>
    <mergeCell ref="G13:G15"/>
    <mergeCell ref="H13:H15"/>
    <mergeCell ref="I13:I15"/>
    <mergeCell ref="A1:E1"/>
    <mergeCell ref="F1:H1"/>
    <mergeCell ref="I1:K1"/>
    <mergeCell ref="L1:N1"/>
    <mergeCell ref="O1:Q1"/>
    <mergeCell ref="A3:A4"/>
    <mergeCell ref="I3:I4"/>
    <mergeCell ref="J3:J4"/>
    <mergeCell ref="K3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2D11-867C-4C9A-AFD4-86A3B0BFE635}">
  <dimension ref="A1:M109"/>
  <sheetViews>
    <sheetView workbookViewId="0">
      <selection activeCell="Q38" sqref="Q38"/>
    </sheetView>
  </sheetViews>
  <sheetFormatPr defaultRowHeight="15" x14ac:dyDescent="0.25"/>
  <cols>
    <col min="1" max="1" width="40.7109375" bestFit="1" customWidth="1"/>
    <col min="2" max="2" width="24.42578125" bestFit="1" customWidth="1"/>
    <col min="3" max="3" width="16.5703125" customWidth="1"/>
    <col min="4" max="4" width="22.7109375" customWidth="1"/>
    <col min="5" max="5" width="20.5703125" customWidth="1"/>
    <col min="6" max="6" width="16.7109375" customWidth="1"/>
    <col min="8" max="8" width="13.5703125" customWidth="1"/>
    <col min="9" max="9" width="15.7109375" customWidth="1"/>
    <col min="13" max="13" width="9.5703125" bestFit="1" customWidth="1"/>
  </cols>
  <sheetData>
    <row r="1" spans="1:13" x14ac:dyDescent="0.25">
      <c r="A1" s="123" t="s">
        <v>427</v>
      </c>
    </row>
    <row r="2" spans="1:13" x14ac:dyDescent="0.25">
      <c r="A2" s="113" t="s">
        <v>418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</row>
    <row r="3" spans="1:13" ht="30" x14ac:dyDescent="0.25">
      <c r="A3" s="112" t="s">
        <v>28</v>
      </c>
      <c r="B3" s="112" t="s">
        <v>29</v>
      </c>
      <c r="C3" s="121" t="s">
        <v>423</v>
      </c>
      <c r="D3" s="121" t="s">
        <v>424</v>
      </c>
      <c r="E3" s="121" t="s">
        <v>425</v>
      </c>
      <c r="F3" s="121" t="s">
        <v>426</v>
      </c>
      <c r="G3" s="122" t="s">
        <v>419</v>
      </c>
      <c r="H3" s="122" t="s">
        <v>420</v>
      </c>
      <c r="I3" s="122" t="s">
        <v>1</v>
      </c>
      <c r="J3" s="122" t="s">
        <v>13</v>
      </c>
      <c r="K3" s="112" t="s">
        <v>421</v>
      </c>
      <c r="L3" s="112" t="s">
        <v>422</v>
      </c>
    </row>
    <row r="4" spans="1:13" x14ac:dyDescent="0.25">
      <c r="A4" s="101" t="s">
        <v>357</v>
      </c>
      <c r="B4" s="101" t="s">
        <v>358</v>
      </c>
      <c r="C4" s="101">
        <v>0.129</v>
      </c>
      <c r="D4" s="101">
        <f t="shared" ref="D4:E12" si="0">C4*4</f>
        <v>0.51600000000000001</v>
      </c>
      <c r="E4" s="101">
        <f t="shared" si="0"/>
        <v>2.0640000000000001</v>
      </c>
      <c r="F4" s="101">
        <f>E4*2</f>
        <v>4.1280000000000001</v>
      </c>
      <c r="G4" s="103">
        <f>F4/414.068</f>
        <v>9.969377010539333E-3</v>
      </c>
      <c r="H4" s="118">
        <f>AVERAGE(G4:G6)</f>
        <v>9.2223177513516309E-3</v>
      </c>
      <c r="I4" s="104">
        <f>G4/G10</f>
        <v>1.4866032843560933E-3</v>
      </c>
      <c r="J4" s="105">
        <f>AVERAGE(I4:I6)</f>
        <v>1.3947580784885178E-3</v>
      </c>
      <c r="K4" s="105">
        <f>STDEV(I4:I6)</f>
        <v>1.2478122171283949E-4</v>
      </c>
      <c r="L4" s="115">
        <f>(K4/J4)*100</f>
        <v>8.9464419412478584</v>
      </c>
    </row>
    <row r="5" spans="1:13" x14ac:dyDescent="0.25">
      <c r="A5" s="101" t="s">
        <v>359</v>
      </c>
      <c r="B5" s="101" t="s">
        <v>360</v>
      </c>
      <c r="C5" s="101">
        <v>0.11700000000000001</v>
      </c>
      <c r="D5" s="101">
        <f t="shared" si="0"/>
        <v>0.46800000000000003</v>
      </c>
      <c r="E5" s="101">
        <f t="shared" si="0"/>
        <v>1.8720000000000001</v>
      </c>
      <c r="F5" s="101">
        <f>E5*2</f>
        <v>3.7440000000000002</v>
      </c>
      <c r="G5" s="103">
        <f t="shared" ref="G5:G12" si="1">F5/414.068</f>
        <v>9.0419931025821857E-3</v>
      </c>
      <c r="H5" s="119"/>
      <c r="I5" s="104">
        <f t="shared" ref="I5:I6" si="2">G5/G11</f>
        <v>1.4449796220822528E-3</v>
      </c>
      <c r="J5" s="108"/>
      <c r="K5" s="108"/>
      <c r="L5" s="116"/>
    </row>
    <row r="6" spans="1:13" x14ac:dyDescent="0.25">
      <c r="A6" s="101" t="s">
        <v>361</v>
      </c>
      <c r="B6" s="101" t="s">
        <v>362</v>
      </c>
      <c r="C6" s="101">
        <v>0.112</v>
      </c>
      <c r="D6" s="101">
        <f t="shared" si="0"/>
        <v>0.44800000000000001</v>
      </c>
      <c r="E6" s="101">
        <f t="shared" si="0"/>
        <v>1.792</v>
      </c>
      <c r="F6" s="101">
        <f>E6*2</f>
        <v>3.5840000000000001</v>
      </c>
      <c r="G6" s="103">
        <f t="shared" si="1"/>
        <v>8.655583140933374E-3</v>
      </c>
      <c r="H6" s="120"/>
      <c r="I6" s="104">
        <f t="shared" si="2"/>
        <v>1.252691329027207E-3</v>
      </c>
      <c r="J6" s="109"/>
      <c r="K6" s="109"/>
      <c r="L6" s="117"/>
    </row>
    <row r="7" spans="1:13" x14ac:dyDescent="0.25">
      <c r="A7" s="101" t="s">
        <v>376</v>
      </c>
      <c r="B7" s="101" t="s">
        <v>377</v>
      </c>
      <c r="C7" s="101">
        <v>31.257000000000001</v>
      </c>
      <c r="D7" s="101">
        <f t="shared" si="0"/>
        <v>125.02800000000001</v>
      </c>
      <c r="E7" s="101">
        <f t="shared" si="0"/>
        <v>500.11200000000002</v>
      </c>
      <c r="F7" s="101">
        <f t="shared" ref="F7:F12" si="3">E7*5</f>
        <v>2500.56</v>
      </c>
      <c r="G7" s="103">
        <f t="shared" si="1"/>
        <v>6.0390080856284474</v>
      </c>
      <c r="H7" s="118">
        <f>AVERAGE(G7:G9)</f>
        <v>6.4725600625984141</v>
      </c>
    </row>
    <row r="8" spans="1:13" x14ac:dyDescent="0.25">
      <c r="A8" s="101" t="s">
        <v>379</v>
      </c>
      <c r="B8" s="101" t="s">
        <v>380</v>
      </c>
      <c r="C8" s="101">
        <v>32.893000000000001</v>
      </c>
      <c r="D8" s="101">
        <f t="shared" si="0"/>
        <v>131.572</v>
      </c>
      <c r="E8" s="101">
        <f t="shared" si="0"/>
        <v>526.28800000000001</v>
      </c>
      <c r="F8" s="101">
        <f t="shared" si="3"/>
        <v>2631.44</v>
      </c>
      <c r="G8" s="103">
        <f t="shared" si="1"/>
        <v>6.3550914342571758</v>
      </c>
      <c r="H8" s="119"/>
    </row>
    <row r="9" spans="1:13" x14ac:dyDescent="0.25">
      <c r="A9" s="101" t="s">
        <v>381</v>
      </c>
      <c r="B9" s="101" t="s">
        <v>382</v>
      </c>
      <c r="C9" s="101">
        <v>36.353000000000002</v>
      </c>
      <c r="D9" s="101">
        <f t="shared" si="0"/>
        <v>145.41200000000001</v>
      </c>
      <c r="E9" s="101">
        <f t="shared" si="0"/>
        <v>581.64800000000002</v>
      </c>
      <c r="F9" s="101">
        <f t="shared" si="3"/>
        <v>2908.2400000000002</v>
      </c>
      <c r="G9" s="103">
        <f t="shared" si="1"/>
        <v>7.02358066790962</v>
      </c>
      <c r="H9" s="120"/>
    </row>
    <row r="10" spans="1:13" x14ac:dyDescent="0.25">
      <c r="A10" s="101" t="s">
        <v>396</v>
      </c>
      <c r="B10" s="101" t="s">
        <v>397</v>
      </c>
      <c r="C10" s="101">
        <v>34.71</v>
      </c>
      <c r="D10" s="101">
        <f t="shared" si="0"/>
        <v>138.84</v>
      </c>
      <c r="E10" s="101">
        <f t="shared" si="0"/>
        <v>555.36</v>
      </c>
      <c r="F10" s="101">
        <f t="shared" si="3"/>
        <v>2776.8</v>
      </c>
      <c r="G10" s="103">
        <f t="shared" si="1"/>
        <v>6.7061448844151208</v>
      </c>
      <c r="H10" s="118">
        <f>AVERAGE(G10:G12)</f>
        <v>6.6244191775263959</v>
      </c>
    </row>
    <row r="11" spans="1:13" x14ac:dyDescent="0.25">
      <c r="A11" s="101" t="s">
        <v>398</v>
      </c>
      <c r="B11" s="101" t="s">
        <v>399</v>
      </c>
      <c r="C11" s="101">
        <v>32.387999999999998</v>
      </c>
      <c r="D11" s="101">
        <f t="shared" si="0"/>
        <v>129.55199999999999</v>
      </c>
      <c r="E11" s="101">
        <f t="shared" si="0"/>
        <v>518.20799999999997</v>
      </c>
      <c r="F11" s="101">
        <f t="shared" si="3"/>
        <v>2591.04</v>
      </c>
      <c r="G11" s="103">
        <f t="shared" si="1"/>
        <v>6.2575229189408503</v>
      </c>
      <c r="H11" s="119"/>
    </row>
    <row r="12" spans="1:13" x14ac:dyDescent="0.25">
      <c r="A12" s="101" t="s">
        <v>400</v>
      </c>
      <c r="B12" s="101" t="s">
        <v>401</v>
      </c>
      <c r="C12" s="101">
        <v>35.762999999999998</v>
      </c>
      <c r="D12" s="101">
        <f t="shared" si="0"/>
        <v>143.05199999999999</v>
      </c>
      <c r="E12" s="101">
        <f t="shared" si="0"/>
        <v>572.20799999999997</v>
      </c>
      <c r="F12" s="101">
        <f t="shared" si="3"/>
        <v>2861.04</v>
      </c>
      <c r="G12" s="103">
        <f t="shared" si="1"/>
        <v>6.9095897292232191</v>
      </c>
      <c r="H12" s="120"/>
    </row>
    <row r="13" spans="1:13" x14ac:dyDescent="0.25">
      <c r="A13" s="110"/>
      <c r="B13" s="110"/>
      <c r="C13" s="110"/>
      <c r="D13" s="110"/>
      <c r="E13" s="110"/>
      <c r="F13" s="110"/>
      <c r="G13" s="111"/>
      <c r="H13" s="110"/>
    </row>
    <row r="14" spans="1:13" ht="42.75" customHeight="1" x14ac:dyDescent="0.25">
      <c r="A14" s="112" t="s">
        <v>28</v>
      </c>
      <c r="B14" s="112" t="s">
        <v>29</v>
      </c>
      <c r="C14" s="112" t="s">
        <v>30</v>
      </c>
      <c r="D14" s="112" t="s">
        <v>31</v>
      </c>
      <c r="E14" s="112" t="s">
        <v>33</v>
      </c>
      <c r="F14" s="112" t="s">
        <v>32</v>
      </c>
      <c r="G14" s="112" t="s">
        <v>34</v>
      </c>
      <c r="H14" s="112" t="s">
        <v>35</v>
      </c>
      <c r="I14" s="124" t="s">
        <v>36</v>
      </c>
      <c r="J14" s="112" t="s">
        <v>37</v>
      </c>
      <c r="K14" s="125" t="s">
        <v>417</v>
      </c>
      <c r="L14" s="112" t="s">
        <v>39</v>
      </c>
      <c r="M14" s="112" t="s">
        <v>40</v>
      </c>
    </row>
    <row r="15" spans="1:13" x14ac:dyDescent="0.25">
      <c r="A15" s="104" t="s">
        <v>272</v>
      </c>
      <c r="B15" s="104" t="s">
        <v>42</v>
      </c>
      <c r="C15" s="104" t="s">
        <v>43</v>
      </c>
      <c r="D15" s="104"/>
      <c r="E15" s="104"/>
      <c r="F15" s="104"/>
      <c r="G15" s="104"/>
      <c r="H15" s="104"/>
      <c r="I15" s="104">
        <v>0.997</v>
      </c>
      <c r="J15" s="104"/>
      <c r="K15" s="104"/>
      <c r="L15" s="104"/>
      <c r="M15" s="126">
        <v>43567</v>
      </c>
    </row>
    <row r="16" spans="1:13" x14ac:dyDescent="0.25">
      <c r="A16" s="104" t="s">
        <v>273</v>
      </c>
      <c r="B16" s="104" t="s">
        <v>42</v>
      </c>
      <c r="C16" s="104" t="s">
        <v>43</v>
      </c>
      <c r="D16" s="104">
        <v>1.831</v>
      </c>
      <c r="E16" s="104">
        <v>2595</v>
      </c>
      <c r="F16" s="104">
        <v>74</v>
      </c>
      <c r="G16" s="104">
        <v>0.88500000000000001</v>
      </c>
      <c r="H16" s="104">
        <v>249.86099999999999</v>
      </c>
      <c r="I16" s="104">
        <v>0.997</v>
      </c>
      <c r="J16" s="104"/>
      <c r="K16" s="104"/>
      <c r="L16" s="104"/>
      <c r="M16" s="126">
        <v>43567</v>
      </c>
    </row>
    <row r="17" spans="1:13" x14ac:dyDescent="0.25">
      <c r="A17" s="104" t="s">
        <v>274</v>
      </c>
      <c r="B17" s="104" t="s">
        <v>47</v>
      </c>
      <c r="C17" s="104" t="s">
        <v>48</v>
      </c>
      <c r="D17" s="104"/>
      <c r="E17" s="104"/>
      <c r="F17" s="104"/>
      <c r="G17" s="104">
        <v>0.53400000000000003</v>
      </c>
      <c r="H17" s="104"/>
      <c r="I17" s="104">
        <v>0.997</v>
      </c>
      <c r="J17" s="104"/>
      <c r="K17" s="104"/>
      <c r="L17" s="104"/>
      <c r="M17" s="126">
        <v>43567</v>
      </c>
    </row>
    <row r="18" spans="1:13" x14ac:dyDescent="0.25">
      <c r="A18" s="104" t="s">
        <v>275</v>
      </c>
      <c r="B18" s="104" t="s">
        <v>50</v>
      </c>
      <c r="C18" s="104" t="s">
        <v>48</v>
      </c>
      <c r="D18" s="104">
        <v>1.8380000000000001</v>
      </c>
      <c r="E18" s="104">
        <v>32076</v>
      </c>
      <c r="F18" s="104">
        <v>1130</v>
      </c>
      <c r="G18" s="104">
        <v>33936.527000000002</v>
      </c>
      <c r="H18" s="104">
        <v>0.1</v>
      </c>
      <c r="I18" s="104">
        <v>0.997</v>
      </c>
      <c r="J18" s="104"/>
      <c r="K18" s="104">
        <v>1.4E-2</v>
      </c>
      <c r="L18" s="104"/>
      <c r="M18" s="126">
        <v>43567</v>
      </c>
    </row>
    <row r="19" spans="1:13" x14ac:dyDescent="0.25">
      <c r="A19" s="104" t="s">
        <v>276</v>
      </c>
      <c r="B19" s="104" t="s">
        <v>277</v>
      </c>
      <c r="C19" s="104"/>
      <c r="D19" s="104">
        <v>1.84</v>
      </c>
      <c r="E19" s="104">
        <v>37511</v>
      </c>
      <c r="F19" s="104">
        <v>1124</v>
      </c>
      <c r="G19" s="104">
        <v>37007.699000000001</v>
      </c>
      <c r="H19" s="104">
        <v>9.0999999999999998E-2</v>
      </c>
      <c r="I19" s="104">
        <v>0.997</v>
      </c>
      <c r="J19" s="104"/>
      <c r="K19" s="104">
        <v>8.9999999999999993E-3</v>
      </c>
      <c r="L19" s="104"/>
      <c r="M19" s="126">
        <v>43567</v>
      </c>
    </row>
    <row r="20" spans="1:13" x14ac:dyDescent="0.25">
      <c r="A20" s="104" t="s">
        <v>278</v>
      </c>
      <c r="B20" s="104" t="s">
        <v>279</v>
      </c>
      <c r="C20" s="104"/>
      <c r="D20" s="104">
        <v>1.84</v>
      </c>
      <c r="E20" s="104">
        <v>954010</v>
      </c>
      <c r="F20" s="104">
        <v>28932</v>
      </c>
      <c r="G20" s="104">
        <v>34648.535000000003</v>
      </c>
      <c r="H20" s="104">
        <v>2.5049999999999999</v>
      </c>
      <c r="I20" s="104">
        <v>0.997</v>
      </c>
      <c r="J20" s="104"/>
      <c r="K20" s="104">
        <v>1.2629999999999999</v>
      </c>
      <c r="L20" s="104"/>
      <c r="M20" s="126">
        <v>43567</v>
      </c>
    </row>
    <row r="21" spans="1:13" x14ac:dyDescent="0.25">
      <c r="A21" s="104" t="s">
        <v>280</v>
      </c>
      <c r="B21" s="104" t="s">
        <v>281</v>
      </c>
      <c r="C21" s="104"/>
      <c r="D21" s="104">
        <v>1.84</v>
      </c>
      <c r="E21" s="104">
        <v>7773472</v>
      </c>
      <c r="F21" s="104">
        <v>243814</v>
      </c>
      <c r="G21" s="104">
        <v>30663.607</v>
      </c>
      <c r="H21" s="104">
        <v>23.853999999999999</v>
      </c>
      <c r="I21" s="104">
        <v>0.997</v>
      </c>
      <c r="J21" s="104"/>
      <c r="K21" s="104">
        <v>13.055</v>
      </c>
      <c r="L21" s="104"/>
      <c r="M21" s="126">
        <v>43567</v>
      </c>
    </row>
    <row r="22" spans="1:13" x14ac:dyDescent="0.25">
      <c r="A22" s="104" t="s">
        <v>282</v>
      </c>
      <c r="B22" s="104" t="s">
        <v>42</v>
      </c>
      <c r="C22" s="104" t="s">
        <v>43</v>
      </c>
      <c r="D22" s="104">
        <v>1.827</v>
      </c>
      <c r="E22" s="104">
        <v>5718</v>
      </c>
      <c r="F22" s="104">
        <v>203</v>
      </c>
      <c r="G22" s="104">
        <v>0.36499999999999999</v>
      </c>
      <c r="H22" s="104">
        <v>1666.9970000000001</v>
      </c>
      <c r="I22" s="104">
        <v>0.997</v>
      </c>
      <c r="J22" s="104"/>
      <c r="K22" s="104"/>
      <c r="L22" s="104"/>
      <c r="M22" s="126">
        <v>43567</v>
      </c>
    </row>
    <row r="23" spans="1:13" x14ac:dyDescent="0.25">
      <c r="A23" s="104" t="s">
        <v>283</v>
      </c>
      <c r="B23" s="104" t="s">
        <v>284</v>
      </c>
      <c r="C23" s="104" t="s">
        <v>54</v>
      </c>
      <c r="D23" s="104">
        <v>1.8380000000000001</v>
      </c>
      <c r="E23" s="104">
        <v>92782</v>
      </c>
      <c r="F23" s="104">
        <v>2643</v>
      </c>
      <c r="G23" s="104">
        <v>43095.648000000001</v>
      </c>
      <c r="H23" s="104">
        <v>0.184</v>
      </c>
      <c r="I23" s="104">
        <v>0.997</v>
      </c>
      <c r="J23" s="104">
        <v>5.2999999999999999E-2</v>
      </c>
      <c r="K23" s="104">
        <v>5.7000000000000002E-2</v>
      </c>
      <c r="L23" s="104">
        <v>7.6</v>
      </c>
      <c r="M23" s="126">
        <v>43567</v>
      </c>
    </row>
    <row r="24" spans="1:13" x14ac:dyDescent="0.25">
      <c r="A24" s="104" t="s">
        <v>285</v>
      </c>
      <c r="B24" s="104" t="s">
        <v>286</v>
      </c>
      <c r="C24" s="104" t="s">
        <v>54</v>
      </c>
      <c r="D24" s="104">
        <v>1.8380000000000001</v>
      </c>
      <c r="E24" s="104">
        <v>140852</v>
      </c>
      <c r="F24" s="104">
        <v>3824</v>
      </c>
      <c r="G24" s="104">
        <v>45594.133000000002</v>
      </c>
      <c r="H24" s="104">
        <v>0.252</v>
      </c>
      <c r="I24" s="104">
        <v>0.997</v>
      </c>
      <c r="J24" s="104">
        <v>8.5000000000000006E-2</v>
      </c>
      <c r="K24" s="104">
        <v>9.1999999999999998E-2</v>
      </c>
      <c r="L24" s="104">
        <v>8.1999999999999993</v>
      </c>
      <c r="M24" s="126">
        <v>43567</v>
      </c>
    </row>
    <row r="25" spans="1:13" x14ac:dyDescent="0.25">
      <c r="A25" s="104" t="s">
        <v>287</v>
      </c>
      <c r="B25" s="104" t="s">
        <v>288</v>
      </c>
      <c r="C25" s="104" t="s">
        <v>54</v>
      </c>
      <c r="D25" s="104">
        <v>1.8380000000000001</v>
      </c>
      <c r="E25" s="104">
        <v>153582</v>
      </c>
      <c r="F25" s="104">
        <v>4444</v>
      </c>
      <c r="G25" s="104">
        <v>39393.699000000001</v>
      </c>
      <c r="H25" s="104">
        <v>0.33800000000000002</v>
      </c>
      <c r="I25" s="104">
        <v>0.997</v>
      </c>
      <c r="J25" s="104">
        <v>0.13500000000000001</v>
      </c>
      <c r="K25" s="104">
        <v>0.13700000000000001</v>
      </c>
      <c r="L25" s="104">
        <v>1.4</v>
      </c>
      <c r="M25" s="126">
        <v>43567</v>
      </c>
    </row>
    <row r="26" spans="1:13" x14ac:dyDescent="0.25">
      <c r="A26" s="104" t="s">
        <v>289</v>
      </c>
      <c r="B26" s="104" t="s">
        <v>290</v>
      </c>
      <c r="C26" s="104" t="s">
        <v>54</v>
      </c>
      <c r="D26" s="104">
        <v>1.8340000000000001</v>
      </c>
      <c r="E26" s="104">
        <v>229476</v>
      </c>
      <c r="F26" s="104">
        <v>6567</v>
      </c>
      <c r="G26" s="104">
        <v>40330.953000000001</v>
      </c>
      <c r="H26" s="104">
        <v>0.48799999999999999</v>
      </c>
      <c r="I26" s="104">
        <v>0.997</v>
      </c>
      <c r="J26" s="104">
        <v>0.217</v>
      </c>
      <c r="K26" s="104">
        <v>0.214</v>
      </c>
      <c r="L26" s="104">
        <v>-1.2</v>
      </c>
      <c r="M26" s="126">
        <v>43567</v>
      </c>
    </row>
    <row r="27" spans="1:13" x14ac:dyDescent="0.25">
      <c r="A27" s="104" t="s">
        <v>291</v>
      </c>
      <c r="B27" s="104" t="s">
        <v>292</v>
      </c>
      <c r="C27" s="104" t="s">
        <v>54</v>
      </c>
      <c r="D27" s="104">
        <v>1.8380000000000001</v>
      </c>
      <c r="E27" s="104">
        <v>325440</v>
      </c>
      <c r="F27" s="104">
        <v>9346</v>
      </c>
      <c r="G27" s="104">
        <v>37002.961000000003</v>
      </c>
      <c r="H27" s="104">
        <v>0.75800000000000001</v>
      </c>
      <c r="I27" s="104">
        <v>0.997</v>
      </c>
      <c r="J27" s="104">
        <v>0.34699999999999998</v>
      </c>
      <c r="K27" s="104">
        <v>0.35399999999999998</v>
      </c>
      <c r="L27" s="104">
        <v>2</v>
      </c>
      <c r="M27" s="126">
        <v>43567</v>
      </c>
    </row>
    <row r="28" spans="1:13" x14ac:dyDescent="0.25">
      <c r="A28" s="104" t="s">
        <v>293</v>
      </c>
      <c r="B28" s="104" t="s">
        <v>294</v>
      </c>
      <c r="C28" s="104" t="s">
        <v>54</v>
      </c>
      <c r="D28" s="104">
        <v>1.8380000000000001</v>
      </c>
      <c r="E28" s="104">
        <v>420930</v>
      </c>
      <c r="F28" s="104">
        <v>11717</v>
      </c>
      <c r="G28" s="104">
        <v>33587.703000000001</v>
      </c>
      <c r="H28" s="104">
        <v>1.0469999999999999</v>
      </c>
      <c r="I28" s="104">
        <v>0.997</v>
      </c>
      <c r="J28" s="104">
        <v>0.55500000000000005</v>
      </c>
      <c r="K28" s="104">
        <v>0.504</v>
      </c>
      <c r="L28" s="104">
        <v>-9.3000000000000007</v>
      </c>
      <c r="M28" s="126">
        <v>43567</v>
      </c>
    </row>
    <row r="29" spans="1:13" x14ac:dyDescent="0.25">
      <c r="A29" s="104" t="s">
        <v>295</v>
      </c>
      <c r="B29" s="104" t="s">
        <v>47</v>
      </c>
      <c r="C29" s="104" t="s">
        <v>48</v>
      </c>
      <c r="D29" s="104">
        <v>1.827</v>
      </c>
      <c r="E29" s="104">
        <v>4243</v>
      </c>
      <c r="F29" s="104">
        <v>136</v>
      </c>
      <c r="G29" s="104"/>
      <c r="H29" s="104"/>
      <c r="I29" s="104">
        <v>0.997</v>
      </c>
      <c r="J29" s="104"/>
      <c r="K29" s="104"/>
      <c r="L29" s="104"/>
      <c r="M29" s="126">
        <v>43567</v>
      </c>
    </row>
    <row r="30" spans="1:13" x14ac:dyDescent="0.25">
      <c r="A30" s="104" t="s">
        <v>296</v>
      </c>
      <c r="B30" s="104" t="s">
        <v>297</v>
      </c>
      <c r="C30" s="104" t="s">
        <v>54</v>
      </c>
      <c r="D30" s="104">
        <v>1.8380000000000001</v>
      </c>
      <c r="E30" s="104">
        <v>737013</v>
      </c>
      <c r="F30" s="104">
        <v>20417</v>
      </c>
      <c r="G30" s="104">
        <v>34077.616999999998</v>
      </c>
      <c r="H30" s="104">
        <v>1.7969999999999999</v>
      </c>
      <c r="I30" s="104">
        <v>0.997</v>
      </c>
      <c r="J30" s="104">
        <v>0.88800000000000001</v>
      </c>
      <c r="K30" s="104">
        <v>0.89400000000000002</v>
      </c>
      <c r="L30" s="104">
        <v>0.6</v>
      </c>
      <c r="M30" s="126">
        <v>43567</v>
      </c>
    </row>
    <row r="31" spans="1:13" x14ac:dyDescent="0.25">
      <c r="A31" s="104" t="s">
        <v>298</v>
      </c>
      <c r="B31" s="104" t="s">
        <v>299</v>
      </c>
      <c r="C31" s="104" t="s">
        <v>54</v>
      </c>
      <c r="D31" s="104">
        <v>1.8380000000000001</v>
      </c>
      <c r="E31" s="104">
        <v>1159980</v>
      </c>
      <c r="F31" s="104">
        <v>33291</v>
      </c>
      <c r="G31" s="104">
        <v>34516.160000000003</v>
      </c>
      <c r="H31" s="104">
        <v>2.8929999999999998</v>
      </c>
      <c r="I31" s="104">
        <v>0.997</v>
      </c>
      <c r="J31" s="104">
        <v>1.42</v>
      </c>
      <c r="K31" s="104">
        <v>1.466</v>
      </c>
      <c r="L31" s="104">
        <v>3.2</v>
      </c>
      <c r="M31" s="126">
        <v>43567</v>
      </c>
    </row>
    <row r="32" spans="1:13" x14ac:dyDescent="0.25">
      <c r="A32" s="104" t="s">
        <v>300</v>
      </c>
      <c r="B32" s="104" t="s">
        <v>301</v>
      </c>
      <c r="C32" s="104" t="s">
        <v>54</v>
      </c>
      <c r="D32" s="104">
        <v>1.8380000000000001</v>
      </c>
      <c r="E32" s="104">
        <v>1585039</v>
      </c>
      <c r="F32" s="104">
        <v>43659</v>
      </c>
      <c r="G32" s="104">
        <v>31222.116999999998</v>
      </c>
      <c r="H32" s="104">
        <v>4.1950000000000003</v>
      </c>
      <c r="I32" s="104">
        <v>0.997</v>
      </c>
      <c r="J32" s="104">
        <v>2.2719999999999998</v>
      </c>
      <c r="K32" s="104">
        <v>2.149</v>
      </c>
      <c r="L32" s="104">
        <v>-5.4</v>
      </c>
      <c r="M32" s="126">
        <v>43567</v>
      </c>
    </row>
    <row r="33" spans="1:13" x14ac:dyDescent="0.25">
      <c r="A33" s="104" t="s">
        <v>302</v>
      </c>
      <c r="B33" s="104" t="s">
        <v>303</v>
      </c>
      <c r="C33" s="104" t="s">
        <v>54</v>
      </c>
      <c r="D33" s="104">
        <v>1.8340000000000001</v>
      </c>
      <c r="E33" s="104">
        <v>2441675</v>
      </c>
      <c r="F33" s="104">
        <v>70071</v>
      </c>
      <c r="G33" s="104">
        <v>32249.145</v>
      </c>
      <c r="H33" s="104">
        <v>6.5179999999999998</v>
      </c>
      <c r="I33" s="104">
        <v>0.997</v>
      </c>
      <c r="J33" s="104">
        <v>3.6360000000000001</v>
      </c>
      <c r="K33" s="104">
        <v>3.38</v>
      </c>
      <c r="L33" s="104">
        <v>-7</v>
      </c>
      <c r="M33" s="126">
        <v>43567</v>
      </c>
    </row>
    <row r="34" spans="1:13" x14ac:dyDescent="0.25">
      <c r="A34" s="104" t="s">
        <v>304</v>
      </c>
      <c r="B34" s="104" t="s">
        <v>305</v>
      </c>
      <c r="C34" s="104" t="s">
        <v>54</v>
      </c>
      <c r="D34" s="104">
        <v>1.8380000000000001</v>
      </c>
      <c r="E34" s="104">
        <v>4013025</v>
      </c>
      <c r="F34" s="104">
        <v>110483</v>
      </c>
      <c r="G34" s="104">
        <v>29909.057000000001</v>
      </c>
      <c r="H34" s="104">
        <v>11.082000000000001</v>
      </c>
      <c r="I34" s="104">
        <v>0.997</v>
      </c>
      <c r="J34" s="104">
        <v>5.8170000000000002</v>
      </c>
      <c r="K34" s="104">
        <v>5.8390000000000004</v>
      </c>
      <c r="L34" s="104">
        <v>0.4</v>
      </c>
      <c r="M34" s="126">
        <v>43567</v>
      </c>
    </row>
    <row r="35" spans="1:13" x14ac:dyDescent="0.25">
      <c r="A35" s="104" t="s">
        <v>306</v>
      </c>
      <c r="B35" s="104" t="s">
        <v>307</v>
      </c>
      <c r="C35" s="104" t="s">
        <v>54</v>
      </c>
      <c r="D35" s="104">
        <v>1.8340000000000001</v>
      </c>
      <c r="E35" s="104">
        <v>6680364</v>
      </c>
      <c r="F35" s="104">
        <v>189426</v>
      </c>
      <c r="G35" s="104">
        <v>29286.057000000001</v>
      </c>
      <c r="H35" s="104">
        <v>19.404</v>
      </c>
      <c r="I35" s="104">
        <v>0.997</v>
      </c>
      <c r="J35" s="104">
        <v>9.3079999999999998</v>
      </c>
      <c r="K35" s="104">
        <v>10.481999999999999</v>
      </c>
      <c r="L35" s="104">
        <v>12.6</v>
      </c>
      <c r="M35" s="126">
        <v>43567</v>
      </c>
    </row>
    <row r="36" spans="1:13" x14ac:dyDescent="0.25">
      <c r="A36" s="104" t="s">
        <v>308</v>
      </c>
      <c r="B36" s="104" t="s">
        <v>309</v>
      </c>
      <c r="C36" s="104" t="s">
        <v>48</v>
      </c>
      <c r="D36" s="104">
        <v>1.8340000000000001</v>
      </c>
      <c r="E36" s="104">
        <v>29808</v>
      </c>
      <c r="F36" s="104">
        <v>1068</v>
      </c>
      <c r="G36" s="104">
        <v>30696.478999999999</v>
      </c>
      <c r="H36" s="104">
        <v>0.104</v>
      </c>
      <c r="I36" s="104">
        <v>0.997</v>
      </c>
      <c r="J36" s="104"/>
      <c r="K36" s="104">
        <v>1.6E-2</v>
      </c>
      <c r="L36" s="104"/>
      <c r="M36" s="126">
        <v>43567</v>
      </c>
    </row>
    <row r="37" spans="1:13" x14ac:dyDescent="0.25">
      <c r="A37" s="104" t="s">
        <v>310</v>
      </c>
      <c r="B37" s="104" t="s">
        <v>311</v>
      </c>
      <c r="C37" s="104" t="s">
        <v>54</v>
      </c>
      <c r="D37" s="104">
        <v>1.8380000000000001</v>
      </c>
      <c r="E37" s="104">
        <v>5673227</v>
      </c>
      <c r="F37" s="104">
        <v>155505</v>
      </c>
      <c r="G37" s="104">
        <v>17246.620999999999</v>
      </c>
      <c r="H37" s="104">
        <v>27.05</v>
      </c>
      <c r="I37" s="104">
        <v>0.997</v>
      </c>
      <c r="J37" s="104">
        <v>14.893000000000001</v>
      </c>
      <c r="K37" s="104">
        <v>14.946</v>
      </c>
      <c r="L37" s="104">
        <v>0.4</v>
      </c>
      <c r="M37" s="126">
        <v>43567</v>
      </c>
    </row>
    <row r="38" spans="1:13" x14ac:dyDescent="0.25">
      <c r="A38" s="104" t="s">
        <v>312</v>
      </c>
      <c r="B38" s="104" t="s">
        <v>313</v>
      </c>
      <c r="C38" s="104" t="s">
        <v>54</v>
      </c>
      <c r="D38" s="104">
        <v>1.8340000000000001</v>
      </c>
      <c r="E38" s="104">
        <v>12473888</v>
      </c>
      <c r="F38" s="104">
        <v>362248</v>
      </c>
      <c r="G38" s="104">
        <v>25596.425999999999</v>
      </c>
      <c r="H38" s="104">
        <v>42.457000000000001</v>
      </c>
      <c r="I38" s="104">
        <v>0.997</v>
      </c>
      <c r="J38" s="104">
        <v>23.827999999999999</v>
      </c>
      <c r="K38" s="104">
        <v>24.651</v>
      </c>
      <c r="L38" s="104">
        <v>3.5</v>
      </c>
      <c r="M38" s="126">
        <v>43567</v>
      </c>
    </row>
    <row r="39" spans="1:13" x14ac:dyDescent="0.25">
      <c r="A39" s="104" t="s">
        <v>314</v>
      </c>
      <c r="B39" s="104" t="s">
        <v>315</v>
      </c>
      <c r="C39" s="104" t="s">
        <v>54</v>
      </c>
      <c r="D39" s="104">
        <v>1.8340000000000001</v>
      </c>
      <c r="E39" s="104">
        <v>18727692</v>
      </c>
      <c r="F39" s="104">
        <v>556262</v>
      </c>
      <c r="G39" s="104">
        <v>26240.096000000001</v>
      </c>
      <c r="H39" s="104">
        <v>63.597000000000001</v>
      </c>
      <c r="I39" s="104">
        <v>0.997</v>
      </c>
      <c r="J39" s="104">
        <v>38.125</v>
      </c>
      <c r="K39" s="104">
        <v>40.131999999999998</v>
      </c>
      <c r="L39" s="104">
        <v>5.3</v>
      </c>
      <c r="M39" s="126">
        <v>43567</v>
      </c>
    </row>
    <row r="40" spans="1:13" x14ac:dyDescent="0.25">
      <c r="A40" s="104" t="s">
        <v>316</v>
      </c>
      <c r="B40" s="104" t="s">
        <v>317</v>
      </c>
      <c r="C40" s="104" t="s">
        <v>92</v>
      </c>
      <c r="D40" s="104">
        <v>1.8340000000000001</v>
      </c>
      <c r="E40" s="104">
        <v>40261</v>
      </c>
      <c r="F40" s="104">
        <v>1424</v>
      </c>
      <c r="G40" s="104">
        <v>8788.0460000000003</v>
      </c>
      <c r="H40" s="104">
        <v>0.48599999999999999</v>
      </c>
      <c r="I40" s="104">
        <v>0.997</v>
      </c>
      <c r="J40" s="104">
        <v>5.2999999999999999E-2</v>
      </c>
      <c r="K40" s="104">
        <v>0.21299999999999999</v>
      </c>
      <c r="L40" s="104">
        <v>302.3</v>
      </c>
      <c r="M40" s="126">
        <v>43567</v>
      </c>
    </row>
    <row r="41" spans="1:13" x14ac:dyDescent="0.25">
      <c r="A41" s="104" t="s">
        <v>318</v>
      </c>
      <c r="B41" s="104" t="s">
        <v>319</v>
      </c>
      <c r="C41" s="104" t="s">
        <v>92</v>
      </c>
      <c r="D41" s="104">
        <v>1.8340000000000001</v>
      </c>
      <c r="E41" s="104">
        <v>191660</v>
      </c>
      <c r="F41" s="104">
        <v>5219</v>
      </c>
      <c r="G41" s="104">
        <v>8401.1039999999994</v>
      </c>
      <c r="H41" s="104">
        <v>1.8640000000000001</v>
      </c>
      <c r="I41" s="104">
        <v>0.997</v>
      </c>
      <c r="J41" s="104">
        <v>0.34699999999999998</v>
      </c>
      <c r="K41" s="104">
        <v>0.92800000000000005</v>
      </c>
      <c r="L41" s="104">
        <v>167.5</v>
      </c>
      <c r="M41" s="126">
        <v>43567</v>
      </c>
    </row>
    <row r="42" spans="1:13" x14ac:dyDescent="0.25">
      <c r="A42" s="104" t="s">
        <v>320</v>
      </c>
      <c r="B42" s="104" t="s">
        <v>321</v>
      </c>
      <c r="C42" s="104" t="s">
        <v>92</v>
      </c>
      <c r="D42" s="104">
        <v>1.8340000000000001</v>
      </c>
      <c r="E42" s="104">
        <v>1783180</v>
      </c>
      <c r="F42" s="104">
        <v>50570</v>
      </c>
      <c r="G42" s="104">
        <v>7609.0839999999998</v>
      </c>
      <c r="H42" s="104">
        <v>19.937999999999999</v>
      </c>
      <c r="I42" s="104">
        <v>0.997</v>
      </c>
      <c r="J42" s="104">
        <v>3.6360000000000001</v>
      </c>
      <c r="K42" s="104">
        <v>10.787000000000001</v>
      </c>
      <c r="L42" s="104">
        <v>196.7</v>
      </c>
      <c r="M42" s="126">
        <v>43567</v>
      </c>
    </row>
    <row r="43" spans="1:13" x14ac:dyDescent="0.25">
      <c r="A43" s="104" t="s">
        <v>322</v>
      </c>
      <c r="B43" s="104" t="s">
        <v>42</v>
      </c>
      <c r="C43" s="104" t="s">
        <v>43</v>
      </c>
      <c r="D43" s="104">
        <v>1.8380000000000001</v>
      </c>
      <c r="E43" s="104">
        <v>1207</v>
      </c>
      <c r="F43" s="104">
        <v>21</v>
      </c>
      <c r="G43" s="104"/>
      <c r="H43" s="104"/>
      <c r="I43" s="104">
        <v>0.997</v>
      </c>
      <c r="J43" s="104"/>
      <c r="K43" s="104"/>
      <c r="L43" s="104"/>
      <c r="M43" s="126">
        <v>43567</v>
      </c>
    </row>
    <row r="44" spans="1:13" x14ac:dyDescent="0.25">
      <c r="A44" s="104" t="s">
        <v>323</v>
      </c>
      <c r="B44" s="104" t="s">
        <v>324</v>
      </c>
      <c r="C44" s="104" t="s">
        <v>92</v>
      </c>
      <c r="D44" s="104">
        <v>1.8340000000000001</v>
      </c>
      <c r="E44" s="104">
        <v>13127996</v>
      </c>
      <c r="F44" s="104">
        <v>390495</v>
      </c>
      <c r="G44" s="104">
        <v>6498.9049999999997</v>
      </c>
      <c r="H44" s="104">
        <v>180.25899999999999</v>
      </c>
      <c r="I44" s="104">
        <v>0.997</v>
      </c>
      <c r="J44" s="104">
        <v>38.125</v>
      </c>
      <c r="K44" s="104"/>
      <c r="L44" s="104"/>
      <c r="M44" s="126">
        <v>43567</v>
      </c>
    </row>
    <row r="45" spans="1:13" x14ac:dyDescent="0.25">
      <c r="A45" s="104" t="s">
        <v>325</v>
      </c>
      <c r="B45" s="104" t="s">
        <v>284</v>
      </c>
      <c r="C45" s="104" t="s">
        <v>54</v>
      </c>
      <c r="D45" s="104">
        <v>1.8340000000000001</v>
      </c>
      <c r="E45" s="104">
        <v>92609</v>
      </c>
      <c r="F45" s="104">
        <v>2490</v>
      </c>
      <c r="G45" s="104">
        <v>40337.648000000001</v>
      </c>
      <c r="H45" s="104">
        <v>0.185</v>
      </c>
      <c r="I45" s="104">
        <v>0.997</v>
      </c>
      <c r="J45" s="104">
        <v>5.2999999999999999E-2</v>
      </c>
      <c r="K45" s="104">
        <v>5.8000000000000003E-2</v>
      </c>
      <c r="L45" s="104">
        <v>8.8000000000000007</v>
      </c>
      <c r="M45" s="126">
        <v>43567</v>
      </c>
    </row>
    <row r="46" spans="1:13" x14ac:dyDescent="0.25">
      <c r="A46" s="104" t="s">
        <v>326</v>
      </c>
      <c r="B46" s="104" t="s">
        <v>286</v>
      </c>
      <c r="C46" s="104" t="s">
        <v>54</v>
      </c>
      <c r="D46" s="104">
        <v>1.8340000000000001</v>
      </c>
      <c r="E46" s="104">
        <v>126428</v>
      </c>
      <c r="F46" s="104">
        <v>3515</v>
      </c>
      <c r="G46" s="104">
        <v>41827.438000000002</v>
      </c>
      <c r="H46" s="104">
        <v>0.252</v>
      </c>
      <c r="I46" s="104">
        <v>0.997</v>
      </c>
      <c r="J46" s="104">
        <v>8.5000000000000006E-2</v>
      </c>
      <c r="K46" s="104">
        <v>9.1999999999999998E-2</v>
      </c>
      <c r="L46" s="104">
        <v>8.5</v>
      </c>
      <c r="M46" s="126">
        <v>43567</v>
      </c>
    </row>
    <row r="47" spans="1:13" x14ac:dyDescent="0.25">
      <c r="A47" s="104" t="s">
        <v>327</v>
      </c>
      <c r="B47" s="104" t="s">
        <v>288</v>
      </c>
      <c r="C47" s="104" t="s">
        <v>54</v>
      </c>
      <c r="D47" s="104">
        <v>1.8340000000000001</v>
      </c>
      <c r="E47" s="104">
        <v>139562</v>
      </c>
      <c r="F47" s="104">
        <v>4030</v>
      </c>
      <c r="G47" s="104">
        <v>39262.813000000002</v>
      </c>
      <c r="H47" s="104">
        <v>0.308</v>
      </c>
      <c r="I47" s="104">
        <v>0.997</v>
      </c>
      <c r="J47" s="104">
        <v>0.13500000000000001</v>
      </c>
      <c r="K47" s="104">
        <v>0.121</v>
      </c>
      <c r="L47" s="104">
        <v>-10.3</v>
      </c>
      <c r="M47" s="126">
        <v>43567</v>
      </c>
    </row>
    <row r="48" spans="1:13" x14ac:dyDescent="0.25">
      <c r="A48" s="104" t="s">
        <v>328</v>
      </c>
      <c r="B48" s="104" t="s">
        <v>290</v>
      </c>
      <c r="C48" s="104" t="s">
        <v>54</v>
      </c>
      <c r="D48" s="104">
        <v>1.8340000000000001</v>
      </c>
      <c r="E48" s="104">
        <v>237149</v>
      </c>
      <c r="F48" s="104">
        <v>6938</v>
      </c>
      <c r="G48" s="104">
        <v>41996.398000000001</v>
      </c>
      <c r="H48" s="104">
        <v>0.496</v>
      </c>
      <c r="I48" s="104">
        <v>0.997</v>
      </c>
      <c r="J48" s="104">
        <v>0.217</v>
      </c>
      <c r="K48" s="104">
        <v>0.218</v>
      </c>
      <c r="L48" s="104">
        <v>0.5</v>
      </c>
      <c r="M48" s="126">
        <v>43567</v>
      </c>
    </row>
    <row r="49" spans="1:13" x14ac:dyDescent="0.25">
      <c r="A49" s="104" t="s">
        <v>329</v>
      </c>
      <c r="B49" s="104" t="s">
        <v>292</v>
      </c>
      <c r="C49" s="104" t="s">
        <v>54</v>
      </c>
      <c r="D49" s="104">
        <v>1.8380000000000001</v>
      </c>
      <c r="E49" s="104">
        <v>282526</v>
      </c>
      <c r="F49" s="104">
        <v>8365</v>
      </c>
      <c r="G49" s="104">
        <v>33172.921999999999</v>
      </c>
      <c r="H49" s="104">
        <v>0.75700000000000001</v>
      </c>
      <c r="I49" s="104">
        <v>0.997</v>
      </c>
      <c r="J49" s="104">
        <v>0.34699999999999998</v>
      </c>
      <c r="K49" s="104">
        <v>0.35299999999999998</v>
      </c>
      <c r="L49" s="104">
        <v>1.8</v>
      </c>
      <c r="M49" s="126">
        <v>43567</v>
      </c>
    </row>
    <row r="50" spans="1:13" x14ac:dyDescent="0.25">
      <c r="A50" s="104" t="s">
        <v>330</v>
      </c>
      <c r="B50" s="104" t="s">
        <v>47</v>
      </c>
      <c r="C50" s="104" t="s">
        <v>48</v>
      </c>
      <c r="D50" s="104">
        <v>1.8380000000000001</v>
      </c>
      <c r="E50" s="104">
        <v>4829</v>
      </c>
      <c r="F50" s="104">
        <v>157</v>
      </c>
      <c r="G50" s="104">
        <v>0.46200000000000002</v>
      </c>
      <c r="H50" s="104">
        <v>1018.571</v>
      </c>
      <c r="I50" s="104">
        <v>0.997</v>
      </c>
      <c r="J50" s="104"/>
      <c r="K50" s="104"/>
      <c r="L50" s="104"/>
      <c r="M50" s="126">
        <v>43567</v>
      </c>
    </row>
    <row r="51" spans="1:13" x14ac:dyDescent="0.25">
      <c r="A51" s="104" t="s">
        <v>331</v>
      </c>
      <c r="B51" s="104" t="s">
        <v>294</v>
      </c>
      <c r="C51" s="104" t="s">
        <v>54</v>
      </c>
      <c r="D51" s="104">
        <v>1.8340000000000001</v>
      </c>
      <c r="E51" s="104">
        <v>398082</v>
      </c>
      <c r="F51" s="104">
        <v>11429</v>
      </c>
      <c r="G51" s="104">
        <v>32563.934000000001</v>
      </c>
      <c r="H51" s="104">
        <v>1.0529999999999999</v>
      </c>
      <c r="I51" s="104">
        <v>0.997</v>
      </c>
      <c r="J51" s="104">
        <v>0.55500000000000005</v>
      </c>
      <c r="K51" s="104">
        <v>0.50700000000000001</v>
      </c>
      <c r="L51" s="104">
        <v>-8.6999999999999993</v>
      </c>
      <c r="M51" s="126">
        <v>43567</v>
      </c>
    </row>
    <row r="52" spans="1:13" x14ac:dyDescent="0.25">
      <c r="A52" s="104" t="s">
        <v>332</v>
      </c>
      <c r="B52" s="104" t="s">
        <v>297</v>
      </c>
      <c r="C52" s="104" t="s">
        <v>54</v>
      </c>
      <c r="D52" s="104">
        <v>1.8340000000000001</v>
      </c>
      <c r="E52" s="104">
        <v>676608</v>
      </c>
      <c r="F52" s="104">
        <v>19279</v>
      </c>
      <c r="G52" s="104">
        <v>33052.711000000003</v>
      </c>
      <c r="H52" s="104">
        <v>1.75</v>
      </c>
      <c r="I52" s="104">
        <v>0.997</v>
      </c>
      <c r="J52" s="104">
        <v>0.88800000000000001</v>
      </c>
      <c r="K52" s="104">
        <v>0.86899999999999999</v>
      </c>
      <c r="L52" s="104">
        <v>-2.1</v>
      </c>
      <c r="M52" s="126">
        <v>43567</v>
      </c>
    </row>
    <row r="53" spans="1:13" x14ac:dyDescent="0.25">
      <c r="A53" s="104" t="s">
        <v>333</v>
      </c>
      <c r="B53" s="104" t="s">
        <v>299</v>
      </c>
      <c r="C53" s="104" t="s">
        <v>54</v>
      </c>
      <c r="D53" s="104">
        <v>1.8340000000000001</v>
      </c>
      <c r="E53" s="104">
        <v>1037529</v>
      </c>
      <c r="F53" s="104">
        <v>29285</v>
      </c>
      <c r="G53" s="104">
        <v>33616.313000000002</v>
      </c>
      <c r="H53" s="104">
        <v>2.613</v>
      </c>
      <c r="I53" s="104">
        <v>0.997</v>
      </c>
      <c r="J53" s="104">
        <v>1.42</v>
      </c>
      <c r="K53" s="104">
        <v>1.319</v>
      </c>
      <c r="L53" s="104">
        <v>-7.1</v>
      </c>
      <c r="M53" s="126">
        <v>43567</v>
      </c>
    </row>
    <row r="54" spans="1:13" x14ac:dyDescent="0.25">
      <c r="A54" s="104" t="s">
        <v>334</v>
      </c>
      <c r="B54" s="104" t="s">
        <v>301</v>
      </c>
      <c r="C54" s="104" t="s">
        <v>54</v>
      </c>
      <c r="D54" s="104">
        <v>1.8340000000000001</v>
      </c>
      <c r="E54" s="104">
        <v>1474508</v>
      </c>
      <c r="F54" s="104">
        <v>41739</v>
      </c>
      <c r="G54" s="104">
        <v>31926.578000000001</v>
      </c>
      <c r="H54" s="104">
        <v>3.9220000000000002</v>
      </c>
      <c r="I54" s="104">
        <v>0.997</v>
      </c>
      <c r="J54" s="104">
        <v>2.2719999999999998</v>
      </c>
      <c r="K54" s="104">
        <v>2.0049999999999999</v>
      </c>
      <c r="L54" s="104">
        <v>-11.7</v>
      </c>
      <c r="M54" s="126">
        <v>43567</v>
      </c>
    </row>
    <row r="55" spans="1:13" x14ac:dyDescent="0.25">
      <c r="A55" s="104" t="s">
        <v>335</v>
      </c>
      <c r="B55" s="104" t="s">
        <v>303</v>
      </c>
      <c r="C55" s="104" t="s">
        <v>54</v>
      </c>
      <c r="D55" s="104">
        <v>1.8340000000000001</v>
      </c>
      <c r="E55" s="104">
        <v>2435000</v>
      </c>
      <c r="F55" s="104">
        <v>66034</v>
      </c>
      <c r="G55" s="104">
        <v>29536.563999999998</v>
      </c>
      <c r="H55" s="104">
        <v>6.7069999999999999</v>
      </c>
      <c r="I55" s="104">
        <v>0.997</v>
      </c>
      <c r="J55" s="104">
        <v>3.6360000000000001</v>
      </c>
      <c r="K55" s="104">
        <v>3.48</v>
      </c>
      <c r="L55" s="104">
        <v>-4.3</v>
      </c>
      <c r="M55" s="126">
        <v>43567</v>
      </c>
    </row>
    <row r="56" spans="1:13" x14ac:dyDescent="0.25">
      <c r="A56" s="104" t="s">
        <v>336</v>
      </c>
      <c r="B56" s="104" t="s">
        <v>305</v>
      </c>
      <c r="C56" s="104" t="s">
        <v>54</v>
      </c>
      <c r="D56" s="104">
        <v>1.8340000000000001</v>
      </c>
      <c r="E56" s="104">
        <v>3833832</v>
      </c>
      <c r="F56" s="104">
        <v>106443</v>
      </c>
      <c r="G56" s="104">
        <v>30004.846000000001</v>
      </c>
      <c r="H56" s="104">
        <v>10.643000000000001</v>
      </c>
      <c r="I56" s="104">
        <v>0.997</v>
      </c>
      <c r="J56" s="104">
        <v>5.8170000000000002</v>
      </c>
      <c r="K56" s="104">
        <v>5.6</v>
      </c>
      <c r="L56" s="104">
        <v>-3.7</v>
      </c>
      <c r="M56" s="126">
        <v>43567</v>
      </c>
    </row>
    <row r="57" spans="1:13" x14ac:dyDescent="0.25">
      <c r="A57" s="104" t="s">
        <v>337</v>
      </c>
      <c r="B57" s="104" t="s">
        <v>50</v>
      </c>
      <c r="C57" s="104" t="s">
        <v>48</v>
      </c>
      <c r="D57" s="104">
        <v>1.8340000000000001</v>
      </c>
      <c r="E57" s="104">
        <v>30029</v>
      </c>
      <c r="F57" s="104">
        <v>1252</v>
      </c>
      <c r="G57" s="104">
        <v>28369.928</v>
      </c>
      <c r="H57" s="104">
        <v>0.13200000000000001</v>
      </c>
      <c r="I57" s="104">
        <v>0.997</v>
      </c>
      <c r="J57" s="104"/>
      <c r="K57" s="104">
        <v>0.03</v>
      </c>
      <c r="L57" s="104"/>
      <c r="M57" s="126">
        <v>43567</v>
      </c>
    </row>
    <row r="58" spans="1:13" x14ac:dyDescent="0.25">
      <c r="A58" s="104" t="s">
        <v>338</v>
      </c>
      <c r="B58" s="104" t="s">
        <v>307</v>
      </c>
      <c r="C58" s="104" t="s">
        <v>54</v>
      </c>
      <c r="D58" s="104">
        <v>1.8340000000000001</v>
      </c>
      <c r="E58" s="104">
        <v>5995582</v>
      </c>
      <c r="F58" s="104">
        <v>173540</v>
      </c>
      <c r="G58" s="104">
        <v>29153.291000000001</v>
      </c>
      <c r="H58" s="104">
        <v>17.858000000000001</v>
      </c>
      <c r="I58" s="104">
        <v>0.997</v>
      </c>
      <c r="J58" s="104">
        <v>9.3079999999999998</v>
      </c>
      <c r="K58" s="104">
        <v>9.6029999999999998</v>
      </c>
      <c r="L58" s="104">
        <v>3.2</v>
      </c>
      <c r="M58" s="126">
        <v>43567</v>
      </c>
    </row>
    <row r="59" spans="1:13" x14ac:dyDescent="0.25">
      <c r="A59" s="104" t="s">
        <v>339</v>
      </c>
      <c r="B59" s="104" t="s">
        <v>311</v>
      </c>
      <c r="C59" s="104" t="s">
        <v>54</v>
      </c>
      <c r="D59" s="104">
        <v>1.8340000000000001</v>
      </c>
      <c r="E59" s="104">
        <v>5716524</v>
      </c>
      <c r="F59" s="104">
        <v>151906</v>
      </c>
      <c r="G59" s="104">
        <v>17603.315999999999</v>
      </c>
      <c r="H59" s="104">
        <v>25.888000000000002</v>
      </c>
      <c r="I59" s="104">
        <v>0.997</v>
      </c>
      <c r="J59" s="104">
        <v>14.893000000000001</v>
      </c>
      <c r="K59" s="104">
        <v>14.255000000000001</v>
      </c>
      <c r="L59" s="104">
        <v>-4.3</v>
      </c>
      <c r="M59" s="126">
        <v>43567</v>
      </c>
    </row>
    <row r="60" spans="1:13" x14ac:dyDescent="0.25">
      <c r="A60" s="104" t="s">
        <v>340</v>
      </c>
      <c r="B60" s="104" t="s">
        <v>313</v>
      </c>
      <c r="C60" s="104" t="s">
        <v>54</v>
      </c>
      <c r="D60" s="104">
        <v>1.8340000000000001</v>
      </c>
      <c r="E60" s="104">
        <v>11911821</v>
      </c>
      <c r="F60" s="104">
        <v>345856</v>
      </c>
      <c r="G60" s="104">
        <v>24985.113000000001</v>
      </c>
      <c r="H60" s="104">
        <v>41.527000000000001</v>
      </c>
      <c r="I60" s="104">
        <v>0.997</v>
      </c>
      <c r="J60" s="104">
        <v>23.827999999999999</v>
      </c>
      <c r="K60" s="104">
        <v>24.035</v>
      </c>
      <c r="L60" s="104">
        <v>0.9</v>
      </c>
      <c r="M60" s="126">
        <v>43567</v>
      </c>
    </row>
    <row r="61" spans="1:13" x14ac:dyDescent="0.25">
      <c r="A61" s="104" t="s">
        <v>341</v>
      </c>
      <c r="B61" s="104" t="s">
        <v>315</v>
      </c>
      <c r="C61" s="104" t="s">
        <v>54</v>
      </c>
      <c r="D61" s="104">
        <v>1.8340000000000001</v>
      </c>
      <c r="E61" s="104">
        <v>16540163</v>
      </c>
      <c r="F61" s="104">
        <v>497768</v>
      </c>
      <c r="G61" s="104">
        <v>25946.98</v>
      </c>
      <c r="H61" s="104">
        <v>57.552</v>
      </c>
      <c r="I61" s="104">
        <v>0.997</v>
      </c>
      <c r="J61" s="104">
        <v>38.125</v>
      </c>
      <c r="K61" s="104">
        <v>35.375999999999998</v>
      </c>
      <c r="L61" s="104">
        <v>-7.2</v>
      </c>
      <c r="M61" s="126">
        <v>43567</v>
      </c>
    </row>
    <row r="62" spans="1:13" x14ac:dyDescent="0.25">
      <c r="A62" s="104" t="s">
        <v>342</v>
      </c>
      <c r="B62" s="104" t="s">
        <v>317</v>
      </c>
      <c r="C62" s="104" t="s">
        <v>92</v>
      </c>
      <c r="D62" s="104">
        <v>1.8340000000000001</v>
      </c>
      <c r="E62" s="104">
        <v>43939</v>
      </c>
      <c r="F62" s="104">
        <v>1487</v>
      </c>
      <c r="G62" s="104">
        <v>24857.469000000001</v>
      </c>
      <c r="H62" s="104">
        <v>0.17899999999999999</v>
      </c>
      <c r="I62" s="104">
        <v>0.997</v>
      </c>
      <c r="J62" s="104">
        <v>5.2999999999999999E-2</v>
      </c>
      <c r="K62" s="104">
        <v>5.5E-2</v>
      </c>
      <c r="L62" s="104">
        <v>3.2</v>
      </c>
      <c r="M62" s="126">
        <v>43567</v>
      </c>
    </row>
    <row r="63" spans="1:13" x14ac:dyDescent="0.25">
      <c r="A63" s="104" t="s">
        <v>343</v>
      </c>
      <c r="B63" s="104" t="s">
        <v>319</v>
      </c>
      <c r="C63" s="104" t="s">
        <v>92</v>
      </c>
      <c r="D63" s="104">
        <v>1.8340000000000001</v>
      </c>
      <c r="E63" s="104">
        <v>180952</v>
      </c>
      <c r="F63" s="104">
        <v>5532</v>
      </c>
      <c r="G63" s="104">
        <v>25978.188999999998</v>
      </c>
      <c r="H63" s="104">
        <v>0.63900000000000001</v>
      </c>
      <c r="I63" s="104">
        <v>0.997</v>
      </c>
      <c r="J63" s="104">
        <v>0.34699999999999998</v>
      </c>
      <c r="K63" s="104">
        <v>0.29199999999999998</v>
      </c>
      <c r="L63" s="104">
        <v>-15.8</v>
      </c>
      <c r="M63" s="126">
        <v>43567</v>
      </c>
    </row>
    <row r="64" spans="1:13" x14ac:dyDescent="0.25">
      <c r="A64" s="104" t="s">
        <v>344</v>
      </c>
      <c r="B64" s="104" t="s">
        <v>42</v>
      </c>
      <c r="C64" s="104" t="s">
        <v>43</v>
      </c>
      <c r="D64" s="104">
        <v>1.827</v>
      </c>
      <c r="E64" s="104">
        <v>5035</v>
      </c>
      <c r="F64" s="104">
        <v>272</v>
      </c>
      <c r="G64" s="104"/>
      <c r="H64" s="104"/>
      <c r="I64" s="104">
        <v>0.997</v>
      </c>
      <c r="J64" s="104"/>
      <c r="K64" s="104"/>
      <c r="L64" s="104"/>
      <c r="M64" s="126">
        <v>43567</v>
      </c>
    </row>
    <row r="65" spans="1:13" x14ac:dyDescent="0.25">
      <c r="A65" s="104" t="s">
        <v>345</v>
      </c>
      <c r="B65" s="104" t="s">
        <v>321</v>
      </c>
      <c r="C65" s="104" t="s">
        <v>92</v>
      </c>
      <c r="D65" s="104">
        <v>1.8340000000000001</v>
      </c>
      <c r="E65" s="104">
        <v>1897494</v>
      </c>
      <c r="F65" s="104">
        <v>53066</v>
      </c>
      <c r="G65" s="104">
        <v>24370.134999999998</v>
      </c>
      <c r="H65" s="104">
        <v>6.532</v>
      </c>
      <c r="I65" s="104">
        <v>0.997</v>
      </c>
      <c r="J65" s="104">
        <v>3.6360000000000001</v>
      </c>
      <c r="K65" s="104">
        <v>3.387</v>
      </c>
      <c r="L65" s="104">
        <v>-6.8</v>
      </c>
      <c r="M65" s="126">
        <v>43567</v>
      </c>
    </row>
    <row r="66" spans="1:13" x14ac:dyDescent="0.25">
      <c r="A66" s="104" t="s">
        <v>346</v>
      </c>
      <c r="B66" s="104" t="s">
        <v>324</v>
      </c>
      <c r="C66" s="104" t="s">
        <v>92</v>
      </c>
      <c r="D66" s="104">
        <v>1.8340000000000001</v>
      </c>
      <c r="E66" s="104">
        <v>13024415</v>
      </c>
      <c r="F66" s="104">
        <v>373585</v>
      </c>
      <c r="G66" s="104">
        <v>19137.886999999999</v>
      </c>
      <c r="H66" s="104">
        <v>58.561999999999998</v>
      </c>
      <c r="I66" s="104">
        <v>0.997</v>
      </c>
      <c r="J66" s="104">
        <v>38.125</v>
      </c>
      <c r="K66" s="104">
        <v>36.149000000000001</v>
      </c>
      <c r="L66" s="104">
        <v>-5.2</v>
      </c>
      <c r="M66" s="126">
        <v>43567</v>
      </c>
    </row>
    <row r="67" spans="1:13" x14ac:dyDescent="0.25">
      <c r="A67" s="104" t="s">
        <v>347</v>
      </c>
      <c r="B67" s="104" t="s">
        <v>284</v>
      </c>
      <c r="C67" s="104" t="s">
        <v>54</v>
      </c>
      <c r="D67" s="104">
        <v>1.8340000000000001</v>
      </c>
      <c r="E67" s="104">
        <v>85893</v>
      </c>
      <c r="F67" s="104">
        <v>2440</v>
      </c>
      <c r="G67" s="104">
        <v>41771.684000000001</v>
      </c>
      <c r="H67" s="104">
        <v>0.17499999999999999</v>
      </c>
      <c r="I67" s="104">
        <v>0.997</v>
      </c>
      <c r="J67" s="104">
        <v>5.2999999999999999E-2</v>
      </c>
      <c r="K67" s="104">
        <v>5.2999999999999999E-2</v>
      </c>
      <c r="L67" s="104">
        <v>-0.9</v>
      </c>
      <c r="M67" s="126">
        <v>43567</v>
      </c>
    </row>
    <row r="68" spans="1:13" x14ac:dyDescent="0.25">
      <c r="A68" s="104" t="s">
        <v>348</v>
      </c>
      <c r="B68" s="104" t="s">
        <v>286</v>
      </c>
      <c r="C68" s="104" t="s">
        <v>54</v>
      </c>
      <c r="D68" s="104">
        <v>1.8340000000000001</v>
      </c>
      <c r="E68" s="104">
        <v>130319</v>
      </c>
      <c r="F68" s="104">
        <v>3550</v>
      </c>
      <c r="G68" s="104">
        <v>41170.504000000001</v>
      </c>
      <c r="H68" s="104">
        <v>0.25900000000000001</v>
      </c>
      <c r="I68" s="104">
        <v>0.997</v>
      </c>
      <c r="J68" s="104">
        <v>8.5000000000000006E-2</v>
      </c>
      <c r="K68" s="104">
        <v>9.6000000000000002E-2</v>
      </c>
      <c r="L68" s="104">
        <v>12.5</v>
      </c>
      <c r="M68" s="126">
        <v>43567</v>
      </c>
    </row>
    <row r="69" spans="1:13" x14ac:dyDescent="0.25">
      <c r="A69" s="104" t="s">
        <v>349</v>
      </c>
      <c r="B69" s="104" t="s">
        <v>288</v>
      </c>
      <c r="C69" s="104" t="s">
        <v>54</v>
      </c>
      <c r="D69" s="104">
        <v>1.8340000000000001</v>
      </c>
      <c r="E69" s="104">
        <v>146623</v>
      </c>
      <c r="F69" s="104">
        <v>4129</v>
      </c>
      <c r="G69" s="104">
        <v>36285.160000000003</v>
      </c>
      <c r="H69" s="104">
        <v>0.34100000000000003</v>
      </c>
      <c r="I69" s="104">
        <v>0.997</v>
      </c>
      <c r="J69" s="104">
        <v>0.13500000000000001</v>
      </c>
      <c r="K69" s="104">
        <v>0.13800000000000001</v>
      </c>
      <c r="L69" s="104">
        <v>2.5</v>
      </c>
      <c r="M69" s="126">
        <v>43567</v>
      </c>
    </row>
    <row r="70" spans="1:13" x14ac:dyDescent="0.25">
      <c r="A70" s="104" t="s">
        <v>350</v>
      </c>
      <c r="B70" s="104" t="s">
        <v>351</v>
      </c>
      <c r="C70" s="104"/>
      <c r="D70" s="104">
        <v>1.8340000000000001</v>
      </c>
      <c r="E70" s="104">
        <v>29281</v>
      </c>
      <c r="F70" s="104">
        <v>854</v>
      </c>
      <c r="G70" s="104">
        <v>40083.237999999998</v>
      </c>
      <c r="H70" s="104">
        <v>6.4000000000000001E-2</v>
      </c>
      <c r="I70" s="104">
        <v>0.997</v>
      </c>
      <c r="J70" s="104"/>
      <c r="K70" s="104"/>
      <c r="L70" s="104"/>
      <c r="M70" s="126">
        <v>43567</v>
      </c>
    </row>
    <row r="71" spans="1:13" x14ac:dyDescent="0.25">
      <c r="A71" s="104" t="s">
        <v>352</v>
      </c>
      <c r="B71" s="104" t="s">
        <v>47</v>
      </c>
      <c r="C71" s="104" t="s">
        <v>48</v>
      </c>
      <c r="D71" s="104">
        <v>1.831</v>
      </c>
      <c r="E71" s="104">
        <v>4137</v>
      </c>
      <c r="F71" s="104">
        <v>176</v>
      </c>
      <c r="G71" s="104"/>
      <c r="H71" s="104"/>
      <c r="I71" s="104">
        <v>0.997</v>
      </c>
      <c r="J71" s="104"/>
      <c r="K71" s="104"/>
      <c r="L71" s="104"/>
      <c r="M71" s="126">
        <v>43567</v>
      </c>
    </row>
    <row r="72" spans="1:13" x14ac:dyDescent="0.25">
      <c r="A72" s="104" t="s">
        <v>353</v>
      </c>
      <c r="B72" s="104" t="s">
        <v>354</v>
      </c>
      <c r="C72" s="104"/>
      <c r="D72" s="104">
        <v>1.8340000000000001</v>
      </c>
      <c r="E72" s="104">
        <v>27680</v>
      </c>
      <c r="F72" s="104">
        <v>947</v>
      </c>
      <c r="G72" s="104">
        <v>38624.203000000001</v>
      </c>
      <c r="H72" s="104">
        <v>7.3999999999999996E-2</v>
      </c>
      <c r="I72" s="104">
        <v>0.997</v>
      </c>
      <c r="J72" s="104"/>
      <c r="K72" s="104"/>
      <c r="L72" s="104"/>
      <c r="M72" s="126">
        <v>43567</v>
      </c>
    </row>
    <row r="73" spans="1:13" x14ac:dyDescent="0.25">
      <c r="A73" s="104" t="s">
        <v>355</v>
      </c>
      <c r="B73" s="104" t="s">
        <v>356</v>
      </c>
      <c r="C73" s="104"/>
      <c r="D73" s="104">
        <v>1.8340000000000001</v>
      </c>
      <c r="E73" s="104">
        <v>25916</v>
      </c>
      <c r="F73" s="104">
        <v>755</v>
      </c>
      <c r="G73" s="104">
        <v>43818.34</v>
      </c>
      <c r="H73" s="104">
        <v>5.1999999999999998E-2</v>
      </c>
      <c r="I73" s="104">
        <v>0.997</v>
      </c>
      <c r="J73" s="104"/>
      <c r="K73" s="104"/>
      <c r="L73" s="104"/>
      <c r="M73" s="126">
        <v>43567</v>
      </c>
    </row>
    <row r="74" spans="1:13" x14ac:dyDescent="0.25">
      <c r="A74" s="104" t="s">
        <v>357</v>
      </c>
      <c r="B74" s="104" t="s">
        <v>358</v>
      </c>
      <c r="C74" s="104"/>
      <c r="D74" s="104">
        <v>1.8340000000000001</v>
      </c>
      <c r="E74" s="104">
        <v>144115</v>
      </c>
      <c r="F74" s="104">
        <v>3857</v>
      </c>
      <c r="G74" s="104">
        <v>35694.730000000003</v>
      </c>
      <c r="H74" s="104">
        <v>0.32400000000000001</v>
      </c>
      <c r="I74" s="104">
        <v>0.997</v>
      </c>
      <c r="J74" s="104"/>
      <c r="K74" s="104">
        <v>0.129</v>
      </c>
      <c r="L74" s="104"/>
      <c r="M74" s="126">
        <v>43567</v>
      </c>
    </row>
    <row r="75" spans="1:13" x14ac:dyDescent="0.25">
      <c r="A75" s="104" t="s">
        <v>359</v>
      </c>
      <c r="B75" s="104" t="s">
        <v>360</v>
      </c>
      <c r="C75" s="104"/>
      <c r="D75" s="104">
        <v>1.8340000000000001</v>
      </c>
      <c r="E75" s="104">
        <v>136710</v>
      </c>
      <c r="F75" s="104">
        <v>3893</v>
      </c>
      <c r="G75" s="104">
        <v>38869.050999999999</v>
      </c>
      <c r="H75" s="104">
        <v>0.3</v>
      </c>
      <c r="I75" s="104">
        <v>0.997</v>
      </c>
      <c r="J75" s="104"/>
      <c r="K75" s="104">
        <v>0.11700000000000001</v>
      </c>
      <c r="L75" s="104"/>
      <c r="M75" s="126">
        <v>43567</v>
      </c>
    </row>
    <row r="76" spans="1:13" x14ac:dyDescent="0.25">
      <c r="A76" s="104" t="s">
        <v>361</v>
      </c>
      <c r="B76" s="104" t="s">
        <v>362</v>
      </c>
      <c r="C76" s="104"/>
      <c r="D76" s="104">
        <v>1.8340000000000001</v>
      </c>
      <c r="E76" s="104">
        <v>113067</v>
      </c>
      <c r="F76" s="104">
        <v>3265</v>
      </c>
      <c r="G76" s="104">
        <v>33615.593999999997</v>
      </c>
      <c r="H76" s="104">
        <v>0.29099999999999998</v>
      </c>
      <c r="I76" s="104">
        <v>0.997</v>
      </c>
      <c r="J76" s="104"/>
      <c r="K76" s="104">
        <v>0.112</v>
      </c>
      <c r="L76" s="104"/>
      <c r="M76" s="126">
        <v>43567</v>
      </c>
    </row>
    <row r="77" spans="1:13" x14ac:dyDescent="0.25">
      <c r="A77" s="104" t="s">
        <v>363</v>
      </c>
      <c r="B77" s="104" t="s">
        <v>364</v>
      </c>
      <c r="C77" s="104"/>
      <c r="D77" s="104">
        <v>1.8340000000000001</v>
      </c>
      <c r="E77" s="104">
        <v>30337</v>
      </c>
      <c r="F77" s="104">
        <v>1079</v>
      </c>
      <c r="G77" s="104">
        <v>36359.097999999998</v>
      </c>
      <c r="H77" s="104">
        <v>8.8999999999999996E-2</v>
      </c>
      <c r="I77" s="104">
        <v>0.997</v>
      </c>
      <c r="J77" s="104"/>
      <c r="K77" s="104">
        <v>8.0000000000000002E-3</v>
      </c>
      <c r="L77" s="104"/>
      <c r="M77" s="126">
        <v>43567</v>
      </c>
    </row>
    <row r="78" spans="1:13" x14ac:dyDescent="0.25">
      <c r="A78" s="104" t="s">
        <v>365</v>
      </c>
      <c r="B78" s="104" t="s">
        <v>50</v>
      </c>
      <c r="C78" s="104" t="s">
        <v>48</v>
      </c>
      <c r="D78" s="104">
        <v>1.8340000000000001</v>
      </c>
      <c r="E78" s="104">
        <v>26805</v>
      </c>
      <c r="F78" s="104">
        <v>898</v>
      </c>
      <c r="G78" s="104">
        <v>29377.370999999999</v>
      </c>
      <c r="H78" s="104">
        <v>9.1999999999999998E-2</v>
      </c>
      <c r="I78" s="104">
        <v>0.997</v>
      </c>
      <c r="J78" s="104"/>
      <c r="K78" s="104">
        <v>8.9999999999999993E-3</v>
      </c>
      <c r="L78" s="104"/>
      <c r="M78" s="126">
        <v>43567</v>
      </c>
    </row>
    <row r="79" spans="1:13" x14ac:dyDescent="0.25">
      <c r="A79" s="104" t="s">
        <v>366</v>
      </c>
      <c r="B79" s="104" t="s">
        <v>367</v>
      </c>
      <c r="C79" s="104"/>
      <c r="D79" s="104">
        <v>1.8340000000000001</v>
      </c>
      <c r="E79" s="104">
        <v>27890</v>
      </c>
      <c r="F79" s="104">
        <v>973</v>
      </c>
      <c r="G79" s="104">
        <v>37009.550999999999</v>
      </c>
      <c r="H79" s="104">
        <v>7.9000000000000001E-2</v>
      </c>
      <c r="I79" s="104">
        <v>0.997</v>
      </c>
      <c r="J79" s="104"/>
      <c r="K79" s="104">
        <v>3.0000000000000001E-3</v>
      </c>
      <c r="L79" s="104"/>
      <c r="M79" s="126">
        <v>43567</v>
      </c>
    </row>
    <row r="80" spans="1:13" x14ac:dyDescent="0.25">
      <c r="A80" s="104" t="s">
        <v>368</v>
      </c>
      <c r="B80" s="104" t="s">
        <v>369</v>
      </c>
      <c r="C80" s="104"/>
      <c r="D80" s="104">
        <v>1.8340000000000001</v>
      </c>
      <c r="E80" s="104">
        <v>28128</v>
      </c>
      <c r="F80" s="104">
        <v>1020</v>
      </c>
      <c r="G80" s="104">
        <v>39259.116999999998</v>
      </c>
      <c r="H80" s="104">
        <v>7.8E-2</v>
      </c>
      <c r="I80" s="104">
        <v>0.997</v>
      </c>
      <c r="J80" s="104"/>
      <c r="K80" s="104">
        <v>2E-3</v>
      </c>
      <c r="L80" s="104"/>
      <c r="M80" s="126">
        <v>43567</v>
      </c>
    </row>
    <row r="81" spans="1:13" x14ac:dyDescent="0.25">
      <c r="A81" s="104" t="s">
        <v>370</v>
      </c>
      <c r="B81" s="104" t="s">
        <v>371</v>
      </c>
      <c r="C81" s="104"/>
      <c r="D81" s="104">
        <v>1.8340000000000001</v>
      </c>
      <c r="E81" s="104">
        <v>21963</v>
      </c>
      <c r="F81" s="104">
        <v>820</v>
      </c>
      <c r="G81" s="104">
        <v>35609.695</v>
      </c>
      <c r="H81" s="104">
        <v>6.9000000000000006E-2</v>
      </c>
      <c r="I81" s="104">
        <v>0.997</v>
      </c>
      <c r="J81" s="104"/>
      <c r="K81" s="104"/>
      <c r="L81" s="104"/>
      <c r="M81" s="126">
        <v>43567</v>
      </c>
    </row>
    <row r="82" spans="1:13" x14ac:dyDescent="0.25">
      <c r="A82" s="104" t="s">
        <v>372</v>
      </c>
      <c r="B82" s="104" t="s">
        <v>373</v>
      </c>
      <c r="C82" s="104"/>
      <c r="D82" s="104">
        <v>1.8340000000000001</v>
      </c>
      <c r="E82" s="104">
        <v>27995</v>
      </c>
      <c r="F82" s="104">
        <v>982</v>
      </c>
      <c r="G82" s="104">
        <v>35471.476999999999</v>
      </c>
      <c r="H82" s="104">
        <v>8.3000000000000004E-2</v>
      </c>
      <c r="I82" s="104">
        <v>0.997</v>
      </c>
      <c r="J82" s="104"/>
      <c r="K82" s="104">
        <v>5.0000000000000001E-3</v>
      </c>
      <c r="L82" s="104"/>
      <c r="M82" s="126">
        <v>43567</v>
      </c>
    </row>
    <row r="83" spans="1:13" x14ac:dyDescent="0.25">
      <c r="A83" s="104" t="s">
        <v>374</v>
      </c>
      <c r="B83" s="104" t="s">
        <v>375</v>
      </c>
      <c r="C83" s="104"/>
      <c r="D83" s="104">
        <v>1.8340000000000001</v>
      </c>
      <c r="E83" s="104">
        <v>26012</v>
      </c>
      <c r="F83" s="104">
        <v>1148</v>
      </c>
      <c r="G83" s="104">
        <v>34240.851999999999</v>
      </c>
      <c r="H83" s="104">
        <v>0.10100000000000001</v>
      </c>
      <c r="I83" s="104">
        <v>0.997</v>
      </c>
      <c r="J83" s="104"/>
      <c r="K83" s="104">
        <v>1.4E-2</v>
      </c>
      <c r="L83" s="104"/>
      <c r="M83" s="126">
        <v>43567</v>
      </c>
    </row>
    <row r="84" spans="1:13" x14ac:dyDescent="0.25">
      <c r="A84" s="104" t="s">
        <v>376</v>
      </c>
      <c r="B84" s="104" t="s">
        <v>377</v>
      </c>
      <c r="C84" s="104"/>
      <c r="D84" s="104">
        <v>1.8340000000000001</v>
      </c>
      <c r="E84" s="104">
        <v>18168396</v>
      </c>
      <c r="F84" s="104">
        <v>527389</v>
      </c>
      <c r="G84" s="104">
        <v>30429.5</v>
      </c>
      <c r="H84" s="104">
        <v>51.994</v>
      </c>
      <c r="I84" s="104">
        <v>0.997</v>
      </c>
      <c r="J84" s="104"/>
      <c r="K84" s="104">
        <v>31.257000000000001</v>
      </c>
      <c r="L84" s="104"/>
      <c r="M84" s="126">
        <v>43567</v>
      </c>
    </row>
    <row r="85" spans="1:13" x14ac:dyDescent="0.25">
      <c r="A85" s="104" t="s">
        <v>378</v>
      </c>
      <c r="B85" s="104" t="s">
        <v>42</v>
      </c>
      <c r="C85" s="104" t="s">
        <v>43</v>
      </c>
      <c r="D85" s="104">
        <v>1.8420000000000001</v>
      </c>
      <c r="E85" s="104">
        <v>2530</v>
      </c>
      <c r="F85" s="104">
        <v>94</v>
      </c>
      <c r="G85" s="104"/>
      <c r="H85" s="104"/>
      <c r="I85" s="104">
        <v>0.997</v>
      </c>
      <c r="J85" s="104"/>
      <c r="K85" s="104"/>
      <c r="L85" s="104"/>
      <c r="M85" s="126">
        <v>43567</v>
      </c>
    </row>
    <row r="86" spans="1:13" x14ac:dyDescent="0.25">
      <c r="A86" s="104" t="s">
        <v>379</v>
      </c>
      <c r="B86" s="104" t="s">
        <v>380</v>
      </c>
      <c r="C86" s="104"/>
      <c r="D86" s="104">
        <v>1.8340000000000001</v>
      </c>
      <c r="E86" s="104">
        <v>17230938</v>
      </c>
      <c r="F86" s="104">
        <v>472838</v>
      </c>
      <c r="G86" s="104">
        <v>26153.511999999999</v>
      </c>
      <c r="H86" s="104">
        <v>54.238</v>
      </c>
      <c r="I86" s="104">
        <v>0.997</v>
      </c>
      <c r="J86" s="104"/>
      <c r="K86" s="104">
        <v>32.893000000000001</v>
      </c>
      <c r="L86" s="104"/>
      <c r="M86" s="126">
        <v>43567</v>
      </c>
    </row>
    <row r="87" spans="1:13" x14ac:dyDescent="0.25">
      <c r="A87" s="104" t="s">
        <v>381</v>
      </c>
      <c r="B87" s="104" t="s">
        <v>382</v>
      </c>
      <c r="C87" s="104"/>
      <c r="D87" s="104">
        <v>1.8340000000000001</v>
      </c>
      <c r="E87" s="104">
        <v>17074630</v>
      </c>
      <c r="F87" s="104">
        <v>486333</v>
      </c>
      <c r="G87" s="104">
        <v>24801.947</v>
      </c>
      <c r="H87" s="104">
        <v>58.826000000000001</v>
      </c>
      <c r="I87" s="104">
        <v>0.997</v>
      </c>
      <c r="J87" s="104"/>
      <c r="K87" s="104">
        <v>36.353000000000002</v>
      </c>
      <c r="L87" s="104"/>
      <c r="M87" s="126">
        <v>43567</v>
      </c>
    </row>
    <row r="88" spans="1:13" x14ac:dyDescent="0.25">
      <c r="A88" s="104" t="s">
        <v>383</v>
      </c>
      <c r="B88" s="104" t="s">
        <v>384</v>
      </c>
      <c r="C88" s="104"/>
      <c r="D88" s="104">
        <v>1.8340000000000001</v>
      </c>
      <c r="E88" s="104">
        <v>22180</v>
      </c>
      <c r="F88" s="104">
        <v>773</v>
      </c>
      <c r="G88" s="104">
        <v>36086.25</v>
      </c>
      <c r="H88" s="104">
        <v>6.4000000000000001E-2</v>
      </c>
      <c r="I88" s="104">
        <v>0.997</v>
      </c>
      <c r="J88" s="104"/>
      <c r="K88" s="104"/>
      <c r="L88" s="104"/>
      <c r="M88" s="126">
        <v>43567</v>
      </c>
    </row>
    <row r="89" spans="1:13" x14ac:dyDescent="0.25">
      <c r="A89" s="104" t="s">
        <v>385</v>
      </c>
      <c r="B89" s="104" t="s">
        <v>386</v>
      </c>
      <c r="C89" s="104"/>
      <c r="D89" s="104">
        <v>1.8340000000000001</v>
      </c>
      <c r="E89" s="104">
        <v>17857</v>
      </c>
      <c r="F89" s="104">
        <v>621</v>
      </c>
      <c r="G89" s="104">
        <v>31334.690999999999</v>
      </c>
      <c r="H89" s="104">
        <v>5.8999999999999997E-2</v>
      </c>
      <c r="I89" s="104">
        <v>0.997</v>
      </c>
      <c r="J89" s="104"/>
      <c r="K89" s="104"/>
      <c r="L89" s="104"/>
      <c r="M89" s="126">
        <v>43567</v>
      </c>
    </row>
    <row r="90" spans="1:13" x14ac:dyDescent="0.25">
      <c r="A90" s="104" t="s">
        <v>387</v>
      </c>
      <c r="B90" s="104" t="s">
        <v>388</v>
      </c>
      <c r="C90" s="104"/>
      <c r="D90" s="104">
        <v>1.8340000000000001</v>
      </c>
      <c r="E90" s="104">
        <v>21451</v>
      </c>
      <c r="F90" s="104">
        <v>767</v>
      </c>
      <c r="G90" s="104">
        <v>34755.245999999999</v>
      </c>
      <c r="H90" s="104">
        <v>6.6000000000000003E-2</v>
      </c>
      <c r="I90" s="104">
        <v>0.997</v>
      </c>
      <c r="J90" s="104"/>
      <c r="K90" s="104"/>
      <c r="L90" s="104"/>
      <c r="M90" s="126">
        <v>43567</v>
      </c>
    </row>
    <row r="91" spans="1:13" x14ac:dyDescent="0.25">
      <c r="A91" s="104" t="s">
        <v>389</v>
      </c>
      <c r="B91" s="104" t="s">
        <v>390</v>
      </c>
      <c r="C91" s="104"/>
      <c r="D91" s="104">
        <v>1.8340000000000001</v>
      </c>
      <c r="E91" s="104">
        <v>23924</v>
      </c>
      <c r="F91" s="104">
        <v>704</v>
      </c>
      <c r="G91" s="104">
        <v>42589.809000000001</v>
      </c>
      <c r="H91" s="104">
        <v>0.05</v>
      </c>
      <c r="I91" s="104">
        <v>0.997</v>
      </c>
      <c r="J91" s="104"/>
      <c r="K91" s="104"/>
      <c r="L91" s="104"/>
      <c r="M91" s="126">
        <v>43567</v>
      </c>
    </row>
    <row r="92" spans="1:13" x14ac:dyDescent="0.25">
      <c r="A92" s="104" t="s">
        <v>391</v>
      </c>
      <c r="B92" s="104" t="s">
        <v>47</v>
      </c>
      <c r="C92" s="104" t="s">
        <v>48</v>
      </c>
      <c r="D92" s="104">
        <v>1.907</v>
      </c>
      <c r="E92" s="104">
        <v>3920</v>
      </c>
      <c r="F92" s="104">
        <v>82</v>
      </c>
      <c r="G92" s="104">
        <v>0.75600000000000001</v>
      </c>
      <c r="H92" s="104">
        <v>325.57499999999999</v>
      </c>
      <c r="I92" s="104">
        <v>0.997</v>
      </c>
      <c r="J92" s="104"/>
      <c r="K92" s="104"/>
      <c r="L92" s="104"/>
      <c r="M92" s="126">
        <v>43567</v>
      </c>
    </row>
    <row r="93" spans="1:13" x14ac:dyDescent="0.25">
      <c r="A93" s="104" t="s">
        <v>392</v>
      </c>
      <c r="B93" s="104" t="s">
        <v>393</v>
      </c>
      <c r="C93" s="104"/>
      <c r="D93" s="104">
        <v>1.8340000000000001</v>
      </c>
      <c r="E93" s="104">
        <v>25975</v>
      </c>
      <c r="F93" s="104">
        <v>919</v>
      </c>
      <c r="G93" s="104">
        <v>38243.203000000001</v>
      </c>
      <c r="H93" s="104">
        <v>7.1999999999999995E-2</v>
      </c>
      <c r="I93" s="104">
        <v>0.997</v>
      </c>
      <c r="J93" s="104"/>
      <c r="K93" s="104"/>
      <c r="L93" s="104"/>
      <c r="M93" s="126">
        <v>43567</v>
      </c>
    </row>
    <row r="94" spans="1:13" x14ac:dyDescent="0.25">
      <c r="A94" s="104" t="s">
        <v>394</v>
      </c>
      <c r="B94" s="104" t="s">
        <v>395</v>
      </c>
      <c r="C94" s="104"/>
      <c r="D94" s="104">
        <v>1.8340000000000001</v>
      </c>
      <c r="E94" s="104">
        <v>26991</v>
      </c>
      <c r="F94" s="104">
        <v>975</v>
      </c>
      <c r="G94" s="104">
        <v>31576.998</v>
      </c>
      <c r="H94" s="104">
        <v>9.2999999999999999E-2</v>
      </c>
      <c r="I94" s="104">
        <v>0.997</v>
      </c>
      <c r="J94" s="104"/>
      <c r="K94" s="104">
        <v>0.01</v>
      </c>
      <c r="L94" s="104"/>
      <c r="M94" s="126">
        <v>43567</v>
      </c>
    </row>
    <row r="95" spans="1:13" x14ac:dyDescent="0.25">
      <c r="A95" s="104" t="s">
        <v>396</v>
      </c>
      <c r="B95" s="104" t="s">
        <v>397</v>
      </c>
      <c r="C95" s="104"/>
      <c r="D95" s="104">
        <v>1.8340000000000001</v>
      </c>
      <c r="E95" s="104">
        <v>16122947</v>
      </c>
      <c r="F95" s="104">
        <v>454265</v>
      </c>
      <c r="G95" s="104">
        <v>24046</v>
      </c>
      <c r="H95" s="104">
        <v>56.673999999999999</v>
      </c>
      <c r="I95" s="104">
        <v>0.997</v>
      </c>
      <c r="J95" s="104"/>
      <c r="K95" s="104">
        <v>34.71</v>
      </c>
      <c r="L95" s="104"/>
      <c r="M95" s="126">
        <v>43567</v>
      </c>
    </row>
    <row r="96" spans="1:13" x14ac:dyDescent="0.25">
      <c r="A96" s="104" t="s">
        <v>398</v>
      </c>
      <c r="B96" s="104" t="s">
        <v>399</v>
      </c>
      <c r="C96" s="104"/>
      <c r="D96" s="104">
        <v>1.8340000000000001</v>
      </c>
      <c r="E96" s="104">
        <v>16186079</v>
      </c>
      <c r="F96" s="104">
        <v>466097</v>
      </c>
      <c r="G96" s="104">
        <v>26111.763999999999</v>
      </c>
      <c r="H96" s="104">
        <v>53.55</v>
      </c>
      <c r="I96" s="104">
        <v>0.997</v>
      </c>
      <c r="J96" s="104"/>
      <c r="K96" s="104">
        <v>32.387999999999998</v>
      </c>
      <c r="L96" s="104"/>
      <c r="M96" s="126">
        <v>43567</v>
      </c>
    </row>
    <row r="97" spans="1:13" x14ac:dyDescent="0.25">
      <c r="A97" s="104" t="s">
        <v>400</v>
      </c>
      <c r="B97" s="104" t="s">
        <v>401</v>
      </c>
      <c r="C97" s="104"/>
      <c r="D97" s="104">
        <v>1.831</v>
      </c>
      <c r="E97" s="104">
        <v>17355456</v>
      </c>
      <c r="F97" s="104">
        <v>485490</v>
      </c>
      <c r="G97" s="104">
        <v>25086.17</v>
      </c>
      <c r="H97" s="104">
        <v>58.058999999999997</v>
      </c>
      <c r="I97" s="104">
        <v>0.997</v>
      </c>
      <c r="J97" s="104"/>
      <c r="K97" s="104">
        <v>35.762999999999998</v>
      </c>
      <c r="L97" s="104"/>
      <c r="M97" s="126">
        <v>43567</v>
      </c>
    </row>
    <row r="98" spans="1:13" x14ac:dyDescent="0.25">
      <c r="A98" s="104" t="s">
        <v>402</v>
      </c>
      <c r="B98" s="104" t="s">
        <v>403</v>
      </c>
      <c r="C98" s="104"/>
      <c r="D98" s="104">
        <v>1.8340000000000001</v>
      </c>
      <c r="E98" s="104">
        <v>16200</v>
      </c>
      <c r="F98" s="104">
        <v>556</v>
      </c>
      <c r="G98" s="104">
        <v>36996.800999999999</v>
      </c>
      <c r="H98" s="104">
        <v>4.4999999999999998E-2</v>
      </c>
      <c r="I98" s="104">
        <v>0.997</v>
      </c>
      <c r="J98" s="104"/>
      <c r="K98" s="104"/>
      <c r="L98" s="104"/>
      <c r="M98" s="126">
        <v>43567</v>
      </c>
    </row>
    <row r="99" spans="1:13" x14ac:dyDescent="0.25">
      <c r="A99" s="104" t="s">
        <v>404</v>
      </c>
      <c r="B99" s="104" t="s">
        <v>50</v>
      </c>
      <c r="C99" s="104" t="s">
        <v>48</v>
      </c>
      <c r="D99" s="104">
        <v>1.831</v>
      </c>
      <c r="E99" s="104">
        <v>28633</v>
      </c>
      <c r="F99" s="104">
        <v>918</v>
      </c>
      <c r="G99" s="104">
        <v>31021.855</v>
      </c>
      <c r="H99" s="104">
        <v>8.8999999999999996E-2</v>
      </c>
      <c r="I99" s="104">
        <v>0.997</v>
      </c>
      <c r="J99" s="104"/>
      <c r="K99" s="104">
        <v>8.0000000000000002E-3</v>
      </c>
      <c r="L99" s="104"/>
      <c r="M99" s="126">
        <v>43567</v>
      </c>
    </row>
    <row r="100" spans="1:13" x14ac:dyDescent="0.25">
      <c r="A100" s="104" t="s">
        <v>405</v>
      </c>
      <c r="B100" s="104" t="s">
        <v>406</v>
      </c>
      <c r="C100" s="104"/>
      <c r="D100" s="104">
        <v>1.8340000000000001</v>
      </c>
      <c r="E100" s="104">
        <v>19872</v>
      </c>
      <c r="F100" s="104">
        <v>674</v>
      </c>
      <c r="G100" s="104">
        <v>35264.008000000002</v>
      </c>
      <c r="H100" s="104">
        <v>5.7000000000000002E-2</v>
      </c>
      <c r="I100" s="104">
        <v>0.997</v>
      </c>
      <c r="J100" s="104"/>
      <c r="K100" s="104"/>
      <c r="L100" s="104"/>
      <c r="M100" s="126">
        <v>43567</v>
      </c>
    </row>
    <row r="101" spans="1:13" x14ac:dyDescent="0.25">
      <c r="A101" s="104" t="s">
        <v>407</v>
      </c>
      <c r="B101" s="104" t="s">
        <v>408</v>
      </c>
      <c r="C101" s="104"/>
      <c r="D101" s="104">
        <v>1.8340000000000001</v>
      </c>
      <c r="E101" s="104">
        <v>14274</v>
      </c>
      <c r="F101" s="104">
        <v>478</v>
      </c>
      <c r="G101" s="104">
        <v>36907.777000000002</v>
      </c>
      <c r="H101" s="104">
        <v>3.9E-2</v>
      </c>
      <c r="I101" s="104">
        <v>0.997</v>
      </c>
      <c r="J101" s="104"/>
      <c r="K101" s="104"/>
      <c r="L101" s="104"/>
      <c r="M101" s="126">
        <v>43567</v>
      </c>
    </row>
    <row r="102" spans="1:13" x14ac:dyDescent="0.25">
      <c r="A102" s="104" t="s">
        <v>409</v>
      </c>
      <c r="B102" s="104" t="s">
        <v>50</v>
      </c>
      <c r="C102" s="104" t="s">
        <v>48</v>
      </c>
      <c r="D102" s="104">
        <v>1.831</v>
      </c>
      <c r="E102" s="104">
        <v>29652</v>
      </c>
      <c r="F102" s="104">
        <v>1157</v>
      </c>
      <c r="G102" s="104">
        <v>30865.271000000001</v>
      </c>
      <c r="H102" s="104">
        <v>0.112</v>
      </c>
      <c r="I102" s="104">
        <v>0.997</v>
      </c>
      <c r="J102" s="104"/>
      <c r="K102" s="104">
        <v>0.02</v>
      </c>
      <c r="L102" s="104"/>
      <c r="M102" s="126">
        <v>43567</v>
      </c>
    </row>
    <row r="103" spans="1:13" x14ac:dyDescent="0.25">
      <c r="A103" s="104" t="s">
        <v>410</v>
      </c>
      <c r="B103" s="104" t="s">
        <v>42</v>
      </c>
      <c r="C103" s="104" t="s">
        <v>43</v>
      </c>
      <c r="D103" s="104">
        <v>1.827</v>
      </c>
      <c r="E103" s="104">
        <v>3676</v>
      </c>
      <c r="F103" s="104">
        <v>169</v>
      </c>
      <c r="G103" s="104"/>
      <c r="H103" s="104"/>
      <c r="I103" s="104">
        <v>0.997</v>
      </c>
      <c r="J103" s="104"/>
      <c r="K103" s="104"/>
      <c r="L103" s="104"/>
      <c r="M103" s="126">
        <v>43567</v>
      </c>
    </row>
    <row r="104" spans="1:13" x14ac:dyDescent="0.25">
      <c r="A104" s="104" t="s">
        <v>411</v>
      </c>
      <c r="B104" s="104" t="s">
        <v>317</v>
      </c>
      <c r="C104" s="104" t="s">
        <v>92</v>
      </c>
      <c r="D104" s="104">
        <v>1.8340000000000001</v>
      </c>
      <c r="E104" s="104">
        <v>48281</v>
      </c>
      <c r="F104" s="104">
        <v>1556</v>
      </c>
      <c r="G104" s="104">
        <v>26109.673999999999</v>
      </c>
      <c r="H104" s="104">
        <v>0.17899999999999999</v>
      </c>
      <c r="I104" s="104">
        <v>0.997</v>
      </c>
      <c r="J104" s="104">
        <v>5.2999999999999999E-2</v>
      </c>
      <c r="K104" s="104">
        <v>5.3999999999999999E-2</v>
      </c>
      <c r="L104" s="104">
        <v>2.5</v>
      </c>
      <c r="M104" s="126">
        <v>43567</v>
      </c>
    </row>
    <row r="105" spans="1:13" x14ac:dyDescent="0.25">
      <c r="A105" s="104" t="s">
        <v>412</v>
      </c>
      <c r="B105" s="104" t="s">
        <v>319</v>
      </c>
      <c r="C105" s="104" t="s">
        <v>92</v>
      </c>
      <c r="D105" s="104">
        <v>1.831</v>
      </c>
      <c r="E105" s="104">
        <v>190200</v>
      </c>
      <c r="F105" s="104">
        <v>5520</v>
      </c>
      <c r="G105" s="104">
        <v>23962.518</v>
      </c>
      <c r="H105" s="104">
        <v>0.69099999999999995</v>
      </c>
      <c r="I105" s="104">
        <v>0.997</v>
      </c>
      <c r="J105" s="104">
        <v>0.34699999999999998</v>
      </c>
      <c r="K105" s="104">
        <v>0.31900000000000001</v>
      </c>
      <c r="L105" s="104">
        <v>-8</v>
      </c>
      <c r="M105" s="126">
        <v>43567</v>
      </c>
    </row>
    <row r="106" spans="1:13" x14ac:dyDescent="0.25">
      <c r="A106" s="104" t="s">
        <v>413</v>
      </c>
      <c r="B106" s="104" t="s">
        <v>42</v>
      </c>
      <c r="C106" s="104" t="s">
        <v>43</v>
      </c>
      <c r="D106" s="104">
        <v>1.8340000000000001</v>
      </c>
      <c r="E106" s="104">
        <v>2466</v>
      </c>
      <c r="F106" s="104">
        <v>52</v>
      </c>
      <c r="G106" s="104">
        <v>0.95499999999999996</v>
      </c>
      <c r="H106" s="104">
        <v>164.81200000000001</v>
      </c>
      <c r="I106" s="104">
        <v>0.997</v>
      </c>
      <c r="J106" s="104"/>
      <c r="K106" s="104"/>
      <c r="L106" s="104"/>
      <c r="M106" s="126">
        <v>43567</v>
      </c>
    </row>
    <row r="107" spans="1:13" x14ac:dyDescent="0.25">
      <c r="A107" s="104" t="s">
        <v>414</v>
      </c>
      <c r="B107" s="104" t="s">
        <v>321</v>
      </c>
      <c r="C107" s="104" t="s">
        <v>92</v>
      </c>
      <c r="D107" s="104">
        <v>1.831</v>
      </c>
      <c r="E107" s="104">
        <v>1869166</v>
      </c>
      <c r="F107" s="104">
        <v>50198</v>
      </c>
      <c r="G107" s="104">
        <v>22436.094000000001</v>
      </c>
      <c r="H107" s="104">
        <v>6.7119999999999997</v>
      </c>
      <c r="I107" s="104">
        <v>0.997</v>
      </c>
      <c r="J107" s="104">
        <v>3.6360000000000001</v>
      </c>
      <c r="K107" s="104">
        <v>3.4830000000000001</v>
      </c>
      <c r="L107" s="104">
        <v>-4.2</v>
      </c>
      <c r="M107" s="126">
        <v>43567</v>
      </c>
    </row>
    <row r="108" spans="1:13" x14ac:dyDescent="0.25">
      <c r="A108" s="104" t="s">
        <v>415</v>
      </c>
      <c r="B108" s="104" t="s">
        <v>324</v>
      </c>
      <c r="C108" s="104" t="s">
        <v>92</v>
      </c>
      <c r="D108" s="104">
        <v>1.8340000000000001</v>
      </c>
      <c r="E108" s="104">
        <v>13765034</v>
      </c>
      <c r="F108" s="104">
        <v>371827</v>
      </c>
      <c r="G108" s="104">
        <v>18604.623</v>
      </c>
      <c r="H108" s="104">
        <v>59.957000000000001</v>
      </c>
      <c r="I108" s="104">
        <v>0.997</v>
      </c>
      <c r="J108" s="104">
        <v>38.125</v>
      </c>
      <c r="K108" s="104">
        <v>37.231000000000002</v>
      </c>
      <c r="L108" s="104">
        <v>-2.2999999999999998</v>
      </c>
      <c r="M108" s="126">
        <v>43567</v>
      </c>
    </row>
    <row r="109" spans="1:13" x14ac:dyDescent="0.25">
      <c r="A109" s="104" t="s">
        <v>416</v>
      </c>
      <c r="B109" s="104" t="s">
        <v>42</v>
      </c>
      <c r="C109" s="104" t="s">
        <v>43</v>
      </c>
      <c r="D109" s="104">
        <v>1.8380000000000001</v>
      </c>
      <c r="E109" s="104">
        <v>4330</v>
      </c>
      <c r="F109" s="104">
        <v>167</v>
      </c>
      <c r="G109" s="104"/>
      <c r="H109" s="104"/>
      <c r="I109" s="104">
        <v>0.997</v>
      </c>
      <c r="J109" s="104">
        <v>38.125</v>
      </c>
      <c r="K109" s="104"/>
      <c r="L109" s="104"/>
      <c r="M109" s="126">
        <v>43567</v>
      </c>
    </row>
  </sheetData>
  <mergeCells count="7">
    <mergeCell ref="A2:L2"/>
    <mergeCell ref="J4:J6"/>
    <mergeCell ref="K4:K6"/>
    <mergeCell ref="L4:L6"/>
    <mergeCell ref="H4:H6"/>
    <mergeCell ref="H7:H9"/>
    <mergeCell ref="H10:H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881BA-4C6A-454A-ABEF-C583F1FAEF3B}">
  <dimension ref="A1:M122"/>
  <sheetViews>
    <sheetView workbookViewId="0">
      <selection activeCell="P13" sqref="P13"/>
    </sheetView>
  </sheetViews>
  <sheetFormatPr defaultRowHeight="15" x14ac:dyDescent="0.25"/>
  <cols>
    <col min="1" max="1" width="38.7109375" bestFit="1" customWidth="1"/>
    <col min="2" max="2" width="23.7109375" bestFit="1" customWidth="1"/>
    <col min="5" max="5" width="13.28515625" bestFit="1" customWidth="1"/>
    <col min="9" max="9" width="16.140625" customWidth="1"/>
  </cols>
  <sheetData>
    <row r="1" spans="1:13" x14ac:dyDescent="0.25">
      <c r="A1" s="100" t="s">
        <v>211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</row>
    <row r="2" spans="1:13" x14ac:dyDescent="0.25">
      <c r="A2" s="101" t="s">
        <v>428</v>
      </c>
      <c r="B2" s="101" t="s">
        <v>29</v>
      </c>
      <c r="C2" s="101" t="s">
        <v>32</v>
      </c>
      <c r="D2" s="102" t="s">
        <v>429</v>
      </c>
      <c r="E2" s="102" t="s">
        <v>430</v>
      </c>
      <c r="F2" s="101" t="s">
        <v>431</v>
      </c>
      <c r="G2" s="102" t="s">
        <v>1</v>
      </c>
      <c r="H2" s="101" t="s">
        <v>13</v>
      </c>
      <c r="I2" s="101" t="s">
        <v>421</v>
      </c>
      <c r="J2" s="101" t="s">
        <v>422</v>
      </c>
      <c r="K2" s="101" t="s">
        <v>432</v>
      </c>
    </row>
    <row r="3" spans="1:13" x14ac:dyDescent="0.25">
      <c r="A3" s="101">
        <v>39</v>
      </c>
      <c r="B3" s="101" t="s">
        <v>108</v>
      </c>
      <c r="C3" s="101">
        <v>2275.0659999999998</v>
      </c>
      <c r="D3" s="101">
        <v>4.0999999999999999E-4</v>
      </c>
      <c r="E3" s="127">
        <f>D3*4*4*2</f>
        <v>1.312E-2</v>
      </c>
      <c r="F3" s="128">
        <f>AVERAGE(E3:E5)</f>
        <v>8.0000000000000002E-3</v>
      </c>
      <c r="G3" s="129">
        <f>E3/E9</f>
        <v>1.3529120607160534E-3</v>
      </c>
      <c r="H3" s="64">
        <f>AVERAGE(G3:G5)</f>
        <v>7.7627798998557726E-4</v>
      </c>
      <c r="I3" s="106">
        <f>STDEV(G3:G5)</f>
        <v>4.9972402609811542E-4</v>
      </c>
      <c r="J3" s="130">
        <f>(I3/H3)*100</f>
        <v>64.374364924013889</v>
      </c>
      <c r="K3" s="127">
        <f>D3*414.068</f>
        <v>0.16976787999999998</v>
      </c>
    </row>
    <row r="4" spans="1:13" x14ac:dyDescent="0.25">
      <c r="A4" s="101">
        <v>40</v>
      </c>
      <c r="B4" s="101" t="s">
        <v>111</v>
      </c>
      <c r="C4" s="101">
        <v>1356.2909999999999</v>
      </c>
      <c r="D4" s="101">
        <v>1.6000000000000001E-4</v>
      </c>
      <c r="E4" s="127">
        <f t="shared" ref="E4:E5" si="0">D4*4*4*2</f>
        <v>5.1200000000000004E-3</v>
      </c>
      <c r="F4" s="128"/>
      <c r="G4" s="129">
        <f t="shared" ref="G4:G5" si="1">E4/E10</f>
        <v>4.6941469854774832E-4</v>
      </c>
      <c r="H4" s="106"/>
      <c r="I4" s="106"/>
      <c r="J4" s="130"/>
      <c r="K4" s="127">
        <f t="shared" ref="K4:K11" si="2">D4*414.068</f>
        <v>6.6250879999999998E-2</v>
      </c>
    </row>
    <row r="5" spans="1:13" x14ac:dyDescent="0.25">
      <c r="A5" s="101">
        <v>41</v>
      </c>
      <c r="B5" s="101" t="s">
        <v>113</v>
      </c>
      <c r="C5" s="101">
        <v>1404.6849999999999</v>
      </c>
      <c r="D5" s="101">
        <v>1.8000000000000001E-4</v>
      </c>
      <c r="E5" s="127">
        <f t="shared" si="0"/>
        <v>5.7600000000000004E-3</v>
      </c>
      <c r="F5" s="128"/>
      <c r="G5" s="129">
        <f t="shared" si="1"/>
        <v>5.0650721069293002E-4</v>
      </c>
      <c r="H5" s="106"/>
      <c r="I5" s="106"/>
      <c r="J5" s="130"/>
      <c r="K5" s="127">
        <f t="shared" si="2"/>
        <v>7.453224E-2</v>
      </c>
    </row>
    <row r="6" spans="1:13" x14ac:dyDescent="0.25">
      <c r="A6" s="101">
        <v>49</v>
      </c>
      <c r="B6" s="101" t="s">
        <v>128</v>
      </c>
      <c r="C6" s="101">
        <v>294515.18800000002</v>
      </c>
      <c r="D6" s="101">
        <v>0.11656999999999999</v>
      </c>
      <c r="E6" s="127">
        <f>D6*4*4*5</f>
        <v>9.3255999999999997</v>
      </c>
      <c r="F6" s="128">
        <f t="shared" ref="F6" si="3">AVERAGE(E6:E8)</f>
        <v>10.0512</v>
      </c>
      <c r="G6" s="107"/>
      <c r="H6" s="107"/>
      <c r="I6" s="107"/>
      <c r="J6" s="107"/>
      <c r="K6" s="127">
        <f t="shared" si="2"/>
        <v>48.267906759999995</v>
      </c>
    </row>
    <row r="7" spans="1:13" x14ac:dyDescent="0.25">
      <c r="A7" s="101">
        <v>50</v>
      </c>
      <c r="B7" s="101" t="s">
        <v>130</v>
      </c>
      <c r="C7" s="101">
        <v>314720.43800000002</v>
      </c>
      <c r="D7" s="101">
        <v>0.13211000000000001</v>
      </c>
      <c r="E7" s="127">
        <f t="shared" ref="E7:E11" si="4">D7*4*4*5</f>
        <v>10.5688</v>
      </c>
      <c r="F7" s="128"/>
      <c r="G7" s="107"/>
      <c r="H7" s="107"/>
      <c r="I7" s="107"/>
      <c r="J7" s="107"/>
      <c r="K7" s="127">
        <f t="shared" si="2"/>
        <v>54.702523480000004</v>
      </c>
    </row>
    <row r="8" spans="1:13" x14ac:dyDescent="0.25">
      <c r="A8" s="101">
        <v>51</v>
      </c>
      <c r="B8" s="101" t="s">
        <v>132</v>
      </c>
      <c r="C8" s="101">
        <v>306353.93800000002</v>
      </c>
      <c r="D8" s="101">
        <v>0.12823999999999999</v>
      </c>
      <c r="E8" s="127">
        <f t="shared" si="4"/>
        <v>10.2592</v>
      </c>
      <c r="F8" s="128"/>
      <c r="G8" s="107"/>
      <c r="H8" s="107"/>
      <c r="I8" s="107"/>
      <c r="J8" s="107"/>
      <c r="K8" s="127">
        <f t="shared" si="2"/>
        <v>53.100080319999996</v>
      </c>
    </row>
    <row r="9" spans="1:13" x14ac:dyDescent="0.25">
      <c r="A9" s="101">
        <v>60</v>
      </c>
      <c r="B9" s="101" t="s">
        <v>148</v>
      </c>
      <c r="C9" s="101">
        <v>287541.78100000002</v>
      </c>
      <c r="D9" s="101">
        <v>0.12121999999999999</v>
      </c>
      <c r="E9" s="127">
        <f t="shared" si="4"/>
        <v>9.6975999999999996</v>
      </c>
      <c r="F9" s="128">
        <f t="shared" ref="F9" si="5">AVERAGE(E9:E11)</f>
        <v>10.658933333333332</v>
      </c>
      <c r="G9" s="107"/>
      <c r="H9" s="107"/>
      <c r="I9" s="107"/>
      <c r="J9" s="107"/>
      <c r="K9" s="127">
        <f t="shared" si="2"/>
        <v>50.193322959999996</v>
      </c>
    </row>
    <row r="10" spans="1:13" x14ac:dyDescent="0.25">
      <c r="A10" s="101">
        <v>61</v>
      </c>
      <c r="B10" s="101" t="s">
        <v>150</v>
      </c>
      <c r="C10" s="101">
        <v>315801.15600000002</v>
      </c>
      <c r="D10" s="101">
        <v>0.13633999999999999</v>
      </c>
      <c r="E10" s="127">
        <f t="shared" si="4"/>
        <v>10.9072</v>
      </c>
      <c r="F10" s="128"/>
      <c r="G10" s="107"/>
      <c r="H10" s="107"/>
      <c r="I10" s="107"/>
      <c r="J10" s="107"/>
      <c r="K10" s="127">
        <f t="shared" si="2"/>
        <v>56.454031119999996</v>
      </c>
    </row>
    <row r="11" spans="1:13" x14ac:dyDescent="0.25">
      <c r="A11" s="101">
        <v>62</v>
      </c>
      <c r="B11" s="101" t="s">
        <v>152</v>
      </c>
      <c r="C11" s="101">
        <v>311289.21899999998</v>
      </c>
      <c r="D11" s="101">
        <v>0.14215</v>
      </c>
      <c r="E11" s="127">
        <f t="shared" si="4"/>
        <v>11.372</v>
      </c>
      <c r="F11" s="128"/>
      <c r="G11" s="107"/>
      <c r="H11" s="107"/>
      <c r="I11" s="107"/>
      <c r="J11" s="107"/>
      <c r="K11" s="127">
        <f t="shared" si="2"/>
        <v>58.859766199999996</v>
      </c>
    </row>
    <row r="13" spans="1:13" ht="30" x14ac:dyDescent="0.25">
      <c r="A13" s="101" t="s">
        <v>28</v>
      </c>
      <c r="B13" s="101" t="s">
        <v>29</v>
      </c>
      <c r="C13" s="101" t="s">
        <v>30</v>
      </c>
      <c r="D13" s="101" t="s">
        <v>31</v>
      </c>
      <c r="E13" s="101" t="s">
        <v>32</v>
      </c>
      <c r="F13" s="101" t="s">
        <v>33</v>
      </c>
      <c r="G13" s="101" t="s">
        <v>34</v>
      </c>
      <c r="H13" s="101" t="s">
        <v>35</v>
      </c>
      <c r="I13" s="131" t="s">
        <v>36</v>
      </c>
      <c r="J13" s="101" t="s">
        <v>37</v>
      </c>
      <c r="K13" s="101" t="s">
        <v>38</v>
      </c>
      <c r="L13" s="101" t="s">
        <v>39</v>
      </c>
      <c r="M13" s="101" t="s">
        <v>40</v>
      </c>
    </row>
    <row r="14" spans="1:13" x14ac:dyDescent="0.25">
      <c r="A14" s="104" t="s">
        <v>41</v>
      </c>
      <c r="B14" s="104" t="s">
        <v>42</v>
      </c>
      <c r="C14" s="104" t="s">
        <v>43</v>
      </c>
      <c r="D14" s="104">
        <v>2</v>
      </c>
      <c r="E14" s="104">
        <v>1209.4090000000001</v>
      </c>
      <c r="F14" s="104">
        <v>5006</v>
      </c>
      <c r="G14" s="104"/>
      <c r="H14" s="104"/>
      <c r="I14" s="104">
        <v>0.998</v>
      </c>
      <c r="J14" s="104"/>
      <c r="K14" s="104"/>
      <c r="L14" s="104"/>
      <c r="M14" s="126">
        <v>43739</v>
      </c>
    </row>
    <row r="15" spans="1:13" x14ac:dyDescent="0.25">
      <c r="A15" s="104" t="s">
        <v>44</v>
      </c>
      <c r="B15" s="104" t="s">
        <v>42</v>
      </c>
      <c r="C15" s="104" t="s">
        <v>43</v>
      </c>
      <c r="D15" s="104">
        <v>2.0299999999999998</v>
      </c>
      <c r="E15" s="104">
        <v>2096.0709999999999</v>
      </c>
      <c r="F15" s="104">
        <v>5693</v>
      </c>
      <c r="G15" s="104"/>
      <c r="H15" s="104"/>
      <c r="I15" s="104">
        <v>0.998</v>
      </c>
      <c r="J15" s="104"/>
      <c r="K15" s="104"/>
      <c r="L15" s="104"/>
      <c r="M15" s="126">
        <v>43739</v>
      </c>
    </row>
    <row r="16" spans="1:13" x14ac:dyDescent="0.25">
      <c r="A16" s="104" t="s">
        <v>45</v>
      </c>
      <c r="B16" s="104" t="s">
        <v>42</v>
      </c>
      <c r="C16" s="104" t="s">
        <v>43</v>
      </c>
      <c r="D16" s="104">
        <v>1.93</v>
      </c>
      <c r="E16" s="104">
        <v>1704.7159999999999</v>
      </c>
      <c r="F16" s="104">
        <v>5522</v>
      </c>
      <c r="G16" s="104"/>
      <c r="H16" s="104"/>
      <c r="I16" s="104">
        <v>0.998</v>
      </c>
      <c r="J16" s="104"/>
      <c r="K16" s="104"/>
      <c r="L16" s="104"/>
      <c r="M16" s="126">
        <v>43739</v>
      </c>
    </row>
    <row r="17" spans="1:13" x14ac:dyDescent="0.25">
      <c r="A17" s="104" t="s">
        <v>46</v>
      </c>
      <c r="B17" s="104" t="s">
        <v>47</v>
      </c>
      <c r="C17" s="104" t="s">
        <v>48</v>
      </c>
      <c r="D17" s="104">
        <v>1.96</v>
      </c>
      <c r="E17" s="104">
        <v>2068.62</v>
      </c>
      <c r="F17" s="104">
        <v>5230</v>
      </c>
      <c r="G17" s="104"/>
      <c r="H17" s="104"/>
      <c r="I17" s="104">
        <v>0.998</v>
      </c>
      <c r="J17" s="104"/>
      <c r="K17" s="104"/>
      <c r="L17" s="104"/>
      <c r="M17" s="126">
        <v>43739</v>
      </c>
    </row>
    <row r="18" spans="1:13" x14ac:dyDescent="0.25">
      <c r="A18" s="104" t="s">
        <v>49</v>
      </c>
      <c r="B18" s="104" t="s">
        <v>50</v>
      </c>
      <c r="C18" s="104" t="s">
        <v>48</v>
      </c>
      <c r="D18" s="104">
        <v>1.91</v>
      </c>
      <c r="E18" s="104">
        <v>1248.6420000000001</v>
      </c>
      <c r="F18" s="104">
        <v>21527</v>
      </c>
      <c r="G18" s="104">
        <v>15905.958000000001</v>
      </c>
      <c r="H18" s="104">
        <v>1E-3</v>
      </c>
      <c r="I18" s="104">
        <v>0.998</v>
      </c>
      <c r="J18" s="104"/>
      <c r="K18" s="104">
        <v>1.4999999999999999E-4</v>
      </c>
      <c r="L18" s="104"/>
      <c r="M18" s="126">
        <v>43739</v>
      </c>
    </row>
    <row r="19" spans="1:13" x14ac:dyDescent="0.25">
      <c r="A19" s="104" t="s">
        <v>51</v>
      </c>
      <c r="B19" s="104" t="s">
        <v>42</v>
      </c>
      <c r="C19" s="104" t="s">
        <v>43</v>
      </c>
      <c r="D19" s="104">
        <v>1.95</v>
      </c>
      <c r="E19" s="104">
        <v>2872.614</v>
      </c>
      <c r="F19" s="104">
        <v>6135</v>
      </c>
      <c r="G19" s="104"/>
      <c r="H19" s="104"/>
      <c r="I19" s="104">
        <v>0.998</v>
      </c>
      <c r="J19" s="104"/>
      <c r="K19" s="104"/>
      <c r="L19" s="104"/>
      <c r="M19" s="126">
        <v>43739</v>
      </c>
    </row>
    <row r="20" spans="1:13" x14ac:dyDescent="0.25">
      <c r="A20" s="104" t="s">
        <v>52</v>
      </c>
      <c r="B20" s="104" t="s">
        <v>53</v>
      </c>
      <c r="C20" s="104" t="s">
        <v>54</v>
      </c>
      <c r="D20" s="104">
        <v>1.9</v>
      </c>
      <c r="E20" s="104">
        <v>1184.8530000000001</v>
      </c>
      <c r="F20" s="104">
        <v>40238</v>
      </c>
      <c r="G20" s="104">
        <v>16090.646000000001</v>
      </c>
      <c r="H20" s="104">
        <v>1E-3</v>
      </c>
      <c r="I20" s="104">
        <v>0.998</v>
      </c>
      <c r="J20" s="104">
        <v>1.7000000000000001E-4</v>
      </c>
      <c r="K20" s="104">
        <v>1.2E-4</v>
      </c>
      <c r="L20" s="104">
        <v>-29.52</v>
      </c>
      <c r="M20" s="126">
        <v>43739</v>
      </c>
    </row>
    <row r="21" spans="1:13" x14ac:dyDescent="0.25">
      <c r="A21" s="104" t="s">
        <v>55</v>
      </c>
      <c r="B21" s="104" t="s">
        <v>56</v>
      </c>
      <c r="C21" s="104" t="s">
        <v>54</v>
      </c>
      <c r="D21" s="104">
        <v>1.9</v>
      </c>
      <c r="E21" s="104">
        <v>1748.922</v>
      </c>
      <c r="F21" s="104">
        <v>54442</v>
      </c>
      <c r="G21" s="104">
        <v>15699.896000000001</v>
      </c>
      <c r="H21" s="104">
        <v>1E-3</v>
      </c>
      <c r="I21" s="104">
        <v>0.998</v>
      </c>
      <c r="J21" s="104">
        <v>2.7999999999999998E-4</v>
      </c>
      <c r="K21" s="104">
        <v>3.1E-4</v>
      </c>
      <c r="L21" s="104">
        <v>11.16</v>
      </c>
      <c r="M21" s="126">
        <v>43739</v>
      </c>
    </row>
    <row r="22" spans="1:13" x14ac:dyDescent="0.25">
      <c r="A22" s="104" t="s">
        <v>57</v>
      </c>
      <c r="B22" s="104" t="s">
        <v>58</v>
      </c>
      <c r="C22" s="104" t="s">
        <v>54</v>
      </c>
      <c r="D22" s="104">
        <v>1.9</v>
      </c>
      <c r="E22" s="104">
        <v>2473.6779999999999</v>
      </c>
      <c r="F22" s="104">
        <v>90310</v>
      </c>
      <c r="G22" s="104">
        <v>15841.048000000001</v>
      </c>
      <c r="H22" s="104">
        <v>2E-3</v>
      </c>
      <c r="I22" s="104">
        <v>0.998</v>
      </c>
      <c r="J22" s="104">
        <v>4.4000000000000002E-4</v>
      </c>
      <c r="K22" s="104">
        <v>5.2999999999999998E-4</v>
      </c>
      <c r="L22" s="104">
        <v>19.2</v>
      </c>
      <c r="M22" s="126">
        <v>43739</v>
      </c>
    </row>
    <row r="23" spans="1:13" x14ac:dyDescent="0.25">
      <c r="A23" s="104" t="s">
        <v>59</v>
      </c>
      <c r="B23" s="104" t="s">
        <v>60</v>
      </c>
      <c r="C23" s="104" t="s">
        <v>54</v>
      </c>
      <c r="D23" s="104">
        <v>1.9</v>
      </c>
      <c r="E23" s="104">
        <v>3128.924</v>
      </c>
      <c r="F23" s="104">
        <v>117811</v>
      </c>
      <c r="G23" s="104">
        <v>16837.471000000001</v>
      </c>
      <c r="H23" s="104">
        <v>2E-3</v>
      </c>
      <c r="I23" s="104">
        <v>0.998</v>
      </c>
      <c r="J23" s="104">
        <v>7.1000000000000002E-4</v>
      </c>
      <c r="K23" s="104">
        <v>6.8000000000000005E-4</v>
      </c>
      <c r="L23" s="104">
        <v>-4.8899999999999997</v>
      </c>
      <c r="M23" s="126">
        <v>43739</v>
      </c>
    </row>
    <row r="24" spans="1:13" x14ac:dyDescent="0.25">
      <c r="A24" s="104" t="s">
        <v>61</v>
      </c>
      <c r="B24" s="104" t="s">
        <v>62</v>
      </c>
      <c r="C24" s="104" t="s">
        <v>54</v>
      </c>
      <c r="D24" s="104">
        <v>1.9</v>
      </c>
      <c r="E24" s="104">
        <v>4457.2349999999997</v>
      </c>
      <c r="F24" s="104">
        <v>164310</v>
      </c>
      <c r="G24" s="104">
        <v>16364.282999999999</v>
      </c>
      <c r="H24" s="104">
        <v>3.0000000000000001E-3</v>
      </c>
      <c r="I24" s="104">
        <v>0.998</v>
      </c>
      <c r="J24" s="104">
        <v>1.14E-3</v>
      </c>
      <c r="K24" s="104">
        <v>1.1000000000000001E-3</v>
      </c>
      <c r="L24" s="104">
        <v>-2.99</v>
      </c>
      <c r="M24" s="126">
        <v>43739</v>
      </c>
    </row>
    <row r="25" spans="1:13" x14ac:dyDescent="0.25">
      <c r="A25" s="104" t="s">
        <v>63</v>
      </c>
      <c r="B25" s="104" t="s">
        <v>64</v>
      </c>
      <c r="C25" s="104" t="s">
        <v>54</v>
      </c>
      <c r="D25" s="104">
        <v>1.9</v>
      </c>
      <c r="E25" s="104">
        <v>6717.4059999999999</v>
      </c>
      <c r="F25" s="104">
        <v>254045</v>
      </c>
      <c r="G25" s="104">
        <v>17266.414000000001</v>
      </c>
      <c r="H25" s="104">
        <v>4.0000000000000001E-3</v>
      </c>
      <c r="I25" s="104">
        <v>0.998</v>
      </c>
      <c r="J25" s="104">
        <v>1.82E-3</v>
      </c>
      <c r="K25" s="104">
        <v>1.6800000000000001E-3</v>
      </c>
      <c r="L25" s="104">
        <v>-7.7</v>
      </c>
      <c r="M25" s="126">
        <v>43739</v>
      </c>
    </row>
    <row r="26" spans="1:13" x14ac:dyDescent="0.25">
      <c r="A26" s="104" t="s">
        <v>65</v>
      </c>
      <c r="B26" s="104" t="s">
        <v>47</v>
      </c>
      <c r="C26" s="104" t="s">
        <v>48</v>
      </c>
      <c r="D26" s="104">
        <v>2.0299999999999998</v>
      </c>
      <c r="E26" s="104">
        <v>1655.8040000000001</v>
      </c>
      <c r="F26" s="104">
        <v>4721</v>
      </c>
      <c r="G26" s="104"/>
      <c r="H26" s="104"/>
      <c r="I26" s="104">
        <v>0.998</v>
      </c>
      <c r="J26" s="104"/>
      <c r="K26" s="104"/>
      <c r="L26" s="104"/>
      <c r="M26" s="126">
        <v>43739</v>
      </c>
    </row>
    <row r="27" spans="1:13" x14ac:dyDescent="0.25">
      <c r="A27" s="104" t="s">
        <v>66</v>
      </c>
      <c r="B27" s="104" t="s">
        <v>67</v>
      </c>
      <c r="C27" s="104" t="s">
        <v>54</v>
      </c>
      <c r="D27" s="104">
        <v>1.9</v>
      </c>
      <c r="E27" s="104">
        <v>10524.816999999999</v>
      </c>
      <c r="F27" s="104">
        <v>411516</v>
      </c>
      <c r="G27" s="104">
        <v>16031.396000000001</v>
      </c>
      <c r="H27" s="104">
        <v>7.0000000000000001E-3</v>
      </c>
      <c r="I27" s="104">
        <v>0.998</v>
      </c>
      <c r="J27" s="104">
        <v>2.9099999999999998E-3</v>
      </c>
      <c r="K27" s="104">
        <v>3.0000000000000001E-3</v>
      </c>
      <c r="L27" s="104">
        <v>3.09</v>
      </c>
      <c r="M27" s="126">
        <v>43739</v>
      </c>
    </row>
    <row r="28" spans="1:13" x14ac:dyDescent="0.25">
      <c r="A28" s="104" t="s">
        <v>68</v>
      </c>
      <c r="B28" s="104" t="s">
        <v>69</v>
      </c>
      <c r="C28" s="104" t="s">
        <v>54</v>
      </c>
      <c r="D28" s="104">
        <v>1.9</v>
      </c>
      <c r="E28" s="104">
        <v>15955.239</v>
      </c>
      <c r="F28" s="104">
        <v>624738</v>
      </c>
      <c r="G28" s="104">
        <v>15452.914000000001</v>
      </c>
      <c r="H28" s="104">
        <v>0.01</v>
      </c>
      <c r="I28" s="104">
        <v>0.998</v>
      </c>
      <c r="J28" s="104">
        <v>4.6600000000000001E-3</v>
      </c>
      <c r="K28" s="104">
        <v>4.8599999999999997E-3</v>
      </c>
      <c r="L28" s="104">
        <v>4.37</v>
      </c>
      <c r="M28" s="126">
        <v>43739</v>
      </c>
    </row>
    <row r="29" spans="1:13" x14ac:dyDescent="0.25">
      <c r="A29" s="104" t="s">
        <v>70</v>
      </c>
      <c r="B29" s="104" t="s">
        <v>71</v>
      </c>
      <c r="C29" s="104" t="s">
        <v>54</v>
      </c>
      <c r="D29" s="104">
        <v>1.9</v>
      </c>
      <c r="E29" s="104">
        <v>25244.471000000001</v>
      </c>
      <c r="F29" s="104">
        <v>1001075</v>
      </c>
      <c r="G29" s="104">
        <v>15740.824000000001</v>
      </c>
      <c r="H29" s="104">
        <v>1.6E-2</v>
      </c>
      <c r="I29" s="104">
        <v>0.998</v>
      </c>
      <c r="J29" s="104">
        <v>7.45E-3</v>
      </c>
      <c r="K29" s="104">
        <v>7.6899999999999998E-3</v>
      </c>
      <c r="L29" s="104">
        <v>3.21</v>
      </c>
      <c r="M29" s="126">
        <v>43739</v>
      </c>
    </row>
    <row r="30" spans="1:13" x14ac:dyDescent="0.25">
      <c r="A30" s="104" t="s">
        <v>72</v>
      </c>
      <c r="B30" s="104" t="s">
        <v>73</v>
      </c>
      <c r="C30" s="104" t="s">
        <v>54</v>
      </c>
      <c r="D30" s="104">
        <v>1.9</v>
      </c>
      <c r="E30" s="104">
        <v>37571.175999999999</v>
      </c>
      <c r="F30" s="104">
        <v>1460478</v>
      </c>
      <c r="G30" s="104">
        <v>15407.582</v>
      </c>
      <c r="H30" s="104">
        <v>2.4E-2</v>
      </c>
      <c r="I30" s="104">
        <v>0.998</v>
      </c>
      <c r="J30" s="104">
        <v>1.192E-2</v>
      </c>
      <c r="K30" s="104">
        <v>1.184E-2</v>
      </c>
      <c r="L30" s="104">
        <v>-0.72</v>
      </c>
      <c r="M30" s="126">
        <v>43739</v>
      </c>
    </row>
    <row r="31" spans="1:13" x14ac:dyDescent="0.25">
      <c r="A31" s="104" t="s">
        <v>74</v>
      </c>
      <c r="B31" s="104" t="s">
        <v>75</v>
      </c>
      <c r="C31" s="104" t="s">
        <v>54</v>
      </c>
      <c r="D31" s="104">
        <v>1.9</v>
      </c>
      <c r="E31" s="104">
        <v>63428.02</v>
      </c>
      <c r="F31" s="104">
        <v>2484708</v>
      </c>
      <c r="G31" s="104">
        <v>14552.611999999999</v>
      </c>
      <c r="H31" s="104">
        <v>4.3999999999999997E-2</v>
      </c>
      <c r="I31" s="104">
        <v>0.998</v>
      </c>
      <c r="J31" s="104">
        <v>1.907E-2</v>
      </c>
      <c r="K31" s="104">
        <v>2.1420000000000002E-2</v>
      </c>
      <c r="L31" s="104">
        <v>12.29</v>
      </c>
      <c r="M31" s="126">
        <v>43739</v>
      </c>
    </row>
    <row r="32" spans="1:13" x14ac:dyDescent="0.25">
      <c r="A32" s="104" t="s">
        <v>76</v>
      </c>
      <c r="B32" s="104" t="s">
        <v>77</v>
      </c>
      <c r="C32" s="104" t="s">
        <v>54</v>
      </c>
      <c r="D32" s="104">
        <v>1.9</v>
      </c>
      <c r="E32" s="104">
        <v>93501.710999999996</v>
      </c>
      <c r="F32" s="104">
        <v>3682423</v>
      </c>
      <c r="G32" s="104">
        <v>15501.458000000001</v>
      </c>
      <c r="H32" s="104">
        <v>0.06</v>
      </c>
      <c r="I32" s="104">
        <v>0.998</v>
      </c>
      <c r="J32" s="104">
        <v>3.0519999999999999E-2</v>
      </c>
      <c r="K32" s="104">
        <v>2.9819999999999999E-2</v>
      </c>
      <c r="L32" s="104">
        <v>-2.2799999999999998</v>
      </c>
      <c r="M32" s="126">
        <v>43739</v>
      </c>
    </row>
    <row r="33" spans="1:13" x14ac:dyDescent="0.25">
      <c r="A33" s="104" t="s">
        <v>78</v>
      </c>
      <c r="B33" s="104" t="s">
        <v>50</v>
      </c>
      <c r="C33" s="104" t="s">
        <v>48</v>
      </c>
      <c r="D33" s="104">
        <v>1.9</v>
      </c>
      <c r="E33" s="104">
        <v>1194.558</v>
      </c>
      <c r="F33" s="104">
        <v>20666</v>
      </c>
      <c r="G33" s="104">
        <v>16741.463</v>
      </c>
      <c r="H33" s="104">
        <v>1E-3</v>
      </c>
      <c r="I33" s="104">
        <v>0.998</v>
      </c>
      <c r="J33" s="104"/>
      <c r="K33" s="104">
        <v>1.1E-4</v>
      </c>
      <c r="L33" s="104"/>
      <c r="M33" s="126">
        <v>43739</v>
      </c>
    </row>
    <row r="34" spans="1:13" x14ac:dyDescent="0.25">
      <c r="A34" s="104" t="s">
        <v>79</v>
      </c>
      <c r="B34" s="104" t="s">
        <v>80</v>
      </c>
      <c r="C34" s="104" t="s">
        <v>54</v>
      </c>
      <c r="D34" s="104">
        <v>1.9</v>
      </c>
      <c r="E34" s="104">
        <v>136873.45300000001</v>
      </c>
      <c r="F34" s="104">
        <v>5255432</v>
      </c>
      <c r="G34" s="104">
        <v>13666.300999999999</v>
      </c>
      <c r="H34" s="104">
        <v>0.1</v>
      </c>
      <c r="I34" s="104">
        <v>0.998</v>
      </c>
      <c r="J34" s="104">
        <v>4.8829999999999998E-2</v>
      </c>
      <c r="K34" s="104">
        <v>5.0040000000000001E-2</v>
      </c>
      <c r="L34" s="104">
        <v>2.4700000000000002</v>
      </c>
      <c r="M34" s="126">
        <v>43739</v>
      </c>
    </row>
    <row r="35" spans="1:13" x14ac:dyDescent="0.25">
      <c r="A35" s="104" t="s">
        <v>81</v>
      </c>
      <c r="B35" s="104" t="s">
        <v>82</v>
      </c>
      <c r="C35" s="104" t="s">
        <v>54</v>
      </c>
      <c r="D35" s="104">
        <v>1.9</v>
      </c>
      <c r="E35" s="104">
        <v>205258.40599999999</v>
      </c>
      <c r="F35" s="104">
        <v>7778094</v>
      </c>
      <c r="G35" s="104">
        <v>13249.906000000001</v>
      </c>
      <c r="H35" s="104">
        <v>0.155</v>
      </c>
      <c r="I35" s="104">
        <v>0.998</v>
      </c>
      <c r="J35" s="104">
        <v>7.8130000000000005E-2</v>
      </c>
      <c r="K35" s="104">
        <v>7.8320000000000001E-2</v>
      </c>
      <c r="L35" s="104">
        <v>0.25</v>
      </c>
      <c r="M35" s="126">
        <v>43739</v>
      </c>
    </row>
    <row r="36" spans="1:13" x14ac:dyDescent="0.25">
      <c r="A36" s="104" t="s">
        <v>83</v>
      </c>
      <c r="B36" s="104" t="s">
        <v>84</v>
      </c>
      <c r="C36" s="104" t="s">
        <v>54</v>
      </c>
      <c r="D36" s="104">
        <v>1.9</v>
      </c>
      <c r="E36" s="104">
        <v>278755.71899999998</v>
      </c>
      <c r="F36" s="104">
        <v>10522677</v>
      </c>
      <c r="G36" s="104">
        <v>11694.949000000001</v>
      </c>
      <c r="H36" s="104">
        <v>0.23799999999999999</v>
      </c>
      <c r="I36" s="104">
        <v>0.998</v>
      </c>
      <c r="J36" s="104">
        <v>0.125</v>
      </c>
      <c r="K36" s="104">
        <v>0.1226</v>
      </c>
      <c r="L36" s="104">
        <v>-1.92</v>
      </c>
      <c r="M36" s="126">
        <v>43739</v>
      </c>
    </row>
    <row r="37" spans="1:13" x14ac:dyDescent="0.25">
      <c r="A37" s="104" t="s">
        <v>85</v>
      </c>
      <c r="B37" s="104" t="s">
        <v>86</v>
      </c>
      <c r="C37" s="104" t="s">
        <v>54</v>
      </c>
      <c r="D37" s="104">
        <v>1.9</v>
      </c>
      <c r="E37" s="104">
        <v>335453.84399999998</v>
      </c>
      <c r="F37" s="104">
        <v>12716881</v>
      </c>
      <c r="G37" s="104">
        <v>11913.173000000001</v>
      </c>
      <c r="H37" s="104">
        <v>0.28199999999999997</v>
      </c>
      <c r="I37" s="104">
        <v>0.998</v>
      </c>
      <c r="J37" s="104">
        <v>0.15625</v>
      </c>
      <c r="K37" s="104">
        <v>0.14613999999999999</v>
      </c>
      <c r="L37" s="104">
        <v>-6.47</v>
      </c>
      <c r="M37" s="126">
        <v>43739</v>
      </c>
    </row>
    <row r="38" spans="1:13" x14ac:dyDescent="0.25">
      <c r="A38" s="104" t="s">
        <v>87</v>
      </c>
      <c r="B38" s="104" t="s">
        <v>88</v>
      </c>
      <c r="C38" s="104" t="s">
        <v>54</v>
      </c>
      <c r="D38" s="104">
        <v>1.9</v>
      </c>
      <c r="E38" s="104">
        <v>500666.71899999998</v>
      </c>
      <c r="F38" s="104">
        <v>18563512</v>
      </c>
      <c r="G38" s="104">
        <v>10375.99</v>
      </c>
      <c r="H38" s="104">
        <v>0.48299999999999998</v>
      </c>
      <c r="I38" s="104">
        <v>0.998</v>
      </c>
      <c r="J38" s="104">
        <v>0.25</v>
      </c>
      <c r="K38" s="104">
        <v>0.26183000000000001</v>
      </c>
      <c r="L38" s="104">
        <v>4.7300000000000004</v>
      </c>
      <c r="M38" s="126">
        <v>43739</v>
      </c>
    </row>
    <row r="39" spans="1:13" x14ac:dyDescent="0.25">
      <c r="A39" s="104" t="s">
        <v>89</v>
      </c>
      <c r="B39" s="104" t="s">
        <v>42</v>
      </c>
      <c r="C39" s="104" t="s">
        <v>43</v>
      </c>
      <c r="D39" s="104">
        <v>2</v>
      </c>
      <c r="E39" s="104">
        <v>1335.2149999999999</v>
      </c>
      <c r="F39" s="104">
        <v>4116</v>
      </c>
      <c r="G39" s="104"/>
      <c r="H39" s="104"/>
      <c r="I39" s="104">
        <v>0.998</v>
      </c>
      <c r="J39" s="104"/>
      <c r="K39" s="104"/>
      <c r="L39" s="104"/>
      <c r="M39" s="126">
        <v>43739</v>
      </c>
    </row>
    <row r="40" spans="1:13" x14ac:dyDescent="0.25">
      <c r="A40" s="104" t="s">
        <v>90</v>
      </c>
      <c r="B40" s="104" t="s">
        <v>91</v>
      </c>
      <c r="C40" s="104" t="s">
        <v>92</v>
      </c>
      <c r="D40" s="104">
        <v>1.9</v>
      </c>
      <c r="E40" s="104">
        <v>2982.5630000000001</v>
      </c>
      <c r="F40" s="104">
        <v>102825</v>
      </c>
      <c r="G40" s="104">
        <v>15238.663</v>
      </c>
      <c r="H40" s="104">
        <v>2E-3</v>
      </c>
      <c r="I40" s="104">
        <v>0.998</v>
      </c>
      <c r="J40" s="104">
        <v>6.3000000000000003E-4</v>
      </c>
      <c r="K40" s="104">
        <v>7.2000000000000005E-4</v>
      </c>
      <c r="L40" s="104">
        <v>15.94</v>
      </c>
      <c r="M40" s="126">
        <v>43739</v>
      </c>
    </row>
    <row r="41" spans="1:13" x14ac:dyDescent="0.25">
      <c r="A41" s="104" t="s">
        <v>93</v>
      </c>
      <c r="B41" s="104" t="s">
        <v>94</v>
      </c>
      <c r="C41" s="104" t="s">
        <v>92</v>
      </c>
      <c r="D41" s="104">
        <v>1.9</v>
      </c>
      <c r="E41" s="104">
        <v>8832.1669999999995</v>
      </c>
      <c r="F41" s="104">
        <v>334987</v>
      </c>
      <c r="G41" s="104">
        <v>14995.145</v>
      </c>
      <c r="H41" s="104">
        <v>6.0000000000000001E-3</v>
      </c>
      <c r="I41" s="104">
        <v>0.998</v>
      </c>
      <c r="J41" s="104">
        <v>2.5000000000000001E-3</v>
      </c>
      <c r="K41" s="104">
        <v>2.6700000000000001E-3</v>
      </c>
      <c r="L41" s="104">
        <v>6.67</v>
      </c>
      <c r="M41" s="126">
        <v>43739</v>
      </c>
    </row>
    <row r="42" spans="1:13" x14ac:dyDescent="0.25">
      <c r="A42" s="104" t="s">
        <v>95</v>
      </c>
      <c r="B42" s="104" t="s">
        <v>96</v>
      </c>
      <c r="C42" s="104" t="s">
        <v>92</v>
      </c>
      <c r="D42" s="104">
        <v>1.9</v>
      </c>
      <c r="E42" s="104">
        <v>20443.976999999999</v>
      </c>
      <c r="F42" s="104">
        <v>803455</v>
      </c>
      <c r="G42" s="104">
        <v>15273.795</v>
      </c>
      <c r="H42" s="104">
        <v>1.2999999999999999E-2</v>
      </c>
      <c r="I42" s="104">
        <v>0.998</v>
      </c>
      <c r="J42" s="104">
        <v>6.2500000000000003E-3</v>
      </c>
      <c r="K42" s="104">
        <v>6.3800000000000003E-3</v>
      </c>
      <c r="L42" s="104">
        <v>2</v>
      </c>
      <c r="M42" s="126">
        <v>43739</v>
      </c>
    </row>
    <row r="43" spans="1:13" x14ac:dyDescent="0.25">
      <c r="A43" s="104" t="s">
        <v>97</v>
      </c>
      <c r="B43" s="104" t="s">
        <v>98</v>
      </c>
      <c r="C43" s="104" t="s">
        <v>92</v>
      </c>
      <c r="D43" s="104">
        <v>1.9</v>
      </c>
      <c r="E43" s="104">
        <v>68057</v>
      </c>
      <c r="F43" s="104">
        <v>2623764</v>
      </c>
      <c r="G43" s="104">
        <v>13283.856</v>
      </c>
      <c r="H43" s="104">
        <v>5.0999999999999997E-2</v>
      </c>
      <c r="I43" s="104">
        <v>0.998</v>
      </c>
      <c r="J43" s="104">
        <v>2.5000000000000001E-2</v>
      </c>
      <c r="K43" s="104">
        <v>2.5250000000000002E-2</v>
      </c>
      <c r="L43" s="104">
        <v>1.01</v>
      </c>
      <c r="M43" s="126">
        <v>43739</v>
      </c>
    </row>
    <row r="44" spans="1:13" x14ac:dyDescent="0.25">
      <c r="A44" s="104" t="s">
        <v>99</v>
      </c>
      <c r="B44" s="104" t="s">
        <v>42</v>
      </c>
      <c r="C44" s="104" t="s">
        <v>43</v>
      </c>
      <c r="D44" s="104">
        <v>1.99</v>
      </c>
      <c r="E44" s="104">
        <v>1440.905</v>
      </c>
      <c r="F44" s="104">
        <v>5262</v>
      </c>
      <c r="G44" s="104"/>
      <c r="H44" s="104"/>
      <c r="I44" s="104">
        <v>0.998</v>
      </c>
      <c r="J44" s="104"/>
      <c r="K44" s="104"/>
      <c r="L44" s="104"/>
      <c r="M44" s="126">
        <v>43739</v>
      </c>
    </row>
    <row r="45" spans="1:13" x14ac:dyDescent="0.25">
      <c r="A45" s="104" t="s">
        <v>100</v>
      </c>
      <c r="B45" s="104" t="s">
        <v>53</v>
      </c>
      <c r="C45" s="104" t="s">
        <v>54</v>
      </c>
      <c r="D45" s="104">
        <v>1.89</v>
      </c>
      <c r="E45" s="104">
        <v>1364.462</v>
      </c>
      <c r="F45" s="104">
        <v>44944</v>
      </c>
      <c r="G45" s="104">
        <v>16954.879000000001</v>
      </c>
      <c r="H45" s="104">
        <v>1E-3</v>
      </c>
      <c r="I45" s="104">
        <v>0.998</v>
      </c>
      <c r="J45" s="104">
        <v>1.7000000000000001E-4</v>
      </c>
      <c r="K45" s="104">
        <v>1.6000000000000001E-4</v>
      </c>
      <c r="L45" s="104">
        <v>-10.07</v>
      </c>
      <c r="M45" s="126">
        <v>43739</v>
      </c>
    </row>
    <row r="46" spans="1:13" x14ac:dyDescent="0.25">
      <c r="A46" s="104" t="s">
        <v>101</v>
      </c>
      <c r="B46" s="104" t="s">
        <v>56</v>
      </c>
      <c r="C46" s="104" t="s">
        <v>54</v>
      </c>
      <c r="D46" s="104">
        <v>1.89</v>
      </c>
      <c r="E46" s="104">
        <v>1807.9369999999999</v>
      </c>
      <c r="F46" s="104">
        <v>57881</v>
      </c>
      <c r="G46" s="104">
        <v>17551.877</v>
      </c>
      <c r="H46" s="104">
        <v>1E-3</v>
      </c>
      <c r="I46" s="104">
        <v>0.998</v>
      </c>
      <c r="J46" s="104">
        <v>2.7999999999999998E-4</v>
      </c>
      <c r="K46" s="104">
        <v>2.7E-4</v>
      </c>
      <c r="L46" s="104">
        <v>-3.75</v>
      </c>
      <c r="M46" s="126">
        <v>43739</v>
      </c>
    </row>
    <row r="47" spans="1:13" x14ac:dyDescent="0.25">
      <c r="A47" s="104" t="s">
        <v>102</v>
      </c>
      <c r="B47" s="104" t="s">
        <v>58</v>
      </c>
      <c r="C47" s="104" t="s">
        <v>54</v>
      </c>
      <c r="D47" s="104">
        <v>1.9</v>
      </c>
      <c r="E47" s="104">
        <v>2303.3290000000002</v>
      </c>
      <c r="F47" s="104">
        <v>87512</v>
      </c>
      <c r="G47" s="104">
        <v>17207.598000000002</v>
      </c>
      <c r="H47" s="104">
        <v>1E-3</v>
      </c>
      <c r="I47" s="104">
        <v>0.998</v>
      </c>
      <c r="J47" s="104">
        <v>4.4000000000000002E-4</v>
      </c>
      <c r="K47" s="104">
        <v>4.2000000000000002E-4</v>
      </c>
      <c r="L47" s="104">
        <v>-5.58</v>
      </c>
      <c r="M47" s="126">
        <v>43739</v>
      </c>
    </row>
    <row r="48" spans="1:13" x14ac:dyDescent="0.25">
      <c r="A48" s="104" t="s">
        <v>103</v>
      </c>
      <c r="B48" s="104" t="s">
        <v>60</v>
      </c>
      <c r="C48" s="104" t="s">
        <v>54</v>
      </c>
      <c r="D48" s="104">
        <v>1.89</v>
      </c>
      <c r="E48" s="104">
        <v>3635.3470000000002</v>
      </c>
      <c r="F48" s="104">
        <v>130309</v>
      </c>
      <c r="G48" s="104">
        <v>18050.105</v>
      </c>
      <c r="H48" s="104">
        <v>2E-3</v>
      </c>
      <c r="I48" s="104">
        <v>0.998</v>
      </c>
      <c r="J48" s="104">
        <v>7.1000000000000002E-4</v>
      </c>
      <c r="K48" s="104">
        <v>7.5000000000000002E-4</v>
      </c>
      <c r="L48" s="104">
        <v>5.92</v>
      </c>
      <c r="M48" s="126">
        <v>43739</v>
      </c>
    </row>
    <row r="49" spans="1:13" x14ac:dyDescent="0.25">
      <c r="A49" s="104" t="s">
        <v>104</v>
      </c>
      <c r="B49" s="104" t="s">
        <v>62</v>
      </c>
      <c r="C49" s="104" t="s">
        <v>54</v>
      </c>
      <c r="D49" s="104">
        <v>1.89</v>
      </c>
      <c r="E49" s="104">
        <v>5162.598</v>
      </c>
      <c r="F49" s="104">
        <v>192225</v>
      </c>
      <c r="G49" s="104">
        <v>17304.141</v>
      </c>
      <c r="H49" s="104">
        <v>3.0000000000000001E-3</v>
      </c>
      <c r="I49" s="104">
        <v>0.998</v>
      </c>
      <c r="J49" s="104">
        <v>1.14E-3</v>
      </c>
      <c r="K49" s="104">
        <v>1.23E-3</v>
      </c>
      <c r="L49" s="104">
        <v>8.2899999999999991</v>
      </c>
      <c r="M49" s="126">
        <v>43739</v>
      </c>
    </row>
    <row r="50" spans="1:13" x14ac:dyDescent="0.25">
      <c r="A50" s="104" t="s">
        <v>105</v>
      </c>
      <c r="B50" s="104" t="s">
        <v>64</v>
      </c>
      <c r="C50" s="104" t="s">
        <v>54</v>
      </c>
      <c r="D50" s="104">
        <v>1.89</v>
      </c>
      <c r="E50" s="104">
        <v>7537.7150000000001</v>
      </c>
      <c r="F50" s="104">
        <v>289710</v>
      </c>
      <c r="G50" s="104">
        <v>17337.008000000002</v>
      </c>
      <c r="H50" s="104">
        <v>4.0000000000000001E-3</v>
      </c>
      <c r="I50" s="104">
        <v>0.998</v>
      </c>
      <c r="J50" s="104">
        <v>1.82E-3</v>
      </c>
      <c r="K50" s="104">
        <v>1.9E-3</v>
      </c>
      <c r="L50" s="104">
        <v>4.71</v>
      </c>
      <c r="M50" s="126">
        <v>43739</v>
      </c>
    </row>
    <row r="51" spans="1:13" x14ac:dyDescent="0.25">
      <c r="A51" s="104" t="s">
        <v>106</v>
      </c>
      <c r="B51" s="104" t="s">
        <v>50</v>
      </c>
      <c r="C51" s="104" t="s">
        <v>48</v>
      </c>
      <c r="D51" s="104">
        <v>1.9</v>
      </c>
      <c r="E51" s="104">
        <v>78.341999999999999</v>
      </c>
      <c r="F51" s="104">
        <v>1893</v>
      </c>
      <c r="G51" s="104"/>
      <c r="H51" s="104"/>
      <c r="I51" s="104">
        <v>0.998</v>
      </c>
      <c r="J51" s="104"/>
      <c r="K51" s="104"/>
      <c r="L51" s="104"/>
      <c r="M51" s="126">
        <v>43739</v>
      </c>
    </row>
    <row r="52" spans="1:13" x14ac:dyDescent="0.25">
      <c r="A52" s="104" t="s">
        <v>107</v>
      </c>
      <c r="B52" s="104" t="s">
        <v>108</v>
      </c>
      <c r="C52" s="104" t="s">
        <v>109</v>
      </c>
      <c r="D52" s="104">
        <v>1.9</v>
      </c>
      <c r="E52" s="104">
        <v>2275.0659999999998</v>
      </c>
      <c r="F52" s="104">
        <v>78531</v>
      </c>
      <c r="G52" s="104">
        <v>17195.896000000001</v>
      </c>
      <c r="H52" s="104">
        <v>1E-3</v>
      </c>
      <c r="I52" s="104">
        <v>0.998</v>
      </c>
      <c r="J52" s="104"/>
      <c r="K52" s="104">
        <v>4.0999999999999999E-4</v>
      </c>
      <c r="L52" s="104"/>
      <c r="M52" s="126">
        <v>43739</v>
      </c>
    </row>
    <row r="53" spans="1:13" x14ac:dyDescent="0.25">
      <c r="A53" s="104" t="s">
        <v>110</v>
      </c>
      <c r="B53" s="104" t="s">
        <v>111</v>
      </c>
      <c r="C53" s="104" t="s">
        <v>109</v>
      </c>
      <c r="D53" s="104">
        <v>1.89</v>
      </c>
      <c r="E53" s="104">
        <v>1356.2909999999999</v>
      </c>
      <c r="F53" s="104">
        <v>40489</v>
      </c>
      <c r="G53" s="104">
        <v>16843.655999999999</v>
      </c>
      <c r="H53" s="104">
        <v>1E-3</v>
      </c>
      <c r="I53" s="104">
        <v>0.998</v>
      </c>
      <c r="J53" s="104"/>
      <c r="K53" s="104">
        <v>1.6000000000000001E-4</v>
      </c>
      <c r="L53" s="104"/>
      <c r="M53" s="126">
        <v>43739</v>
      </c>
    </row>
    <row r="54" spans="1:13" x14ac:dyDescent="0.25">
      <c r="A54" s="104" t="s">
        <v>112</v>
      </c>
      <c r="B54" s="104" t="s">
        <v>113</v>
      </c>
      <c r="C54" s="104" t="s">
        <v>109</v>
      </c>
      <c r="D54" s="104">
        <v>1.9</v>
      </c>
      <c r="E54" s="104">
        <v>1404.6849999999999</v>
      </c>
      <c r="F54" s="104">
        <v>46891</v>
      </c>
      <c r="G54" s="104">
        <v>16342.992</v>
      </c>
      <c r="H54" s="104">
        <v>1E-3</v>
      </c>
      <c r="I54" s="104">
        <v>0.998</v>
      </c>
      <c r="J54" s="104"/>
      <c r="K54" s="104">
        <v>1.8000000000000001E-4</v>
      </c>
      <c r="L54" s="104"/>
      <c r="M54" s="126">
        <v>43739</v>
      </c>
    </row>
    <row r="55" spans="1:13" x14ac:dyDescent="0.25">
      <c r="A55" s="104" t="s">
        <v>114</v>
      </c>
      <c r="B55" s="104" t="s">
        <v>115</v>
      </c>
      <c r="C55" s="104" t="s">
        <v>109</v>
      </c>
      <c r="D55" s="104">
        <v>1.89</v>
      </c>
      <c r="E55" s="104">
        <v>894.00199999999995</v>
      </c>
      <c r="F55" s="104">
        <v>21991</v>
      </c>
      <c r="G55" s="104">
        <v>15391.027</v>
      </c>
      <c r="H55" s="104">
        <v>1E-3</v>
      </c>
      <c r="I55" s="104">
        <v>0.998</v>
      </c>
      <c r="J55" s="104"/>
      <c r="K55" s="104">
        <v>5.0000000000000002E-5</v>
      </c>
      <c r="L55" s="104"/>
      <c r="M55" s="126">
        <v>43739</v>
      </c>
    </row>
    <row r="56" spans="1:13" x14ac:dyDescent="0.25">
      <c r="A56" s="104" t="s">
        <v>116</v>
      </c>
      <c r="B56" s="104" t="s">
        <v>117</v>
      </c>
      <c r="C56" s="104" t="s">
        <v>109</v>
      </c>
      <c r="D56" s="104">
        <v>1.9</v>
      </c>
      <c r="E56" s="104">
        <v>676.81799999999998</v>
      </c>
      <c r="F56" s="104">
        <v>19804</v>
      </c>
      <c r="G56" s="104">
        <v>15854.858</v>
      </c>
      <c r="H56" s="104">
        <v>0</v>
      </c>
      <c r="I56" s="104">
        <v>0.998</v>
      </c>
      <c r="J56" s="104"/>
      <c r="K56" s="104"/>
      <c r="L56" s="104"/>
      <c r="M56" s="126">
        <v>43739</v>
      </c>
    </row>
    <row r="57" spans="1:13" x14ac:dyDescent="0.25">
      <c r="A57" s="104" t="s">
        <v>118</v>
      </c>
      <c r="B57" s="104" t="s">
        <v>119</v>
      </c>
      <c r="C57" s="104" t="s">
        <v>109</v>
      </c>
      <c r="D57" s="104">
        <v>1.89</v>
      </c>
      <c r="E57" s="104">
        <v>955.65899999999999</v>
      </c>
      <c r="F57" s="104">
        <v>20412</v>
      </c>
      <c r="G57" s="104">
        <v>15845.924999999999</v>
      </c>
      <c r="H57" s="104">
        <v>1E-3</v>
      </c>
      <c r="I57" s="104">
        <v>0.998</v>
      </c>
      <c r="J57" s="104"/>
      <c r="K57" s="104">
        <v>6.0000000000000002E-5</v>
      </c>
      <c r="L57" s="104"/>
      <c r="M57" s="126">
        <v>43739</v>
      </c>
    </row>
    <row r="58" spans="1:13" x14ac:dyDescent="0.25">
      <c r="A58" s="104" t="s">
        <v>120</v>
      </c>
      <c r="B58" s="104" t="s">
        <v>50</v>
      </c>
      <c r="C58" s="104" t="s">
        <v>48</v>
      </c>
      <c r="D58" s="104">
        <v>2.08</v>
      </c>
      <c r="E58" s="104">
        <v>1724.704</v>
      </c>
      <c r="F58" s="104">
        <v>3974</v>
      </c>
      <c r="G58" s="104"/>
      <c r="H58" s="104"/>
      <c r="I58" s="104">
        <v>0.998</v>
      </c>
      <c r="J58" s="104"/>
      <c r="K58" s="104"/>
      <c r="L58" s="104"/>
      <c r="M58" s="126">
        <v>43739</v>
      </c>
    </row>
    <row r="59" spans="1:13" x14ac:dyDescent="0.25">
      <c r="A59" s="104" t="s">
        <v>121</v>
      </c>
      <c r="B59" s="104" t="s">
        <v>122</v>
      </c>
      <c r="C59" s="104" t="s">
        <v>109</v>
      </c>
      <c r="D59" s="104">
        <v>1.9</v>
      </c>
      <c r="E59" s="104">
        <v>915.28800000000001</v>
      </c>
      <c r="F59" s="104">
        <v>19430</v>
      </c>
      <c r="G59" s="104">
        <v>15856.348</v>
      </c>
      <c r="H59" s="104">
        <v>1E-3</v>
      </c>
      <c r="I59" s="104">
        <v>0.998</v>
      </c>
      <c r="J59" s="104"/>
      <c r="K59" s="104">
        <v>4.0000000000000003E-5</v>
      </c>
      <c r="L59" s="104"/>
      <c r="M59" s="126">
        <v>43739</v>
      </c>
    </row>
    <row r="60" spans="1:13" x14ac:dyDescent="0.25">
      <c r="A60" s="104" t="s">
        <v>123</v>
      </c>
      <c r="B60" s="104" t="s">
        <v>124</v>
      </c>
      <c r="C60" s="104" t="s">
        <v>109</v>
      </c>
      <c r="D60" s="104">
        <v>1.9</v>
      </c>
      <c r="E60" s="104">
        <v>1024.376</v>
      </c>
      <c r="F60" s="104">
        <v>18765</v>
      </c>
      <c r="G60" s="104">
        <v>15430.218000000001</v>
      </c>
      <c r="H60" s="104">
        <v>1E-3</v>
      </c>
      <c r="I60" s="104">
        <v>0.998</v>
      </c>
      <c r="J60" s="104"/>
      <c r="K60" s="104">
        <v>9.0000000000000006E-5</v>
      </c>
      <c r="L60" s="104"/>
      <c r="M60" s="126">
        <v>43739</v>
      </c>
    </row>
    <row r="61" spans="1:13" x14ac:dyDescent="0.25">
      <c r="A61" s="104" t="s">
        <v>125</v>
      </c>
      <c r="B61" s="104" t="s">
        <v>126</v>
      </c>
      <c r="C61" s="104" t="s">
        <v>109</v>
      </c>
      <c r="D61" s="104">
        <v>1.9</v>
      </c>
      <c r="E61" s="104">
        <v>841.55600000000004</v>
      </c>
      <c r="F61" s="104">
        <v>20742</v>
      </c>
      <c r="G61" s="104">
        <v>16246.066000000001</v>
      </c>
      <c r="H61" s="104">
        <v>1E-3</v>
      </c>
      <c r="I61" s="104">
        <v>0.998</v>
      </c>
      <c r="J61" s="104"/>
      <c r="K61" s="104">
        <v>1.0000000000000001E-5</v>
      </c>
      <c r="L61" s="104"/>
      <c r="M61" s="126">
        <v>43739</v>
      </c>
    </row>
    <row r="62" spans="1:13" x14ac:dyDescent="0.25">
      <c r="A62" s="104" t="s">
        <v>127</v>
      </c>
      <c r="B62" s="104" t="s">
        <v>128</v>
      </c>
      <c r="C62" s="104" t="s">
        <v>109</v>
      </c>
      <c r="D62" s="104">
        <v>1.9</v>
      </c>
      <c r="E62" s="104">
        <v>294515.18800000002</v>
      </c>
      <c r="F62" s="104">
        <v>11267315</v>
      </c>
      <c r="G62" s="104">
        <v>12965.38</v>
      </c>
      <c r="H62" s="104">
        <v>0.22700000000000001</v>
      </c>
      <c r="I62" s="104">
        <v>0.998</v>
      </c>
      <c r="J62" s="104"/>
      <c r="K62" s="104">
        <v>0.11656999999999999</v>
      </c>
      <c r="L62" s="104"/>
      <c r="M62" s="126">
        <v>43739</v>
      </c>
    </row>
    <row r="63" spans="1:13" x14ac:dyDescent="0.25">
      <c r="A63" s="104" t="s">
        <v>129</v>
      </c>
      <c r="B63" s="104" t="s">
        <v>130</v>
      </c>
      <c r="C63" s="104" t="s">
        <v>109</v>
      </c>
      <c r="D63" s="104">
        <v>1.9</v>
      </c>
      <c r="E63" s="104">
        <v>314720.43800000002</v>
      </c>
      <c r="F63" s="104">
        <v>11946426</v>
      </c>
      <c r="G63" s="104">
        <v>12297.869000000001</v>
      </c>
      <c r="H63" s="104">
        <v>0.25600000000000001</v>
      </c>
      <c r="I63" s="104">
        <v>0.998</v>
      </c>
      <c r="J63" s="104"/>
      <c r="K63" s="104">
        <v>0.13211000000000001</v>
      </c>
      <c r="L63" s="104"/>
      <c r="M63" s="126">
        <v>43739</v>
      </c>
    </row>
    <row r="64" spans="1:13" x14ac:dyDescent="0.25">
      <c r="A64" s="104" t="s">
        <v>131</v>
      </c>
      <c r="B64" s="104" t="s">
        <v>132</v>
      </c>
      <c r="C64" s="104" t="s">
        <v>109</v>
      </c>
      <c r="D64" s="104">
        <v>1.89</v>
      </c>
      <c r="E64" s="104">
        <v>306353.93800000002</v>
      </c>
      <c r="F64" s="104">
        <v>11782296</v>
      </c>
      <c r="G64" s="104">
        <v>12314.034</v>
      </c>
      <c r="H64" s="104">
        <v>0.249</v>
      </c>
      <c r="I64" s="104">
        <v>0.998</v>
      </c>
      <c r="J64" s="104"/>
      <c r="K64" s="104">
        <v>0.12823999999999999</v>
      </c>
      <c r="L64" s="104"/>
      <c r="M64" s="126">
        <v>43739</v>
      </c>
    </row>
    <row r="65" spans="1:13" x14ac:dyDescent="0.25">
      <c r="A65" s="104" t="s">
        <v>133</v>
      </c>
      <c r="B65" s="104" t="s">
        <v>42</v>
      </c>
      <c r="C65" s="104" t="s">
        <v>43</v>
      </c>
      <c r="D65" s="104">
        <v>1.92</v>
      </c>
      <c r="E65" s="104">
        <v>236.27699999999999</v>
      </c>
      <c r="F65" s="104">
        <v>2574</v>
      </c>
      <c r="G65" s="104"/>
      <c r="H65" s="104"/>
      <c r="I65" s="104">
        <v>0.998</v>
      </c>
      <c r="J65" s="104"/>
      <c r="K65" s="104"/>
      <c r="L65" s="104"/>
      <c r="M65" s="126">
        <v>43739</v>
      </c>
    </row>
    <row r="66" spans="1:13" x14ac:dyDescent="0.25">
      <c r="A66" s="104" t="s">
        <v>134</v>
      </c>
      <c r="B66" s="104" t="s">
        <v>135</v>
      </c>
      <c r="C66" s="104" t="s">
        <v>109</v>
      </c>
      <c r="D66" s="104">
        <v>1.89</v>
      </c>
      <c r="E66" s="104">
        <v>1341.703</v>
      </c>
      <c r="F66" s="104">
        <v>31382</v>
      </c>
      <c r="G66" s="104">
        <v>16938.361000000001</v>
      </c>
      <c r="H66" s="104">
        <v>1E-3</v>
      </c>
      <c r="I66" s="104">
        <v>0.998</v>
      </c>
      <c r="J66" s="104"/>
      <c r="K66" s="104">
        <v>1.4999999999999999E-4</v>
      </c>
      <c r="L66" s="104"/>
      <c r="M66" s="126">
        <v>43739</v>
      </c>
    </row>
    <row r="67" spans="1:13" x14ac:dyDescent="0.25">
      <c r="A67" s="104" t="s">
        <v>136</v>
      </c>
      <c r="B67" s="104" t="s">
        <v>137</v>
      </c>
      <c r="C67" s="104" t="s">
        <v>109</v>
      </c>
      <c r="D67" s="104">
        <v>1.9</v>
      </c>
      <c r="E67" s="104">
        <v>1093.5150000000001</v>
      </c>
      <c r="F67" s="104">
        <v>27995</v>
      </c>
      <c r="G67" s="104">
        <v>16422.026999999998</v>
      </c>
      <c r="H67" s="104">
        <v>1E-3</v>
      </c>
      <c r="I67" s="104">
        <v>0.998</v>
      </c>
      <c r="J67" s="104"/>
      <c r="K67" s="104">
        <v>9.0000000000000006E-5</v>
      </c>
      <c r="L67" s="104"/>
      <c r="M67" s="126">
        <v>43739</v>
      </c>
    </row>
    <row r="68" spans="1:13" x14ac:dyDescent="0.25">
      <c r="A68" s="104" t="s">
        <v>138</v>
      </c>
      <c r="B68" s="104" t="s">
        <v>139</v>
      </c>
      <c r="C68" s="104" t="s">
        <v>109</v>
      </c>
      <c r="D68" s="104">
        <v>1.9</v>
      </c>
      <c r="E68" s="104">
        <v>1112.7080000000001</v>
      </c>
      <c r="F68" s="104">
        <v>31420</v>
      </c>
      <c r="G68" s="104">
        <v>16129.601000000001</v>
      </c>
      <c r="H68" s="104">
        <v>1E-3</v>
      </c>
      <c r="I68" s="104">
        <v>0.998</v>
      </c>
      <c r="J68" s="104"/>
      <c r="K68" s="104">
        <v>1E-4</v>
      </c>
      <c r="L68" s="104"/>
      <c r="M68" s="126">
        <v>43739</v>
      </c>
    </row>
    <row r="69" spans="1:13" x14ac:dyDescent="0.25">
      <c r="A69" s="104" t="s">
        <v>140</v>
      </c>
      <c r="B69" s="104" t="s">
        <v>141</v>
      </c>
      <c r="C69" s="104" t="s">
        <v>109</v>
      </c>
      <c r="D69" s="104">
        <v>1.89</v>
      </c>
      <c r="E69" s="104">
        <v>1314.1030000000001</v>
      </c>
      <c r="F69" s="104">
        <v>22076</v>
      </c>
      <c r="G69" s="104">
        <v>15122.721</v>
      </c>
      <c r="H69" s="104">
        <v>1E-3</v>
      </c>
      <c r="I69" s="104">
        <v>0.998</v>
      </c>
      <c r="J69" s="104"/>
      <c r="K69" s="104">
        <v>1.9000000000000001E-4</v>
      </c>
      <c r="L69" s="104"/>
      <c r="M69" s="126">
        <v>43739</v>
      </c>
    </row>
    <row r="70" spans="1:13" x14ac:dyDescent="0.25">
      <c r="A70" s="104" t="s">
        <v>142</v>
      </c>
      <c r="B70" s="104" t="s">
        <v>143</v>
      </c>
      <c r="C70" s="104" t="s">
        <v>109</v>
      </c>
      <c r="D70" s="104">
        <v>1.89</v>
      </c>
      <c r="E70" s="104">
        <v>991.04200000000003</v>
      </c>
      <c r="F70" s="104">
        <v>20704</v>
      </c>
      <c r="G70" s="104">
        <v>15601.483</v>
      </c>
      <c r="H70" s="104">
        <v>1E-3</v>
      </c>
      <c r="I70" s="104">
        <v>0.998</v>
      </c>
      <c r="J70" s="104"/>
      <c r="K70" s="104">
        <v>6.9999999999999994E-5</v>
      </c>
      <c r="L70" s="104"/>
      <c r="M70" s="126">
        <v>43740</v>
      </c>
    </row>
    <row r="71" spans="1:13" x14ac:dyDescent="0.25">
      <c r="A71" s="104" t="s">
        <v>144</v>
      </c>
      <c r="B71" s="104" t="s">
        <v>145</v>
      </c>
      <c r="C71" s="104" t="s">
        <v>109</v>
      </c>
      <c r="D71" s="104">
        <v>1.89</v>
      </c>
      <c r="E71" s="104">
        <v>1000.225</v>
      </c>
      <c r="F71" s="104">
        <v>22203</v>
      </c>
      <c r="G71" s="104">
        <v>16235.82</v>
      </c>
      <c r="H71" s="104">
        <v>1E-3</v>
      </c>
      <c r="I71" s="104">
        <v>0.998</v>
      </c>
      <c r="J71" s="104"/>
      <c r="K71" s="104">
        <v>6.0000000000000002E-5</v>
      </c>
      <c r="L71" s="104"/>
      <c r="M71" s="126">
        <v>43740</v>
      </c>
    </row>
    <row r="72" spans="1:13" x14ac:dyDescent="0.25">
      <c r="A72" s="104" t="s">
        <v>146</v>
      </c>
      <c r="B72" s="104" t="s">
        <v>47</v>
      </c>
      <c r="C72" s="104" t="s">
        <v>48</v>
      </c>
      <c r="D72" s="104">
        <v>1.94</v>
      </c>
      <c r="E72" s="104">
        <v>241.898</v>
      </c>
      <c r="F72" s="104">
        <v>2928</v>
      </c>
      <c r="G72" s="104"/>
      <c r="H72" s="104"/>
      <c r="I72" s="104">
        <v>0.998</v>
      </c>
      <c r="J72" s="104"/>
      <c r="K72" s="104"/>
      <c r="L72" s="104"/>
      <c r="M72" s="126">
        <v>43740</v>
      </c>
    </row>
    <row r="73" spans="1:13" x14ac:dyDescent="0.25">
      <c r="A73" s="104" t="s">
        <v>147</v>
      </c>
      <c r="B73" s="104" t="s">
        <v>148</v>
      </c>
      <c r="C73" s="104" t="s">
        <v>109</v>
      </c>
      <c r="D73" s="104">
        <v>1.9</v>
      </c>
      <c r="E73" s="104">
        <v>287541.78100000002</v>
      </c>
      <c r="F73" s="104">
        <v>10914823</v>
      </c>
      <c r="G73" s="104">
        <v>12194.598</v>
      </c>
      <c r="H73" s="104">
        <v>0.23599999999999999</v>
      </c>
      <c r="I73" s="104">
        <v>0.998</v>
      </c>
      <c r="J73" s="104"/>
      <c r="K73" s="104">
        <v>0.12121999999999999</v>
      </c>
      <c r="L73" s="104"/>
      <c r="M73" s="126">
        <v>43740</v>
      </c>
    </row>
    <row r="74" spans="1:13" x14ac:dyDescent="0.25">
      <c r="A74" s="104" t="s">
        <v>149</v>
      </c>
      <c r="B74" s="104" t="s">
        <v>150</v>
      </c>
      <c r="C74" s="104" t="s">
        <v>109</v>
      </c>
      <c r="D74" s="104">
        <v>1.9</v>
      </c>
      <c r="E74" s="104">
        <v>315801.15600000002</v>
      </c>
      <c r="F74" s="104">
        <v>11813893</v>
      </c>
      <c r="G74" s="104">
        <v>11976.753000000001</v>
      </c>
      <c r="H74" s="104">
        <v>0.26400000000000001</v>
      </c>
      <c r="I74" s="104">
        <v>0.998</v>
      </c>
      <c r="J74" s="104"/>
      <c r="K74" s="104">
        <v>0.13633999999999999</v>
      </c>
      <c r="L74" s="104"/>
      <c r="M74" s="126">
        <v>43740</v>
      </c>
    </row>
    <row r="75" spans="1:13" x14ac:dyDescent="0.25">
      <c r="A75" s="104" t="s">
        <v>151</v>
      </c>
      <c r="B75" s="104" t="s">
        <v>152</v>
      </c>
      <c r="C75" s="104" t="s">
        <v>109</v>
      </c>
      <c r="D75" s="104">
        <v>1.9</v>
      </c>
      <c r="E75" s="104">
        <v>311289.21899999998</v>
      </c>
      <c r="F75" s="104">
        <v>11985617</v>
      </c>
      <c r="G75" s="104">
        <v>11348.432000000001</v>
      </c>
      <c r="H75" s="104">
        <v>0.27400000000000002</v>
      </c>
      <c r="I75" s="104">
        <v>0.998</v>
      </c>
      <c r="J75" s="104"/>
      <c r="K75" s="104">
        <v>0.14215</v>
      </c>
      <c r="L75" s="104"/>
      <c r="M75" s="126">
        <v>43740</v>
      </c>
    </row>
    <row r="76" spans="1:13" x14ac:dyDescent="0.25">
      <c r="A76" s="104" t="s">
        <v>153</v>
      </c>
      <c r="B76" s="104" t="s">
        <v>154</v>
      </c>
      <c r="C76" s="104" t="s">
        <v>109</v>
      </c>
      <c r="D76" s="104">
        <v>1.89</v>
      </c>
      <c r="E76" s="104">
        <v>1031.1769999999999</v>
      </c>
      <c r="F76" s="104">
        <v>23653</v>
      </c>
      <c r="G76" s="104">
        <v>15740.585999999999</v>
      </c>
      <c r="H76" s="104">
        <v>1E-3</v>
      </c>
      <c r="I76" s="104">
        <v>0.998</v>
      </c>
      <c r="J76" s="104"/>
      <c r="K76" s="104">
        <v>8.0000000000000007E-5</v>
      </c>
      <c r="L76" s="104"/>
      <c r="M76" s="126">
        <v>43740</v>
      </c>
    </row>
    <row r="77" spans="1:13" x14ac:dyDescent="0.25">
      <c r="A77" s="104" t="s">
        <v>155</v>
      </c>
      <c r="B77" s="104" t="s">
        <v>156</v>
      </c>
      <c r="C77" s="104" t="s">
        <v>109</v>
      </c>
      <c r="D77" s="104">
        <v>1.89</v>
      </c>
      <c r="E77" s="104">
        <v>1013.087</v>
      </c>
      <c r="F77" s="104">
        <v>29503</v>
      </c>
      <c r="G77" s="104">
        <v>15992.437</v>
      </c>
      <c r="H77" s="104">
        <v>1E-3</v>
      </c>
      <c r="I77" s="104">
        <v>0.998</v>
      </c>
      <c r="J77" s="104"/>
      <c r="K77" s="104">
        <v>6.9999999999999994E-5</v>
      </c>
      <c r="L77" s="104"/>
      <c r="M77" s="126">
        <v>43740</v>
      </c>
    </row>
    <row r="78" spans="1:13" x14ac:dyDescent="0.25">
      <c r="A78" s="104" t="s">
        <v>157</v>
      </c>
      <c r="B78" s="104" t="s">
        <v>158</v>
      </c>
      <c r="C78" s="104" t="s">
        <v>109</v>
      </c>
      <c r="D78" s="104">
        <v>1.89</v>
      </c>
      <c r="E78" s="104">
        <v>1153.7560000000001</v>
      </c>
      <c r="F78" s="104">
        <v>29952</v>
      </c>
      <c r="G78" s="104">
        <v>15939.475</v>
      </c>
      <c r="H78" s="104">
        <v>1E-3</v>
      </c>
      <c r="I78" s="104">
        <v>0.998</v>
      </c>
      <c r="J78" s="104"/>
      <c r="K78" s="104">
        <v>1.2E-4</v>
      </c>
      <c r="L78" s="104"/>
      <c r="M78" s="126">
        <v>43740</v>
      </c>
    </row>
    <row r="79" spans="1:13" x14ac:dyDescent="0.25">
      <c r="A79" s="104" t="s">
        <v>159</v>
      </c>
      <c r="B79" s="104" t="s">
        <v>50</v>
      </c>
      <c r="C79" s="104" t="s">
        <v>48</v>
      </c>
      <c r="D79" s="104">
        <v>1.99</v>
      </c>
      <c r="E79" s="104">
        <v>528.80999999999995</v>
      </c>
      <c r="F79" s="104">
        <v>3760</v>
      </c>
      <c r="G79" s="104"/>
      <c r="H79" s="104"/>
      <c r="I79" s="104">
        <v>0.998</v>
      </c>
      <c r="J79" s="104"/>
      <c r="K79" s="104"/>
      <c r="L79" s="104"/>
      <c r="M79" s="126">
        <v>43740</v>
      </c>
    </row>
    <row r="80" spans="1:13" x14ac:dyDescent="0.25">
      <c r="A80" s="104" t="s">
        <v>160</v>
      </c>
      <c r="B80" s="104" t="s">
        <v>161</v>
      </c>
      <c r="C80" s="104" t="s">
        <v>109</v>
      </c>
      <c r="D80" s="104">
        <v>1.9</v>
      </c>
      <c r="E80" s="104">
        <v>1318.731</v>
      </c>
      <c r="F80" s="104">
        <v>17454</v>
      </c>
      <c r="G80" s="104">
        <v>16662.157999999999</v>
      </c>
      <c r="H80" s="104">
        <v>1E-3</v>
      </c>
      <c r="I80" s="104">
        <v>0.998</v>
      </c>
      <c r="J80" s="104"/>
      <c r="K80" s="104">
        <v>1.4999999999999999E-4</v>
      </c>
      <c r="L80" s="104"/>
      <c r="M80" s="126">
        <v>43740</v>
      </c>
    </row>
    <row r="81" spans="1:13" x14ac:dyDescent="0.25">
      <c r="A81" s="104" t="s">
        <v>162</v>
      </c>
      <c r="B81" s="104" t="s">
        <v>163</v>
      </c>
      <c r="C81" s="104" t="s">
        <v>109</v>
      </c>
      <c r="D81" s="104">
        <v>1.89</v>
      </c>
      <c r="E81" s="104">
        <v>1056.2929999999999</v>
      </c>
      <c r="F81" s="104">
        <v>19169</v>
      </c>
      <c r="G81" s="104">
        <v>16840.873</v>
      </c>
      <c r="H81" s="104">
        <v>1E-3</v>
      </c>
      <c r="I81" s="104">
        <v>0.998</v>
      </c>
      <c r="J81" s="104"/>
      <c r="K81" s="104">
        <v>6.9999999999999994E-5</v>
      </c>
      <c r="L81" s="104"/>
      <c r="M81" s="126">
        <v>43740</v>
      </c>
    </row>
    <row r="82" spans="1:13" x14ac:dyDescent="0.25">
      <c r="A82" s="104" t="s">
        <v>164</v>
      </c>
      <c r="B82" s="104" t="s">
        <v>165</v>
      </c>
      <c r="C82" s="104" t="s">
        <v>109</v>
      </c>
      <c r="D82" s="104">
        <v>1.89</v>
      </c>
      <c r="E82" s="104">
        <v>1078.771</v>
      </c>
      <c r="F82" s="104">
        <v>18663</v>
      </c>
      <c r="G82" s="104">
        <v>16795.393</v>
      </c>
      <c r="H82" s="104">
        <v>1E-3</v>
      </c>
      <c r="I82" s="104">
        <v>0.998</v>
      </c>
      <c r="J82" s="104"/>
      <c r="K82" s="104">
        <v>8.0000000000000007E-5</v>
      </c>
      <c r="L82" s="104"/>
      <c r="M82" s="126">
        <v>43740</v>
      </c>
    </row>
    <row r="83" spans="1:13" x14ac:dyDescent="0.25">
      <c r="A83" s="104" t="s">
        <v>166</v>
      </c>
      <c r="B83" s="104" t="s">
        <v>50</v>
      </c>
      <c r="C83" s="104" t="s">
        <v>48</v>
      </c>
      <c r="D83" s="104">
        <v>1.9</v>
      </c>
      <c r="E83" s="104">
        <v>967.56299999999999</v>
      </c>
      <c r="F83" s="104">
        <v>20228</v>
      </c>
      <c r="G83" s="104">
        <v>15599.036</v>
      </c>
      <c r="H83" s="104">
        <v>1E-3</v>
      </c>
      <c r="I83" s="104">
        <v>0.998</v>
      </c>
      <c r="J83" s="104"/>
      <c r="K83" s="104">
        <v>6.0000000000000002E-5</v>
      </c>
      <c r="L83" s="104"/>
      <c r="M83" s="126">
        <v>43740</v>
      </c>
    </row>
    <row r="84" spans="1:13" x14ac:dyDescent="0.25">
      <c r="A84" s="104" t="s">
        <v>167</v>
      </c>
      <c r="B84" s="104" t="s">
        <v>42</v>
      </c>
      <c r="C84" s="104" t="s">
        <v>43</v>
      </c>
      <c r="D84" s="104">
        <v>1.95</v>
      </c>
      <c r="E84" s="104">
        <v>808.63</v>
      </c>
      <c r="F84" s="104">
        <v>3981</v>
      </c>
      <c r="G84" s="104"/>
      <c r="H84" s="104"/>
      <c r="I84" s="104">
        <v>0.998</v>
      </c>
      <c r="J84" s="104"/>
      <c r="K84" s="104"/>
      <c r="L84" s="104"/>
      <c r="M84" s="126">
        <v>43740</v>
      </c>
    </row>
    <row r="85" spans="1:13" x14ac:dyDescent="0.25">
      <c r="A85" s="104" t="s">
        <v>168</v>
      </c>
      <c r="B85" s="104" t="s">
        <v>53</v>
      </c>
      <c r="C85" s="104" t="s">
        <v>54</v>
      </c>
      <c r="D85" s="104">
        <v>1.89</v>
      </c>
      <c r="E85" s="104">
        <v>1602.3140000000001</v>
      </c>
      <c r="F85" s="104">
        <v>56662</v>
      </c>
      <c r="G85" s="104">
        <v>19746.258000000002</v>
      </c>
      <c r="H85" s="104">
        <v>1E-3</v>
      </c>
      <c r="I85" s="104">
        <v>0.998</v>
      </c>
      <c r="J85" s="104">
        <v>1.7000000000000001E-4</v>
      </c>
      <c r="K85" s="104">
        <v>1.6000000000000001E-4</v>
      </c>
      <c r="L85" s="104">
        <v>-8.17</v>
      </c>
      <c r="M85" s="126">
        <v>43740</v>
      </c>
    </row>
    <row r="86" spans="1:13" x14ac:dyDescent="0.25">
      <c r="A86" s="104" t="s">
        <v>169</v>
      </c>
      <c r="B86" s="104" t="s">
        <v>56</v>
      </c>
      <c r="C86" s="104" t="s">
        <v>54</v>
      </c>
      <c r="D86" s="104">
        <v>1.89</v>
      </c>
      <c r="E86" s="104">
        <v>1965.316</v>
      </c>
      <c r="F86" s="104">
        <v>66698</v>
      </c>
      <c r="G86" s="104">
        <v>21119.846000000001</v>
      </c>
      <c r="H86" s="104">
        <v>1E-3</v>
      </c>
      <c r="I86" s="104">
        <v>0.998</v>
      </c>
      <c r="J86" s="104">
        <v>2.7999999999999998E-4</v>
      </c>
      <c r="K86" s="104">
        <v>2.2000000000000001E-4</v>
      </c>
      <c r="L86" s="104">
        <v>-21.44</v>
      </c>
      <c r="M86" s="126">
        <v>43740</v>
      </c>
    </row>
    <row r="87" spans="1:13" x14ac:dyDescent="0.25">
      <c r="A87" s="104" t="s">
        <v>170</v>
      </c>
      <c r="B87" s="104" t="s">
        <v>58</v>
      </c>
      <c r="C87" s="104" t="s">
        <v>54</v>
      </c>
      <c r="D87" s="104">
        <v>1.89</v>
      </c>
      <c r="E87" s="104">
        <v>2806.0279999999998</v>
      </c>
      <c r="F87" s="104">
        <v>98426</v>
      </c>
      <c r="G87" s="104">
        <v>21540.400000000001</v>
      </c>
      <c r="H87" s="104">
        <v>1E-3</v>
      </c>
      <c r="I87" s="104">
        <v>0.998</v>
      </c>
      <c r="J87" s="104">
        <v>4.4000000000000002E-4</v>
      </c>
      <c r="K87" s="104">
        <v>4.0000000000000002E-4</v>
      </c>
      <c r="L87" s="104">
        <v>-9.56</v>
      </c>
      <c r="M87" s="126">
        <v>43740</v>
      </c>
    </row>
    <row r="88" spans="1:13" x14ac:dyDescent="0.25">
      <c r="A88" s="104" t="s">
        <v>171</v>
      </c>
      <c r="B88" s="104" t="s">
        <v>60</v>
      </c>
      <c r="C88" s="104" t="s">
        <v>54</v>
      </c>
      <c r="D88" s="104">
        <v>1.89</v>
      </c>
      <c r="E88" s="104">
        <v>4284.43</v>
      </c>
      <c r="F88" s="104">
        <v>162780</v>
      </c>
      <c r="G88" s="104">
        <v>20421.773000000001</v>
      </c>
      <c r="H88" s="104">
        <v>2E-3</v>
      </c>
      <c r="I88" s="104">
        <v>0.998</v>
      </c>
      <c r="J88" s="104">
        <v>7.1000000000000002E-4</v>
      </c>
      <c r="K88" s="104">
        <v>7.9000000000000001E-4</v>
      </c>
      <c r="L88" s="104">
        <v>11.75</v>
      </c>
      <c r="M88" s="126">
        <v>43740</v>
      </c>
    </row>
    <row r="89" spans="1:13" x14ac:dyDescent="0.25">
      <c r="A89" s="104" t="s">
        <v>172</v>
      </c>
      <c r="B89" s="104" t="s">
        <v>62</v>
      </c>
      <c r="C89" s="104" t="s">
        <v>54</v>
      </c>
      <c r="D89" s="104">
        <v>1.89</v>
      </c>
      <c r="E89" s="104">
        <v>6193.6149999999998</v>
      </c>
      <c r="F89" s="104">
        <v>241625</v>
      </c>
      <c r="G89" s="104">
        <v>19945.653999999999</v>
      </c>
      <c r="H89" s="104">
        <v>3.0000000000000001E-3</v>
      </c>
      <c r="I89" s="104">
        <v>0.998</v>
      </c>
      <c r="J89" s="104">
        <v>1.14E-3</v>
      </c>
      <c r="K89" s="104">
        <v>1.2899999999999999E-3</v>
      </c>
      <c r="L89" s="104">
        <v>13.58</v>
      </c>
      <c r="M89" s="126">
        <v>43740</v>
      </c>
    </row>
    <row r="90" spans="1:13" x14ac:dyDescent="0.25">
      <c r="A90" s="104" t="s">
        <v>173</v>
      </c>
      <c r="B90" s="104" t="s">
        <v>64</v>
      </c>
      <c r="C90" s="104" t="s">
        <v>54</v>
      </c>
      <c r="D90" s="104">
        <v>1.89</v>
      </c>
      <c r="E90" s="104">
        <v>8998.3580000000002</v>
      </c>
      <c r="F90" s="104">
        <v>345685</v>
      </c>
      <c r="G90" s="104">
        <v>20335.572</v>
      </c>
      <c r="H90" s="104">
        <v>4.0000000000000001E-3</v>
      </c>
      <c r="I90" s="104">
        <v>0.998</v>
      </c>
      <c r="J90" s="104">
        <v>1.82E-3</v>
      </c>
      <c r="K90" s="104">
        <v>1.9400000000000001E-3</v>
      </c>
      <c r="L90" s="104">
        <v>6.81</v>
      </c>
      <c r="M90" s="126">
        <v>43740</v>
      </c>
    </row>
    <row r="91" spans="1:13" x14ac:dyDescent="0.25">
      <c r="A91" s="104" t="s">
        <v>174</v>
      </c>
      <c r="B91" s="104" t="s">
        <v>47</v>
      </c>
      <c r="C91" s="104" t="s">
        <v>48</v>
      </c>
      <c r="D91" s="104">
        <v>1.97</v>
      </c>
      <c r="E91" s="104">
        <v>1625.87</v>
      </c>
      <c r="F91" s="104">
        <v>4746</v>
      </c>
      <c r="G91" s="104"/>
      <c r="H91" s="104"/>
      <c r="I91" s="104">
        <v>0.998</v>
      </c>
      <c r="J91" s="104"/>
      <c r="K91" s="104"/>
      <c r="L91" s="104"/>
      <c r="M91" s="126">
        <v>43740</v>
      </c>
    </row>
    <row r="92" spans="1:13" x14ac:dyDescent="0.25">
      <c r="A92" s="104" t="s">
        <v>175</v>
      </c>
      <c r="B92" s="104" t="s">
        <v>67</v>
      </c>
      <c r="C92" s="104" t="s">
        <v>54</v>
      </c>
      <c r="D92" s="104">
        <v>1.89</v>
      </c>
      <c r="E92" s="104">
        <v>13544.415000000001</v>
      </c>
      <c r="F92" s="104">
        <v>530580</v>
      </c>
      <c r="G92" s="104">
        <v>21233.636999999999</v>
      </c>
      <c r="H92" s="104">
        <v>6.0000000000000001E-3</v>
      </c>
      <c r="I92" s="104">
        <v>0.998</v>
      </c>
      <c r="J92" s="104">
        <v>2.9099999999999998E-3</v>
      </c>
      <c r="K92" s="104">
        <v>2.9099999999999998E-3</v>
      </c>
      <c r="L92" s="104">
        <v>-0.08</v>
      </c>
      <c r="M92" s="126">
        <v>43740</v>
      </c>
    </row>
    <row r="93" spans="1:13" x14ac:dyDescent="0.25">
      <c r="A93" s="104" t="s">
        <v>176</v>
      </c>
      <c r="B93" s="104" t="s">
        <v>69</v>
      </c>
      <c r="C93" s="104" t="s">
        <v>54</v>
      </c>
      <c r="D93" s="104">
        <v>1.89</v>
      </c>
      <c r="E93" s="104">
        <v>20383.768</v>
      </c>
      <c r="F93" s="104">
        <v>800816</v>
      </c>
      <c r="G93" s="104">
        <v>20291.215</v>
      </c>
      <c r="H93" s="104">
        <v>0.01</v>
      </c>
      <c r="I93" s="104">
        <v>0.998</v>
      </c>
      <c r="J93" s="104">
        <v>4.6600000000000001E-3</v>
      </c>
      <c r="K93" s="104">
        <v>4.7200000000000002E-3</v>
      </c>
      <c r="L93" s="104">
        <v>1.4</v>
      </c>
      <c r="M93" s="126">
        <v>43740</v>
      </c>
    </row>
    <row r="94" spans="1:13" x14ac:dyDescent="0.25">
      <c r="A94" s="104" t="s">
        <v>177</v>
      </c>
      <c r="B94" s="104" t="s">
        <v>71</v>
      </c>
      <c r="C94" s="104" t="s">
        <v>54</v>
      </c>
      <c r="D94" s="104">
        <v>1.89</v>
      </c>
      <c r="E94" s="104">
        <v>31432.710999999999</v>
      </c>
      <c r="F94" s="104">
        <v>1244320</v>
      </c>
      <c r="G94" s="104">
        <v>19284.333999999999</v>
      </c>
      <c r="H94" s="104">
        <v>1.6E-2</v>
      </c>
      <c r="I94" s="104">
        <v>0.998</v>
      </c>
      <c r="J94" s="104">
        <v>7.45E-3</v>
      </c>
      <c r="K94" s="104">
        <v>7.8200000000000006E-3</v>
      </c>
      <c r="L94" s="104">
        <v>4.96</v>
      </c>
      <c r="M94" s="126">
        <v>43740</v>
      </c>
    </row>
    <row r="95" spans="1:13" x14ac:dyDescent="0.25">
      <c r="A95" s="104" t="s">
        <v>178</v>
      </c>
      <c r="B95" s="104" t="s">
        <v>73</v>
      </c>
      <c r="C95" s="104" t="s">
        <v>54</v>
      </c>
      <c r="D95" s="104">
        <v>1.9</v>
      </c>
      <c r="E95" s="104">
        <v>48650.004000000001</v>
      </c>
      <c r="F95" s="104">
        <v>1921490</v>
      </c>
      <c r="G95" s="104">
        <v>20329.636999999999</v>
      </c>
      <c r="H95" s="104">
        <v>2.4E-2</v>
      </c>
      <c r="I95" s="104">
        <v>0.998</v>
      </c>
      <c r="J95" s="104">
        <v>1.192E-2</v>
      </c>
      <c r="K95" s="104">
        <v>1.1610000000000001E-2</v>
      </c>
      <c r="L95" s="104">
        <v>-2.61</v>
      </c>
      <c r="M95" s="126">
        <v>43740</v>
      </c>
    </row>
    <row r="96" spans="1:13" x14ac:dyDescent="0.25">
      <c r="A96" s="104" t="s">
        <v>179</v>
      </c>
      <c r="B96" s="104" t="s">
        <v>75</v>
      </c>
      <c r="C96" s="104" t="s">
        <v>54</v>
      </c>
      <c r="D96" s="104">
        <v>1.89</v>
      </c>
      <c r="E96" s="104">
        <v>78716.5</v>
      </c>
      <c r="F96" s="104">
        <v>3136472</v>
      </c>
      <c r="G96" s="104">
        <v>19945.870999999999</v>
      </c>
      <c r="H96" s="104">
        <v>3.9E-2</v>
      </c>
      <c r="I96" s="104">
        <v>0.998</v>
      </c>
      <c r="J96" s="104">
        <v>1.907E-2</v>
      </c>
      <c r="K96" s="104">
        <v>1.9359999999999999E-2</v>
      </c>
      <c r="L96" s="104">
        <v>1.48</v>
      </c>
      <c r="M96" s="126">
        <v>43740</v>
      </c>
    </row>
    <row r="97" spans="1:13" x14ac:dyDescent="0.25">
      <c r="A97" s="104" t="s">
        <v>180</v>
      </c>
      <c r="B97" s="104" t="s">
        <v>77</v>
      </c>
      <c r="C97" s="104" t="s">
        <v>54</v>
      </c>
      <c r="D97" s="104">
        <v>1.89</v>
      </c>
      <c r="E97" s="104">
        <v>121938.70299999999</v>
      </c>
      <c r="F97" s="104">
        <v>4839672</v>
      </c>
      <c r="G97" s="104">
        <v>19402.918000000001</v>
      </c>
      <c r="H97" s="104">
        <v>6.3E-2</v>
      </c>
      <c r="I97" s="104">
        <v>0.998</v>
      </c>
      <c r="J97" s="104">
        <v>3.0519999999999999E-2</v>
      </c>
      <c r="K97" s="104">
        <v>3.1099999999999999E-2</v>
      </c>
      <c r="L97" s="104">
        <v>1.89</v>
      </c>
      <c r="M97" s="126">
        <v>43740</v>
      </c>
    </row>
    <row r="98" spans="1:13" x14ac:dyDescent="0.25">
      <c r="A98" s="104" t="s">
        <v>181</v>
      </c>
      <c r="B98" s="104" t="s">
        <v>50</v>
      </c>
      <c r="C98" s="104" t="s">
        <v>48</v>
      </c>
      <c r="D98" s="104">
        <v>1.89</v>
      </c>
      <c r="E98" s="104">
        <v>1576.558</v>
      </c>
      <c r="F98" s="104">
        <v>21844</v>
      </c>
      <c r="G98" s="104">
        <v>18054.368999999999</v>
      </c>
      <c r="H98" s="104">
        <v>1E-3</v>
      </c>
      <c r="I98" s="104">
        <v>0.998</v>
      </c>
      <c r="J98" s="104"/>
      <c r="K98" s="104">
        <v>1.9000000000000001E-4</v>
      </c>
      <c r="L98" s="104"/>
      <c r="M98" s="126">
        <v>43740</v>
      </c>
    </row>
    <row r="99" spans="1:13" x14ac:dyDescent="0.25">
      <c r="A99" s="104" t="s">
        <v>182</v>
      </c>
      <c r="B99" s="104" t="s">
        <v>80</v>
      </c>
      <c r="C99" s="104" t="s">
        <v>54</v>
      </c>
      <c r="D99" s="104">
        <v>1.9</v>
      </c>
      <c r="E99" s="104">
        <v>174224.141</v>
      </c>
      <c r="F99" s="104">
        <v>6797967</v>
      </c>
      <c r="G99" s="104">
        <v>16521.800999999999</v>
      </c>
      <c r="H99" s="104">
        <v>0.105</v>
      </c>
      <c r="I99" s="104">
        <v>0.998</v>
      </c>
      <c r="J99" s="104">
        <v>4.8829999999999998E-2</v>
      </c>
      <c r="K99" s="104">
        <v>5.2749999999999998E-2</v>
      </c>
      <c r="L99" s="104">
        <v>8.0299999999999994</v>
      </c>
      <c r="M99" s="126">
        <v>43740</v>
      </c>
    </row>
    <row r="100" spans="1:13" x14ac:dyDescent="0.25">
      <c r="A100" s="104" t="s">
        <v>183</v>
      </c>
      <c r="B100" s="104" t="s">
        <v>82</v>
      </c>
      <c r="C100" s="104" t="s">
        <v>54</v>
      </c>
      <c r="D100" s="104">
        <v>1.89</v>
      </c>
      <c r="E100" s="104">
        <v>242949.625</v>
      </c>
      <c r="F100" s="104">
        <v>9330223</v>
      </c>
      <c r="G100" s="104">
        <v>16191.235000000001</v>
      </c>
      <c r="H100" s="104">
        <v>0.15</v>
      </c>
      <c r="I100" s="104">
        <v>0.998</v>
      </c>
      <c r="J100" s="104">
        <v>7.8130000000000005E-2</v>
      </c>
      <c r="K100" s="104">
        <v>7.578E-2</v>
      </c>
      <c r="L100" s="104">
        <v>-3</v>
      </c>
      <c r="M100" s="126">
        <v>43740</v>
      </c>
    </row>
    <row r="101" spans="1:13" x14ac:dyDescent="0.25">
      <c r="A101" s="104" t="s">
        <v>184</v>
      </c>
      <c r="B101" s="104" t="s">
        <v>84</v>
      </c>
      <c r="C101" s="104" t="s">
        <v>54</v>
      </c>
      <c r="D101" s="104">
        <v>1.89</v>
      </c>
      <c r="E101" s="104">
        <v>344750.81300000002</v>
      </c>
      <c r="F101" s="104">
        <v>13167770</v>
      </c>
      <c r="G101" s="104">
        <v>13683.298000000001</v>
      </c>
      <c r="H101" s="104">
        <v>0.252</v>
      </c>
      <c r="I101" s="104">
        <v>0.998</v>
      </c>
      <c r="J101" s="104">
        <v>0.125</v>
      </c>
      <c r="K101" s="104">
        <v>0.12995999999999999</v>
      </c>
      <c r="L101" s="104">
        <v>3.97</v>
      </c>
      <c r="M101" s="126">
        <v>43740</v>
      </c>
    </row>
    <row r="102" spans="1:13" x14ac:dyDescent="0.25">
      <c r="A102" s="104" t="s">
        <v>185</v>
      </c>
      <c r="B102" s="104" t="s">
        <v>86</v>
      </c>
      <c r="C102" s="104" t="s">
        <v>54</v>
      </c>
      <c r="D102" s="104">
        <v>1.89</v>
      </c>
      <c r="E102" s="104">
        <v>411741.96899999998</v>
      </c>
      <c r="F102" s="104">
        <v>15539809</v>
      </c>
      <c r="G102" s="104">
        <v>14686.028</v>
      </c>
      <c r="H102" s="104">
        <v>0.28000000000000003</v>
      </c>
      <c r="I102" s="104">
        <v>0.998</v>
      </c>
      <c r="J102" s="104">
        <v>0.15625</v>
      </c>
      <c r="K102" s="104">
        <v>0.14546999999999999</v>
      </c>
      <c r="L102" s="104">
        <v>-6.9</v>
      </c>
      <c r="M102" s="126">
        <v>43740</v>
      </c>
    </row>
    <row r="103" spans="1:13" x14ac:dyDescent="0.25">
      <c r="A103" s="104" t="s">
        <v>186</v>
      </c>
      <c r="B103" s="104" t="s">
        <v>88</v>
      </c>
      <c r="C103" s="104" t="s">
        <v>54</v>
      </c>
      <c r="D103" s="104">
        <v>1.89</v>
      </c>
      <c r="E103" s="104">
        <v>567157.81299999997</v>
      </c>
      <c r="F103" s="104">
        <v>21247506</v>
      </c>
      <c r="G103" s="104">
        <v>12238.683999999999</v>
      </c>
      <c r="H103" s="104">
        <v>0.46300000000000002</v>
      </c>
      <c r="I103" s="104">
        <v>0.998</v>
      </c>
      <c r="J103" s="104">
        <v>0.25</v>
      </c>
      <c r="K103" s="104">
        <v>0.25034000000000001</v>
      </c>
      <c r="L103" s="104">
        <v>0.14000000000000001</v>
      </c>
      <c r="M103" s="126">
        <v>43740</v>
      </c>
    </row>
    <row r="104" spans="1:13" x14ac:dyDescent="0.25">
      <c r="A104" s="104" t="s">
        <v>187</v>
      </c>
      <c r="B104" s="104" t="s">
        <v>42</v>
      </c>
      <c r="C104" s="104" t="s">
        <v>43</v>
      </c>
      <c r="D104" s="104">
        <v>2.19</v>
      </c>
      <c r="E104" s="104">
        <v>198.762</v>
      </c>
      <c r="F104" s="104">
        <v>3047</v>
      </c>
      <c r="G104" s="104"/>
      <c r="H104" s="104"/>
      <c r="I104" s="104">
        <v>0.998</v>
      </c>
      <c r="J104" s="104"/>
      <c r="K104" s="104"/>
      <c r="L104" s="104"/>
      <c r="M104" s="126">
        <v>43740</v>
      </c>
    </row>
    <row r="105" spans="1:13" x14ac:dyDescent="0.25">
      <c r="A105" s="104" t="s">
        <v>188</v>
      </c>
      <c r="B105" s="104" t="s">
        <v>91</v>
      </c>
      <c r="C105" s="104" t="s">
        <v>92</v>
      </c>
      <c r="D105" s="104">
        <v>1.89</v>
      </c>
      <c r="E105" s="104">
        <v>4074.0439999999999</v>
      </c>
      <c r="F105" s="104">
        <v>151591</v>
      </c>
      <c r="G105" s="104">
        <v>20235.859</v>
      </c>
      <c r="H105" s="104">
        <v>2E-3</v>
      </c>
      <c r="I105" s="104">
        <v>0.998</v>
      </c>
      <c r="J105" s="104">
        <v>6.3000000000000003E-4</v>
      </c>
      <c r="K105" s="104">
        <v>7.5000000000000002E-4</v>
      </c>
      <c r="L105" s="104">
        <v>20.36</v>
      </c>
      <c r="M105" s="126">
        <v>43740</v>
      </c>
    </row>
    <row r="106" spans="1:13" x14ac:dyDescent="0.25">
      <c r="A106" s="104" t="s">
        <v>189</v>
      </c>
      <c r="B106" s="104" t="s">
        <v>94</v>
      </c>
      <c r="C106" s="104" t="s">
        <v>92</v>
      </c>
      <c r="D106" s="104">
        <v>1.89</v>
      </c>
      <c r="E106" s="104">
        <v>11000.370999999999</v>
      </c>
      <c r="F106" s="104">
        <v>427053</v>
      </c>
      <c r="G106" s="104">
        <v>18847.116999999998</v>
      </c>
      <c r="H106" s="104">
        <v>6.0000000000000001E-3</v>
      </c>
      <c r="I106" s="104">
        <v>0.998</v>
      </c>
      <c r="J106" s="104">
        <v>2.5000000000000001E-3</v>
      </c>
      <c r="K106" s="104">
        <v>2.64E-3</v>
      </c>
      <c r="L106" s="104">
        <v>5.61</v>
      </c>
      <c r="M106" s="126">
        <v>43740</v>
      </c>
    </row>
    <row r="107" spans="1:13" x14ac:dyDescent="0.25">
      <c r="A107" s="104" t="s">
        <v>190</v>
      </c>
      <c r="B107" s="104" t="s">
        <v>96</v>
      </c>
      <c r="C107" s="104" t="s">
        <v>92</v>
      </c>
      <c r="D107" s="104">
        <v>1.89</v>
      </c>
      <c r="E107" s="104">
        <v>25413.232</v>
      </c>
      <c r="F107" s="104">
        <v>1018367</v>
      </c>
      <c r="G107" s="104">
        <v>19714.982</v>
      </c>
      <c r="H107" s="104">
        <v>1.2999999999999999E-2</v>
      </c>
      <c r="I107" s="104">
        <v>0.998</v>
      </c>
      <c r="J107" s="104">
        <v>6.2500000000000003E-3</v>
      </c>
      <c r="K107" s="104">
        <v>6.13E-3</v>
      </c>
      <c r="L107" s="104">
        <v>-1.92</v>
      </c>
      <c r="M107" s="126">
        <v>43740</v>
      </c>
    </row>
    <row r="108" spans="1:13" x14ac:dyDescent="0.25">
      <c r="A108" s="104" t="s">
        <v>191</v>
      </c>
      <c r="B108" s="104" t="s">
        <v>98</v>
      </c>
      <c r="C108" s="104" t="s">
        <v>92</v>
      </c>
      <c r="D108" s="104">
        <v>1.9</v>
      </c>
      <c r="E108" s="104">
        <v>90884.218999999997</v>
      </c>
      <c r="F108" s="104">
        <v>3593653</v>
      </c>
      <c r="G108" s="104">
        <v>18341.800999999999</v>
      </c>
      <c r="H108" s="104">
        <v>0.05</v>
      </c>
      <c r="I108" s="104">
        <v>0.998</v>
      </c>
      <c r="J108" s="104">
        <v>2.5000000000000001E-2</v>
      </c>
      <c r="K108" s="104">
        <v>2.4410000000000001E-2</v>
      </c>
      <c r="L108" s="104">
        <v>-2.37</v>
      </c>
      <c r="M108" s="126">
        <v>43740</v>
      </c>
    </row>
    <row r="109" spans="1:13" x14ac:dyDescent="0.25">
      <c r="A109" s="104" t="s">
        <v>192</v>
      </c>
      <c r="B109" s="104" t="s">
        <v>42</v>
      </c>
      <c r="C109" s="104" t="s">
        <v>43</v>
      </c>
      <c r="D109" s="104">
        <v>1.99</v>
      </c>
      <c r="E109" s="104">
        <v>359.13099999999997</v>
      </c>
      <c r="F109" s="104">
        <v>2653</v>
      </c>
      <c r="G109" s="104"/>
      <c r="H109" s="104"/>
      <c r="I109" s="104">
        <v>0.998</v>
      </c>
      <c r="J109" s="104"/>
      <c r="K109" s="104"/>
      <c r="L109" s="104"/>
      <c r="M109" s="126">
        <v>43740</v>
      </c>
    </row>
    <row r="110" spans="1:13" x14ac:dyDescent="0.25">
      <c r="A110" s="104" t="s">
        <v>193</v>
      </c>
      <c r="B110" s="104" t="s">
        <v>50</v>
      </c>
      <c r="C110" s="104" t="s">
        <v>48</v>
      </c>
      <c r="D110" s="104">
        <v>1.99</v>
      </c>
      <c r="E110" s="104">
        <v>471.69200000000001</v>
      </c>
      <c r="F110" s="104">
        <v>3381</v>
      </c>
      <c r="G110" s="104"/>
      <c r="H110" s="104"/>
      <c r="I110" s="104">
        <v>0.998</v>
      </c>
      <c r="J110" s="104"/>
      <c r="K110" s="104"/>
      <c r="L110" s="104"/>
      <c r="M110" s="126">
        <v>43740</v>
      </c>
    </row>
    <row r="111" spans="1:13" x14ac:dyDescent="0.25">
      <c r="A111" s="104" t="s">
        <v>194</v>
      </c>
      <c r="B111" s="104" t="s">
        <v>53</v>
      </c>
      <c r="C111" s="104" t="s">
        <v>54</v>
      </c>
      <c r="D111" s="104">
        <v>1.89</v>
      </c>
      <c r="E111" s="104">
        <v>1663.317</v>
      </c>
      <c r="F111" s="104">
        <v>63372</v>
      </c>
      <c r="G111" s="104">
        <v>21680.101999999999</v>
      </c>
      <c r="H111" s="104">
        <v>1E-3</v>
      </c>
      <c r="I111" s="104">
        <v>0.998</v>
      </c>
      <c r="J111" s="104">
        <v>1.7000000000000001E-4</v>
      </c>
      <c r="K111" s="104">
        <v>1.3999999999999999E-4</v>
      </c>
      <c r="L111" s="104">
        <v>-20.75</v>
      </c>
      <c r="M111" s="126">
        <v>43740</v>
      </c>
    </row>
    <row r="112" spans="1:13" x14ac:dyDescent="0.25">
      <c r="A112" s="104" t="s">
        <v>195</v>
      </c>
      <c r="B112" s="104" t="s">
        <v>56</v>
      </c>
      <c r="C112" s="104" t="s">
        <v>54</v>
      </c>
      <c r="D112" s="104">
        <v>1.89</v>
      </c>
      <c r="E112" s="104">
        <v>2240.92</v>
      </c>
      <c r="F112" s="104">
        <v>76371</v>
      </c>
      <c r="G112" s="104">
        <v>23192.934000000001</v>
      </c>
      <c r="H112" s="104">
        <v>1E-3</v>
      </c>
      <c r="I112" s="104">
        <v>0.998</v>
      </c>
      <c r="J112" s="104">
        <v>2.7999999999999998E-4</v>
      </c>
      <c r="K112" s="104">
        <v>2.4000000000000001E-4</v>
      </c>
      <c r="L112" s="104">
        <v>-15.1</v>
      </c>
      <c r="M112" s="126">
        <v>43740</v>
      </c>
    </row>
    <row r="113" spans="1:13" x14ac:dyDescent="0.25">
      <c r="A113" s="104" t="s">
        <v>196</v>
      </c>
      <c r="B113" s="104" t="s">
        <v>58</v>
      </c>
      <c r="C113" s="104" t="s">
        <v>54</v>
      </c>
      <c r="D113" s="104">
        <v>1.89</v>
      </c>
      <c r="E113" s="104">
        <v>3238.4450000000002</v>
      </c>
      <c r="F113" s="104">
        <v>110322</v>
      </c>
      <c r="G113" s="104">
        <v>22229.623</v>
      </c>
      <c r="H113" s="104">
        <v>1E-3</v>
      </c>
      <c r="I113" s="104">
        <v>0.998</v>
      </c>
      <c r="J113" s="104">
        <v>4.4000000000000002E-4</v>
      </c>
      <c r="K113" s="104">
        <v>4.8000000000000001E-4</v>
      </c>
      <c r="L113" s="104">
        <v>7.56</v>
      </c>
      <c r="M113" s="126">
        <v>43740</v>
      </c>
    </row>
    <row r="114" spans="1:13" x14ac:dyDescent="0.25">
      <c r="A114" s="104" t="s">
        <v>197</v>
      </c>
      <c r="B114" s="104" t="s">
        <v>60</v>
      </c>
      <c r="C114" s="104" t="s">
        <v>54</v>
      </c>
      <c r="D114" s="104">
        <v>1.89</v>
      </c>
      <c r="E114" s="104">
        <v>5014.0860000000002</v>
      </c>
      <c r="F114" s="104">
        <v>182061</v>
      </c>
      <c r="G114" s="104">
        <v>22224.467000000001</v>
      </c>
      <c r="H114" s="104">
        <v>2E-3</v>
      </c>
      <c r="I114" s="104">
        <v>0.998</v>
      </c>
      <c r="J114" s="104">
        <v>7.1000000000000002E-4</v>
      </c>
      <c r="K114" s="104">
        <v>8.7000000000000001E-4</v>
      </c>
      <c r="L114" s="104">
        <v>22.74</v>
      </c>
      <c r="M114" s="126">
        <v>43740</v>
      </c>
    </row>
    <row r="115" spans="1:13" x14ac:dyDescent="0.25">
      <c r="A115" s="104" t="s">
        <v>198</v>
      </c>
      <c r="B115" s="104" t="s">
        <v>62</v>
      </c>
      <c r="C115" s="104" t="s">
        <v>54</v>
      </c>
      <c r="D115" s="104">
        <v>1.89</v>
      </c>
      <c r="E115" s="104">
        <v>6336.5889999999999</v>
      </c>
      <c r="F115" s="104">
        <v>243956</v>
      </c>
      <c r="G115" s="104">
        <v>23369.984</v>
      </c>
      <c r="H115" s="104">
        <v>3.0000000000000001E-3</v>
      </c>
      <c r="I115" s="104">
        <v>0.998</v>
      </c>
      <c r="J115" s="104">
        <v>1.14E-3</v>
      </c>
      <c r="K115" s="104">
        <v>1.1000000000000001E-3</v>
      </c>
      <c r="L115" s="104">
        <v>-3.52</v>
      </c>
      <c r="M115" s="126">
        <v>43740</v>
      </c>
    </row>
    <row r="116" spans="1:13" x14ac:dyDescent="0.25">
      <c r="A116" s="104" t="s">
        <v>199</v>
      </c>
      <c r="B116" s="104" t="s">
        <v>64</v>
      </c>
      <c r="C116" s="104" t="s">
        <v>54</v>
      </c>
      <c r="D116" s="104">
        <v>1.89</v>
      </c>
      <c r="E116" s="104">
        <v>9765.5229999999992</v>
      </c>
      <c r="F116" s="104">
        <v>381733</v>
      </c>
      <c r="G116" s="104">
        <v>22760.491999999998</v>
      </c>
      <c r="H116" s="104">
        <v>4.0000000000000001E-3</v>
      </c>
      <c r="I116" s="104">
        <v>0.998</v>
      </c>
      <c r="J116" s="104">
        <v>1.82E-3</v>
      </c>
      <c r="K116" s="104">
        <v>1.8799999999999999E-3</v>
      </c>
      <c r="L116" s="104">
        <v>3.16</v>
      </c>
      <c r="M116" s="126">
        <v>43740</v>
      </c>
    </row>
    <row r="117" spans="1:13" x14ac:dyDescent="0.25">
      <c r="A117" s="104" t="s">
        <v>200</v>
      </c>
      <c r="B117" s="104" t="s">
        <v>50</v>
      </c>
      <c r="C117" s="104" t="s">
        <v>48</v>
      </c>
      <c r="D117" s="104">
        <v>2.0499999999999998</v>
      </c>
      <c r="E117" s="104">
        <v>2122.404</v>
      </c>
      <c r="F117" s="104">
        <v>5365</v>
      </c>
      <c r="G117" s="104"/>
      <c r="H117" s="104"/>
      <c r="I117" s="104">
        <v>0.998</v>
      </c>
      <c r="J117" s="104"/>
      <c r="K117" s="104"/>
      <c r="L117" s="104"/>
      <c r="M117" s="126">
        <v>43740</v>
      </c>
    </row>
    <row r="118" spans="1:13" x14ac:dyDescent="0.25">
      <c r="A118" s="104" t="s">
        <v>201</v>
      </c>
      <c r="B118" s="104" t="s">
        <v>50</v>
      </c>
      <c r="C118" s="104" t="s">
        <v>48</v>
      </c>
      <c r="D118" s="104">
        <v>1.82</v>
      </c>
      <c r="E118" s="104">
        <v>75.052999999999997</v>
      </c>
      <c r="F118" s="104">
        <v>1759</v>
      </c>
      <c r="G118" s="104"/>
      <c r="H118" s="104"/>
      <c r="I118" s="104">
        <v>0.998</v>
      </c>
      <c r="J118" s="104"/>
      <c r="K118" s="104"/>
      <c r="L118" s="104"/>
      <c r="M118" s="126">
        <v>43740</v>
      </c>
    </row>
    <row r="119" spans="1:13" x14ac:dyDescent="0.25">
      <c r="A119" s="104" t="s">
        <v>202</v>
      </c>
      <c r="B119" s="104" t="s">
        <v>42</v>
      </c>
      <c r="C119" s="104" t="s">
        <v>43</v>
      </c>
      <c r="D119" s="104">
        <v>1.6</v>
      </c>
      <c r="E119" s="104">
        <v>8.8740000000000006</v>
      </c>
      <c r="F119" s="104">
        <v>520</v>
      </c>
      <c r="G119" s="104"/>
      <c r="H119" s="104"/>
      <c r="I119" s="104">
        <v>0.998</v>
      </c>
      <c r="J119" s="104"/>
      <c r="K119" s="104"/>
      <c r="L119" s="104"/>
      <c r="M119" s="126">
        <v>43740</v>
      </c>
    </row>
    <row r="120" spans="1:13" x14ac:dyDescent="0.25">
      <c r="A120" s="104" t="s">
        <v>203</v>
      </c>
      <c r="B120" s="104" t="s">
        <v>42</v>
      </c>
      <c r="C120" s="104" t="s">
        <v>43</v>
      </c>
      <c r="D120" s="104">
        <v>2.0099999999999998</v>
      </c>
      <c r="E120" s="104">
        <v>1016.424</v>
      </c>
      <c r="F120" s="104">
        <v>4354</v>
      </c>
      <c r="G120" s="104"/>
      <c r="H120" s="104"/>
      <c r="I120" s="104">
        <v>0.998</v>
      </c>
      <c r="J120" s="104"/>
      <c r="K120" s="104"/>
      <c r="L120" s="104"/>
      <c r="M120" s="126">
        <v>43740</v>
      </c>
    </row>
    <row r="121" spans="1:13" x14ac:dyDescent="0.25">
      <c r="A121" s="104" t="s">
        <v>204</v>
      </c>
      <c r="B121" s="104" t="s">
        <v>42</v>
      </c>
      <c r="C121" s="104" t="s">
        <v>43</v>
      </c>
      <c r="D121" s="104">
        <v>2.02</v>
      </c>
      <c r="E121" s="104">
        <v>1610.547</v>
      </c>
      <c r="F121" s="104">
        <v>5284</v>
      </c>
      <c r="G121" s="104"/>
      <c r="H121" s="104"/>
      <c r="I121" s="104">
        <v>0.998</v>
      </c>
      <c r="J121" s="104"/>
      <c r="K121" s="104"/>
      <c r="L121" s="104"/>
      <c r="M121" s="126">
        <v>43740</v>
      </c>
    </row>
    <row r="122" spans="1:13" x14ac:dyDescent="0.25">
      <c r="A122" s="104" t="s">
        <v>205</v>
      </c>
      <c r="B122" s="104" t="s">
        <v>206</v>
      </c>
      <c r="C122" s="104" t="s">
        <v>43</v>
      </c>
      <c r="D122" s="104">
        <v>1.66</v>
      </c>
      <c r="E122" s="104">
        <v>1.3560000000000001</v>
      </c>
      <c r="F122" s="104">
        <v>93</v>
      </c>
      <c r="G122" s="104"/>
      <c r="H122" s="104"/>
      <c r="I122" s="104">
        <v>0.998</v>
      </c>
      <c r="J122" s="104"/>
      <c r="K122" s="104"/>
      <c r="L122" s="104"/>
      <c r="M122" s="126">
        <v>43740</v>
      </c>
    </row>
  </sheetData>
  <mergeCells count="8">
    <mergeCell ref="A1:K1"/>
    <mergeCell ref="F3:F5"/>
    <mergeCell ref="H3:H5"/>
    <mergeCell ref="I3:I5"/>
    <mergeCell ref="J3:J5"/>
    <mergeCell ref="F6:F8"/>
    <mergeCell ref="G6:J11"/>
    <mergeCell ref="F9:F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1C00-2361-478E-8A2B-78347DCBB7E6}">
  <dimension ref="A1:M104"/>
  <sheetViews>
    <sheetView workbookViewId="0">
      <selection activeCell="O7" sqref="O7"/>
    </sheetView>
  </sheetViews>
  <sheetFormatPr defaultRowHeight="15" x14ac:dyDescent="0.25"/>
  <cols>
    <col min="1" max="1" width="38.7109375" bestFit="1" customWidth="1"/>
    <col min="2" max="2" width="16" bestFit="1" customWidth="1"/>
    <col min="5" max="5" width="13.28515625" bestFit="1" customWidth="1"/>
    <col min="9" max="9" width="15.7109375" customWidth="1"/>
  </cols>
  <sheetData>
    <row r="1" spans="1:13" x14ac:dyDescent="0.25">
      <c r="A1" s="100" t="s">
        <v>434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</row>
    <row r="2" spans="1:13" x14ac:dyDescent="0.25">
      <c r="A2" s="101" t="s">
        <v>428</v>
      </c>
      <c r="B2" s="101" t="s">
        <v>29</v>
      </c>
      <c r="C2" s="101" t="s">
        <v>32</v>
      </c>
      <c r="D2" s="102" t="s">
        <v>429</v>
      </c>
      <c r="E2" s="102" t="s">
        <v>430</v>
      </c>
      <c r="F2" s="101" t="s">
        <v>431</v>
      </c>
      <c r="G2" s="102" t="s">
        <v>1</v>
      </c>
      <c r="H2" s="101" t="s">
        <v>13</v>
      </c>
      <c r="I2" s="101" t="s">
        <v>421</v>
      </c>
      <c r="J2" s="101" t="s">
        <v>422</v>
      </c>
      <c r="K2" s="101" t="s">
        <v>432</v>
      </c>
    </row>
    <row r="3" spans="1:13" x14ac:dyDescent="0.25">
      <c r="A3" s="101">
        <v>34</v>
      </c>
      <c r="B3" s="101" t="s">
        <v>115</v>
      </c>
      <c r="C3" s="101">
        <v>24023.287</v>
      </c>
      <c r="D3" s="101">
        <v>7.2199999999999999E-3</v>
      </c>
      <c r="E3" s="127">
        <f>D3*4*4*2</f>
        <v>0.23104</v>
      </c>
      <c r="F3" s="128">
        <f>AVERAGE(E3:E5)</f>
        <v>0.13450666666666666</v>
      </c>
      <c r="G3" s="129">
        <f>E3/E9</f>
        <v>1.4078190504046016E-2</v>
      </c>
      <c r="H3" s="64">
        <f>AVERAGE(G3:G5)</f>
        <v>8.0162509325765307E-3</v>
      </c>
      <c r="I3" s="106">
        <f>STDEV(G3:G5)</f>
        <v>5.252874236315941E-3</v>
      </c>
      <c r="J3" s="130">
        <f>(I3/H3)*100</f>
        <v>65.52781693708279</v>
      </c>
      <c r="K3" s="127">
        <f>D3*499.938</f>
        <v>3.6095523599999999</v>
      </c>
    </row>
    <row r="4" spans="1:13" x14ac:dyDescent="0.25">
      <c r="A4" s="101">
        <v>35</v>
      </c>
      <c r="B4" s="101" t="s">
        <v>117</v>
      </c>
      <c r="C4" s="101">
        <v>10992.332</v>
      </c>
      <c r="D4" s="101">
        <v>2.63E-3</v>
      </c>
      <c r="E4" s="127">
        <f t="shared" ref="E4:E5" si="0">D4*4*4*2</f>
        <v>8.4159999999999999E-2</v>
      </c>
      <c r="F4" s="128"/>
      <c r="G4" s="129">
        <f t="shared" ref="G4:G5" si="1">E4/E10</f>
        <v>4.8054083683537361E-3</v>
      </c>
      <c r="H4" s="106"/>
      <c r="I4" s="106"/>
      <c r="J4" s="130"/>
      <c r="K4" s="127">
        <f t="shared" ref="K4:K11" si="2">D4*499.938</f>
        <v>1.31483694</v>
      </c>
    </row>
    <row r="5" spans="1:13" x14ac:dyDescent="0.25">
      <c r="A5" s="101">
        <v>36</v>
      </c>
      <c r="B5" s="101" t="s">
        <v>119</v>
      </c>
      <c r="C5" s="101">
        <v>10931.233</v>
      </c>
      <c r="D5" s="101">
        <v>2.7599999999999999E-3</v>
      </c>
      <c r="E5" s="127">
        <f t="shared" si="0"/>
        <v>8.8319999999999996E-2</v>
      </c>
      <c r="F5" s="128"/>
      <c r="G5" s="129">
        <f t="shared" si="1"/>
        <v>5.1651539253298401E-3</v>
      </c>
      <c r="H5" s="106"/>
      <c r="I5" s="106"/>
      <c r="J5" s="130"/>
      <c r="K5" s="127">
        <f t="shared" si="2"/>
        <v>1.3798288799999998</v>
      </c>
    </row>
    <row r="6" spans="1:13" x14ac:dyDescent="0.25">
      <c r="A6" s="101">
        <v>44</v>
      </c>
      <c r="B6" s="101" t="s">
        <v>135</v>
      </c>
      <c r="C6" s="101">
        <v>261751.17199999999</v>
      </c>
      <c r="D6" s="101">
        <v>0.21987000000000001</v>
      </c>
      <c r="E6" s="127">
        <f>D6*4*4*5</f>
        <v>17.589600000000001</v>
      </c>
      <c r="F6" s="128">
        <f t="shared" ref="F6" si="3">AVERAGE(E6:E8)</f>
        <v>16.695999999999998</v>
      </c>
      <c r="G6" s="107"/>
      <c r="H6" s="107"/>
      <c r="I6" s="107"/>
      <c r="J6" s="107"/>
      <c r="K6" s="127">
        <f t="shared" si="2"/>
        <v>109.92136806000001</v>
      </c>
    </row>
    <row r="7" spans="1:13" x14ac:dyDescent="0.25">
      <c r="A7" s="101">
        <v>46</v>
      </c>
      <c r="B7" s="101" t="s">
        <v>137</v>
      </c>
      <c r="C7" s="101">
        <v>285861.81300000002</v>
      </c>
      <c r="D7" s="101">
        <v>0.20810999999999999</v>
      </c>
      <c r="E7" s="127">
        <f t="shared" ref="E7:E11" si="4">D7*4*4*5</f>
        <v>16.648799999999998</v>
      </c>
      <c r="F7" s="128"/>
      <c r="G7" s="107"/>
      <c r="H7" s="107"/>
      <c r="I7" s="107"/>
      <c r="J7" s="107"/>
      <c r="K7" s="127">
        <f t="shared" si="2"/>
        <v>104.04209718</v>
      </c>
    </row>
    <row r="8" spans="1:13" x14ac:dyDescent="0.25">
      <c r="A8" s="101">
        <v>47</v>
      </c>
      <c r="B8" s="101" t="s">
        <v>139</v>
      </c>
      <c r="C8" s="101">
        <v>266268.46899999998</v>
      </c>
      <c r="D8" s="101">
        <v>0.19811999999999999</v>
      </c>
      <c r="E8" s="127">
        <f t="shared" si="4"/>
        <v>15.849599999999999</v>
      </c>
      <c r="F8" s="128"/>
      <c r="G8" s="107"/>
      <c r="H8" s="107"/>
      <c r="I8" s="107"/>
      <c r="J8" s="107"/>
      <c r="K8" s="127">
        <f t="shared" si="2"/>
        <v>99.047716559999998</v>
      </c>
    </row>
    <row r="9" spans="1:13" x14ac:dyDescent="0.25">
      <c r="A9" s="101">
        <v>55</v>
      </c>
      <c r="B9" s="101" t="s">
        <v>154</v>
      </c>
      <c r="C9" s="101">
        <v>351050.09399999998</v>
      </c>
      <c r="D9" s="101">
        <v>0.20513999999999999</v>
      </c>
      <c r="E9" s="127">
        <f t="shared" si="4"/>
        <v>16.411200000000001</v>
      </c>
      <c r="F9" s="128">
        <f t="shared" ref="F9" si="5">AVERAGE(E9:E11)</f>
        <v>17.007999999999999</v>
      </c>
      <c r="G9" s="107"/>
      <c r="H9" s="107"/>
      <c r="I9" s="107"/>
      <c r="J9" s="107"/>
      <c r="K9" s="127">
        <f t="shared" si="2"/>
        <v>102.55728131999999</v>
      </c>
    </row>
    <row r="10" spans="1:13" x14ac:dyDescent="0.25">
      <c r="A10" s="101">
        <v>56</v>
      </c>
      <c r="B10" s="101" t="s">
        <v>156</v>
      </c>
      <c r="C10" s="101">
        <v>473837.875</v>
      </c>
      <c r="D10" s="101">
        <v>0.21892</v>
      </c>
      <c r="E10" s="127">
        <f t="shared" si="4"/>
        <v>17.5136</v>
      </c>
      <c r="F10" s="128"/>
      <c r="G10" s="107"/>
      <c r="H10" s="107"/>
      <c r="I10" s="107"/>
      <c r="J10" s="107"/>
      <c r="K10" s="127">
        <f t="shared" si="2"/>
        <v>109.44642696</v>
      </c>
    </row>
    <row r="11" spans="1:13" x14ac:dyDescent="0.25">
      <c r="A11" s="101">
        <v>57</v>
      </c>
      <c r="B11" s="101" t="s">
        <v>158</v>
      </c>
      <c r="C11" s="101">
        <v>394771.21899999998</v>
      </c>
      <c r="D11" s="101">
        <v>0.21374000000000001</v>
      </c>
      <c r="E11" s="127">
        <f t="shared" si="4"/>
        <v>17.0992</v>
      </c>
      <c r="F11" s="128"/>
      <c r="G11" s="107"/>
      <c r="H11" s="107"/>
      <c r="I11" s="107"/>
      <c r="J11" s="107"/>
      <c r="K11" s="127">
        <f t="shared" si="2"/>
        <v>106.85674812000001</v>
      </c>
    </row>
    <row r="13" spans="1:13" ht="30" x14ac:dyDescent="0.25">
      <c r="A13" s="112" t="s">
        <v>28</v>
      </c>
      <c r="B13" s="112" t="s">
        <v>29</v>
      </c>
      <c r="C13" s="112" t="s">
        <v>30</v>
      </c>
      <c r="D13" s="112" t="s">
        <v>31</v>
      </c>
      <c r="E13" s="112" t="s">
        <v>32</v>
      </c>
      <c r="F13" s="112" t="s">
        <v>33</v>
      </c>
      <c r="G13" s="112" t="s">
        <v>34</v>
      </c>
      <c r="H13" s="112" t="s">
        <v>35</v>
      </c>
      <c r="I13" s="124" t="s">
        <v>36</v>
      </c>
      <c r="J13" s="112" t="s">
        <v>37</v>
      </c>
      <c r="K13" s="112" t="s">
        <v>38</v>
      </c>
      <c r="L13" s="112" t="s">
        <v>39</v>
      </c>
      <c r="M13" s="112" t="s">
        <v>40</v>
      </c>
    </row>
    <row r="14" spans="1:13" x14ac:dyDescent="0.25">
      <c r="A14" s="104" t="s">
        <v>435</v>
      </c>
      <c r="B14" s="104" t="s">
        <v>42</v>
      </c>
      <c r="C14" s="104" t="s">
        <v>43</v>
      </c>
      <c r="D14" s="104"/>
      <c r="E14" s="104"/>
      <c r="F14" s="104"/>
      <c r="G14" s="104"/>
      <c r="H14" s="104"/>
      <c r="I14" s="104">
        <v>0.998</v>
      </c>
      <c r="J14" s="104"/>
      <c r="K14" s="104"/>
      <c r="L14" s="104"/>
      <c r="M14" s="126">
        <v>43669</v>
      </c>
    </row>
    <row r="15" spans="1:13" x14ac:dyDescent="0.25">
      <c r="A15" s="104" t="s">
        <v>436</v>
      </c>
      <c r="B15" s="104" t="s">
        <v>47</v>
      </c>
      <c r="C15" s="104" t="s">
        <v>48</v>
      </c>
      <c r="D15" s="104"/>
      <c r="E15" s="104"/>
      <c r="F15" s="104"/>
      <c r="G15" s="104">
        <v>1.1639999999999999</v>
      </c>
      <c r="H15" s="104"/>
      <c r="I15" s="104">
        <v>0.998</v>
      </c>
      <c r="J15" s="104"/>
      <c r="K15" s="104"/>
      <c r="L15" s="104"/>
      <c r="M15" s="126">
        <v>43669</v>
      </c>
    </row>
    <row r="16" spans="1:13" x14ac:dyDescent="0.25">
      <c r="A16" s="104" t="s">
        <v>437</v>
      </c>
      <c r="B16" s="104" t="s">
        <v>50</v>
      </c>
      <c r="C16" s="104" t="s">
        <v>48</v>
      </c>
      <c r="D16" s="104">
        <v>2.5299999999999998</v>
      </c>
      <c r="E16" s="104">
        <v>1009.615</v>
      </c>
      <c r="F16" s="104">
        <v>19115</v>
      </c>
      <c r="G16" s="104">
        <v>4806.5889999999999</v>
      </c>
      <c r="H16" s="104">
        <v>2E-3</v>
      </c>
      <c r="I16" s="104">
        <v>0.998</v>
      </c>
      <c r="J16" s="104"/>
      <c r="K16" s="104">
        <v>8.0000000000000007E-5</v>
      </c>
      <c r="L16" s="104"/>
      <c r="M16" s="126">
        <v>43669</v>
      </c>
    </row>
    <row r="17" spans="1:13" x14ac:dyDescent="0.25">
      <c r="A17" s="104" t="s">
        <v>438</v>
      </c>
      <c r="B17" s="104" t="s">
        <v>42</v>
      </c>
      <c r="C17" s="104" t="s">
        <v>43</v>
      </c>
      <c r="D17" s="104"/>
      <c r="E17" s="104"/>
      <c r="F17" s="104"/>
      <c r="G17" s="104"/>
      <c r="H17" s="104"/>
      <c r="I17" s="104">
        <v>0.998</v>
      </c>
      <c r="J17" s="104"/>
      <c r="K17" s="104"/>
      <c r="L17" s="104"/>
      <c r="M17" s="126">
        <v>43669</v>
      </c>
    </row>
    <row r="18" spans="1:13" x14ac:dyDescent="0.25">
      <c r="A18" s="104" t="s">
        <v>439</v>
      </c>
      <c r="B18" s="104" t="s">
        <v>53</v>
      </c>
      <c r="C18" s="104" t="s">
        <v>54</v>
      </c>
      <c r="D18" s="104">
        <v>2.5299999999999998</v>
      </c>
      <c r="E18" s="104">
        <v>1199.192</v>
      </c>
      <c r="F18" s="104">
        <v>23128</v>
      </c>
      <c r="G18" s="104">
        <v>4570.3100000000004</v>
      </c>
      <c r="H18" s="104">
        <v>3.0000000000000001E-3</v>
      </c>
      <c r="I18" s="104">
        <v>0.998</v>
      </c>
      <c r="J18" s="104">
        <v>1.7000000000000001E-4</v>
      </c>
      <c r="K18" s="104">
        <v>1.8000000000000001E-4</v>
      </c>
      <c r="L18" s="104">
        <v>5.69</v>
      </c>
      <c r="M18" s="126">
        <v>43669</v>
      </c>
    </row>
    <row r="19" spans="1:13" x14ac:dyDescent="0.25">
      <c r="A19" s="104" t="s">
        <v>440</v>
      </c>
      <c r="B19" s="104" t="s">
        <v>56</v>
      </c>
      <c r="C19" s="104" t="s">
        <v>54</v>
      </c>
      <c r="D19" s="104">
        <v>2.5299999999999998</v>
      </c>
      <c r="E19" s="104">
        <v>1525.4079999999999</v>
      </c>
      <c r="F19" s="104">
        <v>31889</v>
      </c>
      <c r="G19" s="104">
        <v>4877.8329999999996</v>
      </c>
      <c r="H19" s="104">
        <v>3.0000000000000001E-3</v>
      </c>
      <c r="I19" s="104">
        <v>0.998</v>
      </c>
      <c r="J19" s="104">
        <v>2.7999999999999998E-4</v>
      </c>
      <c r="K19" s="104">
        <v>2.7999999999999998E-4</v>
      </c>
      <c r="L19" s="104">
        <v>2.67</v>
      </c>
      <c r="M19" s="126">
        <v>43669</v>
      </c>
    </row>
    <row r="20" spans="1:13" x14ac:dyDescent="0.25">
      <c r="A20" s="104" t="s">
        <v>441</v>
      </c>
      <c r="B20" s="104" t="s">
        <v>58</v>
      </c>
      <c r="C20" s="104" t="s">
        <v>54</v>
      </c>
      <c r="D20" s="104">
        <v>2.5299999999999998</v>
      </c>
      <c r="E20" s="104">
        <v>1875.038</v>
      </c>
      <c r="F20" s="104">
        <v>40140</v>
      </c>
      <c r="G20" s="104">
        <v>4545.0230000000001</v>
      </c>
      <c r="H20" s="104">
        <v>4.0000000000000001E-3</v>
      </c>
      <c r="I20" s="104">
        <v>0.998</v>
      </c>
      <c r="J20" s="104">
        <v>4.4000000000000002E-4</v>
      </c>
      <c r="K20" s="104">
        <v>4.8999999999999998E-4</v>
      </c>
      <c r="L20" s="104">
        <v>9.57</v>
      </c>
      <c r="M20" s="126">
        <v>43669</v>
      </c>
    </row>
    <row r="21" spans="1:13" x14ac:dyDescent="0.25">
      <c r="A21" s="104" t="s">
        <v>442</v>
      </c>
      <c r="B21" s="104" t="s">
        <v>60</v>
      </c>
      <c r="C21" s="104" t="s">
        <v>54</v>
      </c>
      <c r="D21" s="104">
        <v>2.52</v>
      </c>
      <c r="E21" s="104">
        <v>2576.1889999999999</v>
      </c>
      <c r="F21" s="104">
        <v>60255</v>
      </c>
      <c r="G21" s="104">
        <v>4744.5259999999998</v>
      </c>
      <c r="H21" s="104">
        <v>5.0000000000000001E-3</v>
      </c>
      <c r="I21" s="104">
        <v>0.998</v>
      </c>
      <c r="J21" s="104">
        <v>7.1000000000000002E-4</v>
      </c>
      <c r="K21" s="104">
        <v>7.5000000000000002E-4</v>
      </c>
      <c r="L21" s="104">
        <v>5.57</v>
      </c>
      <c r="M21" s="126">
        <v>43669</v>
      </c>
    </row>
    <row r="22" spans="1:13" x14ac:dyDescent="0.25">
      <c r="A22" s="104" t="s">
        <v>443</v>
      </c>
      <c r="B22" s="104" t="s">
        <v>62</v>
      </c>
      <c r="C22" s="104" t="s">
        <v>54</v>
      </c>
      <c r="D22" s="104">
        <v>2.5299999999999998</v>
      </c>
      <c r="E22" s="104">
        <v>3194.953</v>
      </c>
      <c r="F22" s="104">
        <v>75866</v>
      </c>
      <c r="G22" s="104">
        <v>3900.91</v>
      </c>
      <c r="H22" s="104">
        <v>8.0000000000000002E-3</v>
      </c>
      <c r="I22" s="104">
        <v>0.998</v>
      </c>
      <c r="J22" s="104">
        <v>1.14E-3</v>
      </c>
      <c r="K22" s="104">
        <v>1.31E-3</v>
      </c>
      <c r="L22" s="104">
        <v>15.06</v>
      </c>
      <c r="M22" s="126">
        <v>43669</v>
      </c>
    </row>
    <row r="23" spans="1:13" x14ac:dyDescent="0.25">
      <c r="A23" s="104" t="s">
        <v>444</v>
      </c>
      <c r="B23" s="104" t="s">
        <v>64</v>
      </c>
      <c r="C23" s="104" t="s">
        <v>54</v>
      </c>
      <c r="D23" s="104">
        <v>2.5299999999999998</v>
      </c>
      <c r="E23" s="104">
        <v>5059.134</v>
      </c>
      <c r="F23" s="104">
        <v>125413</v>
      </c>
      <c r="G23" s="104">
        <v>4893.2650000000003</v>
      </c>
      <c r="H23" s="104">
        <v>0.01</v>
      </c>
      <c r="I23" s="104">
        <v>0.998</v>
      </c>
      <c r="J23" s="104">
        <v>1.82E-3</v>
      </c>
      <c r="K23" s="104">
        <v>1.74E-3</v>
      </c>
      <c r="L23" s="104">
        <v>-4.1900000000000004</v>
      </c>
      <c r="M23" s="126">
        <v>43669</v>
      </c>
    </row>
    <row r="24" spans="1:13" x14ac:dyDescent="0.25">
      <c r="A24" s="104" t="s">
        <v>445</v>
      </c>
      <c r="B24" s="104" t="s">
        <v>47</v>
      </c>
      <c r="C24" s="104" t="s">
        <v>48</v>
      </c>
      <c r="D24" s="104"/>
      <c r="E24" s="104"/>
      <c r="F24" s="104"/>
      <c r="G24" s="104"/>
      <c r="H24" s="104"/>
      <c r="I24" s="104">
        <v>0.998</v>
      </c>
      <c r="J24" s="104"/>
      <c r="K24" s="104"/>
      <c r="L24" s="104"/>
      <c r="M24" s="126">
        <v>43669</v>
      </c>
    </row>
    <row r="25" spans="1:13" x14ac:dyDescent="0.25">
      <c r="A25" s="104" t="s">
        <v>446</v>
      </c>
      <c r="B25" s="104" t="s">
        <v>67</v>
      </c>
      <c r="C25" s="104" t="s">
        <v>54</v>
      </c>
      <c r="D25" s="104">
        <v>2.5299999999999998</v>
      </c>
      <c r="E25" s="104">
        <v>6070.2049999999999</v>
      </c>
      <c r="F25" s="104">
        <v>151546</v>
      </c>
      <c r="G25" s="104">
        <v>3815.2919999999999</v>
      </c>
      <c r="H25" s="104">
        <v>1.6E-2</v>
      </c>
      <c r="I25" s="104">
        <v>0.998</v>
      </c>
      <c r="J25" s="104">
        <v>2.9099999999999998E-3</v>
      </c>
      <c r="K25" s="104">
        <v>2.8700000000000002E-3</v>
      </c>
      <c r="L25" s="104">
        <v>-1.35</v>
      </c>
      <c r="M25" s="126">
        <v>43669</v>
      </c>
    </row>
    <row r="26" spans="1:13" x14ac:dyDescent="0.25">
      <c r="A26" s="104" t="s">
        <v>447</v>
      </c>
      <c r="B26" s="104" t="s">
        <v>69</v>
      </c>
      <c r="C26" s="104" t="s">
        <v>54</v>
      </c>
      <c r="D26" s="104">
        <v>2.5299999999999998</v>
      </c>
      <c r="E26" s="104">
        <v>10465.978999999999</v>
      </c>
      <c r="F26" s="104">
        <v>262000</v>
      </c>
      <c r="G26" s="104">
        <v>4188.5429999999997</v>
      </c>
      <c r="H26" s="104">
        <v>2.5000000000000001E-2</v>
      </c>
      <c r="I26" s="104">
        <v>0.998</v>
      </c>
      <c r="J26" s="104">
        <v>4.6600000000000001E-3</v>
      </c>
      <c r="K26" s="104">
        <v>4.7099999999999998E-3</v>
      </c>
      <c r="L26" s="104">
        <v>1.22</v>
      </c>
      <c r="M26" s="126">
        <v>43669</v>
      </c>
    </row>
    <row r="27" spans="1:13" x14ac:dyDescent="0.25">
      <c r="A27" s="104" t="s">
        <v>448</v>
      </c>
      <c r="B27" s="104" t="s">
        <v>71</v>
      </c>
      <c r="C27" s="104" t="s">
        <v>54</v>
      </c>
      <c r="D27" s="104">
        <v>2.5299999999999998</v>
      </c>
      <c r="E27" s="104">
        <v>15501.992</v>
      </c>
      <c r="F27" s="104">
        <v>398382</v>
      </c>
      <c r="G27" s="104">
        <v>4215.5950000000003</v>
      </c>
      <c r="H27" s="104">
        <v>3.6999999999999998E-2</v>
      </c>
      <c r="I27" s="104">
        <v>0.998</v>
      </c>
      <c r="J27" s="104">
        <v>7.45E-3</v>
      </c>
      <c r="K27" s="104">
        <v>7.11E-3</v>
      </c>
      <c r="L27" s="104">
        <v>-4.53</v>
      </c>
      <c r="M27" s="126">
        <v>43669</v>
      </c>
    </row>
    <row r="28" spans="1:13" x14ac:dyDescent="0.25">
      <c r="A28" s="104" t="s">
        <v>449</v>
      </c>
      <c r="B28" s="104" t="s">
        <v>73</v>
      </c>
      <c r="C28" s="104" t="s">
        <v>54</v>
      </c>
      <c r="D28" s="104">
        <v>2.52</v>
      </c>
      <c r="E28" s="104">
        <v>24881.787</v>
      </c>
      <c r="F28" s="104">
        <v>648457</v>
      </c>
      <c r="G28" s="104">
        <v>4464.0389999999998</v>
      </c>
      <c r="H28" s="104">
        <v>5.6000000000000001E-2</v>
      </c>
      <c r="I28" s="104">
        <v>0.998</v>
      </c>
      <c r="J28" s="104">
        <v>1.192E-2</v>
      </c>
      <c r="K28" s="104">
        <v>1.099E-2</v>
      </c>
      <c r="L28" s="104">
        <v>-7.8</v>
      </c>
      <c r="M28" s="126">
        <v>43669</v>
      </c>
    </row>
    <row r="29" spans="1:13" x14ac:dyDescent="0.25">
      <c r="A29" s="104" t="s">
        <v>450</v>
      </c>
      <c r="B29" s="104" t="s">
        <v>75</v>
      </c>
      <c r="C29" s="104" t="s">
        <v>54</v>
      </c>
      <c r="D29" s="104">
        <v>2.5299999999999998</v>
      </c>
      <c r="E29" s="104">
        <v>43306.976999999999</v>
      </c>
      <c r="F29" s="104">
        <v>1128318</v>
      </c>
      <c r="G29" s="104">
        <v>4772.2460000000001</v>
      </c>
      <c r="H29" s="104">
        <v>9.0999999999999998E-2</v>
      </c>
      <c r="I29" s="104">
        <v>0.998</v>
      </c>
      <c r="J29" s="104">
        <v>1.907E-2</v>
      </c>
      <c r="K29" s="104">
        <v>1.821E-2</v>
      </c>
      <c r="L29" s="104">
        <v>-4.5199999999999996</v>
      </c>
      <c r="M29" s="126">
        <v>43669</v>
      </c>
    </row>
    <row r="30" spans="1:13" x14ac:dyDescent="0.25">
      <c r="A30" s="104" t="s">
        <v>451</v>
      </c>
      <c r="B30" s="104" t="s">
        <v>77</v>
      </c>
      <c r="C30" s="104" t="s">
        <v>54</v>
      </c>
      <c r="D30" s="104">
        <v>2.5299999999999998</v>
      </c>
      <c r="E30" s="104">
        <v>63791.737999999998</v>
      </c>
      <c r="F30" s="104">
        <v>1625346</v>
      </c>
      <c r="G30" s="104">
        <v>4279.9350000000004</v>
      </c>
      <c r="H30" s="104">
        <v>0.14899999999999999</v>
      </c>
      <c r="I30" s="104">
        <v>0.998</v>
      </c>
      <c r="J30" s="104">
        <v>3.0519999999999999E-2</v>
      </c>
      <c r="K30" s="104">
        <v>3.041E-2</v>
      </c>
      <c r="L30" s="104">
        <v>-0.36</v>
      </c>
      <c r="M30" s="126">
        <v>43669</v>
      </c>
    </row>
    <row r="31" spans="1:13" x14ac:dyDescent="0.25">
      <c r="A31" s="104" t="s">
        <v>452</v>
      </c>
      <c r="B31" s="104" t="s">
        <v>50</v>
      </c>
      <c r="C31" s="104" t="s">
        <v>48</v>
      </c>
      <c r="D31" s="104">
        <v>2.5299999999999998</v>
      </c>
      <c r="E31" s="104">
        <v>953.12400000000002</v>
      </c>
      <c r="F31" s="104">
        <v>19120</v>
      </c>
      <c r="G31" s="104">
        <v>4671.2960000000003</v>
      </c>
      <c r="H31" s="104">
        <v>2E-3</v>
      </c>
      <c r="I31" s="104">
        <v>0.998</v>
      </c>
      <c r="J31" s="104"/>
      <c r="K31" s="104">
        <v>6.9999999999999994E-5</v>
      </c>
      <c r="L31" s="104"/>
      <c r="M31" s="126">
        <v>43669</v>
      </c>
    </row>
    <row r="32" spans="1:13" x14ac:dyDescent="0.25">
      <c r="A32" s="104" t="s">
        <v>453</v>
      </c>
      <c r="B32" s="104" t="s">
        <v>80</v>
      </c>
      <c r="C32" s="104" t="s">
        <v>54</v>
      </c>
      <c r="D32" s="104">
        <v>2.5299999999999998</v>
      </c>
      <c r="E32" s="104">
        <v>99167.108999999997</v>
      </c>
      <c r="F32" s="104">
        <v>2537470</v>
      </c>
      <c r="G32" s="104">
        <v>4037.2950000000001</v>
      </c>
      <c r="H32" s="104">
        <v>0.246</v>
      </c>
      <c r="I32" s="104">
        <v>0.998</v>
      </c>
      <c r="J32" s="104">
        <v>4.8829999999999998E-2</v>
      </c>
      <c r="K32" s="104">
        <v>5.1119999999999999E-2</v>
      </c>
      <c r="L32" s="104">
        <v>4.7</v>
      </c>
      <c r="M32" s="126">
        <v>43669</v>
      </c>
    </row>
    <row r="33" spans="1:13" x14ac:dyDescent="0.25">
      <c r="A33" s="104" t="s">
        <v>454</v>
      </c>
      <c r="B33" s="104" t="s">
        <v>82</v>
      </c>
      <c r="C33" s="104" t="s">
        <v>54</v>
      </c>
      <c r="D33" s="104">
        <v>2.5299999999999998</v>
      </c>
      <c r="E33" s="104">
        <v>142646.734</v>
      </c>
      <c r="F33" s="104">
        <v>3562632</v>
      </c>
      <c r="G33" s="104">
        <v>3874.1640000000002</v>
      </c>
      <c r="H33" s="104">
        <v>0.36799999999999999</v>
      </c>
      <c r="I33" s="104">
        <v>0.998</v>
      </c>
      <c r="J33" s="104">
        <v>7.8130000000000005E-2</v>
      </c>
      <c r="K33" s="104">
        <v>7.8420000000000004E-2</v>
      </c>
      <c r="L33" s="104">
        <v>0.37</v>
      </c>
      <c r="M33" s="126">
        <v>43669</v>
      </c>
    </row>
    <row r="34" spans="1:13" x14ac:dyDescent="0.25">
      <c r="A34" s="104" t="s">
        <v>455</v>
      </c>
      <c r="B34" s="104" t="s">
        <v>84</v>
      </c>
      <c r="C34" s="104" t="s">
        <v>54</v>
      </c>
      <c r="D34" s="104">
        <v>2.5299999999999998</v>
      </c>
      <c r="E34" s="104">
        <v>211309.78099999999</v>
      </c>
      <c r="F34" s="104">
        <v>5105153</v>
      </c>
      <c r="G34" s="104">
        <v>3640.7310000000002</v>
      </c>
      <c r="H34" s="104">
        <v>0.57999999999999996</v>
      </c>
      <c r="I34" s="104">
        <v>0.998</v>
      </c>
      <c r="J34" s="104">
        <v>0.125</v>
      </c>
      <c r="K34" s="104">
        <v>0.12878999999999999</v>
      </c>
      <c r="L34" s="104">
        <v>3.03</v>
      </c>
      <c r="M34" s="126">
        <v>43669</v>
      </c>
    </row>
    <row r="35" spans="1:13" x14ac:dyDescent="0.25">
      <c r="A35" s="104" t="s">
        <v>456</v>
      </c>
      <c r="B35" s="104" t="s">
        <v>91</v>
      </c>
      <c r="C35" s="104" t="s">
        <v>92</v>
      </c>
      <c r="D35" s="104">
        <v>2.5299999999999998</v>
      </c>
      <c r="E35" s="104">
        <v>2181.5340000000001</v>
      </c>
      <c r="F35" s="104">
        <v>50016</v>
      </c>
      <c r="G35" s="104">
        <v>4410.8220000000001</v>
      </c>
      <c r="H35" s="104">
        <v>5.0000000000000001E-3</v>
      </c>
      <c r="I35" s="104">
        <v>0.998</v>
      </c>
      <c r="J35" s="104">
        <v>6.3000000000000003E-4</v>
      </c>
      <c r="K35" s="104">
        <v>6.4999999999999997E-4</v>
      </c>
      <c r="L35" s="104">
        <v>4.37</v>
      </c>
      <c r="M35" s="126">
        <v>43669</v>
      </c>
    </row>
    <row r="36" spans="1:13" x14ac:dyDescent="0.25">
      <c r="A36" s="104" t="s">
        <v>457</v>
      </c>
      <c r="B36" s="104" t="s">
        <v>94</v>
      </c>
      <c r="C36" s="104" t="s">
        <v>92</v>
      </c>
      <c r="D36" s="104">
        <v>2.5299999999999998</v>
      </c>
      <c r="E36" s="104">
        <v>5722.8379999999997</v>
      </c>
      <c r="F36" s="104">
        <v>145235</v>
      </c>
      <c r="G36" s="104">
        <v>4196.6229999999996</v>
      </c>
      <c r="H36" s="104">
        <v>1.4E-2</v>
      </c>
      <c r="I36" s="104">
        <v>0.998</v>
      </c>
      <c r="J36" s="104">
        <v>2.5000000000000001E-3</v>
      </c>
      <c r="K36" s="104">
        <v>2.4099999999999998E-3</v>
      </c>
      <c r="L36" s="104">
        <v>-3.58</v>
      </c>
      <c r="M36" s="126">
        <v>43669</v>
      </c>
    </row>
    <row r="37" spans="1:13" x14ac:dyDescent="0.25">
      <c r="A37" s="104" t="s">
        <v>458</v>
      </c>
      <c r="B37" s="104" t="s">
        <v>96</v>
      </c>
      <c r="C37" s="104" t="s">
        <v>92</v>
      </c>
      <c r="D37" s="104">
        <v>2.5299999999999998</v>
      </c>
      <c r="E37" s="104">
        <v>13957.016</v>
      </c>
      <c r="F37" s="104">
        <v>364411</v>
      </c>
      <c r="G37" s="104">
        <v>4537.2139999999999</v>
      </c>
      <c r="H37" s="104">
        <v>3.1E-2</v>
      </c>
      <c r="I37" s="104">
        <v>0.998</v>
      </c>
      <c r="J37" s="104">
        <v>6.2500000000000003E-3</v>
      </c>
      <c r="K37" s="104">
        <v>5.8900000000000003E-3</v>
      </c>
      <c r="L37" s="104">
        <v>-5.8</v>
      </c>
      <c r="M37" s="126">
        <v>43669</v>
      </c>
    </row>
    <row r="38" spans="1:13" x14ac:dyDescent="0.25">
      <c r="A38" s="104" t="s">
        <v>459</v>
      </c>
      <c r="B38" s="104" t="s">
        <v>42</v>
      </c>
      <c r="C38" s="104" t="s">
        <v>43</v>
      </c>
      <c r="D38" s="104"/>
      <c r="E38" s="104"/>
      <c r="F38" s="104"/>
      <c r="G38" s="104">
        <v>3.6429999999999998</v>
      </c>
      <c r="H38" s="104"/>
      <c r="I38" s="104">
        <v>0.998</v>
      </c>
      <c r="J38" s="104"/>
      <c r="K38" s="104"/>
      <c r="L38" s="104"/>
      <c r="M38" s="126">
        <v>43669</v>
      </c>
    </row>
    <row r="39" spans="1:13" x14ac:dyDescent="0.25">
      <c r="A39" s="104" t="s">
        <v>460</v>
      </c>
      <c r="B39" s="104" t="s">
        <v>98</v>
      </c>
      <c r="C39" s="104" t="s">
        <v>92</v>
      </c>
      <c r="D39" s="104">
        <v>2.5299999999999998</v>
      </c>
      <c r="E39" s="104">
        <v>48956.461000000003</v>
      </c>
      <c r="F39" s="104">
        <v>1258501</v>
      </c>
      <c r="G39" s="104">
        <v>4173.6719999999996</v>
      </c>
      <c r="H39" s="104">
        <v>0.11700000000000001</v>
      </c>
      <c r="I39" s="104">
        <v>0.998</v>
      </c>
      <c r="J39" s="104">
        <v>2.5000000000000001E-2</v>
      </c>
      <c r="K39" s="104">
        <v>2.3740000000000001E-2</v>
      </c>
      <c r="L39" s="104">
        <v>-5.05</v>
      </c>
      <c r="M39" s="126">
        <v>43669</v>
      </c>
    </row>
    <row r="40" spans="1:13" x14ac:dyDescent="0.25">
      <c r="A40" s="104" t="s">
        <v>461</v>
      </c>
      <c r="B40" s="104" t="s">
        <v>53</v>
      </c>
      <c r="C40" s="104" t="s">
        <v>54</v>
      </c>
      <c r="D40" s="104">
        <v>2.5299999999999998</v>
      </c>
      <c r="E40" s="104">
        <v>979.83799999999997</v>
      </c>
      <c r="F40" s="104">
        <v>18169</v>
      </c>
      <c r="G40" s="104">
        <v>4348.5640000000003</v>
      </c>
      <c r="H40" s="104">
        <v>2E-3</v>
      </c>
      <c r="I40" s="104">
        <v>0.998</v>
      </c>
      <c r="J40" s="104">
        <v>1.7000000000000001E-4</v>
      </c>
      <c r="K40" s="104">
        <v>1.1E-4</v>
      </c>
      <c r="L40" s="104">
        <v>-37.450000000000003</v>
      </c>
      <c r="M40" s="126">
        <v>43669</v>
      </c>
    </row>
    <row r="41" spans="1:13" x14ac:dyDescent="0.25">
      <c r="A41" s="104" t="s">
        <v>462</v>
      </c>
      <c r="B41" s="104" t="s">
        <v>56</v>
      </c>
      <c r="C41" s="104" t="s">
        <v>54</v>
      </c>
      <c r="D41" s="104">
        <v>2.5299999999999998</v>
      </c>
      <c r="E41" s="104">
        <v>1624.2380000000001</v>
      </c>
      <c r="F41" s="104">
        <v>29071</v>
      </c>
      <c r="G41" s="104">
        <v>4690.7640000000001</v>
      </c>
      <c r="H41" s="104">
        <v>3.0000000000000001E-3</v>
      </c>
      <c r="I41" s="104">
        <v>0.998</v>
      </c>
      <c r="J41" s="104">
        <v>2.7999999999999998E-4</v>
      </c>
      <c r="K41" s="104">
        <v>3.5E-4</v>
      </c>
      <c r="L41" s="104">
        <v>27.07</v>
      </c>
      <c r="M41" s="126">
        <v>43669</v>
      </c>
    </row>
    <row r="42" spans="1:13" x14ac:dyDescent="0.25">
      <c r="A42" s="104" t="s">
        <v>463</v>
      </c>
      <c r="B42" s="104" t="s">
        <v>58</v>
      </c>
      <c r="C42" s="104" t="s">
        <v>54</v>
      </c>
      <c r="D42" s="104">
        <v>2.5299999999999998</v>
      </c>
      <c r="E42" s="104">
        <v>1780.5170000000001</v>
      </c>
      <c r="F42" s="104">
        <v>38110</v>
      </c>
      <c r="G42" s="104">
        <v>4408.232</v>
      </c>
      <c r="H42" s="104">
        <v>4.0000000000000001E-3</v>
      </c>
      <c r="I42" s="104">
        <v>0.998</v>
      </c>
      <c r="J42" s="104">
        <v>4.4000000000000002E-4</v>
      </c>
      <c r="K42" s="104">
        <v>4.6999999999999999E-4</v>
      </c>
      <c r="L42" s="104">
        <v>5.64</v>
      </c>
      <c r="M42" s="126">
        <v>43669</v>
      </c>
    </row>
    <row r="43" spans="1:13" x14ac:dyDescent="0.25">
      <c r="A43" s="104" t="s">
        <v>464</v>
      </c>
      <c r="B43" s="104" t="s">
        <v>108</v>
      </c>
      <c r="C43" s="104" t="s">
        <v>109</v>
      </c>
      <c r="D43" s="104">
        <v>2.42</v>
      </c>
      <c r="E43" s="104">
        <v>1126.1220000000001</v>
      </c>
      <c r="F43" s="104">
        <v>16311</v>
      </c>
      <c r="G43" s="104">
        <v>6922.5680000000002</v>
      </c>
      <c r="H43" s="104">
        <v>2E-3</v>
      </c>
      <c r="I43" s="104">
        <v>0.998</v>
      </c>
      <c r="J43" s="104"/>
      <c r="K43" s="104"/>
      <c r="L43" s="104"/>
      <c r="M43" s="126">
        <v>43669</v>
      </c>
    </row>
    <row r="44" spans="1:13" x14ac:dyDescent="0.25">
      <c r="A44" s="104" t="s">
        <v>465</v>
      </c>
      <c r="B44" s="104" t="s">
        <v>50</v>
      </c>
      <c r="C44" s="104" t="s">
        <v>48</v>
      </c>
      <c r="D44" s="104">
        <v>2.52</v>
      </c>
      <c r="E44" s="104">
        <v>1003.052</v>
      </c>
      <c r="F44" s="104">
        <v>19017</v>
      </c>
      <c r="G44" s="104">
        <v>5021.0770000000002</v>
      </c>
      <c r="H44" s="104">
        <v>2E-3</v>
      </c>
      <c r="I44" s="104">
        <v>0.998</v>
      </c>
      <c r="J44" s="104"/>
      <c r="K44" s="104">
        <v>6.0000000000000002E-5</v>
      </c>
      <c r="L44" s="104"/>
      <c r="M44" s="126">
        <v>43669</v>
      </c>
    </row>
    <row r="45" spans="1:13" x14ac:dyDescent="0.25">
      <c r="A45" s="104" t="s">
        <v>466</v>
      </c>
      <c r="B45" s="104" t="s">
        <v>111</v>
      </c>
      <c r="C45" s="104" t="s">
        <v>109</v>
      </c>
      <c r="D45" s="104">
        <v>2.5299999999999998</v>
      </c>
      <c r="E45" s="104">
        <v>1415.1</v>
      </c>
      <c r="F45" s="104">
        <v>23594</v>
      </c>
      <c r="G45" s="104">
        <v>7485.6149999999998</v>
      </c>
      <c r="H45" s="104">
        <v>2E-3</v>
      </c>
      <c r="I45" s="104">
        <v>0.998</v>
      </c>
      <c r="J45" s="104"/>
      <c r="K45" s="104">
        <v>4.0000000000000003E-5</v>
      </c>
      <c r="L45" s="104"/>
      <c r="M45" s="126">
        <v>43669</v>
      </c>
    </row>
    <row r="46" spans="1:13" x14ac:dyDescent="0.25">
      <c r="A46" s="104" t="s">
        <v>467</v>
      </c>
      <c r="B46" s="104" t="s">
        <v>113</v>
      </c>
      <c r="C46" s="104" t="s">
        <v>109</v>
      </c>
      <c r="D46" s="104">
        <v>2.5299999999999998</v>
      </c>
      <c r="E46" s="104">
        <v>1414.5409999999999</v>
      </c>
      <c r="F46" s="104">
        <v>23328</v>
      </c>
      <c r="G46" s="104">
        <v>6911.6040000000003</v>
      </c>
      <c r="H46" s="104">
        <v>2E-3</v>
      </c>
      <c r="I46" s="104">
        <v>0.998</v>
      </c>
      <c r="J46" s="104"/>
      <c r="K46" s="104">
        <v>6.9999999999999994E-5</v>
      </c>
      <c r="L46" s="104"/>
      <c r="M46" s="126">
        <v>43669</v>
      </c>
    </row>
    <row r="47" spans="1:13" x14ac:dyDescent="0.25">
      <c r="A47" s="104" t="s">
        <v>468</v>
      </c>
      <c r="B47" s="104" t="s">
        <v>115</v>
      </c>
      <c r="C47" s="104" t="s">
        <v>109</v>
      </c>
      <c r="D47" s="104">
        <v>2.5299999999999998</v>
      </c>
      <c r="E47" s="104">
        <v>24023.287</v>
      </c>
      <c r="F47" s="104">
        <v>656620</v>
      </c>
      <c r="G47" s="104">
        <v>6439.1710000000003</v>
      </c>
      <c r="H47" s="104">
        <v>3.6999999999999998E-2</v>
      </c>
      <c r="I47" s="104">
        <v>0.998</v>
      </c>
      <c r="J47" s="104"/>
      <c r="K47" s="104">
        <v>7.2199999999999999E-3</v>
      </c>
      <c r="L47" s="104"/>
      <c r="M47" s="126">
        <v>43669</v>
      </c>
    </row>
    <row r="48" spans="1:13" x14ac:dyDescent="0.25">
      <c r="A48" s="104" t="s">
        <v>469</v>
      </c>
      <c r="B48" s="104" t="s">
        <v>117</v>
      </c>
      <c r="C48" s="104" t="s">
        <v>109</v>
      </c>
      <c r="D48" s="104">
        <v>2.5299999999999998</v>
      </c>
      <c r="E48" s="104">
        <v>10992.332</v>
      </c>
      <c r="F48" s="104">
        <v>305586</v>
      </c>
      <c r="G48" s="104">
        <v>7462.5060000000003</v>
      </c>
      <c r="H48" s="104">
        <v>1.4999999999999999E-2</v>
      </c>
      <c r="I48" s="104">
        <v>0.998</v>
      </c>
      <c r="J48" s="104"/>
      <c r="K48" s="104">
        <v>2.63E-3</v>
      </c>
      <c r="L48" s="104"/>
      <c r="M48" s="126">
        <v>43669</v>
      </c>
    </row>
    <row r="49" spans="1:13" x14ac:dyDescent="0.25">
      <c r="A49" s="104" t="s">
        <v>470</v>
      </c>
      <c r="B49" s="104" t="s">
        <v>119</v>
      </c>
      <c r="C49" s="104" t="s">
        <v>109</v>
      </c>
      <c r="D49" s="104">
        <v>2.5299999999999998</v>
      </c>
      <c r="E49" s="104">
        <v>10931.233</v>
      </c>
      <c r="F49" s="104">
        <v>299690</v>
      </c>
      <c r="G49" s="104">
        <v>7114.665</v>
      </c>
      <c r="H49" s="104">
        <v>1.4999999999999999E-2</v>
      </c>
      <c r="I49" s="104">
        <v>0.998</v>
      </c>
      <c r="J49" s="104"/>
      <c r="K49" s="104">
        <v>2.7599999999999999E-3</v>
      </c>
      <c r="L49" s="104"/>
      <c r="M49" s="126">
        <v>43669</v>
      </c>
    </row>
    <row r="50" spans="1:13" x14ac:dyDescent="0.25">
      <c r="A50" s="104" t="s">
        <v>471</v>
      </c>
      <c r="B50" s="104" t="s">
        <v>122</v>
      </c>
      <c r="C50" s="104" t="s">
        <v>109</v>
      </c>
      <c r="D50" s="104">
        <v>2.5299999999999998</v>
      </c>
      <c r="E50" s="104">
        <v>1353.338</v>
      </c>
      <c r="F50" s="104">
        <v>19629</v>
      </c>
      <c r="G50" s="104">
        <v>6814.5959999999995</v>
      </c>
      <c r="H50" s="104">
        <v>2E-3</v>
      </c>
      <c r="I50" s="104">
        <v>0.998</v>
      </c>
      <c r="J50" s="104"/>
      <c r="K50" s="104">
        <v>5.0000000000000002E-5</v>
      </c>
      <c r="L50" s="104"/>
      <c r="M50" s="126">
        <v>43669</v>
      </c>
    </row>
    <row r="51" spans="1:13" x14ac:dyDescent="0.25">
      <c r="A51" s="104" t="s">
        <v>472</v>
      </c>
      <c r="B51" s="104" t="s">
        <v>50</v>
      </c>
      <c r="C51" s="104" t="s">
        <v>48</v>
      </c>
      <c r="D51" s="104">
        <v>2.5299999999999998</v>
      </c>
      <c r="E51" s="104">
        <v>1077.027</v>
      </c>
      <c r="F51" s="104">
        <v>18506</v>
      </c>
      <c r="G51" s="104">
        <v>4748.4750000000004</v>
      </c>
      <c r="H51" s="104">
        <v>2E-3</v>
      </c>
      <c r="I51" s="104">
        <v>0.998</v>
      </c>
      <c r="J51" s="104"/>
      <c r="K51" s="104">
        <v>1.1E-4</v>
      </c>
      <c r="L51" s="104"/>
      <c r="M51" s="126">
        <v>43669</v>
      </c>
    </row>
    <row r="52" spans="1:13" x14ac:dyDescent="0.25">
      <c r="A52" s="104" t="s">
        <v>473</v>
      </c>
      <c r="B52" s="104" t="s">
        <v>124</v>
      </c>
      <c r="C52" s="104" t="s">
        <v>109</v>
      </c>
      <c r="D52" s="104">
        <v>2.5299999999999998</v>
      </c>
      <c r="E52" s="104">
        <v>1289.873</v>
      </c>
      <c r="F52" s="104">
        <v>20065</v>
      </c>
      <c r="G52" s="104">
        <v>7036.9780000000001</v>
      </c>
      <c r="H52" s="104">
        <v>2E-3</v>
      </c>
      <c r="I52" s="104">
        <v>0.998</v>
      </c>
      <c r="J52" s="104"/>
      <c r="K52" s="104">
        <v>2.0000000000000002E-5</v>
      </c>
      <c r="L52" s="104"/>
      <c r="M52" s="126">
        <v>43669</v>
      </c>
    </row>
    <row r="53" spans="1:13" x14ac:dyDescent="0.25">
      <c r="A53" s="104" t="s">
        <v>474</v>
      </c>
      <c r="B53" s="104" t="s">
        <v>126</v>
      </c>
      <c r="C53" s="104" t="s">
        <v>109</v>
      </c>
      <c r="D53" s="104">
        <v>2.52</v>
      </c>
      <c r="E53" s="104">
        <v>1262.2809999999999</v>
      </c>
      <c r="F53" s="104">
        <v>18687</v>
      </c>
      <c r="G53" s="104">
        <v>6929.518</v>
      </c>
      <c r="H53" s="104">
        <v>2E-3</v>
      </c>
      <c r="I53" s="104">
        <v>0.998</v>
      </c>
      <c r="J53" s="104"/>
      <c r="K53" s="104">
        <v>2.0000000000000002E-5</v>
      </c>
      <c r="L53" s="104"/>
      <c r="M53" s="126">
        <v>43669</v>
      </c>
    </row>
    <row r="54" spans="1:13" x14ac:dyDescent="0.25">
      <c r="A54" s="104" t="s">
        <v>475</v>
      </c>
      <c r="B54" s="104" t="s">
        <v>128</v>
      </c>
      <c r="C54" s="104" t="s">
        <v>109</v>
      </c>
      <c r="D54" s="104">
        <v>2.5299999999999998</v>
      </c>
      <c r="E54" s="104">
        <v>675.67399999999998</v>
      </c>
      <c r="F54" s="104">
        <v>13618</v>
      </c>
      <c r="G54" s="104">
        <v>3522.6860000000001</v>
      </c>
      <c r="H54" s="104">
        <v>2E-3</v>
      </c>
      <c r="I54" s="104">
        <v>0.998</v>
      </c>
      <c r="J54" s="104"/>
      <c r="K54" s="104">
        <v>4.0000000000000003E-5</v>
      </c>
      <c r="L54" s="104"/>
      <c r="M54" s="126">
        <v>43669</v>
      </c>
    </row>
    <row r="55" spans="1:13" x14ac:dyDescent="0.25">
      <c r="A55" s="104" t="s">
        <v>476</v>
      </c>
      <c r="B55" s="104" t="s">
        <v>130</v>
      </c>
      <c r="C55" s="104" t="s">
        <v>109</v>
      </c>
      <c r="D55" s="104">
        <v>2.5299999999999998</v>
      </c>
      <c r="E55" s="104">
        <v>811.87099999999998</v>
      </c>
      <c r="F55" s="104">
        <v>17159</v>
      </c>
      <c r="G55" s="104">
        <v>4493.5940000000001</v>
      </c>
      <c r="H55" s="104">
        <v>2E-3</v>
      </c>
      <c r="I55" s="104">
        <v>0.998</v>
      </c>
      <c r="J55" s="104"/>
      <c r="K55" s="104">
        <v>2.0000000000000002E-5</v>
      </c>
      <c r="L55" s="104"/>
      <c r="M55" s="126">
        <v>43669</v>
      </c>
    </row>
    <row r="56" spans="1:13" x14ac:dyDescent="0.25">
      <c r="A56" s="104" t="s">
        <v>477</v>
      </c>
      <c r="B56" s="104" t="s">
        <v>132</v>
      </c>
      <c r="C56" s="104" t="s">
        <v>109</v>
      </c>
      <c r="D56" s="104">
        <v>2.5299999999999998</v>
      </c>
      <c r="E56" s="104">
        <v>752.34</v>
      </c>
      <c r="F56" s="104">
        <v>15542</v>
      </c>
      <c r="G56" s="104">
        <v>3877.9180000000001</v>
      </c>
      <c r="H56" s="104">
        <v>2E-3</v>
      </c>
      <c r="I56" s="104">
        <v>0.998</v>
      </c>
      <c r="J56" s="104"/>
      <c r="K56" s="104">
        <v>5.0000000000000002E-5</v>
      </c>
      <c r="L56" s="104"/>
      <c r="M56" s="126">
        <v>43669</v>
      </c>
    </row>
    <row r="57" spans="1:13" x14ac:dyDescent="0.25">
      <c r="A57" s="104" t="s">
        <v>478</v>
      </c>
      <c r="B57" s="104" t="s">
        <v>135</v>
      </c>
      <c r="C57" s="104" t="s">
        <v>109</v>
      </c>
      <c r="D57" s="104">
        <v>2.5299999999999998</v>
      </c>
      <c r="E57" s="104">
        <v>261751.17199999999</v>
      </c>
      <c r="F57" s="104">
        <v>6463710</v>
      </c>
      <c r="G57" s="104">
        <v>2851.5059999999999</v>
      </c>
      <c r="H57" s="104">
        <v>0.91800000000000004</v>
      </c>
      <c r="I57" s="104">
        <v>0.998</v>
      </c>
      <c r="J57" s="104"/>
      <c r="K57" s="104">
        <v>0.21987000000000001</v>
      </c>
      <c r="L57" s="104"/>
      <c r="M57" s="126">
        <v>43669</v>
      </c>
    </row>
    <row r="58" spans="1:13" x14ac:dyDescent="0.25">
      <c r="A58" s="104" t="s">
        <v>479</v>
      </c>
      <c r="B58" s="104" t="s">
        <v>42</v>
      </c>
      <c r="C58" s="104" t="s">
        <v>43</v>
      </c>
      <c r="D58" s="104">
        <v>2.61</v>
      </c>
      <c r="E58" s="104">
        <v>2.1280000000000001</v>
      </c>
      <c r="F58" s="104">
        <v>81</v>
      </c>
      <c r="G58" s="104">
        <v>4.9889999999999999</v>
      </c>
      <c r="H58" s="104">
        <v>4.0000000000000001E-3</v>
      </c>
      <c r="I58" s="104">
        <v>0.998</v>
      </c>
      <c r="J58" s="104"/>
      <c r="K58" s="104">
        <v>5.1000000000000004E-4</v>
      </c>
      <c r="L58" s="104"/>
      <c r="M58" s="126">
        <v>43669</v>
      </c>
    </row>
    <row r="59" spans="1:13" x14ac:dyDescent="0.25">
      <c r="A59" s="104" t="s">
        <v>480</v>
      </c>
      <c r="B59" s="104" t="s">
        <v>137</v>
      </c>
      <c r="C59" s="104" t="s">
        <v>109</v>
      </c>
      <c r="D59" s="104">
        <v>2.5299999999999998</v>
      </c>
      <c r="E59" s="104">
        <v>285861.81300000002</v>
      </c>
      <c r="F59" s="104">
        <v>6975366</v>
      </c>
      <c r="G59" s="104">
        <v>3256.953</v>
      </c>
      <c r="H59" s="104">
        <v>0.878</v>
      </c>
      <c r="I59" s="104">
        <v>0.998</v>
      </c>
      <c r="J59" s="104"/>
      <c r="K59" s="104">
        <v>0.20810999999999999</v>
      </c>
      <c r="L59" s="104"/>
      <c r="M59" s="126">
        <v>43669</v>
      </c>
    </row>
    <row r="60" spans="1:13" x14ac:dyDescent="0.25">
      <c r="A60" s="104" t="s">
        <v>481</v>
      </c>
      <c r="B60" s="104" t="s">
        <v>139</v>
      </c>
      <c r="C60" s="104" t="s">
        <v>109</v>
      </c>
      <c r="D60" s="104">
        <v>2.5299999999999998</v>
      </c>
      <c r="E60" s="104">
        <v>266268.46899999998</v>
      </c>
      <c r="F60" s="104">
        <v>6409391</v>
      </c>
      <c r="G60" s="104">
        <v>3159.5880000000002</v>
      </c>
      <c r="H60" s="104">
        <v>0.84299999999999997</v>
      </c>
      <c r="I60" s="104">
        <v>0.998</v>
      </c>
      <c r="J60" s="104"/>
      <c r="K60" s="104">
        <v>0.19811999999999999</v>
      </c>
      <c r="L60" s="104"/>
      <c r="M60" s="126">
        <v>43669</v>
      </c>
    </row>
    <row r="61" spans="1:13" x14ac:dyDescent="0.25">
      <c r="A61" s="104" t="s">
        <v>482</v>
      </c>
      <c r="B61" s="104" t="s">
        <v>141</v>
      </c>
      <c r="C61" s="104" t="s">
        <v>109</v>
      </c>
      <c r="D61" s="104">
        <v>2.52</v>
      </c>
      <c r="E61" s="104">
        <v>377.12400000000002</v>
      </c>
      <c r="F61" s="104">
        <v>6539</v>
      </c>
      <c r="G61" s="104">
        <v>3843.8220000000001</v>
      </c>
      <c r="H61" s="104">
        <v>1E-3</v>
      </c>
      <c r="I61" s="104">
        <v>0.998</v>
      </c>
      <c r="J61" s="104"/>
      <c r="K61" s="104"/>
      <c r="L61" s="104"/>
      <c r="M61" s="126">
        <v>43669</v>
      </c>
    </row>
    <row r="62" spans="1:13" x14ac:dyDescent="0.25">
      <c r="A62" s="104" t="s">
        <v>483</v>
      </c>
      <c r="B62" s="104" t="s">
        <v>143</v>
      </c>
      <c r="C62" s="104" t="s">
        <v>109</v>
      </c>
      <c r="D62" s="104">
        <v>2.5299999999999998</v>
      </c>
      <c r="E62" s="104">
        <v>398.69200000000001</v>
      </c>
      <c r="F62" s="104">
        <v>7025</v>
      </c>
      <c r="G62" s="104">
        <v>4091.1849999999999</v>
      </c>
      <c r="H62" s="104">
        <v>1E-3</v>
      </c>
      <c r="I62" s="104">
        <v>0.998</v>
      </c>
      <c r="J62" s="104"/>
      <c r="K62" s="104"/>
      <c r="L62" s="104"/>
      <c r="M62" s="126">
        <v>43669</v>
      </c>
    </row>
    <row r="63" spans="1:13" x14ac:dyDescent="0.25">
      <c r="A63" s="104" t="s">
        <v>484</v>
      </c>
      <c r="B63" s="104" t="s">
        <v>145</v>
      </c>
      <c r="C63" s="104" t="s">
        <v>109</v>
      </c>
      <c r="D63" s="104">
        <v>2.5299999999999998</v>
      </c>
      <c r="E63" s="104">
        <v>380.822</v>
      </c>
      <c r="F63" s="104">
        <v>5911</v>
      </c>
      <c r="G63" s="104">
        <v>4537.07</v>
      </c>
      <c r="H63" s="104">
        <v>1E-3</v>
      </c>
      <c r="I63" s="104">
        <v>0.998</v>
      </c>
      <c r="J63" s="104"/>
      <c r="K63" s="104"/>
      <c r="L63" s="104"/>
      <c r="M63" s="126">
        <v>43669</v>
      </c>
    </row>
    <row r="64" spans="1:13" x14ac:dyDescent="0.25">
      <c r="A64" s="104" t="s">
        <v>485</v>
      </c>
      <c r="B64" s="104" t="s">
        <v>148</v>
      </c>
      <c r="C64" s="104" t="s">
        <v>109</v>
      </c>
      <c r="D64" s="104">
        <v>2.5299999999999998</v>
      </c>
      <c r="E64" s="104">
        <v>885.67700000000002</v>
      </c>
      <c r="F64" s="104">
        <v>18364</v>
      </c>
      <c r="G64" s="104">
        <v>5992.4129999999996</v>
      </c>
      <c r="H64" s="104">
        <v>1E-3</v>
      </c>
      <c r="I64" s="104">
        <v>0.998</v>
      </c>
      <c r="J64" s="104"/>
      <c r="K64" s="104"/>
      <c r="L64" s="104"/>
      <c r="M64" s="126">
        <v>43669</v>
      </c>
    </row>
    <row r="65" spans="1:13" x14ac:dyDescent="0.25">
      <c r="A65" s="104" t="s">
        <v>486</v>
      </c>
      <c r="B65" s="104" t="s">
        <v>47</v>
      </c>
      <c r="C65" s="104" t="s">
        <v>48</v>
      </c>
      <c r="D65" s="104"/>
      <c r="E65" s="104"/>
      <c r="F65" s="104"/>
      <c r="G65" s="104">
        <v>8.9440000000000008</v>
      </c>
      <c r="H65" s="104"/>
      <c r="I65" s="104">
        <v>0.998</v>
      </c>
      <c r="J65" s="104"/>
      <c r="K65" s="104"/>
      <c r="L65" s="104"/>
      <c r="M65" s="126">
        <v>43669</v>
      </c>
    </row>
    <row r="66" spans="1:13" x14ac:dyDescent="0.25">
      <c r="A66" s="104" t="s">
        <v>487</v>
      </c>
      <c r="B66" s="104" t="s">
        <v>150</v>
      </c>
      <c r="C66" s="104" t="s">
        <v>109</v>
      </c>
      <c r="D66" s="104">
        <v>2.52</v>
      </c>
      <c r="E66" s="104">
        <v>1300.2619999999999</v>
      </c>
      <c r="F66" s="104">
        <v>26450</v>
      </c>
      <c r="G66" s="104">
        <v>7227.0730000000003</v>
      </c>
      <c r="H66" s="104">
        <v>2E-3</v>
      </c>
      <c r="I66" s="104">
        <v>0.998</v>
      </c>
      <c r="J66" s="104"/>
      <c r="K66" s="104">
        <v>2.0000000000000002E-5</v>
      </c>
      <c r="L66" s="104"/>
      <c r="M66" s="126">
        <v>43669</v>
      </c>
    </row>
    <row r="67" spans="1:13" x14ac:dyDescent="0.25">
      <c r="A67" s="104" t="s">
        <v>488</v>
      </c>
      <c r="B67" s="104" t="s">
        <v>152</v>
      </c>
      <c r="C67" s="104" t="s">
        <v>109</v>
      </c>
      <c r="D67" s="104">
        <v>2.5299999999999998</v>
      </c>
      <c r="E67" s="104">
        <v>1170.348</v>
      </c>
      <c r="F67" s="104">
        <v>23420</v>
      </c>
      <c r="G67" s="104">
        <v>6188.9070000000002</v>
      </c>
      <c r="H67" s="104">
        <v>2E-3</v>
      </c>
      <c r="I67" s="104">
        <v>0.998</v>
      </c>
      <c r="J67" s="104"/>
      <c r="K67" s="104">
        <v>4.0000000000000003E-5</v>
      </c>
      <c r="L67" s="104"/>
      <c r="M67" s="126">
        <v>43669</v>
      </c>
    </row>
    <row r="68" spans="1:13" x14ac:dyDescent="0.25">
      <c r="A68" s="104" t="s">
        <v>489</v>
      </c>
      <c r="B68" s="104" t="s">
        <v>154</v>
      </c>
      <c r="C68" s="104" t="s">
        <v>109</v>
      </c>
      <c r="D68" s="104">
        <v>2.5299999999999998</v>
      </c>
      <c r="E68" s="104">
        <v>351050.09399999998</v>
      </c>
      <c r="F68" s="104">
        <v>8260996</v>
      </c>
      <c r="G68" s="104">
        <v>4047.2350000000001</v>
      </c>
      <c r="H68" s="104">
        <v>0.86699999999999999</v>
      </c>
      <c r="I68" s="104">
        <v>0.998</v>
      </c>
      <c r="J68" s="104"/>
      <c r="K68" s="104">
        <v>0.20513999999999999</v>
      </c>
      <c r="L68" s="104"/>
      <c r="M68" s="126">
        <v>43669</v>
      </c>
    </row>
    <row r="69" spans="1:13" x14ac:dyDescent="0.25">
      <c r="A69" s="104" t="s">
        <v>490</v>
      </c>
      <c r="B69" s="104" t="s">
        <v>156</v>
      </c>
      <c r="C69" s="104" t="s">
        <v>109</v>
      </c>
      <c r="D69" s="104">
        <v>2.5299999999999998</v>
      </c>
      <c r="E69" s="104">
        <v>473837.875</v>
      </c>
      <c r="F69" s="104">
        <v>10831862</v>
      </c>
      <c r="G69" s="104">
        <v>5180</v>
      </c>
      <c r="H69" s="104">
        <v>0.91500000000000004</v>
      </c>
      <c r="I69" s="104">
        <v>0.998</v>
      </c>
      <c r="J69" s="104"/>
      <c r="K69" s="104">
        <v>0.21892</v>
      </c>
      <c r="L69" s="104"/>
      <c r="M69" s="126">
        <v>43669</v>
      </c>
    </row>
    <row r="70" spans="1:13" x14ac:dyDescent="0.25">
      <c r="A70" s="104" t="s">
        <v>491</v>
      </c>
      <c r="B70" s="104" t="s">
        <v>158</v>
      </c>
      <c r="C70" s="104" t="s">
        <v>109</v>
      </c>
      <c r="D70" s="104">
        <v>2.5299999999999998</v>
      </c>
      <c r="E70" s="104">
        <v>394771.21899999998</v>
      </c>
      <c r="F70" s="104">
        <v>9297515</v>
      </c>
      <c r="G70" s="104">
        <v>4400.5479999999998</v>
      </c>
      <c r="H70" s="104">
        <v>0.89700000000000002</v>
      </c>
      <c r="I70" s="104">
        <v>0.998</v>
      </c>
      <c r="J70" s="104"/>
      <c r="K70" s="104">
        <v>0.21374000000000001</v>
      </c>
      <c r="L70" s="104"/>
      <c r="M70" s="126">
        <v>43669</v>
      </c>
    </row>
    <row r="71" spans="1:13" x14ac:dyDescent="0.25">
      <c r="A71" s="104" t="s">
        <v>492</v>
      </c>
      <c r="B71" s="104" t="s">
        <v>161</v>
      </c>
      <c r="C71" s="104" t="s">
        <v>109</v>
      </c>
      <c r="D71" s="104">
        <v>2.52</v>
      </c>
      <c r="E71" s="104">
        <v>572.29100000000005</v>
      </c>
      <c r="F71" s="104">
        <v>9326</v>
      </c>
      <c r="G71" s="104">
        <v>5729.5249999999996</v>
      </c>
      <c r="H71" s="104">
        <v>1E-3</v>
      </c>
      <c r="I71" s="104">
        <v>0.998</v>
      </c>
      <c r="J71" s="104"/>
      <c r="K71" s="104"/>
      <c r="L71" s="104"/>
      <c r="M71" s="126">
        <v>43669</v>
      </c>
    </row>
    <row r="72" spans="1:13" x14ac:dyDescent="0.25">
      <c r="A72" s="104" t="s">
        <v>493</v>
      </c>
      <c r="B72" s="104" t="s">
        <v>50</v>
      </c>
      <c r="C72" s="104" t="s">
        <v>48</v>
      </c>
      <c r="D72" s="104">
        <v>2.52</v>
      </c>
      <c r="E72" s="104">
        <v>1083.335</v>
      </c>
      <c r="F72" s="104">
        <v>19727</v>
      </c>
      <c r="G72" s="104">
        <v>4779.7139999999999</v>
      </c>
      <c r="H72" s="104">
        <v>2E-3</v>
      </c>
      <c r="I72" s="104">
        <v>0.998</v>
      </c>
      <c r="J72" s="104"/>
      <c r="K72" s="104">
        <v>1.1E-4</v>
      </c>
      <c r="L72" s="104"/>
      <c r="M72" s="126">
        <v>43669</v>
      </c>
    </row>
    <row r="73" spans="1:13" x14ac:dyDescent="0.25">
      <c r="A73" s="104" t="s">
        <v>494</v>
      </c>
      <c r="B73" s="104" t="s">
        <v>163</v>
      </c>
      <c r="C73" s="104" t="s">
        <v>109</v>
      </c>
      <c r="D73" s="104">
        <v>2.5299999999999998</v>
      </c>
      <c r="E73" s="104">
        <v>611.37800000000004</v>
      </c>
      <c r="F73" s="104">
        <v>9816</v>
      </c>
      <c r="G73" s="104">
        <v>6007.9110000000001</v>
      </c>
      <c r="H73" s="104">
        <v>1E-3</v>
      </c>
      <c r="I73" s="104">
        <v>0.998</v>
      </c>
      <c r="J73" s="104"/>
      <c r="K73" s="104"/>
      <c r="L73" s="104"/>
      <c r="M73" s="126">
        <v>43669</v>
      </c>
    </row>
    <row r="74" spans="1:13" x14ac:dyDescent="0.25">
      <c r="A74" s="104" t="s">
        <v>495</v>
      </c>
      <c r="B74" s="104" t="s">
        <v>165</v>
      </c>
      <c r="C74" s="104" t="s">
        <v>109</v>
      </c>
      <c r="D74" s="104">
        <v>2.52</v>
      </c>
      <c r="E74" s="104">
        <v>559.34400000000005</v>
      </c>
      <c r="F74" s="104">
        <v>9423</v>
      </c>
      <c r="G74" s="104">
        <v>5206.424</v>
      </c>
      <c r="H74" s="104">
        <v>1E-3</v>
      </c>
      <c r="I74" s="104">
        <v>0.998</v>
      </c>
      <c r="J74" s="104"/>
      <c r="K74" s="104"/>
      <c r="L74" s="104"/>
      <c r="M74" s="126">
        <v>43669</v>
      </c>
    </row>
    <row r="75" spans="1:13" x14ac:dyDescent="0.25">
      <c r="A75" s="104" t="s">
        <v>496</v>
      </c>
      <c r="B75" s="104" t="s">
        <v>50</v>
      </c>
      <c r="C75" s="104" t="s">
        <v>48</v>
      </c>
      <c r="D75" s="104">
        <v>2.52</v>
      </c>
      <c r="E75" s="104">
        <v>1048.383</v>
      </c>
      <c r="F75" s="104">
        <v>19428</v>
      </c>
      <c r="G75" s="104">
        <v>4815.8630000000003</v>
      </c>
      <c r="H75" s="104">
        <v>2E-3</v>
      </c>
      <c r="I75" s="104">
        <v>0.998</v>
      </c>
      <c r="J75" s="104"/>
      <c r="K75" s="104">
        <v>9.0000000000000006E-5</v>
      </c>
      <c r="L75" s="104"/>
      <c r="M75" s="126">
        <v>43669</v>
      </c>
    </row>
    <row r="76" spans="1:13" x14ac:dyDescent="0.25">
      <c r="A76" s="104" t="s">
        <v>497</v>
      </c>
      <c r="B76" s="104" t="s">
        <v>42</v>
      </c>
      <c r="C76" s="104" t="s">
        <v>43</v>
      </c>
      <c r="D76" s="104"/>
      <c r="E76" s="104"/>
      <c r="F76" s="104"/>
      <c r="G76" s="104"/>
      <c r="H76" s="104"/>
      <c r="I76" s="104">
        <v>0.998</v>
      </c>
      <c r="J76" s="104"/>
      <c r="K76" s="104"/>
      <c r="L76" s="104"/>
      <c r="M76" s="126">
        <v>43669</v>
      </c>
    </row>
    <row r="77" spans="1:13" x14ac:dyDescent="0.25">
      <c r="A77" s="104" t="s">
        <v>498</v>
      </c>
      <c r="B77" s="104" t="s">
        <v>53</v>
      </c>
      <c r="C77" s="104" t="s">
        <v>54</v>
      </c>
      <c r="D77" s="104">
        <v>2.5299999999999998</v>
      </c>
      <c r="E77" s="104">
        <v>1141.3789999999999</v>
      </c>
      <c r="F77" s="104">
        <v>23739</v>
      </c>
      <c r="G77" s="104">
        <v>4519.2309999999998</v>
      </c>
      <c r="H77" s="104">
        <v>3.0000000000000001E-3</v>
      </c>
      <c r="I77" s="104">
        <v>0.998</v>
      </c>
      <c r="J77" s="104">
        <v>1.7000000000000001E-4</v>
      </c>
      <c r="K77" s="104">
        <v>1.6000000000000001E-4</v>
      </c>
      <c r="L77" s="104">
        <v>-5.75</v>
      </c>
      <c r="M77" s="126">
        <v>43669</v>
      </c>
    </row>
    <row r="78" spans="1:13" x14ac:dyDescent="0.25">
      <c r="A78" s="104" t="s">
        <v>499</v>
      </c>
      <c r="B78" s="104" t="s">
        <v>56</v>
      </c>
      <c r="C78" s="104" t="s">
        <v>54</v>
      </c>
      <c r="D78" s="104">
        <v>2.5299999999999998</v>
      </c>
      <c r="E78" s="104">
        <v>1414.136</v>
      </c>
      <c r="F78" s="104">
        <v>29797</v>
      </c>
      <c r="G78" s="104">
        <v>4806.3980000000001</v>
      </c>
      <c r="H78" s="104">
        <v>3.0000000000000001E-3</v>
      </c>
      <c r="I78" s="104">
        <v>0.998</v>
      </c>
      <c r="J78" s="104">
        <v>2.7999999999999998E-4</v>
      </c>
      <c r="K78" s="104">
        <v>2.5000000000000001E-4</v>
      </c>
      <c r="L78" s="104">
        <v>-10.79</v>
      </c>
      <c r="M78" s="126">
        <v>43670</v>
      </c>
    </row>
    <row r="79" spans="1:13" x14ac:dyDescent="0.25">
      <c r="A79" s="104" t="s">
        <v>500</v>
      </c>
      <c r="B79" s="104" t="s">
        <v>58</v>
      </c>
      <c r="C79" s="104" t="s">
        <v>54</v>
      </c>
      <c r="D79" s="104">
        <v>2.5299999999999998</v>
      </c>
      <c r="E79" s="104">
        <v>1760.855</v>
      </c>
      <c r="F79" s="104">
        <v>37328</v>
      </c>
      <c r="G79" s="104">
        <v>4501.1000000000004</v>
      </c>
      <c r="H79" s="104">
        <v>4.0000000000000001E-3</v>
      </c>
      <c r="I79" s="104">
        <v>0.998</v>
      </c>
      <c r="J79" s="104">
        <v>4.4000000000000002E-4</v>
      </c>
      <c r="K79" s="104">
        <v>4.4000000000000002E-4</v>
      </c>
      <c r="L79" s="104">
        <v>-0.14000000000000001</v>
      </c>
      <c r="M79" s="126">
        <v>43670</v>
      </c>
    </row>
    <row r="80" spans="1:13" x14ac:dyDescent="0.25">
      <c r="A80" s="104" t="s">
        <v>501</v>
      </c>
      <c r="B80" s="104" t="s">
        <v>60</v>
      </c>
      <c r="C80" s="104" t="s">
        <v>54</v>
      </c>
      <c r="D80" s="104">
        <v>2.52</v>
      </c>
      <c r="E80" s="104">
        <v>2546.3620000000001</v>
      </c>
      <c r="F80" s="104">
        <v>58077</v>
      </c>
      <c r="G80" s="104">
        <v>4534.5860000000002</v>
      </c>
      <c r="H80" s="104">
        <v>6.0000000000000001E-3</v>
      </c>
      <c r="I80" s="104">
        <v>0.998</v>
      </c>
      <c r="J80" s="104">
        <v>7.1000000000000002E-4</v>
      </c>
      <c r="K80" s="104">
        <v>7.9000000000000001E-4</v>
      </c>
      <c r="L80" s="104">
        <v>10.84</v>
      </c>
      <c r="M80" s="126">
        <v>43670</v>
      </c>
    </row>
    <row r="81" spans="1:13" x14ac:dyDescent="0.25">
      <c r="A81" s="104" t="s">
        <v>502</v>
      </c>
      <c r="B81" s="104" t="s">
        <v>62</v>
      </c>
      <c r="C81" s="104" t="s">
        <v>54</v>
      </c>
      <c r="D81" s="104">
        <v>2.52</v>
      </c>
      <c r="E81" s="104">
        <v>3090.7950000000001</v>
      </c>
      <c r="F81" s="104">
        <v>73643</v>
      </c>
      <c r="G81" s="104">
        <v>4083.0169999999998</v>
      </c>
      <c r="H81" s="104">
        <v>8.0000000000000002E-3</v>
      </c>
      <c r="I81" s="104">
        <v>0.998</v>
      </c>
      <c r="J81" s="104">
        <v>1.14E-3</v>
      </c>
      <c r="K81" s="104">
        <v>1.1800000000000001E-3</v>
      </c>
      <c r="L81" s="104">
        <v>4.03</v>
      </c>
      <c r="M81" s="126">
        <v>43670</v>
      </c>
    </row>
    <row r="82" spans="1:13" x14ac:dyDescent="0.25">
      <c r="A82" s="104" t="s">
        <v>503</v>
      </c>
      <c r="B82" s="104" t="s">
        <v>47</v>
      </c>
      <c r="C82" s="104" t="s">
        <v>48</v>
      </c>
      <c r="D82" s="104">
        <v>2.41</v>
      </c>
      <c r="E82" s="104">
        <v>1.0740000000000001</v>
      </c>
      <c r="F82" s="104">
        <v>69</v>
      </c>
      <c r="G82" s="104">
        <v>3.2930000000000001</v>
      </c>
      <c r="H82" s="104">
        <v>3.0000000000000001E-3</v>
      </c>
      <c r="I82" s="104">
        <v>0.998</v>
      </c>
      <c r="J82" s="104"/>
      <c r="K82" s="104">
        <v>3.1E-4</v>
      </c>
      <c r="L82" s="104"/>
      <c r="M82" s="126">
        <v>43670</v>
      </c>
    </row>
    <row r="83" spans="1:13" x14ac:dyDescent="0.25">
      <c r="A83" s="104" t="s">
        <v>504</v>
      </c>
      <c r="B83" s="104" t="s">
        <v>64</v>
      </c>
      <c r="C83" s="104" t="s">
        <v>54</v>
      </c>
      <c r="D83" s="104">
        <v>2.52</v>
      </c>
      <c r="E83" s="104">
        <v>5101.9440000000004</v>
      </c>
      <c r="F83" s="104">
        <v>124123</v>
      </c>
      <c r="G83" s="104">
        <v>4958.1639999999998</v>
      </c>
      <c r="H83" s="104">
        <v>0.01</v>
      </c>
      <c r="I83" s="104">
        <v>0.998</v>
      </c>
      <c r="J83" s="104">
        <v>1.82E-3</v>
      </c>
      <c r="K83" s="104">
        <v>1.73E-3</v>
      </c>
      <c r="L83" s="104">
        <v>-4.7300000000000004</v>
      </c>
      <c r="M83" s="126">
        <v>43670</v>
      </c>
    </row>
    <row r="84" spans="1:13" x14ac:dyDescent="0.25">
      <c r="A84" s="104" t="s">
        <v>505</v>
      </c>
      <c r="B84" s="104" t="s">
        <v>67</v>
      </c>
      <c r="C84" s="104" t="s">
        <v>54</v>
      </c>
      <c r="D84" s="104">
        <v>2.5299999999999998</v>
      </c>
      <c r="E84" s="104">
        <v>6117.6189999999997</v>
      </c>
      <c r="F84" s="104">
        <v>157592</v>
      </c>
      <c r="G84" s="104">
        <v>3721.68</v>
      </c>
      <c r="H84" s="104">
        <v>1.6E-2</v>
      </c>
      <c r="I84" s="104">
        <v>0.998</v>
      </c>
      <c r="J84" s="104">
        <v>2.9099999999999998E-3</v>
      </c>
      <c r="K84" s="104">
        <v>2.98E-3</v>
      </c>
      <c r="L84" s="104">
        <v>2.3199999999999998</v>
      </c>
      <c r="M84" s="126">
        <v>43670</v>
      </c>
    </row>
    <row r="85" spans="1:13" x14ac:dyDescent="0.25">
      <c r="A85" s="104" t="s">
        <v>506</v>
      </c>
      <c r="B85" s="104" t="s">
        <v>69</v>
      </c>
      <c r="C85" s="104" t="s">
        <v>54</v>
      </c>
      <c r="D85" s="104">
        <v>2.5299999999999998</v>
      </c>
      <c r="E85" s="104">
        <v>10801.576999999999</v>
      </c>
      <c r="F85" s="104">
        <v>274823</v>
      </c>
      <c r="G85" s="104">
        <v>4441.4189999999999</v>
      </c>
      <c r="H85" s="104">
        <v>2.4E-2</v>
      </c>
      <c r="I85" s="104">
        <v>0.998</v>
      </c>
      <c r="J85" s="104">
        <v>4.6600000000000001E-3</v>
      </c>
      <c r="K85" s="104">
        <v>4.5799999999999999E-3</v>
      </c>
      <c r="L85" s="104">
        <v>-1.69</v>
      </c>
      <c r="M85" s="126">
        <v>43670</v>
      </c>
    </row>
    <row r="86" spans="1:13" x14ac:dyDescent="0.25">
      <c r="A86" s="104" t="s">
        <v>507</v>
      </c>
      <c r="B86" s="104" t="s">
        <v>71</v>
      </c>
      <c r="C86" s="104" t="s">
        <v>54</v>
      </c>
      <c r="D86" s="104">
        <v>2.5299999999999998</v>
      </c>
      <c r="E86" s="104">
        <v>15160.279</v>
      </c>
      <c r="F86" s="104">
        <v>392290</v>
      </c>
      <c r="G86" s="104">
        <v>4280.1499999999996</v>
      </c>
      <c r="H86" s="104">
        <v>3.5000000000000003E-2</v>
      </c>
      <c r="I86" s="104">
        <v>0.998</v>
      </c>
      <c r="J86" s="104">
        <v>7.45E-3</v>
      </c>
      <c r="K86" s="104">
        <v>6.8399999999999997E-3</v>
      </c>
      <c r="L86" s="104">
        <v>-8.24</v>
      </c>
      <c r="M86" s="126">
        <v>43670</v>
      </c>
    </row>
    <row r="87" spans="1:13" x14ac:dyDescent="0.25">
      <c r="A87" s="104" t="s">
        <v>508</v>
      </c>
      <c r="B87" s="104" t="s">
        <v>73</v>
      </c>
      <c r="C87" s="104" t="s">
        <v>54</v>
      </c>
      <c r="D87" s="104">
        <v>2.52</v>
      </c>
      <c r="E87" s="104">
        <v>25088.030999999999</v>
      </c>
      <c r="F87" s="104">
        <v>645294</v>
      </c>
      <c r="G87" s="104">
        <v>4457.5450000000001</v>
      </c>
      <c r="H87" s="104">
        <v>5.6000000000000001E-2</v>
      </c>
      <c r="I87" s="104">
        <v>0.998</v>
      </c>
      <c r="J87" s="104">
        <v>1.192E-2</v>
      </c>
      <c r="K87" s="104">
        <v>1.11E-2</v>
      </c>
      <c r="L87" s="104">
        <v>-6.86</v>
      </c>
      <c r="M87" s="126">
        <v>43670</v>
      </c>
    </row>
    <row r="88" spans="1:13" x14ac:dyDescent="0.25">
      <c r="A88" s="104" t="s">
        <v>509</v>
      </c>
      <c r="B88" s="104" t="s">
        <v>75</v>
      </c>
      <c r="C88" s="104" t="s">
        <v>54</v>
      </c>
      <c r="D88" s="104">
        <v>2.5299999999999998</v>
      </c>
      <c r="E88" s="104">
        <v>42925.777000000002</v>
      </c>
      <c r="F88" s="104">
        <v>1107877</v>
      </c>
      <c r="G88" s="104">
        <v>4714.6109999999999</v>
      </c>
      <c r="H88" s="104">
        <v>9.0999999999999998E-2</v>
      </c>
      <c r="I88" s="104">
        <v>0.998</v>
      </c>
      <c r="J88" s="104">
        <v>1.907E-2</v>
      </c>
      <c r="K88" s="104">
        <v>1.8270000000000002E-2</v>
      </c>
      <c r="L88" s="104">
        <v>-4.2</v>
      </c>
      <c r="M88" s="126">
        <v>43670</v>
      </c>
    </row>
    <row r="89" spans="1:13" x14ac:dyDescent="0.25">
      <c r="A89" s="104" t="s">
        <v>510</v>
      </c>
      <c r="B89" s="104" t="s">
        <v>50</v>
      </c>
      <c r="C89" s="104" t="s">
        <v>48</v>
      </c>
      <c r="D89" s="104">
        <v>2.52</v>
      </c>
      <c r="E89" s="104">
        <v>1021.139</v>
      </c>
      <c r="F89" s="104">
        <v>17038</v>
      </c>
      <c r="G89" s="104">
        <v>4697.8639999999996</v>
      </c>
      <c r="H89" s="104">
        <v>2E-3</v>
      </c>
      <c r="I89" s="104">
        <v>0.998</v>
      </c>
      <c r="J89" s="104"/>
      <c r="K89" s="104">
        <v>9.0000000000000006E-5</v>
      </c>
      <c r="L89" s="104"/>
      <c r="M89" s="126">
        <v>43670</v>
      </c>
    </row>
    <row r="90" spans="1:13" x14ac:dyDescent="0.25">
      <c r="A90" s="104" t="s">
        <v>511</v>
      </c>
      <c r="B90" s="104" t="s">
        <v>77</v>
      </c>
      <c r="C90" s="104" t="s">
        <v>54</v>
      </c>
      <c r="D90" s="104">
        <v>2.5299999999999998</v>
      </c>
      <c r="E90" s="104">
        <v>63390.487999999998</v>
      </c>
      <c r="F90" s="104">
        <v>1604442</v>
      </c>
      <c r="G90" s="104">
        <v>4105.3270000000002</v>
      </c>
      <c r="H90" s="104">
        <v>0.154</v>
      </c>
      <c r="I90" s="104">
        <v>0.998</v>
      </c>
      <c r="J90" s="104">
        <v>3.0519999999999999E-2</v>
      </c>
      <c r="K90" s="104">
        <v>3.1539999999999999E-2</v>
      </c>
      <c r="L90" s="104">
        <v>3.35</v>
      </c>
      <c r="M90" s="126">
        <v>43670</v>
      </c>
    </row>
    <row r="91" spans="1:13" x14ac:dyDescent="0.25">
      <c r="A91" s="104" t="s">
        <v>512</v>
      </c>
      <c r="B91" s="104" t="s">
        <v>80</v>
      </c>
      <c r="C91" s="104" t="s">
        <v>54</v>
      </c>
      <c r="D91" s="104">
        <v>2.5299999999999998</v>
      </c>
      <c r="E91" s="104">
        <v>98352.141000000003</v>
      </c>
      <c r="F91" s="104">
        <v>2496639</v>
      </c>
      <c r="G91" s="104">
        <v>3858.078</v>
      </c>
      <c r="H91" s="104">
        <v>0.255</v>
      </c>
      <c r="I91" s="104">
        <v>0.998</v>
      </c>
      <c r="J91" s="104">
        <v>4.8829999999999998E-2</v>
      </c>
      <c r="K91" s="104">
        <v>5.3150000000000003E-2</v>
      </c>
      <c r="L91" s="104">
        <v>8.85</v>
      </c>
      <c r="M91" s="126">
        <v>43670</v>
      </c>
    </row>
    <row r="92" spans="1:13" x14ac:dyDescent="0.25">
      <c r="A92" s="104" t="s">
        <v>513</v>
      </c>
      <c r="B92" s="104" t="s">
        <v>82</v>
      </c>
      <c r="C92" s="104" t="s">
        <v>54</v>
      </c>
      <c r="D92" s="104">
        <v>2.52</v>
      </c>
      <c r="E92" s="104">
        <v>141297.34400000001</v>
      </c>
      <c r="F92" s="104">
        <v>3526675</v>
      </c>
      <c r="G92" s="104">
        <v>3981.6030000000001</v>
      </c>
      <c r="H92" s="104">
        <v>0.35499999999999998</v>
      </c>
      <c r="I92" s="104">
        <v>0.998</v>
      </c>
      <c r="J92" s="104">
        <v>7.8130000000000005E-2</v>
      </c>
      <c r="K92" s="104">
        <v>7.5389999999999999E-2</v>
      </c>
      <c r="L92" s="104">
        <v>-3.5</v>
      </c>
      <c r="M92" s="126">
        <v>43670</v>
      </c>
    </row>
    <row r="93" spans="1:13" x14ac:dyDescent="0.25">
      <c r="A93" s="104" t="s">
        <v>514</v>
      </c>
      <c r="B93" s="104" t="s">
        <v>84</v>
      </c>
      <c r="C93" s="104" t="s">
        <v>54</v>
      </c>
      <c r="D93" s="104">
        <v>2.5299999999999998</v>
      </c>
      <c r="E93" s="104">
        <v>211272.15599999999</v>
      </c>
      <c r="F93" s="104">
        <v>5112687</v>
      </c>
      <c r="G93" s="104">
        <v>3870.5880000000002</v>
      </c>
      <c r="H93" s="104">
        <v>0.54600000000000004</v>
      </c>
      <c r="I93" s="104">
        <v>0.998</v>
      </c>
      <c r="J93" s="104">
        <v>0.125</v>
      </c>
      <c r="K93" s="104">
        <v>0.12028</v>
      </c>
      <c r="L93" s="104">
        <v>-3.77</v>
      </c>
      <c r="M93" s="126">
        <v>43670</v>
      </c>
    </row>
    <row r="94" spans="1:13" x14ac:dyDescent="0.25">
      <c r="A94" s="104" t="s">
        <v>515</v>
      </c>
      <c r="B94" s="104" t="s">
        <v>91</v>
      </c>
      <c r="C94" s="104" t="s">
        <v>92</v>
      </c>
      <c r="D94" s="104">
        <v>2.52</v>
      </c>
      <c r="E94" s="104">
        <v>2063.3139999999999</v>
      </c>
      <c r="F94" s="104">
        <v>43959</v>
      </c>
      <c r="G94" s="104">
        <v>4220.6270000000004</v>
      </c>
      <c r="H94" s="104">
        <v>5.0000000000000001E-3</v>
      </c>
      <c r="I94" s="104">
        <v>0.998</v>
      </c>
      <c r="J94" s="104">
        <v>6.3000000000000003E-4</v>
      </c>
      <c r="K94" s="104">
        <v>6.4000000000000005E-4</v>
      </c>
      <c r="L94" s="104">
        <v>2.52</v>
      </c>
      <c r="M94" s="126">
        <v>43670</v>
      </c>
    </row>
    <row r="95" spans="1:13" x14ac:dyDescent="0.25">
      <c r="A95" s="104" t="s">
        <v>516</v>
      </c>
      <c r="B95" s="104" t="s">
        <v>94</v>
      </c>
      <c r="C95" s="104" t="s">
        <v>92</v>
      </c>
      <c r="D95" s="104">
        <v>2.5299999999999998</v>
      </c>
      <c r="E95" s="104">
        <v>5587.71</v>
      </c>
      <c r="F95" s="104">
        <v>139310</v>
      </c>
      <c r="G95" s="104">
        <v>4021.7130000000002</v>
      </c>
      <c r="H95" s="104">
        <v>1.4E-2</v>
      </c>
      <c r="I95" s="104">
        <v>0.998</v>
      </c>
      <c r="J95" s="104">
        <v>2.5000000000000001E-3</v>
      </c>
      <c r="K95" s="104">
        <v>2.4599999999999999E-3</v>
      </c>
      <c r="L95" s="104">
        <v>-1.5</v>
      </c>
      <c r="M95" s="126">
        <v>43670</v>
      </c>
    </row>
    <row r="96" spans="1:13" x14ac:dyDescent="0.25">
      <c r="A96" s="104" t="s">
        <v>517</v>
      </c>
      <c r="B96" s="104" t="s">
        <v>42</v>
      </c>
      <c r="C96" s="104" t="s">
        <v>43</v>
      </c>
      <c r="D96" s="104">
        <v>2.62</v>
      </c>
      <c r="E96" s="104">
        <v>3.26</v>
      </c>
      <c r="F96" s="104">
        <v>167</v>
      </c>
      <c r="G96" s="104"/>
      <c r="H96" s="104"/>
      <c r="I96" s="104">
        <v>0.998</v>
      </c>
      <c r="J96" s="104"/>
      <c r="K96" s="104"/>
      <c r="L96" s="104"/>
      <c r="M96" s="126">
        <v>43670</v>
      </c>
    </row>
    <row r="97" spans="1:13" x14ac:dyDescent="0.25">
      <c r="A97" s="104" t="s">
        <v>518</v>
      </c>
      <c r="B97" s="104" t="s">
        <v>96</v>
      </c>
      <c r="C97" s="104" t="s">
        <v>92</v>
      </c>
      <c r="D97" s="104">
        <v>2.5299999999999998</v>
      </c>
      <c r="E97" s="104">
        <v>13984.813</v>
      </c>
      <c r="F97" s="104">
        <v>354191</v>
      </c>
      <c r="G97" s="104">
        <v>4449.4219999999996</v>
      </c>
      <c r="H97" s="104">
        <v>3.1E-2</v>
      </c>
      <c r="I97" s="104">
        <v>0.998</v>
      </c>
      <c r="J97" s="104">
        <v>6.2500000000000003E-3</v>
      </c>
      <c r="K97" s="104">
        <v>6.0200000000000002E-3</v>
      </c>
      <c r="L97" s="104">
        <v>-3.61</v>
      </c>
      <c r="M97" s="126">
        <v>43670</v>
      </c>
    </row>
    <row r="98" spans="1:13" x14ac:dyDescent="0.25">
      <c r="A98" s="104" t="s">
        <v>519</v>
      </c>
      <c r="B98" s="104" t="s">
        <v>98</v>
      </c>
      <c r="C98" s="104" t="s">
        <v>92</v>
      </c>
      <c r="D98" s="104">
        <v>2.52</v>
      </c>
      <c r="E98" s="104">
        <v>48847.995999999999</v>
      </c>
      <c r="F98" s="104">
        <v>1261958</v>
      </c>
      <c r="G98" s="104">
        <v>4157.8540000000003</v>
      </c>
      <c r="H98" s="104">
        <v>0.11700000000000001</v>
      </c>
      <c r="I98" s="104">
        <v>0.998</v>
      </c>
      <c r="J98" s="104">
        <v>2.5000000000000001E-2</v>
      </c>
      <c r="K98" s="104">
        <v>2.3779999999999999E-2</v>
      </c>
      <c r="L98" s="104">
        <v>-4.9000000000000004</v>
      </c>
      <c r="M98" s="126">
        <v>43670</v>
      </c>
    </row>
    <row r="99" spans="1:13" x14ac:dyDescent="0.25">
      <c r="A99" s="104" t="s">
        <v>520</v>
      </c>
      <c r="B99" s="104" t="s">
        <v>42</v>
      </c>
      <c r="C99" s="104" t="s">
        <v>43</v>
      </c>
      <c r="D99" s="104"/>
      <c r="E99" s="104"/>
      <c r="F99" s="104"/>
      <c r="G99" s="104"/>
      <c r="H99" s="104"/>
      <c r="I99" s="104">
        <v>0.998</v>
      </c>
      <c r="J99" s="104"/>
      <c r="K99" s="104"/>
      <c r="L99" s="104"/>
      <c r="M99" s="126">
        <v>43670</v>
      </c>
    </row>
    <row r="100" spans="1:13" x14ac:dyDescent="0.25">
      <c r="A100" s="104" t="s">
        <v>521</v>
      </c>
      <c r="B100" s="104" t="s">
        <v>50</v>
      </c>
      <c r="C100" s="104" t="s">
        <v>48</v>
      </c>
      <c r="D100" s="104">
        <v>2.5299999999999998</v>
      </c>
      <c r="E100" s="104">
        <v>1126.7090000000001</v>
      </c>
      <c r="F100" s="104">
        <v>21174</v>
      </c>
      <c r="G100" s="104">
        <v>4624</v>
      </c>
      <c r="H100" s="104">
        <v>2E-3</v>
      </c>
      <c r="I100" s="104">
        <v>0.998</v>
      </c>
      <c r="J100" s="104"/>
      <c r="K100" s="104">
        <v>1.4999999999999999E-4</v>
      </c>
      <c r="L100" s="104"/>
      <c r="M100" s="126">
        <v>43670</v>
      </c>
    </row>
    <row r="101" spans="1:13" x14ac:dyDescent="0.25">
      <c r="A101" s="104" t="s">
        <v>522</v>
      </c>
      <c r="B101" s="104" t="s">
        <v>50</v>
      </c>
      <c r="C101" s="104" t="s">
        <v>48</v>
      </c>
      <c r="D101" s="104">
        <v>2.52</v>
      </c>
      <c r="E101" s="104">
        <v>985.81399999999996</v>
      </c>
      <c r="F101" s="104">
        <v>17295</v>
      </c>
      <c r="G101" s="104">
        <v>4655.2579999999998</v>
      </c>
      <c r="H101" s="104">
        <v>2E-3</v>
      </c>
      <c r="I101" s="104">
        <v>0.998</v>
      </c>
      <c r="J101" s="104"/>
      <c r="K101" s="104">
        <v>8.0000000000000007E-5</v>
      </c>
      <c r="L101" s="104"/>
      <c r="M101" s="126">
        <v>43670</v>
      </c>
    </row>
    <row r="102" spans="1:13" x14ac:dyDescent="0.25">
      <c r="A102" s="104" t="s">
        <v>523</v>
      </c>
      <c r="B102" s="104" t="s">
        <v>50</v>
      </c>
      <c r="C102" s="104" t="s">
        <v>48</v>
      </c>
      <c r="D102" s="104">
        <v>2.5299999999999998</v>
      </c>
      <c r="E102" s="104">
        <v>1098.7249999999999</v>
      </c>
      <c r="F102" s="104">
        <v>20314</v>
      </c>
      <c r="G102" s="104">
        <v>4774.83</v>
      </c>
      <c r="H102" s="104">
        <v>2E-3</v>
      </c>
      <c r="I102" s="104">
        <v>0.998</v>
      </c>
      <c r="J102" s="104"/>
      <c r="K102" s="104">
        <v>1.2E-4</v>
      </c>
      <c r="L102" s="104"/>
      <c r="M102" s="126">
        <v>43670</v>
      </c>
    </row>
    <row r="103" spans="1:13" x14ac:dyDescent="0.25">
      <c r="A103" s="104" t="s">
        <v>524</v>
      </c>
      <c r="B103" s="104" t="s">
        <v>42</v>
      </c>
      <c r="C103" s="104" t="s">
        <v>43</v>
      </c>
      <c r="D103" s="104">
        <v>2.25</v>
      </c>
      <c r="E103" s="104">
        <v>1.915</v>
      </c>
      <c r="F103" s="104">
        <v>124</v>
      </c>
      <c r="G103" s="104"/>
      <c r="H103" s="104"/>
      <c r="I103" s="104">
        <v>0.998</v>
      </c>
      <c r="J103" s="104"/>
      <c r="K103" s="104"/>
      <c r="L103" s="104"/>
      <c r="M103" s="126">
        <v>43670</v>
      </c>
    </row>
    <row r="104" spans="1:13" x14ac:dyDescent="0.25">
      <c r="A104" s="104" t="s">
        <v>525</v>
      </c>
      <c r="B104" s="104" t="s">
        <v>42</v>
      </c>
      <c r="C104" s="104" t="s">
        <v>43</v>
      </c>
      <c r="D104" s="104"/>
      <c r="E104" s="104"/>
      <c r="F104" s="104"/>
      <c r="G104" s="104"/>
      <c r="H104" s="104"/>
      <c r="I104" s="104">
        <v>0.998</v>
      </c>
      <c r="J104" s="104"/>
      <c r="K104" s="104"/>
      <c r="L104" s="104"/>
      <c r="M104" s="126">
        <v>43670</v>
      </c>
    </row>
  </sheetData>
  <mergeCells count="8">
    <mergeCell ref="A1:K1"/>
    <mergeCell ref="F3:F5"/>
    <mergeCell ref="H3:H5"/>
    <mergeCell ref="I3:I5"/>
    <mergeCell ref="J3:J5"/>
    <mergeCell ref="F6:F8"/>
    <mergeCell ref="G6:J11"/>
    <mergeCell ref="F9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60F4-8BDC-42E6-AB5F-817B0CD1D2F5}">
  <dimension ref="A1:M122"/>
  <sheetViews>
    <sheetView workbookViewId="0">
      <selection activeCell="S35" sqref="S35"/>
    </sheetView>
  </sheetViews>
  <sheetFormatPr defaultRowHeight="15" x14ac:dyDescent="0.25"/>
  <cols>
    <col min="1" max="1" width="33.5703125" bestFit="1" customWidth="1"/>
    <col min="2" max="2" width="16" bestFit="1" customWidth="1"/>
    <col min="5" max="5" width="13.28515625" bestFit="1" customWidth="1"/>
    <col min="9" max="9" width="16.28515625" customWidth="1"/>
  </cols>
  <sheetData>
    <row r="1" spans="1:13" x14ac:dyDescent="0.25">
      <c r="A1" s="100" t="s">
        <v>526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</row>
    <row r="2" spans="1:13" x14ac:dyDescent="0.25">
      <c r="A2" s="101" t="s">
        <v>428</v>
      </c>
      <c r="B2" s="101" t="s">
        <v>29</v>
      </c>
      <c r="C2" s="101" t="s">
        <v>32</v>
      </c>
      <c r="D2" s="102" t="s">
        <v>429</v>
      </c>
      <c r="E2" s="102" t="s">
        <v>430</v>
      </c>
      <c r="F2" s="101" t="s">
        <v>431</v>
      </c>
      <c r="G2" s="102" t="s">
        <v>1</v>
      </c>
      <c r="H2" s="101" t="s">
        <v>13</v>
      </c>
      <c r="I2" s="101" t="s">
        <v>421</v>
      </c>
      <c r="J2" s="101" t="s">
        <v>422</v>
      </c>
      <c r="K2" s="101" t="s">
        <v>432</v>
      </c>
    </row>
    <row r="3" spans="1:13" x14ac:dyDescent="0.25">
      <c r="A3" s="101">
        <v>46</v>
      </c>
      <c r="B3" s="101" t="s">
        <v>122</v>
      </c>
      <c r="C3" s="101">
        <v>1065.6579999999999</v>
      </c>
      <c r="D3" s="101">
        <v>8.5999999999999998E-4</v>
      </c>
      <c r="E3" s="127">
        <f>D3*4*4*2</f>
        <v>2.7519999999999999E-2</v>
      </c>
      <c r="F3" s="128">
        <f>AVERAGE(E3:E5)</f>
        <v>3.04E-2</v>
      </c>
      <c r="G3" s="129">
        <f>E3/E9</f>
        <v>2.7542033626901524E-3</v>
      </c>
      <c r="H3" s="64">
        <f>AVERAGE(G3:G5)</f>
        <v>3.3792415896978321E-3</v>
      </c>
      <c r="I3" s="106">
        <f>STDEV(G3:G5)</f>
        <v>1.1030784177052896E-3</v>
      </c>
      <c r="J3" s="132">
        <f>(I3/H3)*100</f>
        <v>32.642780589236466</v>
      </c>
      <c r="K3" s="127">
        <f>D3*514.086</f>
        <v>0.44211395999999997</v>
      </c>
    </row>
    <row r="4" spans="1:13" x14ac:dyDescent="0.25">
      <c r="A4" s="101">
        <v>47</v>
      </c>
      <c r="B4" s="101" t="s">
        <v>124</v>
      </c>
      <c r="C4" s="101">
        <v>94.977999999999994</v>
      </c>
      <c r="D4" s="101">
        <v>1.25E-3</v>
      </c>
      <c r="E4" s="127">
        <f t="shared" ref="E4:E5" si="0">D4*4*4*2</f>
        <v>0.04</v>
      </c>
      <c r="F4" s="128"/>
      <c r="G4" s="129">
        <f t="shared" ref="G4:G5" si="1">E4/E10</f>
        <v>4.6528941001302811E-3</v>
      </c>
      <c r="H4" s="106"/>
      <c r="I4" s="106"/>
      <c r="J4" s="132"/>
      <c r="K4" s="127">
        <f t="shared" ref="K4:K11" si="2">D4*514.086</f>
        <v>0.6426075</v>
      </c>
    </row>
    <row r="5" spans="1:13" x14ac:dyDescent="0.25">
      <c r="A5" s="101">
        <v>48</v>
      </c>
      <c r="B5" s="101" t="s">
        <v>126</v>
      </c>
      <c r="C5" s="101">
        <v>830.57</v>
      </c>
      <c r="D5" s="101">
        <v>7.3999999999999999E-4</v>
      </c>
      <c r="E5" s="127">
        <f t="shared" si="0"/>
        <v>2.368E-2</v>
      </c>
      <c r="F5" s="128"/>
      <c r="G5" s="129">
        <f t="shared" si="1"/>
        <v>2.7306273062730627E-3</v>
      </c>
      <c r="H5" s="106"/>
      <c r="I5" s="106"/>
      <c r="J5" s="132"/>
      <c r="K5" s="127">
        <f t="shared" si="2"/>
        <v>0.38042364000000001</v>
      </c>
    </row>
    <row r="6" spans="1:13" x14ac:dyDescent="0.25">
      <c r="A6" s="101">
        <v>56</v>
      </c>
      <c r="B6" s="101" t="s">
        <v>141</v>
      </c>
      <c r="C6" s="101">
        <v>85812.241999999998</v>
      </c>
      <c r="D6" s="101">
        <v>9.7390000000000004E-2</v>
      </c>
      <c r="E6" s="127">
        <f>D6*4*4*5</f>
        <v>7.7911999999999999</v>
      </c>
      <c r="F6" s="128">
        <f t="shared" ref="F6" si="3">AVERAGE(E6:E8)</f>
        <v>8.1317333333333348</v>
      </c>
      <c r="G6" s="107"/>
      <c r="H6" s="107"/>
      <c r="I6" s="107"/>
      <c r="J6" s="107"/>
      <c r="K6" s="127">
        <f t="shared" si="2"/>
        <v>50.066835540000007</v>
      </c>
    </row>
    <row r="7" spans="1:13" x14ac:dyDescent="0.25">
      <c r="A7" s="101">
        <v>57</v>
      </c>
      <c r="B7" s="101" t="s">
        <v>143</v>
      </c>
      <c r="C7" s="101">
        <v>75307.406000000003</v>
      </c>
      <c r="D7" s="101">
        <v>0.11007</v>
      </c>
      <c r="E7" s="127">
        <f t="shared" ref="E7:E11" si="4">D7*4*4*5</f>
        <v>8.8056000000000001</v>
      </c>
      <c r="F7" s="128"/>
      <c r="G7" s="107"/>
      <c r="H7" s="107"/>
      <c r="I7" s="107"/>
      <c r="J7" s="107"/>
      <c r="K7" s="127">
        <f t="shared" si="2"/>
        <v>56.585446019999999</v>
      </c>
    </row>
    <row r="8" spans="1:13" x14ac:dyDescent="0.25">
      <c r="A8" s="101">
        <v>58</v>
      </c>
      <c r="B8" s="101" t="s">
        <v>145</v>
      </c>
      <c r="C8" s="101">
        <v>65144.796999999999</v>
      </c>
      <c r="D8" s="101">
        <v>9.7479999999999997E-2</v>
      </c>
      <c r="E8" s="127">
        <f t="shared" si="4"/>
        <v>7.7984</v>
      </c>
      <c r="F8" s="128"/>
      <c r="G8" s="107"/>
      <c r="H8" s="107"/>
      <c r="I8" s="107"/>
      <c r="J8" s="107"/>
      <c r="K8" s="127">
        <f t="shared" si="2"/>
        <v>50.113103279999997</v>
      </c>
    </row>
    <row r="9" spans="1:13" x14ac:dyDescent="0.25">
      <c r="A9" s="101">
        <v>67</v>
      </c>
      <c r="B9" s="101" t="s">
        <v>161</v>
      </c>
      <c r="C9" s="101">
        <v>58351.214999999997</v>
      </c>
      <c r="D9" s="101">
        <v>0.1249</v>
      </c>
      <c r="E9" s="127">
        <f t="shared" si="4"/>
        <v>9.9919999999999991</v>
      </c>
      <c r="F9" s="128">
        <f t="shared" ref="F9" si="5">AVERAGE(E9:E11)</f>
        <v>9.0869333333333326</v>
      </c>
      <c r="G9" s="107"/>
      <c r="H9" s="107"/>
      <c r="I9" s="107"/>
      <c r="J9" s="107"/>
      <c r="K9" s="127">
        <f t="shared" si="2"/>
        <v>64.2093414</v>
      </c>
    </row>
    <row r="10" spans="1:13" x14ac:dyDescent="0.25">
      <c r="A10" s="101">
        <v>68</v>
      </c>
      <c r="B10" s="101" t="s">
        <v>163</v>
      </c>
      <c r="C10" s="101">
        <v>64777.285000000003</v>
      </c>
      <c r="D10" s="101">
        <v>0.10746</v>
      </c>
      <c r="E10" s="127">
        <f t="shared" si="4"/>
        <v>8.5968</v>
      </c>
      <c r="F10" s="128"/>
      <c r="G10" s="107"/>
      <c r="H10" s="107"/>
      <c r="I10" s="107"/>
      <c r="J10" s="107"/>
      <c r="K10" s="127">
        <f t="shared" si="2"/>
        <v>55.243681559999999</v>
      </c>
    </row>
    <row r="11" spans="1:13" x14ac:dyDescent="0.25">
      <c r="A11" s="101">
        <v>69</v>
      </c>
      <c r="B11" s="101" t="s">
        <v>165</v>
      </c>
      <c r="C11" s="101">
        <v>56145.355000000003</v>
      </c>
      <c r="D11" s="101">
        <v>0.1084</v>
      </c>
      <c r="E11" s="127">
        <f t="shared" si="4"/>
        <v>8.6720000000000006</v>
      </c>
      <c r="F11" s="128"/>
      <c r="G11" s="107"/>
      <c r="H11" s="107"/>
      <c r="I11" s="107"/>
      <c r="J11" s="107"/>
      <c r="K11" s="127">
        <f t="shared" si="2"/>
        <v>55.726922399999999</v>
      </c>
    </row>
    <row r="13" spans="1:13" ht="30" x14ac:dyDescent="0.25">
      <c r="A13" s="112" t="s">
        <v>28</v>
      </c>
      <c r="B13" s="112" t="s">
        <v>29</v>
      </c>
      <c r="C13" s="112" t="s">
        <v>30</v>
      </c>
      <c r="D13" s="112" t="s">
        <v>31</v>
      </c>
      <c r="E13" s="112" t="s">
        <v>32</v>
      </c>
      <c r="F13" s="112" t="s">
        <v>33</v>
      </c>
      <c r="G13" s="112" t="s">
        <v>34</v>
      </c>
      <c r="H13" s="112" t="s">
        <v>35</v>
      </c>
      <c r="I13" s="124" t="s">
        <v>36</v>
      </c>
      <c r="J13" s="112" t="s">
        <v>37</v>
      </c>
      <c r="K13" s="112" t="s">
        <v>38</v>
      </c>
      <c r="L13" s="112" t="s">
        <v>39</v>
      </c>
      <c r="M13" s="112" t="s">
        <v>40</v>
      </c>
    </row>
    <row r="14" spans="1:13" x14ac:dyDescent="0.25">
      <c r="A14" s="104" t="s">
        <v>527</v>
      </c>
      <c r="B14" s="104" t="s">
        <v>42</v>
      </c>
      <c r="C14" s="104" t="s">
        <v>43</v>
      </c>
      <c r="D14" s="104">
        <v>2.64</v>
      </c>
      <c r="E14" s="104">
        <v>5142.4279999999999</v>
      </c>
      <c r="F14" s="104">
        <v>26602</v>
      </c>
      <c r="G14" s="104"/>
      <c r="H14" s="104"/>
      <c r="I14" s="104">
        <v>0.98</v>
      </c>
      <c r="J14" s="104"/>
      <c r="K14" s="104"/>
      <c r="L14" s="104"/>
      <c r="M14" s="126">
        <v>43837</v>
      </c>
    </row>
    <row r="15" spans="1:13" x14ac:dyDescent="0.25">
      <c r="A15" s="104" t="s">
        <v>528</v>
      </c>
      <c r="B15" s="104" t="s">
        <v>42</v>
      </c>
      <c r="C15" s="104" t="s">
        <v>43</v>
      </c>
      <c r="D15" s="104">
        <v>2.48</v>
      </c>
      <c r="E15" s="104">
        <v>4.7290000000000001</v>
      </c>
      <c r="F15" s="104">
        <v>423</v>
      </c>
      <c r="G15" s="104"/>
      <c r="H15" s="104"/>
      <c r="I15" s="104">
        <v>0.98</v>
      </c>
      <c r="J15" s="104"/>
      <c r="K15" s="104"/>
      <c r="L15" s="104"/>
      <c r="M15" s="126">
        <v>43837</v>
      </c>
    </row>
    <row r="16" spans="1:13" x14ac:dyDescent="0.25">
      <c r="A16" s="104" t="s">
        <v>529</v>
      </c>
      <c r="B16" s="104" t="s">
        <v>42</v>
      </c>
      <c r="C16" s="104" t="s">
        <v>43</v>
      </c>
      <c r="D16" s="104">
        <v>2.5</v>
      </c>
      <c r="E16" s="104">
        <v>31.145</v>
      </c>
      <c r="F16" s="104">
        <v>609</v>
      </c>
      <c r="G16" s="104"/>
      <c r="H16" s="104"/>
      <c r="I16" s="104">
        <v>0.98</v>
      </c>
      <c r="J16" s="104"/>
      <c r="K16" s="104"/>
      <c r="L16" s="104"/>
      <c r="M16" s="126">
        <v>43837</v>
      </c>
    </row>
    <row r="17" spans="1:13" x14ac:dyDescent="0.25">
      <c r="A17" s="104" t="s">
        <v>530</v>
      </c>
      <c r="B17" s="104" t="s">
        <v>47</v>
      </c>
      <c r="C17" s="104" t="s">
        <v>48</v>
      </c>
      <c r="D17" s="104">
        <v>2.4500000000000002</v>
      </c>
      <c r="E17" s="104">
        <v>4.46</v>
      </c>
      <c r="F17" s="104">
        <v>311</v>
      </c>
      <c r="G17" s="104"/>
      <c r="H17" s="104"/>
      <c r="I17" s="104">
        <v>0.98</v>
      </c>
      <c r="J17" s="104"/>
      <c r="K17" s="104"/>
      <c r="L17" s="104"/>
      <c r="M17" s="126">
        <v>43837</v>
      </c>
    </row>
    <row r="18" spans="1:13" x14ac:dyDescent="0.25">
      <c r="A18" s="104" t="s">
        <v>531</v>
      </c>
      <c r="B18" s="104" t="s">
        <v>50</v>
      </c>
      <c r="C18" s="104" t="s">
        <v>48</v>
      </c>
      <c r="D18" s="104">
        <v>2.42</v>
      </c>
      <c r="E18" s="104">
        <v>232.785</v>
      </c>
      <c r="F18" s="104">
        <v>6390</v>
      </c>
      <c r="G18" s="104">
        <v>1055.0640000000001</v>
      </c>
      <c r="H18" s="104">
        <v>2E-3</v>
      </c>
      <c r="I18" s="104">
        <v>0.98</v>
      </c>
      <c r="J18" s="104"/>
      <c r="K18" s="104"/>
      <c r="L18" s="104"/>
      <c r="M18" s="126">
        <v>43837</v>
      </c>
    </row>
    <row r="19" spans="1:13" x14ac:dyDescent="0.25">
      <c r="A19" s="104" t="s">
        <v>532</v>
      </c>
      <c r="B19" s="104" t="s">
        <v>42</v>
      </c>
      <c r="C19" s="104" t="s">
        <v>43</v>
      </c>
      <c r="D19" s="104">
        <v>2.4300000000000002</v>
      </c>
      <c r="E19" s="104">
        <v>12.618</v>
      </c>
      <c r="F19" s="104">
        <v>830</v>
      </c>
      <c r="G19" s="104"/>
      <c r="H19" s="104"/>
      <c r="I19" s="104">
        <v>0.98</v>
      </c>
      <c r="J19" s="104"/>
      <c r="K19" s="104"/>
      <c r="L19" s="104"/>
      <c r="M19" s="126">
        <v>43837</v>
      </c>
    </row>
    <row r="20" spans="1:13" x14ac:dyDescent="0.25">
      <c r="A20" s="104" t="s">
        <v>533</v>
      </c>
      <c r="B20" s="104" t="s">
        <v>53</v>
      </c>
      <c r="C20" s="104" t="s">
        <v>54</v>
      </c>
      <c r="D20" s="104">
        <v>2.04</v>
      </c>
      <c r="E20" s="104">
        <v>217.428</v>
      </c>
      <c r="F20" s="104">
        <v>3383</v>
      </c>
      <c r="G20" s="104">
        <v>758.27200000000005</v>
      </c>
      <c r="H20" s="104">
        <v>3.0000000000000001E-3</v>
      </c>
      <c r="I20" s="104">
        <v>0.98</v>
      </c>
      <c r="J20" s="104">
        <v>1.7000000000000001E-4</v>
      </c>
      <c r="K20" s="104">
        <v>2.0000000000000002E-5</v>
      </c>
      <c r="L20" s="104">
        <v>-89.38</v>
      </c>
      <c r="M20" s="126">
        <v>43837</v>
      </c>
    </row>
    <row r="21" spans="1:13" x14ac:dyDescent="0.25">
      <c r="A21" s="104" t="s">
        <v>534</v>
      </c>
      <c r="B21" s="104" t="s">
        <v>56</v>
      </c>
      <c r="C21" s="104" t="s">
        <v>54</v>
      </c>
      <c r="D21" s="104">
        <v>2.04</v>
      </c>
      <c r="E21" s="104">
        <v>365.84399999999999</v>
      </c>
      <c r="F21" s="104">
        <v>9520</v>
      </c>
      <c r="G21" s="104">
        <v>869.01800000000003</v>
      </c>
      <c r="H21" s="104">
        <v>4.0000000000000001E-3</v>
      </c>
      <c r="I21" s="104">
        <v>0.98</v>
      </c>
      <c r="J21" s="104">
        <v>2.7999999999999998E-4</v>
      </c>
      <c r="K21" s="104">
        <v>2.3000000000000001E-4</v>
      </c>
      <c r="L21" s="104">
        <v>-18.48</v>
      </c>
      <c r="M21" s="126">
        <v>43837</v>
      </c>
    </row>
    <row r="22" spans="1:13" x14ac:dyDescent="0.25">
      <c r="A22" s="104" t="s">
        <v>535</v>
      </c>
      <c r="B22" s="104" t="s">
        <v>58</v>
      </c>
      <c r="C22" s="104" t="s">
        <v>54</v>
      </c>
      <c r="D22" s="104">
        <v>2.0099999999999998</v>
      </c>
      <c r="E22" s="104">
        <v>458.68900000000002</v>
      </c>
      <c r="F22" s="104">
        <v>8798</v>
      </c>
      <c r="G22" s="104">
        <v>1264.7809999999999</v>
      </c>
      <c r="H22" s="104">
        <v>4.0000000000000001E-3</v>
      </c>
      <c r="I22" s="104">
        <v>0.98</v>
      </c>
      <c r="J22" s="104">
        <v>4.4000000000000002E-4</v>
      </c>
      <c r="K22" s="104">
        <v>1.3999999999999999E-4</v>
      </c>
      <c r="L22" s="104">
        <v>-68.88</v>
      </c>
      <c r="M22" s="126">
        <v>43837</v>
      </c>
    </row>
    <row r="23" spans="1:13" x14ac:dyDescent="0.25">
      <c r="A23" s="104" t="s">
        <v>536</v>
      </c>
      <c r="B23" s="104" t="s">
        <v>60</v>
      </c>
      <c r="C23" s="104" t="s">
        <v>54</v>
      </c>
      <c r="D23" s="104">
        <v>1.99</v>
      </c>
      <c r="E23" s="104">
        <v>263.42899999999997</v>
      </c>
      <c r="F23" s="104">
        <v>6234</v>
      </c>
      <c r="G23" s="104">
        <v>600.029</v>
      </c>
      <c r="H23" s="104">
        <v>4.0000000000000001E-3</v>
      </c>
      <c r="I23" s="104">
        <v>0.98</v>
      </c>
      <c r="J23" s="104">
        <v>7.1000000000000002E-4</v>
      </c>
      <c r="K23" s="104">
        <v>2.5999999999999998E-4</v>
      </c>
      <c r="L23" s="104">
        <v>-63.87</v>
      </c>
      <c r="M23" s="126">
        <v>43837</v>
      </c>
    </row>
    <row r="24" spans="1:13" x14ac:dyDescent="0.25">
      <c r="A24" s="104" t="s">
        <v>537</v>
      </c>
      <c r="B24" s="104" t="s">
        <v>62</v>
      </c>
      <c r="C24" s="104" t="s">
        <v>54</v>
      </c>
      <c r="D24" s="104">
        <v>2.29</v>
      </c>
      <c r="E24" s="104">
        <v>1181.8689999999999</v>
      </c>
      <c r="F24" s="104">
        <v>17329</v>
      </c>
      <c r="G24" s="104">
        <v>951.16099999999994</v>
      </c>
      <c r="H24" s="104">
        <v>1.2E-2</v>
      </c>
      <c r="I24" s="104">
        <v>0.98</v>
      </c>
      <c r="J24" s="104">
        <v>1.14E-3</v>
      </c>
      <c r="K24" s="104">
        <v>1.5100000000000001E-3</v>
      </c>
      <c r="L24" s="104">
        <v>32.86</v>
      </c>
      <c r="M24" s="126">
        <v>43837</v>
      </c>
    </row>
    <row r="25" spans="1:13" x14ac:dyDescent="0.25">
      <c r="A25" s="104" t="s">
        <v>538</v>
      </c>
      <c r="B25" s="104" t="s">
        <v>64</v>
      </c>
      <c r="C25" s="104" t="s">
        <v>54</v>
      </c>
      <c r="D25" s="104">
        <v>2.2999999999999998</v>
      </c>
      <c r="E25" s="104">
        <v>2059.7190000000001</v>
      </c>
      <c r="F25" s="104">
        <v>29167</v>
      </c>
      <c r="G25" s="104">
        <v>1057.261</v>
      </c>
      <c r="H25" s="104">
        <v>1.9E-2</v>
      </c>
      <c r="I25" s="104">
        <v>0.98</v>
      </c>
      <c r="J25" s="104">
        <v>1.82E-3</v>
      </c>
      <c r="K25" s="104">
        <v>2.6199999999999999E-3</v>
      </c>
      <c r="L25" s="104">
        <v>43.92</v>
      </c>
      <c r="M25" s="126">
        <v>43837</v>
      </c>
    </row>
    <row r="26" spans="1:13" x14ac:dyDescent="0.25">
      <c r="A26" s="104" t="s">
        <v>539</v>
      </c>
      <c r="B26" s="104" t="s">
        <v>47</v>
      </c>
      <c r="C26" s="104" t="s">
        <v>48</v>
      </c>
      <c r="D26" s="104">
        <v>2.3199999999999998</v>
      </c>
      <c r="E26" s="104">
        <v>13.920999999999999</v>
      </c>
      <c r="F26" s="104">
        <v>1109</v>
      </c>
      <c r="G26" s="104"/>
      <c r="H26" s="104"/>
      <c r="I26" s="104">
        <v>0.98</v>
      </c>
      <c r="J26" s="104"/>
      <c r="K26" s="104"/>
      <c r="L26" s="104"/>
      <c r="M26" s="126">
        <v>43837</v>
      </c>
    </row>
    <row r="27" spans="1:13" x14ac:dyDescent="0.25">
      <c r="A27" s="104" t="s">
        <v>540</v>
      </c>
      <c r="B27" s="104" t="s">
        <v>67</v>
      </c>
      <c r="C27" s="104" t="s">
        <v>54</v>
      </c>
      <c r="D27" s="104">
        <v>2.2799999999999998</v>
      </c>
      <c r="E27" s="104">
        <v>2383.5100000000002</v>
      </c>
      <c r="F27" s="104">
        <v>33278</v>
      </c>
      <c r="G27" s="104">
        <v>1027.8810000000001</v>
      </c>
      <c r="H27" s="104">
        <v>2.3E-2</v>
      </c>
      <c r="I27" s="104">
        <v>0.98</v>
      </c>
      <c r="J27" s="104">
        <v>2.9099999999999998E-3</v>
      </c>
      <c r="K27" s="104">
        <v>3.2000000000000002E-3</v>
      </c>
      <c r="L27" s="104">
        <v>9.9600000000000009</v>
      </c>
      <c r="M27" s="126">
        <v>43837</v>
      </c>
    </row>
    <row r="28" spans="1:13" x14ac:dyDescent="0.25">
      <c r="A28" s="104" t="s">
        <v>541</v>
      </c>
      <c r="B28" s="104" t="s">
        <v>69</v>
      </c>
      <c r="C28" s="104" t="s">
        <v>54</v>
      </c>
      <c r="D28" s="104">
        <v>2.29</v>
      </c>
      <c r="E28" s="104">
        <v>4313.7470000000003</v>
      </c>
      <c r="F28" s="104">
        <v>66486</v>
      </c>
      <c r="G28" s="104">
        <v>1261.9179999999999</v>
      </c>
      <c r="H28" s="104">
        <v>3.4000000000000002E-2</v>
      </c>
      <c r="I28" s="104">
        <v>0.98</v>
      </c>
      <c r="J28" s="104">
        <v>4.6600000000000001E-3</v>
      </c>
      <c r="K28" s="104">
        <v>4.9199999999999999E-3</v>
      </c>
      <c r="L28" s="104">
        <v>5.6</v>
      </c>
      <c r="M28" s="126">
        <v>43837</v>
      </c>
    </row>
    <row r="29" spans="1:13" x14ac:dyDescent="0.25">
      <c r="A29" s="104" t="s">
        <v>542</v>
      </c>
      <c r="B29" s="104" t="s">
        <v>71</v>
      </c>
      <c r="C29" s="104" t="s">
        <v>54</v>
      </c>
      <c r="D29" s="104">
        <v>2.29</v>
      </c>
      <c r="E29" s="104">
        <v>5926.326</v>
      </c>
      <c r="F29" s="104">
        <v>98555</v>
      </c>
      <c r="G29" s="104">
        <v>1099.431</v>
      </c>
      <c r="H29" s="104">
        <v>5.3999999999999999E-2</v>
      </c>
      <c r="I29" s="104">
        <v>0.98</v>
      </c>
      <c r="J29" s="104">
        <v>7.45E-3</v>
      </c>
      <c r="K29" s="104">
        <v>8.0099999999999998E-3</v>
      </c>
      <c r="L29" s="104">
        <v>7.49</v>
      </c>
      <c r="M29" s="126">
        <v>43837</v>
      </c>
    </row>
    <row r="30" spans="1:13" x14ac:dyDescent="0.25">
      <c r="A30" s="104" t="s">
        <v>543</v>
      </c>
      <c r="B30" s="104" t="s">
        <v>73</v>
      </c>
      <c r="C30" s="104" t="s">
        <v>54</v>
      </c>
      <c r="D30" s="104">
        <v>2.29</v>
      </c>
      <c r="E30" s="104">
        <v>11595.044</v>
      </c>
      <c r="F30" s="104">
        <v>177610</v>
      </c>
      <c r="G30" s="104">
        <v>1171.4780000000001</v>
      </c>
      <c r="H30" s="104">
        <v>9.9000000000000005E-2</v>
      </c>
      <c r="I30" s="104">
        <v>0.98</v>
      </c>
      <c r="J30" s="104">
        <v>1.192E-2</v>
      </c>
      <c r="K30" s="104">
        <v>1.506E-2</v>
      </c>
      <c r="L30" s="104">
        <v>26.37</v>
      </c>
      <c r="M30" s="126">
        <v>43837</v>
      </c>
    </row>
    <row r="31" spans="1:13" x14ac:dyDescent="0.25">
      <c r="A31" s="104" t="s">
        <v>544</v>
      </c>
      <c r="B31" s="104" t="s">
        <v>75</v>
      </c>
      <c r="C31" s="104" t="s">
        <v>54</v>
      </c>
      <c r="D31" s="104">
        <v>2.29</v>
      </c>
      <c r="E31" s="104">
        <v>18574.811000000002</v>
      </c>
      <c r="F31" s="104">
        <v>285441</v>
      </c>
      <c r="G31" s="104">
        <v>1186.7560000000001</v>
      </c>
      <c r="H31" s="104">
        <v>0.157</v>
      </c>
      <c r="I31" s="104">
        <v>0.98</v>
      </c>
      <c r="J31" s="104">
        <v>1.907E-2</v>
      </c>
      <c r="K31" s="104">
        <v>2.4070000000000001E-2</v>
      </c>
      <c r="L31" s="104">
        <v>26.2</v>
      </c>
      <c r="M31" s="126">
        <v>43837</v>
      </c>
    </row>
    <row r="32" spans="1:13" x14ac:dyDescent="0.25">
      <c r="A32" s="104" t="s">
        <v>545</v>
      </c>
      <c r="B32" s="104" t="s">
        <v>77</v>
      </c>
      <c r="C32" s="104" t="s">
        <v>54</v>
      </c>
      <c r="D32" s="104">
        <v>2.11</v>
      </c>
      <c r="E32" s="104">
        <v>15326.643</v>
      </c>
      <c r="F32" s="104">
        <v>318381</v>
      </c>
      <c r="G32" s="104">
        <v>648.38699999999994</v>
      </c>
      <c r="H32" s="104">
        <v>0.23599999999999999</v>
      </c>
      <c r="I32" s="104">
        <v>0.98</v>
      </c>
      <c r="J32" s="104">
        <v>3.0519999999999999E-2</v>
      </c>
      <c r="K32" s="104">
        <v>3.6560000000000002E-2</v>
      </c>
      <c r="L32" s="104">
        <v>19.79</v>
      </c>
      <c r="M32" s="126">
        <v>43837</v>
      </c>
    </row>
    <row r="33" spans="1:13" x14ac:dyDescent="0.25">
      <c r="A33" s="104" t="s">
        <v>546</v>
      </c>
      <c r="B33" s="104" t="s">
        <v>50</v>
      </c>
      <c r="C33" s="104" t="s">
        <v>48</v>
      </c>
      <c r="D33" s="104">
        <v>2.21</v>
      </c>
      <c r="E33" s="104">
        <v>344.65800000000002</v>
      </c>
      <c r="F33" s="104">
        <v>6136</v>
      </c>
      <c r="G33" s="104">
        <v>874.774</v>
      </c>
      <c r="H33" s="104">
        <v>4.0000000000000001E-3</v>
      </c>
      <c r="I33" s="104">
        <v>0.98</v>
      </c>
      <c r="J33" s="104"/>
      <c r="K33" s="104">
        <v>1.9000000000000001E-4</v>
      </c>
      <c r="L33" s="104"/>
      <c r="M33" s="126">
        <v>43837</v>
      </c>
    </row>
    <row r="34" spans="1:13" x14ac:dyDescent="0.25">
      <c r="A34" s="104" t="s">
        <v>547</v>
      </c>
      <c r="B34" s="104" t="s">
        <v>80</v>
      </c>
      <c r="C34" s="104" t="s">
        <v>54</v>
      </c>
      <c r="D34" s="104">
        <v>2.0499999999999998</v>
      </c>
      <c r="E34" s="104">
        <v>14382.455</v>
      </c>
      <c r="F34" s="104">
        <v>165436</v>
      </c>
      <c r="G34" s="104">
        <v>439.435</v>
      </c>
      <c r="H34" s="104">
        <v>0.32700000000000001</v>
      </c>
      <c r="I34" s="104">
        <v>0.98</v>
      </c>
      <c r="J34" s="104">
        <v>4.8829999999999998E-2</v>
      </c>
      <c r="K34" s="104">
        <v>5.0770000000000003E-2</v>
      </c>
      <c r="L34" s="104">
        <v>3.98</v>
      </c>
      <c r="M34" s="126">
        <v>43837</v>
      </c>
    </row>
    <row r="35" spans="1:13" x14ac:dyDescent="0.25">
      <c r="A35" s="104" t="s">
        <v>548</v>
      </c>
      <c r="B35" s="104" t="s">
        <v>82</v>
      </c>
      <c r="C35" s="104" t="s">
        <v>54</v>
      </c>
      <c r="D35" s="104">
        <v>1.94</v>
      </c>
      <c r="E35" s="104">
        <v>25278.754000000001</v>
      </c>
      <c r="F35" s="104">
        <v>452883</v>
      </c>
      <c r="G35" s="104">
        <v>540.11800000000005</v>
      </c>
      <c r="H35" s="104">
        <v>0.46800000000000003</v>
      </c>
      <c r="I35" s="104">
        <v>0.98</v>
      </c>
      <c r="J35" s="104">
        <v>7.8130000000000005E-2</v>
      </c>
      <c r="K35" s="104">
        <v>7.2760000000000005E-2</v>
      </c>
      <c r="L35" s="104">
        <v>-6.87</v>
      </c>
      <c r="M35" s="126">
        <v>43837</v>
      </c>
    </row>
    <row r="36" spans="1:13" x14ac:dyDescent="0.25">
      <c r="A36" s="104" t="s">
        <v>549</v>
      </c>
      <c r="B36" s="104" t="s">
        <v>84</v>
      </c>
      <c r="C36" s="104" t="s">
        <v>54</v>
      </c>
      <c r="D36" s="104">
        <v>2.0099999999999998</v>
      </c>
      <c r="E36" s="104">
        <v>39914.961000000003</v>
      </c>
      <c r="F36" s="104">
        <v>491405</v>
      </c>
      <c r="G36" s="104">
        <v>697.303</v>
      </c>
      <c r="H36" s="104">
        <v>0.57199999999999995</v>
      </c>
      <c r="I36" s="104">
        <v>0.98</v>
      </c>
      <c r="J36" s="104">
        <v>0.125</v>
      </c>
      <c r="K36" s="104">
        <v>8.9069999999999996E-2</v>
      </c>
      <c r="L36" s="104">
        <v>-28.75</v>
      </c>
      <c r="M36" s="126">
        <v>43837</v>
      </c>
    </row>
    <row r="37" spans="1:13" x14ac:dyDescent="0.25">
      <c r="A37" s="104" t="s">
        <v>550</v>
      </c>
      <c r="B37" s="104" t="s">
        <v>86</v>
      </c>
      <c r="C37" s="104" t="s">
        <v>54</v>
      </c>
      <c r="D37" s="104">
        <v>2.0699999999999998</v>
      </c>
      <c r="E37" s="104">
        <v>67227.343999999997</v>
      </c>
      <c r="F37" s="104">
        <v>781407</v>
      </c>
      <c r="G37" s="104">
        <v>645.25199999999995</v>
      </c>
      <c r="H37" s="104">
        <v>1.042</v>
      </c>
      <c r="I37" s="104">
        <v>0.98</v>
      </c>
      <c r="J37" s="104">
        <v>0.15625</v>
      </c>
      <c r="K37" s="104">
        <v>0.16227</v>
      </c>
      <c r="L37" s="104">
        <v>3.85</v>
      </c>
      <c r="M37" s="126">
        <v>43837</v>
      </c>
    </row>
    <row r="38" spans="1:13" x14ac:dyDescent="0.25">
      <c r="A38" s="104" t="s">
        <v>551</v>
      </c>
      <c r="B38" s="104" t="s">
        <v>88</v>
      </c>
      <c r="C38" s="104" t="s">
        <v>54</v>
      </c>
      <c r="D38" s="104">
        <v>2.02</v>
      </c>
      <c r="E38" s="104">
        <v>86555.281000000003</v>
      </c>
      <c r="F38" s="104">
        <v>1016041</v>
      </c>
      <c r="G38" s="104">
        <v>578.47299999999996</v>
      </c>
      <c r="H38" s="104">
        <v>1.496</v>
      </c>
      <c r="I38" s="104">
        <v>0.98</v>
      </c>
      <c r="J38" s="104">
        <v>0.25</v>
      </c>
      <c r="K38" s="104">
        <v>0.23296</v>
      </c>
      <c r="L38" s="104">
        <v>-6.82</v>
      </c>
      <c r="M38" s="126">
        <v>43837</v>
      </c>
    </row>
    <row r="39" spans="1:13" x14ac:dyDescent="0.25">
      <c r="A39" s="104" t="s">
        <v>552</v>
      </c>
      <c r="B39" s="104" t="s">
        <v>42</v>
      </c>
      <c r="C39" s="104" t="s">
        <v>43</v>
      </c>
      <c r="D39" s="104">
        <v>2.4500000000000002</v>
      </c>
      <c r="E39" s="104">
        <v>1.498</v>
      </c>
      <c r="F39" s="104">
        <v>144</v>
      </c>
      <c r="G39" s="104"/>
      <c r="H39" s="104"/>
      <c r="I39" s="104">
        <v>0.98</v>
      </c>
      <c r="J39" s="104"/>
      <c r="K39" s="104"/>
      <c r="L39" s="104"/>
      <c r="M39" s="126">
        <v>43837</v>
      </c>
    </row>
    <row r="40" spans="1:13" x14ac:dyDescent="0.25">
      <c r="A40" s="104" t="s">
        <v>553</v>
      </c>
      <c r="B40" s="104" t="s">
        <v>91</v>
      </c>
      <c r="C40" s="104" t="s">
        <v>92</v>
      </c>
      <c r="D40" s="104">
        <v>1.97</v>
      </c>
      <c r="E40" s="104">
        <v>410.6</v>
      </c>
      <c r="F40" s="104">
        <v>5664</v>
      </c>
      <c r="G40" s="104">
        <v>914.221</v>
      </c>
      <c r="H40" s="104">
        <v>4.0000000000000001E-3</v>
      </c>
      <c r="I40" s="104">
        <v>0.98</v>
      </c>
      <c r="J40" s="104">
        <v>6.3000000000000003E-4</v>
      </c>
      <c r="K40" s="104">
        <v>2.7E-4</v>
      </c>
      <c r="L40" s="104">
        <v>-56.78</v>
      </c>
      <c r="M40" s="126">
        <v>43837</v>
      </c>
    </row>
    <row r="41" spans="1:13" x14ac:dyDescent="0.25">
      <c r="A41" s="104" t="s">
        <v>554</v>
      </c>
      <c r="B41" s="104" t="s">
        <v>94</v>
      </c>
      <c r="C41" s="104" t="s">
        <v>92</v>
      </c>
      <c r="D41" s="104">
        <v>2.04</v>
      </c>
      <c r="E41" s="104">
        <v>1481.18</v>
      </c>
      <c r="F41" s="104">
        <v>20211</v>
      </c>
      <c r="G41" s="104">
        <v>706.399</v>
      </c>
      <c r="H41" s="104">
        <v>2.1000000000000001E-2</v>
      </c>
      <c r="I41" s="104">
        <v>0.98</v>
      </c>
      <c r="J41" s="104">
        <v>2.5000000000000001E-3</v>
      </c>
      <c r="K41" s="104">
        <v>2.8500000000000001E-3</v>
      </c>
      <c r="L41" s="104">
        <v>14.08</v>
      </c>
      <c r="M41" s="126">
        <v>43837</v>
      </c>
    </row>
    <row r="42" spans="1:13" x14ac:dyDescent="0.25">
      <c r="A42" s="104" t="s">
        <v>555</v>
      </c>
      <c r="B42" s="104" t="s">
        <v>96</v>
      </c>
      <c r="C42" s="104" t="s">
        <v>92</v>
      </c>
      <c r="D42" s="104">
        <v>1.94</v>
      </c>
      <c r="E42" s="104">
        <v>2870.4259999999999</v>
      </c>
      <c r="F42" s="104">
        <v>31185</v>
      </c>
      <c r="G42" s="104">
        <v>851.79600000000005</v>
      </c>
      <c r="H42" s="104">
        <v>3.4000000000000002E-2</v>
      </c>
      <c r="I42" s="104">
        <v>0.98</v>
      </c>
      <c r="J42" s="104">
        <v>6.2500000000000003E-3</v>
      </c>
      <c r="K42" s="104">
        <v>4.8500000000000001E-3</v>
      </c>
      <c r="L42" s="104">
        <v>-22.48</v>
      </c>
      <c r="M42" s="126">
        <v>43837</v>
      </c>
    </row>
    <row r="43" spans="1:13" x14ac:dyDescent="0.25">
      <c r="A43" s="104" t="s">
        <v>556</v>
      </c>
      <c r="B43" s="104" t="s">
        <v>98</v>
      </c>
      <c r="C43" s="104" t="s">
        <v>92</v>
      </c>
      <c r="D43" s="104">
        <v>2.0099999999999998</v>
      </c>
      <c r="E43" s="104">
        <v>8789.0840000000007</v>
      </c>
      <c r="F43" s="104">
        <v>70676</v>
      </c>
      <c r="G43" s="104">
        <v>593.19299999999998</v>
      </c>
      <c r="H43" s="104">
        <v>0.14799999999999999</v>
      </c>
      <c r="I43" s="104">
        <v>0.98</v>
      </c>
      <c r="J43" s="104">
        <v>2.5000000000000001E-2</v>
      </c>
      <c r="K43" s="104">
        <v>2.2759999999999999E-2</v>
      </c>
      <c r="L43" s="104">
        <v>-8.9600000000000009</v>
      </c>
      <c r="M43" s="126">
        <v>43837</v>
      </c>
    </row>
    <row r="44" spans="1:13" x14ac:dyDescent="0.25">
      <c r="A44" s="104" t="s">
        <v>557</v>
      </c>
      <c r="B44" s="104" t="s">
        <v>42</v>
      </c>
      <c r="C44" s="104" t="s">
        <v>43</v>
      </c>
      <c r="D44" s="104">
        <v>2.4</v>
      </c>
      <c r="E44" s="104">
        <v>2.7469999999999999</v>
      </c>
      <c r="F44" s="104">
        <v>264</v>
      </c>
      <c r="G44" s="104"/>
      <c r="H44" s="104"/>
      <c r="I44" s="104">
        <v>0.98</v>
      </c>
      <c r="J44" s="104"/>
      <c r="K44" s="104"/>
      <c r="L44" s="104"/>
      <c r="M44" s="126">
        <v>43837</v>
      </c>
    </row>
    <row r="45" spans="1:13" x14ac:dyDescent="0.25">
      <c r="A45" s="104" t="s">
        <v>558</v>
      </c>
      <c r="B45" s="104" t="s">
        <v>53</v>
      </c>
      <c r="C45" s="104" t="s">
        <v>54</v>
      </c>
      <c r="D45" s="104">
        <v>2.0499999999999998</v>
      </c>
      <c r="E45" s="104">
        <v>392.721</v>
      </c>
      <c r="F45" s="104">
        <v>4288</v>
      </c>
      <c r="G45" s="104">
        <v>1043.125</v>
      </c>
      <c r="H45" s="104">
        <v>4.0000000000000001E-3</v>
      </c>
      <c r="I45" s="104">
        <v>0.98</v>
      </c>
      <c r="J45" s="104">
        <v>1.7000000000000001E-4</v>
      </c>
      <c r="K45" s="104">
        <v>1.6000000000000001E-4</v>
      </c>
      <c r="L45" s="104">
        <v>-6.72</v>
      </c>
      <c r="M45" s="126">
        <v>43837</v>
      </c>
    </row>
    <row r="46" spans="1:13" x14ac:dyDescent="0.25">
      <c r="A46" s="104" t="s">
        <v>559</v>
      </c>
      <c r="B46" s="104" t="s">
        <v>56</v>
      </c>
      <c r="C46" s="104" t="s">
        <v>54</v>
      </c>
      <c r="D46" s="104">
        <v>2.02</v>
      </c>
      <c r="E46" s="104">
        <v>553.88800000000003</v>
      </c>
      <c r="F46" s="104">
        <v>4737</v>
      </c>
      <c r="G46" s="104">
        <v>965.245</v>
      </c>
      <c r="H46" s="104">
        <v>6.0000000000000001E-3</v>
      </c>
      <c r="I46" s="104">
        <v>0.98</v>
      </c>
      <c r="J46" s="104">
        <v>2.7999999999999998E-4</v>
      </c>
      <c r="K46" s="104">
        <v>4.6999999999999999E-4</v>
      </c>
      <c r="L46" s="104">
        <v>66.989999999999995</v>
      </c>
      <c r="M46" s="126">
        <v>43837</v>
      </c>
    </row>
    <row r="47" spans="1:13" x14ac:dyDescent="0.25">
      <c r="A47" s="104" t="s">
        <v>560</v>
      </c>
      <c r="B47" s="104" t="s">
        <v>58</v>
      </c>
      <c r="C47" s="104" t="s">
        <v>54</v>
      </c>
      <c r="D47" s="104">
        <v>2.06</v>
      </c>
      <c r="E47" s="104">
        <v>337.70299999999997</v>
      </c>
      <c r="F47" s="104">
        <v>2992</v>
      </c>
      <c r="G47" s="104">
        <v>510.04700000000003</v>
      </c>
      <c r="H47" s="104">
        <v>7.0000000000000001E-3</v>
      </c>
      <c r="I47" s="104">
        <v>0.98</v>
      </c>
      <c r="J47" s="104">
        <v>4.4000000000000002E-4</v>
      </c>
      <c r="K47" s="104">
        <v>6.0999999999999997E-4</v>
      </c>
      <c r="L47" s="104">
        <v>37.68</v>
      </c>
      <c r="M47" s="126">
        <v>43837</v>
      </c>
    </row>
    <row r="48" spans="1:13" x14ac:dyDescent="0.25">
      <c r="A48" s="104" t="s">
        <v>561</v>
      </c>
      <c r="B48" s="104" t="s">
        <v>60</v>
      </c>
      <c r="C48" s="104" t="s">
        <v>54</v>
      </c>
      <c r="D48" s="104">
        <v>2.0299999999999998</v>
      </c>
      <c r="E48" s="104">
        <v>637.71600000000001</v>
      </c>
      <c r="F48" s="104">
        <v>6614</v>
      </c>
      <c r="G48" s="104">
        <v>812.34900000000005</v>
      </c>
      <c r="H48" s="104">
        <v>8.0000000000000002E-3</v>
      </c>
      <c r="I48" s="104">
        <v>0.98</v>
      </c>
      <c r="J48" s="104">
        <v>7.1000000000000002E-4</v>
      </c>
      <c r="K48" s="104">
        <v>8.0000000000000004E-4</v>
      </c>
      <c r="L48" s="104">
        <v>12.43</v>
      </c>
      <c r="M48" s="126">
        <v>43837</v>
      </c>
    </row>
    <row r="49" spans="1:13" x14ac:dyDescent="0.25">
      <c r="A49" s="104" t="s">
        <v>562</v>
      </c>
      <c r="B49" s="104" t="s">
        <v>62</v>
      </c>
      <c r="C49" s="104" t="s">
        <v>54</v>
      </c>
      <c r="D49" s="104">
        <v>2.04</v>
      </c>
      <c r="E49" s="104">
        <v>829.61</v>
      </c>
      <c r="F49" s="104">
        <v>7876</v>
      </c>
      <c r="G49" s="104">
        <v>814.05</v>
      </c>
      <c r="H49" s="104">
        <v>0.01</v>
      </c>
      <c r="I49" s="104">
        <v>0.98</v>
      </c>
      <c r="J49" s="104">
        <v>1.14E-3</v>
      </c>
      <c r="K49" s="104">
        <v>1.16E-3</v>
      </c>
      <c r="L49" s="104">
        <v>2.17</v>
      </c>
      <c r="M49" s="126">
        <v>43837</v>
      </c>
    </row>
    <row r="50" spans="1:13" x14ac:dyDescent="0.25">
      <c r="A50" s="104" t="s">
        <v>563</v>
      </c>
      <c r="B50" s="104" t="s">
        <v>64</v>
      </c>
      <c r="C50" s="104" t="s">
        <v>54</v>
      </c>
      <c r="D50" s="104">
        <v>1.94</v>
      </c>
      <c r="E50" s="104">
        <v>110.47799999999999</v>
      </c>
      <c r="F50" s="104">
        <v>2032</v>
      </c>
      <c r="G50" s="104">
        <v>74.747</v>
      </c>
      <c r="H50" s="104">
        <v>1.4999999999999999E-2</v>
      </c>
      <c r="I50" s="104">
        <v>0.98</v>
      </c>
      <c r="J50" s="104">
        <v>1.82E-3</v>
      </c>
      <c r="K50" s="104">
        <v>1.8799999999999999E-3</v>
      </c>
      <c r="L50" s="104">
        <v>3.48</v>
      </c>
      <c r="M50" s="126">
        <v>43837</v>
      </c>
    </row>
    <row r="51" spans="1:13" x14ac:dyDescent="0.25">
      <c r="A51" s="104" t="s">
        <v>564</v>
      </c>
      <c r="B51" s="104" t="s">
        <v>50</v>
      </c>
      <c r="C51" s="104" t="s">
        <v>48</v>
      </c>
      <c r="D51" s="104">
        <v>2.44</v>
      </c>
      <c r="E51" s="104">
        <v>8.4740000000000002</v>
      </c>
      <c r="F51" s="104">
        <v>689</v>
      </c>
      <c r="G51" s="104">
        <v>8.5890000000000004</v>
      </c>
      <c r="H51" s="104">
        <v>0.01</v>
      </c>
      <c r="I51" s="104">
        <v>0.98</v>
      </c>
      <c r="J51" s="104"/>
      <c r="K51" s="104">
        <v>1.1100000000000001E-3</v>
      </c>
      <c r="L51" s="104"/>
      <c r="M51" s="126">
        <v>43837</v>
      </c>
    </row>
    <row r="52" spans="1:13" x14ac:dyDescent="0.25">
      <c r="A52" s="104" t="s">
        <v>565</v>
      </c>
      <c r="B52" s="104" t="s">
        <v>108</v>
      </c>
      <c r="C52" s="104" t="s">
        <v>109</v>
      </c>
      <c r="D52" s="104">
        <v>2.38</v>
      </c>
      <c r="E52" s="104">
        <v>1.879</v>
      </c>
      <c r="F52" s="104">
        <v>180</v>
      </c>
      <c r="G52" s="104">
        <v>761.62599999999998</v>
      </c>
      <c r="H52" s="104">
        <v>0</v>
      </c>
      <c r="I52" s="104">
        <v>0.98</v>
      </c>
      <c r="J52" s="104"/>
      <c r="K52" s="104"/>
      <c r="L52" s="104"/>
      <c r="M52" s="126">
        <v>43837</v>
      </c>
    </row>
    <row r="53" spans="1:13" x14ac:dyDescent="0.25">
      <c r="A53" s="104" t="s">
        <v>566</v>
      </c>
      <c r="B53" s="104" t="s">
        <v>111</v>
      </c>
      <c r="C53" s="104" t="s">
        <v>109</v>
      </c>
      <c r="D53" s="104">
        <v>2.38</v>
      </c>
      <c r="E53" s="104">
        <v>1.016</v>
      </c>
      <c r="F53" s="104">
        <v>98</v>
      </c>
      <c r="G53" s="104">
        <v>9.5489999999999995</v>
      </c>
      <c r="H53" s="104">
        <v>1E-3</v>
      </c>
      <c r="I53" s="104">
        <v>0.98</v>
      </c>
      <c r="J53" s="104"/>
      <c r="K53" s="104"/>
      <c r="L53" s="104"/>
      <c r="M53" s="126">
        <v>43837</v>
      </c>
    </row>
    <row r="54" spans="1:13" x14ac:dyDescent="0.25">
      <c r="A54" s="104" t="s">
        <v>567</v>
      </c>
      <c r="B54" s="104" t="s">
        <v>113</v>
      </c>
      <c r="C54" s="104" t="s">
        <v>109</v>
      </c>
      <c r="D54" s="104">
        <v>2.39</v>
      </c>
      <c r="E54" s="104">
        <v>0.72699999999999998</v>
      </c>
      <c r="F54" s="104">
        <v>70</v>
      </c>
      <c r="G54" s="104">
        <v>620.303</v>
      </c>
      <c r="H54" s="104">
        <v>0</v>
      </c>
      <c r="I54" s="104">
        <v>0.98</v>
      </c>
      <c r="J54" s="104"/>
      <c r="K54" s="104"/>
      <c r="L54" s="104"/>
      <c r="M54" s="126">
        <v>43837</v>
      </c>
    </row>
    <row r="55" spans="1:13" x14ac:dyDescent="0.25">
      <c r="A55" s="104" t="s">
        <v>568</v>
      </c>
      <c r="B55" s="104" t="s">
        <v>115</v>
      </c>
      <c r="C55" s="104" t="s">
        <v>109</v>
      </c>
      <c r="D55" s="104">
        <v>2.4</v>
      </c>
      <c r="E55" s="104">
        <v>3.976</v>
      </c>
      <c r="F55" s="104">
        <v>382</v>
      </c>
      <c r="G55" s="104">
        <v>641.26800000000003</v>
      </c>
      <c r="H55" s="104">
        <v>0</v>
      </c>
      <c r="I55" s="104">
        <v>0.98</v>
      </c>
      <c r="J55" s="104"/>
      <c r="K55" s="104"/>
      <c r="L55" s="104"/>
      <c r="M55" s="126">
        <v>43837</v>
      </c>
    </row>
    <row r="56" spans="1:13" x14ac:dyDescent="0.25">
      <c r="A56" s="104" t="s">
        <v>569</v>
      </c>
      <c r="B56" s="104" t="s">
        <v>117</v>
      </c>
      <c r="C56" s="104" t="s">
        <v>109</v>
      </c>
      <c r="D56" s="104">
        <v>2.4</v>
      </c>
      <c r="E56" s="104">
        <v>4.9059999999999997</v>
      </c>
      <c r="F56" s="104">
        <v>352</v>
      </c>
      <c r="G56" s="104">
        <v>942.29700000000003</v>
      </c>
      <c r="H56" s="104">
        <v>0</v>
      </c>
      <c r="I56" s="104">
        <v>0.98</v>
      </c>
      <c r="J56" s="104"/>
      <c r="K56" s="104"/>
      <c r="L56" s="104"/>
      <c r="M56" s="126">
        <v>43837</v>
      </c>
    </row>
    <row r="57" spans="1:13" x14ac:dyDescent="0.25">
      <c r="A57" s="104" t="s">
        <v>570</v>
      </c>
      <c r="B57" s="104" t="s">
        <v>119</v>
      </c>
      <c r="C57" s="104" t="s">
        <v>109</v>
      </c>
      <c r="D57" s="104">
        <v>2.52</v>
      </c>
      <c r="E57" s="104">
        <v>2.2029999999999998</v>
      </c>
      <c r="F57" s="104">
        <v>264</v>
      </c>
      <c r="G57" s="104">
        <v>935.45600000000002</v>
      </c>
      <c r="H57" s="104">
        <v>0</v>
      </c>
      <c r="I57" s="104">
        <v>0.98</v>
      </c>
      <c r="J57" s="104"/>
      <c r="K57" s="104"/>
      <c r="L57" s="104"/>
      <c r="M57" s="126">
        <v>43837</v>
      </c>
    </row>
    <row r="58" spans="1:13" x14ac:dyDescent="0.25">
      <c r="A58" s="104" t="s">
        <v>571</v>
      </c>
      <c r="B58" s="104" t="s">
        <v>50</v>
      </c>
      <c r="C58" s="104" t="s">
        <v>48</v>
      </c>
      <c r="D58" s="104">
        <v>2.4</v>
      </c>
      <c r="E58" s="104">
        <v>0.90900000000000003</v>
      </c>
      <c r="F58" s="104">
        <v>89</v>
      </c>
      <c r="G58" s="104">
        <v>759.30799999999999</v>
      </c>
      <c r="H58" s="104">
        <v>0</v>
      </c>
      <c r="I58" s="104">
        <v>0.98</v>
      </c>
      <c r="J58" s="104"/>
      <c r="K58" s="104"/>
      <c r="L58" s="104"/>
      <c r="M58" s="126">
        <v>43837</v>
      </c>
    </row>
    <row r="59" spans="1:13" x14ac:dyDescent="0.25">
      <c r="A59" s="104" t="s">
        <v>572</v>
      </c>
      <c r="B59" s="104" t="s">
        <v>122</v>
      </c>
      <c r="C59" s="104" t="s">
        <v>109</v>
      </c>
      <c r="D59" s="104">
        <v>1.91</v>
      </c>
      <c r="E59" s="104">
        <v>1065.6579999999999</v>
      </c>
      <c r="F59" s="104">
        <v>18177</v>
      </c>
      <c r="G59" s="104">
        <v>1288.982</v>
      </c>
      <c r="H59" s="104">
        <v>8.0000000000000002E-3</v>
      </c>
      <c r="I59" s="104">
        <v>0.98</v>
      </c>
      <c r="J59" s="104"/>
      <c r="K59" s="104">
        <v>8.5999999999999998E-4</v>
      </c>
      <c r="L59" s="104"/>
      <c r="M59" s="126">
        <v>43837</v>
      </c>
    </row>
    <row r="60" spans="1:13" x14ac:dyDescent="0.25">
      <c r="A60" s="104" t="s">
        <v>573</v>
      </c>
      <c r="B60" s="104" t="s">
        <v>124</v>
      </c>
      <c r="C60" s="104" t="s">
        <v>109</v>
      </c>
      <c r="D60" s="104">
        <v>2.0699999999999998</v>
      </c>
      <c r="E60" s="104">
        <v>94.977999999999994</v>
      </c>
      <c r="F60" s="104">
        <v>1385</v>
      </c>
      <c r="G60" s="104">
        <v>88.64</v>
      </c>
      <c r="H60" s="104">
        <v>1.0999999999999999E-2</v>
      </c>
      <c r="I60" s="104">
        <v>0.98</v>
      </c>
      <c r="J60" s="104"/>
      <c r="K60" s="104">
        <v>1.25E-3</v>
      </c>
      <c r="L60" s="104"/>
      <c r="M60" s="126">
        <v>43837</v>
      </c>
    </row>
    <row r="61" spans="1:13" x14ac:dyDescent="0.25">
      <c r="A61" s="104" t="s">
        <v>574</v>
      </c>
      <c r="B61" s="104" t="s">
        <v>126</v>
      </c>
      <c r="C61" s="104" t="s">
        <v>109</v>
      </c>
      <c r="D61" s="104">
        <v>2.02</v>
      </c>
      <c r="E61" s="104">
        <v>830.57</v>
      </c>
      <c r="F61" s="104">
        <v>12640</v>
      </c>
      <c r="G61" s="104">
        <v>1109.3420000000001</v>
      </c>
      <c r="H61" s="104">
        <v>7.0000000000000001E-3</v>
      </c>
      <c r="I61" s="104">
        <v>0.98</v>
      </c>
      <c r="J61" s="104"/>
      <c r="K61" s="104">
        <v>7.3999999999999999E-4</v>
      </c>
      <c r="L61" s="104"/>
      <c r="M61" s="126">
        <v>43837</v>
      </c>
    </row>
    <row r="62" spans="1:13" x14ac:dyDescent="0.25">
      <c r="A62" s="104" t="s">
        <v>575</v>
      </c>
      <c r="B62" s="104" t="s">
        <v>128</v>
      </c>
      <c r="C62" s="104" t="s">
        <v>109</v>
      </c>
      <c r="D62" s="104">
        <v>2.4</v>
      </c>
      <c r="E62" s="104">
        <v>0.92400000000000004</v>
      </c>
      <c r="F62" s="104">
        <v>89</v>
      </c>
      <c r="G62" s="104">
        <v>1337.33</v>
      </c>
      <c r="H62" s="104">
        <v>0</v>
      </c>
      <c r="I62" s="104">
        <v>0.98</v>
      </c>
      <c r="J62" s="104"/>
      <c r="K62" s="104"/>
      <c r="L62" s="104"/>
      <c r="M62" s="126">
        <v>43837</v>
      </c>
    </row>
    <row r="63" spans="1:13" x14ac:dyDescent="0.25">
      <c r="A63" s="104" t="s">
        <v>576</v>
      </c>
      <c r="B63" s="104" t="s">
        <v>130</v>
      </c>
      <c r="C63" s="104" t="s">
        <v>109</v>
      </c>
      <c r="D63" s="104">
        <v>2.39</v>
      </c>
      <c r="E63" s="104">
        <v>2.706</v>
      </c>
      <c r="F63" s="104">
        <v>241</v>
      </c>
      <c r="G63" s="104">
        <v>869.36500000000001</v>
      </c>
      <c r="H63" s="104">
        <v>0</v>
      </c>
      <c r="I63" s="104">
        <v>0.98</v>
      </c>
      <c r="J63" s="104"/>
      <c r="K63" s="104"/>
      <c r="L63" s="104"/>
      <c r="M63" s="126">
        <v>43837</v>
      </c>
    </row>
    <row r="64" spans="1:13" x14ac:dyDescent="0.25">
      <c r="A64" s="104" t="s">
        <v>577</v>
      </c>
      <c r="B64" s="104" t="s">
        <v>132</v>
      </c>
      <c r="C64" s="104" t="s">
        <v>109</v>
      </c>
      <c r="D64" s="104">
        <v>2.44</v>
      </c>
      <c r="E64" s="104">
        <v>0.81599999999999995</v>
      </c>
      <c r="F64" s="104">
        <v>78</v>
      </c>
      <c r="G64" s="104">
        <v>749.65899999999999</v>
      </c>
      <c r="H64" s="104">
        <v>0</v>
      </c>
      <c r="I64" s="104">
        <v>0.98</v>
      </c>
      <c r="J64" s="104"/>
      <c r="K64" s="104"/>
      <c r="L64" s="104"/>
      <c r="M64" s="126">
        <v>43837</v>
      </c>
    </row>
    <row r="65" spans="1:13" x14ac:dyDescent="0.25">
      <c r="A65" s="104" t="s">
        <v>578</v>
      </c>
      <c r="B65" s="104" t="s">
        <v>42</v>
      </c>
      <c r="C65" s="104" t="s">
        <v>43</v>
      </c>
      <c r="D65" s="104">
        <v>2.41</v>
      </c>
      <c r="E65" s="104">
        <v>1.347</v>
      </c>
      <c r="F65" s="104">
        <v>129</v>
      </c>
      <c r="G65" s="104"/>
      <c r="H65" s="104"/>
      <c r="I65" s="104">
        <v>0.98</v>
      </c>
      <c r="J65" s="104"/>
      <c r="K65" s="104"/>
      <c r="L65" s="104"/>
      <c r="M65" s="126">
        <v>43837</v>
      </c>
    </row>
    <row r="66" spans="1:13" x14ac:dyDescent="0.25">
      <c r="A66" s="104" t="s">
        <v>579</v>
      </c>
      <c r="B66" s="104" t="s">
        <v>135</v>
      </c>
      <c r="C66" s="104" t="s">
        <v>109</v>
      </c>
      <c r="D66" s="104">
        <v>2.4900000000000002</v>
      </c>
      <c r="E66" s="104">
        <v>6.444</v>
      </c>
      <c r="F66" s="104">
        <v>538</v>
      </c>
      <c r="G66" s="104">
        <v>635.88</v>
      </c>
      <c r="H66" s="104">
        <v>0</v>
      </c>
      <c r="I66" s="104">
        <v>0.98</v>
      </c>
      <c r="J66" s="104"/>
      <c r="K66" s="104"/>
      <c r="L66" s="104"/>
      <c r="M66" s="126">
        <v>43837</v>
      </c>
    </row>
    <row r="67" spans="1:13" x14ac:dyDescent="0.25">
      <c r="A67" s="104" t="s">
        <v>580</v>
      </c>
      <c r="B67" s="104" t="s">
        <v>137</v>
      </c>
      <c r="C67" s="104" t="s">
        <v>109</v>
      </c>
      <c r="D67" s="104">
        <v>2.42</v>
      </c>
      <c r="E67" s="104">
        <v>1.766</v>
      </c>
      <c r="F67" s="104">
        <v>170</v>
      </c>
      <c r="G67" s="104">
        <v>811.13699999999994</v>
      </c>
      <c r="H67" s="104">
        <v>0</v>
      </c>
      <c r="I67" s="104">
        <v>0.98</v>
      </c>
      <c r="J67" s="104"/>
      <c r="K67" s="104"/>
      <c r="L67" s="104"/>
      <c r="M67" s="126">
        <v>43837</v>
      </c>
    </row>
    <row r="68" spans="1:13" x14ac:dyDescent="0.25">
      <c r="A68" s="104" t="s">
        <v>581</v>
      </c>
      <c r="B68" s="104" t="s">
        <v>139</v>
      </c>
      <c r="C68" s="104" t="s">
        <v>109</v>
      </c>
      <c r="D68" s="104">
        <v>2.4300000000000002</v>
      </c>
      <c r="E68" s="104">
        <v>8.234</v>
      </c>
      <c r="F68" s="104">
        <v>729</v>
      </c>
      <c r="G68" s="104">
        <v>684.28300000000002</v>
      </c>
      <c r="H68" s="104">
        <v>0</v>
      </c>
      <c r="I68" s="104">
        <v>0.98</v>
      </c>
      <c r="J68" s="104"/>
      <c r="K68" s="104"/>
      <c r="L68" s="104"/>
      <c r="M68" s="126">
        <v>43837</v>
      </c>
    </row>
    <row r="69" spans="1:13" x14ac:dyDescent="0.25">
      <c r="A69" s="104" t="s">
        <v>582</v>
      </c>
      <c r="B69" s="104" t="s">
        <v>141</v>
      </c>
      <c r="C69" s="104" t="s">
        <v>109</v>
      </c>
      <c r="D69" s="104">
        <v>2.0499999999999998</v>
      </c>
      <c r="E69" s="104">
        <v>85812.241999999998</v>
      </c>
      <c r="F69" s="104">
        <v>1090014</v>
      </c>
      <c r="G69" s="104">
        <v>1371.4169999999999</v>
      </c>
      <c r="H69" s="104">
        <v>0.626</v>
      </c>
      <c r="I69" s="104">
        <v>0.98</v>
      </c>
      <c r="J69" s="104"/>
      <c r="K69" s="104">
        <v>9.7390000000000004E-2</v>
      </c>
      <c r="L69" s="104"/>
      <c r="M69" s="126">
        <v>43837</v>
      </c>
    </row>
    <row r="70" spans="1:13" x14ac:dyDescent="0.25">
      <c r="A70" s="104" t="s">
        <v>583</v>
      </c>
      <c r="B70" s="104" t="s">
        <v>143</v>
      </c>
      <c r="C70" s="104" t="s">
        <v>109</v>
      </c>
      <c r="D70" s="104">
        <v>2</v>
      </c>
      <c r="E70" s="104">
        <v>75307.406000000003</v>
      </c>
      <c r="F70" s="104">
        <v>999544</v>
      </c>
      <c r="G70" s="104">
        <v>1065.1469999999999</v>
      </c>
      <c r="H70" s="104">
        <v>0.70699999999999996</v>
      </c>
      <c r="I70" s="104">
        <v>0.98</v>
      </c>
      <c r="J70" s="104"/>
      <c r="K70" s="104">
        <v>0.11007</v>
      </c>
      <c r="L70" s="104"/>
      <c r="M70" s="126">
        <v>43837</v>
      </c>
    </row>
    <row r="71" spans="1:13" x14ac:dyDescent="0.25">
      <c r="A71" s="104" t="s">
        <v>584</v>
      </c>
      <c r="B71" s="104" t="s">
        <v>145</v>
      </c>
      <c r="C71" s="104" t="s">
        <v>109</v>
      </c>
      <c r="D71" s="104">
        <v>2.0299999999999998</v>
      </c>
      <c r="E71" s="104">
        <v>65144.796999999999</v>
      </c>
      <c r="F71" s="104">
        <v>817653</v>
      </c>
      <c r="G71" s="104">
        <v>1040.1389999999999</v>
      </c>
      <c r="H71" s="104">
        <v>0.626</v>
      </c>
      <c r="I71" s="104">
        <v>0.98</v>
      </c>
      <c r="J71" s="104"/>
      <c r="K71" s="104">
        <v>9.7479999999999997E-2</v>
      </c>
      <c r="L71" s="104"/>
      <c r="M71" s="126">
        <v>43837</v>
      </c>
    </row>
    <row r="72" spans="1:13" x14ac:dyDescent="0.25">
      <c r="A72" s="104" t="s">
        <v>585</v>
      </c>
      <c r="B72" s="104" t="s">
        <v>47</v>
      </c>
      <c r="C72" s="104" t="s">
        <v>48</v>
      </c>
      <c r="D72" s="104">
        <v>2.4</v>
      </c>
      <c r="E72" s="104">
        <v>11.068</v>
      </c>
      <c r="F72" s="104">
        <v>635</v>
      </c>
      <c r="G72" s="104"/>
      <c r="H72" s="104"/>
      <c r="I72" s="104">
        <v>0.98</v>
      </c>
      <c r="J72" s="104"/>
      <c r="K72" s="104"/>
      <c r="L72" s="104"/>
      <c r="M72" s="126">
        <v>43837</v>
      </c>
    </row>
    <row r="73" spans="1:13" x14ac:dyDescent="0.25">
      <c r="A73" s="104" t="s">
        <v>586</v>
      </c>
      <c r="B73" s="104" t="s">
        <v>148</v>
      </c>
      <c r="C73" s="104" t="s">
        <v>109</v>
      </c>
      <c r="D73" s="104">
        <v>2.42</v>
      </c>
      <c r="E73" s="104">
        <v>4.7190000000000003</v>
      </c>
      <c r="F73" s="104">
        <v>311</v>
      </c>
      <c r="G73" s="104">
        <v>1035.7090000000001</v>
      </c>
      <c r="H73" s="104">
        <v>0</v>
      </c>
      <c r="I73" s="104">
        <v>0.98</v>
      </c>
      <c r="J73" s="104"/>
      <c r="K73" s="104"/>
      <c r="L73" s="104"/>
      <c r="M73" s="126">
        <v>43837</v>
      </c>
    </row>
    <row r="74" spans="1:13" x14ac:dyDescent="0.25">
      <c r="A74" s="104" t="s">
        <v>587</v>
      </c>
      <c r="B74" s="104" t="s">
        <v>150</v>
      </c>
      <c r="C74" s="104" t="s">
        <v>109</v>
      </c>
      <c r="D74" s="104">
        <v>2.34</v>
      </c>
      <c r="E74" s="104">
        <v>5.8440000000000003</v>
      </c>
      <c r="F74" s="104">
        <v>481</v>
      </c>
      <c r="G74" s="104">
        <v>1119.5450000000001</v>
      </c>
      <c r="H74" s="104">
        <v>0</v>
      </c>
      <c r="I74" s="104">
        <v>0.98</v>
      </c>
      <c r="J74" s="104"/>
      <c r="K74" s="104"/>
      <c r="L74" s="104"/>
      <c r="M74" s="126">
        <v>43837</v>
      </c>
    </row>
    <row r="75" spans="1:13" x14ac:dyDescent="0.25">
      <c r="A75" s="104" t="s">
        <v>588</v>
      </c>
      <c r="B75" s="104" t="s">
        <v>152</v>
      </c>
      <c r="C75" s="104" t="s">
        <v>109</v>
      </c>
      <c r="D75" s="104">
        <v>2.39</v>
      </c>
      <c r="E75" s="104">
        <v>6.7119999999999997</v>
      </c>
      <c r="F75" s="104">
        <v>454</v>
      </c>
      <c r="G75" s="104">
        <v>1202.999</v>
      </c>
      <c r="H75" s="104">
        <v>0</v>
      </c>
      <c r="I75" s="104">
        <v>0.98</v>
      </c>
      <c r="J75" s="104"/>
      <c r="K75" s="104"/>
      <c r="L75" s="104"/>
      <c r="M75" s="126">
        <v>43837</v>
      </c>
    </row>
    <row r="76" spans="1:13" x14ac:dyDescent="0.25">
      <c r="A76" s="104" t="s">
        <v>589</v>
      </c>
      <c r="B76" s="104" t="s">
        <v>154</v>
      </c>
      <c r="C76" s="104" t="s">
        <v>109</v>
      </c>
      <c r="D76" s="104">
        <v>2.39</v>
      </c>
      <c r="E76" s="104">
        <v>1.4079999999999999</v>
      </c>
      <c r="F76" s="104">
        <v>135</v>
      </c>
      <c r="G76" s="104">
        <v>807.99900000000002</v>
      </c>
      <c r="H76" s="104">
        <v>0</v>
      </c>
      <c r="I76" s="104">
        <v>0.98</v>
      </c>
      <c r="J76" s="104"/>
      <c r="K76" s="104"/>
      <c r="L76" s="104"/>
      <c r="M76" s="126">
        <v>43837</v>
      </c>
    </row>
    <row r="77" spans="1:13" x14ac:dyDescent="0.25">
      <c r="A77" s="104" t="s">
        <v>590</v>
      </c>
      <c r="B77" s="104" t="s">
        <v>156</v>
      </c>
      <c r="C77" s="104" t="s">
        <v>109</v>
      </c>
      <c r="D77" s="104">
        <v>2.4300000000000002</v>
      </c>
      <c r="E77" s="104">
        <v>6.5419999999999998</v>
      </c>
      <c r="F77" s="104">
        <v>529</v>
      </c>
      <c r="G77" s="104">
        <v>963.971</v>
      </c>
      <c r="H77" s="104">
        <v>0</v>
      </c>
      <c r="I77" s="104">
        <v>0.98</v>
      </c>
      <c r="J77" s="104"/>
      <c r="K77" s="104"/>
      <c r="L77" s="104"/>
      <c r="M77" s="126">
        <v>43837</v>
      </c>
    </row>
    <row r="78" spans="1:13" x14ac:dyDescent="0.25">
      <c r="A78" s="104" t="s">
        <v>591</v>
      </c>
      <c r="B78" s="104" t="s">
        <v>158</v>
      </c>
      <c r="C78" s="104" t="s">
        <v>109</v>
      </c>
      <c r="D78" s="104">
        <v>2.42</v>
      </c>
      <c r="E78" s="104">
        <v>12.271000000000001</v>
      </c>
      <c r="F78" s="104">
        <v>677</v>
      </c>
      <c r="G78" s="104">
        <v>821.601</v>
      </c>
      <c r="H78" s="104">
        <v>0</v>
      </c>
      <c r="I78" s="104">
        <v>0.98</v>
      </c>
      <c r="J78" s="104"/>
      <c r="K78" s="104"/>
      <c r="L78" s="104"/>
      <c r="M78" s="126">
        <v>43837</v>
      </c>
    </row>
    <row r="79" spans="1:13" x14ac:dyDescent="0.25">
      <c r="A79" s="104" t="s">
        <v>592</v>
      </c>
      <c r="B79" s="104" t="s">
        <v>50</v>
      </c>
      <c r="C79" s="104" t="s">
        <v>48</v>
      </c>
      <c r="D79" s="104">
        <v>2.41</v>
      </c>
      <c r="E79" s="104">
        <v>12.273</v>
      </c>
      <c r="F79" s="104">
        <v>512</v>
      </c>
      <c r="G79" s="104">
        <v>953.73</v>
      </c>
      <c r="H79" s="104">
        <v>0</v>
      </c>
      <c r="I79" s="104">
        <v>0.98</v>
      </c>
      <c r="J79" s="104"/>
      <c r="K79" s="104"/>
      <c r="L79" s="104"/>
      <c r="M79" s="126">
        <v>43837</v>
      </c>
    </row>
    <row r="80" spans="1:13" x14ac:dyDescent="0.25">
      <c r="A80" s="104" t="s">
        <v>593</v>
      </c>
      <c r="B80" s="104" t="s">
        <v>161</v>
      </c>
      <c r="C80" s="104" t="s">
        <v>109</v>
      </c>
      <c r="D80" s="104">
        <v>2.0499999999999998</v>
      </c>
      <c r="E80" s="104">
        <v>58351.214999999997</v>
      </c>
      <c r="F80" s="104">
        <v>518429</v>
      </c>
      <c r="G80" s="104">
        <v>727.48299999999995</v>
      </c>
      <c r="H80" s="104">
        <v>0.80200000000000005</v>
      </c>
      <c r="I80" s="104">
        <v>0.98</v>
      </c>
      <c r="J80" s="104"/>
      <c r="K80" s="104">
        <v>0.1249</v>
      </c>
      <c r="L80" s="104"/>
      <c r="M80" s="126">
        <v>43837</v>
      </c>
    </row>
    <row r="81" spans="1:13" x14ac:dyDescent="0.25">
      <c r="A81" s="104" t="s">
        <v>594</v>
      </c>
      <c r="B81" s="104" t="s">
        <v>163</v>
      </c>
      <c r="C81" s="104" t="s">
        <v>109</v>
      </c>
      <c r="D81" s="104">
        <v>1.96</v>
      </c>
      <c r="E81" s="104">
        <v>64777.285000000003</v>
      </c>
      <c r="F81" s="104">
        <v>772911</v>
      </c>
      <c r="G81" s="104">
        <v>938.42100000000005</v>
      </c>
      <c r="H81" s="104">
        <v>0.69</v>
      </c>
      <c r="I81" s="104">
        <v>0.98</v>
      </c>
      <c r="J81" s="104"/>
      <c r="K81" s="104">
        <v>0.10746</v>
      </c>
      <c r="L81" s="104"/>
      <c r="M81" s="126">
        <v>43837</v>
      </c>
    </row>
    <row r="82" spans="1:13" x14ac:dyDescent="0.25">
      <c r="A82" s="104" t="s">
        <v>595</v>
      </c>
      <c r="B82" s="104" t="s">
        <v>165</v>
      </c>
      <c r="C82" s="104" t="s">
        <v>109</v>
      </c>
      <c r="D82" s="104">
        <v>1.94</v>
      </c>
      <c r="E82" s="104">
        <v>56145.355000000003</v>
      </c>
      <c r="F82" s="104">
        <v>909364</v>
      </c>
      <c r="G82" s="104">
        <v>806.30600000000004</v>
      </c>
      <c r="H82" s="104">
        <v>0.69599999999999995</v>
      </c>
      <c r="I82" s="104">
        <v>0.98</v>
      </c>
      <c r="J82" s="104"/>
      <c r="K82" s="104">
        <v>0.1084</v>
      </c>
      <c r="L82" s="104"/>
      <c r="M82" s="126">
        <v>43837</v>
      </c>
    </row>
    <row r="83" spans="1:13" x14ac:dyDescent="0.25">
      <c r="A83" s="104" t="s">
        <v>596</v>
      </c>
      <c r="B83" s="104" t="s">
        <v>50</v>
      </c>
      <c r="C83" s="104" t="s">
        <v>48</v>
      </c>
      <c r="D83" s="104">
        <v>2.2799999999999998</v>
      </c>
      <c r="E83" s="104">
        <v>4.12</v>
      </c>
      <c r="F83" s="104">
        <v>239</v>
      </c>
      <c r="G83" s="104">
        <v>542.37900000000002</v>
      </c>
      <c r="H83" s="104">
        <v>0</v>
      </c>
      <c r="I83" s="104">
        <v>0.98</v>
      </c>
      <c r="J83" s="104"/>
      <c r="K83" s="104"/>
      <c r="L83" s="104"/>
      <c r="M83" s="126">
        <v>43837</v>
      </c>
    </row>
    <row r="84" spans="1:13" x14ac:dyDescent="0.25">
      <c r="A84" s="104" t="s">
        <v>597</v>
      </c>
      <c r="B84" s="104" t="s">
        <v>42</v>
      </c>
      <c r="C84" s="104" t="s">
        <v>43</v>
      </c>
      <c r="D84" s="104">
        <v>2.38</v>
      </c>
      <c r="E84" s="104">
        <v>1.0409999999999999</v>
      </c>
      <c r="F84" s="104">
        <v>100</v>
      </c>
      <c r="G84" s="104"/>
      <c r="H84" s="104"/>
      <c r="I84" s="104">
        <v>0.98</v>
      </c>
      <c r="J84" s="104"/>
      <c r="K84" s="104"/>
      <c r="L84" s="104"/>
      <c r="M84" s="126">
        <v>43837</v>
      </c>
    </row>
    <row r="85" spans="1:13" x14ac:dyDescent="0.25">
      <c r="A85" s="104" t="s">
        <v>598</v>
      </c>
      <c r="B85" s="104" t="s">
        <v>53</v>
      </c>
      <c r="C85" s="104" t="s">
        <v>54</v>
      </c>
      <c r="D85" s="104">
        <v>1.96</v>
      </c>
      <c r="E85" s="104">
        <v>278.83600000000001</v>
      </c>
      <c r="F85" s="104">
        <v>5293</v>
      </c>
      <c r="G85" s="104">
        <v>729.65300000000002</v>
      </c>
      <c r="H85" s="104">
        <v>4.0000000000000001E-3</v>
      </c>
      <c r="I85" s="104">
        <v>0.98</v>
      </c>
      <c r="J85" s="104">
        <v>1.7000000000000001E-4</v>
      </c>
      <c r="K85" s="104">
        <v>1.7000000000000001E-4</v>
      </c>
      <c r="L85" s="104">
        <v>-1.5</v>
      </c>
      <c r="M85" s="126">
        <v>43837</v>
      </c>
    </row>
    <row r="86" spans="1:13" x14ac:dyDescent="0.25">
      <c r="A86" s="104" t="s">
        <v>599</v>
      </c>
      <c r="B86" s="104" t="s">
        <v>56</v>
      </c>
      <c r="C86" s="104" t="s">
        <v>54</v>
      </c>
      <c r="D86" s="104">
        <v>1.96</v>
      </c>
      <c r="E86" s="104">
        <v>344.51799999999997</v>
      </c>
      <c r="F86" s="104">
        <v>4795</v>
      </c>
      <c r="G86" s="104">
        <v>663.65099999999995</v>
      </c>
      <c r="H86" s="104">
        <v>5.0000000000000001E-3</v>
      </c>
      <c r="I86" s="104">
        <v>0.98</v>
      </c>
      <c r="J86" s="104">
        <v>2.7999999999999998E-4</v>
      </c>
      <c r="K86" s="104">
        <v>3.8000000000000002E-4</v>
      </c>
      <c r="L86" s="104">
        <v>36.4</v>
      </c>
      <c r="M86" s="126">
        <v>43837</v>
      </c>
    </row>
    <row r="87" spans="1:13" x14ac:dyDescent="0.25">
      <c r="A87" s="104" t="s">
        <v>600</v>
      </c>
      <c r="B87" s="104" t="s">
        <v>58</v>
      </c>
      <c r="C87" s="104" t="s">
        <v>54</v>
      </c>
      <c r="D87" s="104">
        <v>2.0299999999999998</v>
      </c>
      <c r="E87" s="104">
        <v>537.49300000000005</v>
      </c>
      <c r="F87" s="104">
        <v>7553</v>
      </c>
      <c r="G87" s="104">
        <v>918.22199999999998</v>
      </c>
      <c r="H87" s="104">
        <v>6.0000000000000001E-3</v>
      </c>
      <c r="I87" s="104">
        <v>0.98</v>
      </c>
      <c r="J87" s="104">
        <v>4.4000000000000002E-4</v>
      </c>
      <c r="K87" s="104">
        <v>4.8999999999999998E-4</v>
      </c>
      <c r="L87" s="104">
        <v>10.37</v>
      </c>
      <c r="M87" s="126">
        <v>43837</v>
      </c>
    </row>
    <row r="88" spans="1:13" x14ac:dyDescent="0.25">
      <c r="A88" s="104" t="s">
        <v>601</v>
      </c>
      <c r="B88" s="104" t="s">
        <v>60</v>
      </c>
      <c r="C88" s="104" t="s">
        <v>54</v>
      </c>
      <c r="D88" s="104">
        <v>1.93</v>
      </c>
      <c r="E88" s="104">
        <v>322.62900000000002</v>
      </c>
      <c r="F88" s="104">
        <v>2866</v>
      </c>
      <c r="G88" s="104">
        <v>477.33600000000001</v>
      </c>
      <c r="H88" s="104">
        <v>7.0000000000000001E-3</v>
      </c>
      <c r="I88" s="104">
        <v>0.98</v>
      </c>
      <c r="J88" s="104">
        <v>7.1000000000000002E-4</v>
      </c>
      <c r="K88" s="104">
        <v>6.3000000000000003E-4</v>
      </c>
      <c r="L88" s="104">
        <v>-11.64</v>
      </c>
      <c r="M88" s="126">
        <v>43837</v>
      </c>
    </row>
    <row r="89" spans="1:13" x14ac:dyDescent="0.25">
      <c r="A89" s="104" t="s">
        <v>602</v>
      </c>
      <c r="B89" s="104" t="s">
        <v>62</v>
      </c>
      <c r="C89" s="104" t="s">
        <v>54</v>
      </c>
      <c r="D89" s="104">
        <v>2.02</v>
      </c>
      <c r="E89" s="104">
        <v>582.65200000000004</v>
      </c>
      <c r="F89" s="104">
        <v>7098</v>
      </c>
      <c r="G89" s="104">
        <v>837.19500000000005</v>
      </c>
      <c r="H89" s="104">
        <v>7.0000000000000001E-3</v>
      </c>
      <c r="I89" s="104">
        <v>0.98</v>
      </c>
      <c r="J89" s="104">
        <v>1.14E-3</v>
      </c>
      <c r="K89" s="104">
        <v>6.6E-4</v>
      </c>
      <c r="L89" s="104">
        <v>-42.21</v>
      </c>
      <c r="M89" s="126">
        <v>43837</v>
      </c>
    </row>
    <row r="90" spans="1:13" x14ac:dyDescent="0.25">
      <c r="A90" s="104" t="s">
        <v>603</v>
      </c>
      <c r="B90" s="104" t="s">
        <v>64</v>
      </c>
      <c r="C90" s="104" t="s">
        <v>54</v>
      </c>
      <c r="D90" s="104">
        <v>2.0299999999999998</v>
      </c>
      <c r="E90" s="104">
        <v>928.00599999999997</v>
      </c>
      <c r="F90" s="104">
        <v>9961</v>
      </c>
      <c r="G90" s="104">
        <v>858.91099999999994</v>
      </c>
      <c r="H90" s="104">
        <v>1.0999999999999999E-2</v>
      </c>
      <c r="I90" s="104">
        <v>0.98</v>
      </c>
      <c r="J90" s="104">
        <v>1.82E-3</v>
      </c>
      <c r="K90" s="104">
        <v>1.2600000000000001E-3</v>
      </c>
      <c r="L90" s="104">
        <v>-30.73</v>
      </c>
      <c r="M90" s="126">
        <v>43837</v>
      </c>
    </row>
    <row r="91" spans="1:13" x14ac:dyDescent="0.25">
      <c r="A91" s="104" t="s">
        <v>604</v>
      </c>
      <c r="B91" s="104" t="s">
        <v>47</v>
      </c>
      <c r="C91" s="104" t="s">
        <v>48</v>
      </c>
      <c r="D91" s="104">
        <v>2.4500000000000002</v>
      </c>
      <c r="E91" s="104">
        <v>3.7429999999999999</v>
      </c>
      <c r="F91" s="104">
        <v>281</v>
      </c>
      <c r="G91" s="104"/>
      <c r="H91" s="104"/>
      <c r="I91" s="104">
        <v>0.98</v>
      </c>
      <c r="J91" s="104"/>
      <c r="K91" s="104"/>
      <c r="L91" s="104"/>
      <c r="M91" s="126">
        <v>43837</v>
      </c>
    </row>
    <row r="92" spans="1:13" x14ac:dyDescent="0.25">
      <c r="A92" s="104" t="s">
        <v>605</v>
      </c>
      <c r="B92" s="104" t="s">
        <v>67</v>
      </c>
      <c r="C92" s="104" t="s">
        <v>54</v>
      </c>
      <c r="D92" s="104">
        <v>2.02</v>
      </c>
      <c r="E92" s="104">
        <v>1402.3620000000001</v>
      </c>
      <c r="F92" s="104">
        <v>12191</v>
      </c>
      <c r="G92" s="104">
        <v>565.08799999999997</v>
      </c>
      <c r="H92" s="104">
        <v>2.5000000000000001E-2</v>
      </c>
      <c r="I92" s="104">
        <v>0.98</v>
      </c>
      <c r="J92" s="104">
        <v>2.9099999999999998E-3</v>
      </c>
      <c r="K92" s="104">
        <v>3.4499999999999999E-3</v>
      </c>
      <c r="L92" s="104">
        <v>18.72</v>
      </c>
      <c r="M92" s="126">
        <v>43837</v>
      </c>
    </row>
    <row r="93" spans="1:13" x14ac:dyDescent="0.25">
      <c r="A93" s="104" t="s">
        <v>606</v>
      </c>
      <c r="B93" s="104" t="s">
        <v>69</v>
      </c>
      <c r="C93" s="104" t="s">
        <v>54</v>
      </c>
      <c r="D93" s="104">
        <v>2.02</v>
      </c>
      <c r="E93" s="104">
        <v>2416.7570000000001</v>
      </c>
      <c r="F93" s="104">
        <v>16886</v>
      </c>
      <c r="G93" s="104">
        <v>646.09</v>
      </c>
      <c r="H93" s="104">
        <v>3.6999999999999998E-2</v>
      </c>
      <c r="I93" s="104">
        <v>0.98</v>
      </c>
      <c r="J93" s="104">
        <v>4.6600000000000001E-3</v>
      </c>
      <c r="K93" s="104">
        <v>5.4299999999999999E-3</v>
      </c>
      <c r="L93" s="104">
        <v>16.43</v>
      </c>
      <c r="M93" s="126">
        <v>43838</v>
      </c>
    </row>
    <row r="94" spans="1:13" x14ac:dyDescent="0.25">
      <c r="A94" s="104" t="s">
        <v>607</v>
      </c>
      <c r="B94" s="104" t="s">
        <v>71</v>
      </c>
      <c r="C94" s="104" t="s">
        <v>54</v>
      </c>
      <c r="D94" s="104">
        <v>2.02</v>
      </c>
      <c r="E94" s="104">
        <v>3859.9569999999999</v>
      </c>
      <c r="F94" s="104">
        <v>50571</v>
      </c>
      <c r="G94" s="104">
        <v>711.41800000000001</v>
      </c>
      <c r="H94" s="104">
        <v>5.3999999999999999E-2</v>
      </c>
      <c r="I94" s="104">
        <v>0.98</v>
      </c>
      <c r="J94" s="104">
        <v>7.45E-3</v>
      </c>
      <c r="K94" s="104">
        <v>8.0599999999999995E-3</v>
      </c>
      <c r="L94" s="104">
        <v>8.23</v>
      </c>
      <c r="M94" s="126">
        <v>43838</v>
      </c>
    </row>
    <row r="95" spans="1:13" x14ac:dyDescent="0.25">
      <c r="A95" s="104" t="s">
        <v>608</v>
      </c>
      <c r="B95" s="104" t="s">
        <v>73</v>
      </c>
      <c r="C95" s="104" t="s">
        <v>54</v>
      </c>
      <c r="D95" s="104">
        <v>1.95</v>
      </c>
      <c r="E95" s="104">
        <v>5164.5910000000003</v>
      </c>
      <c r="F95" s="104">
        <v>38209</v>
      </c>
      <c r="G95" s="104">
        <v>434.43299999999999</v>
      </c>
      <c r="H95" s="104">
        <v>0.11899999999999999</v>
      </c>
      <c r="I95" s="104">
        <v>0.98</v>
      </c>
      <c r="J95" s="104">
        <v>1.192E-2</v>
      </c>
      <c r="K95" s="104">
        <v>1.8180000000000002E-2</v>
      </c>
      <c r="L95" s="104">
        <v>52.5</v>
      </c>
      <c r="M95" s="126">
        <v>43838</v>
      </c>
    </row>
    <row r="96" spans="1:13" x14ac:dyDescent="0.25">
      <c r="A96" s="104" t="s">
        <v>609</v>
      </c>
      <c r="B96" s="104" t="s">
        <v>75</v>
      </c>
      <c r="C96" s="104" t="s">
        <v>54</v>
      </c>
      <c r="D96" s="104">
        <v>2.0299999999999998</v>
      </c>
      <c r="E96" s="104">
        <v>11825.614</v>
      </c>
      <c r="F96" s="104">
        <v>128991</v>
      </c>
      <c r="G96" s="104">
        <v>1063.8979999999999</v>
      </c>
      <c r="H96" s="104">
        <v>0.111</v>
      </c>
      <c r="I96" s="104">
        <v>0.98</v>
      </c>
      <c r="J96" s="104">
        <v>1.907E-2</v>
      </c>
      <c r="K96" s="104">
        <v>1.6969999999999999E-2</v>
      </c>
      <c r="L96" s="104">
        <v>-11.02</v>
      </c>
      <c r="M96" s="126">
        <v>43838</v>
      </c>
    </row>
    <row r="97" spans="1:13" x14ac:dyDescent="0.25">
      <c r="A97" s="104" t="s">
        <v>610</v>
      </c>
      <c r="B97" s="104" t="s">
        <v>77</v>
      </c>
      <c r="C97" s="104" t="s">
        <v>54</v>
      </c>
      <c r="D97" s="104">
        <v>2.02</v>
      </c>
      <c r="E97" s="104">
        <v>16128.039000000001</v>
      </c>
      <c r="F97" s="104">
        <v>192253</v>
      </c>
      <c r="G97" s="104">
        <v>1018.753</v>
      </c>
      <c r="H97" s="104">
        <v>0.158</v>
      </c>
      <c r="I97" s="104">
        <v>0.98</v>
      </c>
      <c r="J97" s="104">
        <v>3.0519999999999999E-2</v>
      </c>
      <c r="K97" s="104">
        <v>2.435E-2</v>
      </c>
      <c r="L97" s="104">
        <v>-20.23</v>
      </c>
      <c r="M97" s="126">
        <v>43838</v>
      </c>
    </row>
    <row r="98" spans="1:13" x14ac:dyDescent="0.25">
      <c r="A98" s="104" t="s">
        <v>611</v>
      </c>
      <c r="B98" s="104" t="s">
        <v>50</v>
      </c>
      <c r="C98" s="104" t="s">
        <v>48</v>
      </c>
      <c r="D98" s="104">
        <v>2.0499999999999998</v>
      </c>
      <c r="E98" s="104">
        <v>186.72300000000001</v>
      </c>
      <c r="F98" s="104">
        <v>2374</v>
      </c>
      <c r="G98" s="104">
        <v>876.20299999999997</v>
      </c>
      <c r="H98" s="104">
        <v>2E-3</v>
      </c>
      <c r="I98" s="104">
        <v>0.98</v>
      </c>
      <c r="J98" s="104"/>
      <c r="K98" s="104"/>
      <c r="L98" s="104"/>
      <c r="M98" s="126">
        <v>43838</v>
      </c>
    </row>
    <row r="99" spans="1:13" x14ac:dyDescent="0.25">
      <c r="A99" s="104" t="s">
        <v>612</v>
      </c>
      <c r="B99" s="104" t="s">
        <v>80</v>
      </c>
      <c r="C99" s="104" t="s">
        <v>54</v>
      </c>
      <c r="D99" s="104">
        <v>1.96</v>
      </c>
      <c r="E99" s="104">
        <v>24647.092000000001</v>
      </c>
      <c r="F99" s="104">
        <v>278175</v>
      </c>
      <c r="G99" s="104">
        <v>687.85799999999995</v>
      </c>
      <c r="H99" s="104">
        <v>0.35799999999999998</v>
      </c>
      <c r="I99" s="104">
        <v>0.98</v>
      </c>
      <c r="J99" s="104">
        <v>4.8829999999999998E-2</v>
      </c>
      <c r="K99" s="104">
        <v>5.5620000000000003E-2</v>
      </c>
      <c r="L99" s="104">
        <v>13.91</v>
      </c>
      <c r="M99" s="126">
        <v>43838</v>
      </c>
    </row>
    <row r="100" spans="1:13" x14ac:dyDescent="0.25">
      <c r="A100" s="104" t="s">
        <v>613</v>
      </c>
      <c r="B100" s="104" t="s">
        <v>82</v>
      </c>
      <c r="C100" s="104" t="s">
        <v>54</v>
      </c>
      <c r="D100" s="104">
        <v>2.0299999999999998</v>
      </c>
      <c r="E100" s="104">
        <v>38217.968999999997</v>
      </c>
      <c r="F100" s="104">
        <v>406536</v>
      </c>
      <c r="G100" s="104">
        <v>722.81700000000001</v>
      </c>
      <c r="H100" s="104">
        <v>0.52900000000000003</v>
      </c>
      <c r="I100" s="104">
        <v>0.98</v>
      </c>
      <c r="J100" s="104">
        <v>7.8130000000000005E-2</v>
      </c>
      <c r="K100" s="104">
        <v>8.2250000000000004E-2</v>
      </c>
      <c r="L100" s="104">
        <v>5.27</v>
      </c>
      <c r="M100" s="126">
        <v>43838</v>
      </c>
    </row>
    <row r="101" spans="1:13" x14ac:dyDescent="0.25">
      <c r="A101" s="104" t="s">
        <v>614</v>
      </c>
      <c r="B101" s="104" t="s">
        <v>84</v>
      </c>
      <c r="C101" s="104" t="s">
        <v>54</v>
      </c>
      <c r="D101" s="104">
        <v>2.02</v>
      </c>
      <c r="E101" s="104">
        <v>71571.875</v>
      </c>
      <c r="F101" s="104">
        <v>786526</v>
      </c>
      <c r="G101" s="104">
        <v>929.47400000000005</v>
      </c>
      <c r="H101" s="104">
        <v>0.77</v>
      </c>
      <c r="I101" s="104">
        <v>0.98</v>
      </c>
      <c r="J101" s="104">
        <v>0.125</v>
      </c>
      <c r="K101" s="104">
        <v>0.11990000000000001</v>
      </c>
      <c r="L101" s="104">
        <v>-4.08</v>
      </c>
      <c r="M101" s="126">
        <v>43838</v>
      </c>
    </row>
    <row r="102" spans="1:13" x14ac:dyDescent="0.25">
      <c r="A102" s="104" t="s">
        <v>615</v>
      </c>
      <c r="B102" s="104" t="s">
        <v>86</v>
      </c>
      <c r="C102" s="104" t="s">
        <v>54</v>
      </c>
      <c r="D102" s="104">
        <v>1.99</v>
      </c>
      <c r="E102" s="104">
        <v>85627.922000000006</v>
      </c>
      <c r="F102" s="104">
        <v>1100883</v>
      </c>
      <c r="G102" s="104">
        <v>883.52599999999995</v>
      </c>
      <c r="H102" s="104">
        <v>0.96899999999999997</v>
      </c>
      <c r="I102" s="104">
        <v>0.98</v>
      </c>
      <c r="J102" s="104">
        <v>0.15625</v>
      </c>
      <c r="K102" s="104">
        <v>0.15093999999999999</v>
      </c>
      <c r="L102" s="104">
        <v>-3.4</v>
      </c>
      <c r="M102" s="126">
        <v>43838</v>
      </c>
    </row>
    <row r="103" spans="1:13" x14ac:dyDescent="0.25">
      <c r="A103" s="104" t="s">
        <v>616</v>
      </c>
      <c r="B103" s="104" t="s">
        <v>88</v>
      </c>
      <c r="C103" s="104" t="s">
        <v>54</v>
      </c>
      <c r="D103" s="104">
        <v>2.25</v>
      </c>
      <c r="E103" s="104">
        <v>186347.95300000001</v>
      </c>
      <c r="F103" s="104">
        <v>2776323</v>
      </c>
      <c r="G103" s="104">
        <v>1017.5309999999999</v>
      </c>
      <c r="H103" s="104">
        <v>1.831</v>
      </c>
      <c r="I103" s="104">
        <v>0.98</v>
      </c>
      <c r="J103" s="104">
        <v>0.25</v>
      </c>
      <c r="K103" s="104">
        <v>0.28498000000000001</v>
      </c>
      <c r="L103" s="104">
        <v>13.99</v>
      </c>
      <c r="M103" s="126">
        <v>43838</v>
      </c>
    </row>
    <row r="104" spans="1:13" x14ac:dyDescent="0.25">
      <c r="A104" s="104" t="s">
        <v>617</v>
      </c>
      <c r="B104" s="104" t="s">
        <v>42</v>
      </c>
      <c r="C104" s="104" t="s">
        <v>43</v>
      </c>
      <c r="D104" s="104">
        <v>2.46</v>
      </c>
      <c r="E104" s="104">
        <v>1.754</v>
      </c>
      <c r="F104" s="104">
        <v>176</v>
      </c>
      <c r="G104" s="104"/>
      <c r="H104" s="104"/>
      <c r="I104" s="104">
        <v>0.98</v>
      </c>
      <c r="J104" s="104"/>
      <c r="K104" s="104"/>
      <c r="L104" s="104"/>
      <c r="M104" s="126">
        <v>43838</v>
      </c>
    </row>
    <row r="105" spans="1:13" x14ac:dyDescent="0.25">
      <c r="A105" s="104" t="s">
        <v>618</v>
      </c>
      <c r="B105" s="104" t="s">
        <v>91</v>
      </c>
      <c r="C105" s="104" t="s">
        <v>92</v>
      </c>
      <c r="D105" s="104">
        <v>2.25</v>
      </c>
      <c r="E105" s="104">
        <v>900.43799999999999</v>
      </c>
      <c r="F105" s="104">
        <v>13942</v>
      </c>
      <c r="G105" s="104">
        <v>1346.403</v>
      </c>
      <c r="H105" s="104">
        <v>7.0000000000000001E-3</v>
      </c>
      <c r="I105" s="104">
        <v>0.98</v>
      </c>
      <c r="J105" s="104">
        <v>6.3000000000000003E-4</v>
      </c>
      <c r="K105" s="104">
        <v>6.2E-4</v>
      </c>
      <c r="L105" s="104">
        <v>-2.19</v>
      </c>
      <c r="M105" s="126">
        <v>43838</v>
      </c>
    </row>
    <row r="106" spans="1:13" x14ac:dyDescent="0.25">
      <c r="A106" s="104" t="s">
        <v>619</v>
      </c>
      <c r="B106" s="104" t="s">
        <v>94</v>
      </c>
      <c r="C106" s="104" t="s">
        <v>92</v>
      </c>
      <c r="D106" s="104">
        <v>2.25</v>
      </c>
      <c r="E106" s="104">
        <v>2769.0680000000002</v>
      </c>
      <c r="F106" s="104">
        <v>39537</v>
      </c>
      <c r="G106" s="104">
        <v>1207.5340000000001</v>
      </c>
      <c r="H106" s="104">
        <v>2.3E-2</v>
      </c>
      <c r="I106" s="104">
        <v>0.98</v>
      </c>
      <c r="J106" s="104">
        <v>2.5000000000000001E-3</v>
      </c>
      <c r="K106" s="104">
        <v>3.16E-3</v>
      </c>
      <c r="L106" s="104">
        <v>26.38</v>
      </c>
      <c r="M106" s="126">
        <v>43838</v>
      </c>
    </row>
    <row r="107" spans="1:13" x14ac:dyDescent="0.25">
      <c r="A107" s="104" t="s">
        <v>620</v>
      </c>
      <c r="B107" s="104" t="s">
        <v>96</v>
      </c>
      <c r="C107" s="104" t="s">
        <v>92</v>
      </c>
      <c r="D107" s="104">
        <v>2.25</v>
      </c>
      <c r="E107" s="104">
        <v>5845.3159999999998</v>
      </c>
      <c r="F107" s="104">
        <v>99074</v>
      </c>
      <c r="G107" s="104">
        <v>1196.566</v>
      </c>
      <c r="H107" s="104">
        <v>4.9000000000000002E-2</v>
      </c>
      <c r="I107" s="104">
        <v>0.98</v>
      </c>
      <c r="J107" s="104">
        <v>6.2500000000000003E-3</v>
      </c>
      <c r="K107" s="104">
        <v>7.2199999999999999E-3</v>
      </c>
      <c r="L107" s="104">
        <v>15.47</v>
      </c>
      <c r="M107" s="126">
        <v>43838</v>
      </c>
    </row>
    <row r="108" spans="1:13" x14ac:dyDescent="0.25">
      <c r="A108" s="104" t="s">
        <v>621</v>
      </c>
      <c r="B108" s="104" t="s">
        <v>98</v>
      </c>
      <c r="C108" s="104" t="s">
        <v>92</v>
      </c>
      <c r="D108" s="104">
        <v>2.25</v>
      </c>
      <c r="E108" s="104">
        <v>24091.162</v>
      </c>
      <c r="F108" s="104">
        <v>355962</v>
      </c>
      <c r="G108" s="104">
        <v>1277.4449999999999</v>
      </c>
      <c r="H108" s="104">
        <v>0.189</v>
      </c>
      <c r="I108" s="104">
        <v>0.98</v>
      </c>
      <c r="J108" s="104">
        <v>2.5000000000000001E-2</v>
      </c>
      <c r="K108" s="104">
        <v>2.9080000000000002E-2</v>
      </c>
      <c r="L108" s="104">
        <v>16.34</v>
      </c>
      <c r="M108" s="126">
        <v>43838</v>
      </c>
    </row>
    <row r="109" spans="1:13" x14ac:dyDescent="0.25">
      <c r="A109" s="104" t="s">
        <v>622</v>
      </c>
      <c r="B109" s="104" t="s">
        <v>42</v>
      </c>
      <c r="C109" s="104" t="s">
        <v>43</v>
      </c>
      <c r="D109" s="104">
        <v>2.44</v>
      </c>
      <c r="E109" s="104">
        <v>4.1020000000000003</v>
      </c>
      <c r="F109" s="104">
        <v>407</v>
      </c>
      <c r="G109" s="104"/>
      <c r="H109" s="104"/>
      <c r="I109" s="104">
        <v>0.98</v>
      </c>
      <c r="J109" s="104"/>
      <c r="K109" s="104"/>
      <c r="L109" s="104"/>
      <c r="M109" s="126">
        <v>43838</v>
      </c>
    </row>
    <row r="110" spans="1:13" x14ac:dyDescent="0.25">
      <c r="A110" s="104" t="s">
        <v>623</v>
      </c>
      <c r="B110" s="104" t="s">
        <v>50</v>
      </c>
      <c r="C110" s="104" t="s">
        <v>48</v>
      </c>
      <c r="D110" s="104">
        <v>2.2400000000000002</v>
      </c>
      <c r="E110" s="104">
        <v>190.79499999999999</v>
      </c>
      <c r="F110" s="104">
        <v>2791</v>
      </c>
      <c r="G110" s="104">
        <v>1135.8510000000001</v>
      </c>
      <c r="H110" s="104">
        <v>2E-3</v>
      </c>
      <c r="I110" s="104">
        <v>0.98</v>
      </c>
      <c r="J110" s="104"/>
      <c r="K110" s="104"/>
      <c r="L110" s="104"/>
      <c r="M110" s="126">
        <v>43838</v>
      </c>
    </row>
    <row r="111" spans="1:13" x14ac:dyDescent="0.25">
      <c r="A111" s="104" t="s">
        <v>624</v>
      </c>
      <c r="B111" s="104" t="s">
        <v>53</v>
      </c>
      <c r="C111" s="104" t="s">
        <v>54</v>
      </c>
      <c r="D111" s="104">
        <v>2.2599999999999998</v>
      </c>
      <c r="E111" s="104">
        <v>424.93099999999998</v>
      </c>
      <c r="F111" s="104">
        <v>4910</v>
      </c>
      <c r="G111" s="104">
        <v>1385.5889999999999</v>
      </c>
      <c r="H111" s="104">
        <v>3.0000000000000001E-3</v>
      </c>
      <c r="I111" s="104">
        <v>0.98</v>
      </c>
      <c r="J111" s="104">
        <v>1.7000000000000001E-4</v>
      </c>
      <c r="K111" s="104">
        <v>5.0000000000000002E-5</v>
      </c>
      <c r="L111" s="104">
        <v>-71.010000000000005</v>
      </c>
      <c r="M111" s="126">
        <v>43838</v>
      </c>
    </row>
    <row r="112" spans="1:13" x14ac:dyDescent="0.25">
      <c r="A112" s="104" t="s">
        <v>625</v>
      </c>
      <c r="B112" s="104" t="s">
        <v>56</v>
      </c>
      <c r="C112" s="104" t="s">
        <v>54</v>
      </c>
      <c r="D112" s="104">
        <v>2.2599999999999998</v>
      </c>
      <c r="E112" s="104">
        <v>707.93200000000002</v>
      </c>
      <c r="F112" s="104">
        <v>9359</v>
      </c>
      <c r="G112" s="104">
        <v>1407.663</v>
      </c>
      <c r="H112" s="104">
        <v>5.0000000000000001E-3</v>
      </c>
      <c r="I112" s="104">
        <v>0.98</v>
      </c>
      <c r="J112" s="104">
        <v>2.7999999999999998E-4</v>
      </c>
      <c r="K112" s="104">
        <v>3.6000000000000002E-4</v>
      </c>
      <c r="L112" s="104">
        <v>27.33</v>
      </c>
      <c r="M112" s="126">
        <v>43838</v>
      </c>
    </row>
    <row r="113" spans="1:13" x14ac:dyDescent="0.25">
      <c r="A113" s="104" t="s">
        <v>626</v>
      </c>
      <c r="B113" s="104" t="s">
        <v>58</v>
      </c>
      <c r="C113" s="104" t="s">
        <v>54</v>
      </c>
      <c r="D113" s="104">
        <v>2.2599999999999998</v>
      </c>
      <c r="E113" s="104">
        <v>694.58900000000006</v>
      </c>
      <c r="F113" s="104">
        <v>10797</v>
      </c>
      <c r="G113" s="104">
        <v>1391.4580000000001</v>
      </c>
      <c r="H113" s="104">
        <v>5.0000000000000001E-3</v>
      </c>
      <c r="I113" s="104">
        <v>0.98</v>
      </c>
      <c r="J113" s="104">
        <v>4.4000000000000002E-4</v>
      </c>
      <c r="K113" s="104">
        <v>3.5E-4</v>
      </c>
      <c r="L113" s="104">
        <v>-20.3</v>
      </c>
      <c r="M113" s="126">
        <v>43838</v>
      </c>
    </row>
    <row r="114" spans="1:13" x14ac:dyDescent="0.25">
      <c r="A114" s="104" t="s">
        <v>627</v>
      </c>
      <c r="B114" s="104" t="s">
        <v>60</v>
      </c>
      <c r="C114" s="104" t="s">
        <v>54</v>
      </c>
      <c r="D114" s="104">
        <v>2.2599999999999998</v>
      </c>
      <c r="E114" s="104">
        <v>1044.354</v>
      </c>
      <c r="F114" s="104">
        <v>15214</v>
      </c>
      <c r="G114" s="104">
        <v>1409.701</v>
      </c>
      <c r="H114" s="104">
        <v>7.0000000000000001E-3</v>
      </c>
      <c r="I114" s="104">
        <v>0.98</v>
      </c>
      <c r="J114" s="104">
        <v>7.1000000000000002E-4</v>
      </c>
      <c r="K114" s="104">
        <v>7.2999999999999996E-4</v>
      </c>
      <c r="L114" s="104">
        <v>2.68</v>
      </c>
      <c r="M114" s="126">
        <v>43838</v>
      </c>
    </row>
    <row r="115" spans="1:13" x14ac:dyDescent="0.25">
      <c r="A115" s="104" t="s">
        <v>628</v>
      </c>
      <c r="B115" s="104" t="s">
        <v>62</v>
      </c>
      <c r="C115" s="104" t="s">
        <v>54</v>
      </c>
      <c r="D115" s="104">
        <v>2.25</v>
      </c>
      <c r="E115" s="104">
        <v>1187.2819999999999</v>
      </c>
      <c r="F115" s="104">
        <v>21126</v>
      </c>
      <c r="G115" s="104">
        <v>1277.2909999999999</v>
      </c>
      <c r="H115" s="104">
        <v>8.9999999999999993E-3</v>
      </c>
      <c r="I115" s="104">
        <v>0.98</v>
      </c>
      <c r="J115" s="104">
        <v>1.14E-3</v>
      </c>
      <c r="K115" s="104">
        <v>1.0200000000000001E-3</v>
      </c>
      <c r="L115" s="104">
        <v>-10.130000000000001</v>
      </c>
      <c r="M115" s="126">
        <v>43838</v>
      </c>
    </row>
    <row r="116" spans="1:13" x14ac:dyDescent="0.25">
      <c r="A116" s="104" t="s">
        <v>629</v>
      </c>
      <c r="B116" s="104" t="s">
        <v>64</v>
      </c>
      <c r="C116" s="104" t="s">
        <v>54</v>
      </c>
      <c r="D116" s="104">
        <v>2.2799999999999998</v>
      </c>
      <c r="E116" s="104">
        <v>2035.846</v>
      </c>
      <c r="F116" s="104">
        <v>29250</v>
      </c>
      <c r="G116" s="104">
        <v>1336.722</v>
      </c>
      <c r="H116" s="104">
        <v>1.4999999999999999E-2</v>
      </c>
      <c r="I116" s="104">
        <v>0.98</v>
      </c>
      <c r="J116" s="104">
        <v>1.82E-3</v>
      </c>
      <c r="K116" s="104">
        <v>1.9499999999999999E-3</v>
      </c>
      <c r="L116" s="104">
        <v>7.35</v>
      </c>
      <c r="M116" s="126">
        <v>43838</v>
      </c>
    </row>
    <row r="117" spans="1:13" x14ac:dyDescent="0.25">
      <c r="A117" s="104" t="s">
        <v>630</v>
      </c>
      <c r="B117" s="104" t="s">
        <v>50</v>
      </c>
      <c r="C117" s="104" t="s">
        <v>48</v>
      </c>
      <c r="D117" s="104">
        <v>2.38</v>
      </c>
      <c r="E117" s="104">
        <v>3.7370000000000001</v>
      </c>
      <c r="F117" s="104">
        <v>202</v>
      </c>
      <c r="G117" s="104">
        <v>1101.146</v>
      </c>
      <c r="H117" s="104">
        <v>0</v>
      </c>
      <c r="I117" s="104">
        <v>0.98</v>
      </c>
      <c r="J117" s="104"/>
      <c r="K117" s="104"/>
      <c r="L117" s="104"/>
      <c r="M117" s="126">
        <v>43838</v>
      </c>
    </row>
    <row r="118" spans="1:13" x14ac:dyDescent="0.25">
      <c r="A118" s="104" t="s">
        <v>631</v>
      </c>
      <c r="B118" s="104" t="s">
        <v>50</v>
      </c>
      <c r="C118" s="104" t="s">
        <v>48</v>
      </c>
      <c r="D118" s="104">
        <v>2.4</v>
      </c>
      <c r="E118" s="104">
        <v>1.101</v>
      </c>
      <c r="F118" s="104">
        <v>111</v>
      </c>
      <c r="G118" s="104">
        <v>1093.56</v>
      </c>
      <c r="H118" s="104">
        <v>0</v>
      </c>
      <c r="I118" s="104">
        <v>0.98</v>
      </c>
      <c r="J118" s="104"/>
      <c r="K118" s="104"/>
      <c r="L118" s="104"/>
      <c r="M118" s="126">
        <v>43838</v>
      </c>
    </row>
    <row r="119" spans="1:13" x14ac:dyDescent="0.25">
      <c r="A119" s="104" t="s">
        <v>632</v>
      </c>
      <c r="B119" s="104" t="s">
        <v>42</v>
      </c>
      <c r="C119" s="104" t="s">
        <v>43</v>
      </c>
      <c r="D119" s="104">
        <v>2.42</v>
      </c>
      <c r="E119" s="104">
        <v>7.94</v>
      </c>
      <c r="F119" s="104">
        <v>670</v>
      </c>
      <c r="G119" s="104"/>
      <c r="H119" s="104"/>
      <c r="I119" s="104">
        <v>0.98</v>
      </c>
      <c r="J119" s="104"/>
      <c r="K119" s="104"/>
      <c r="L119" s="104"/>
      <c r="M119" s="126">
        <v>43838</v>
      </c>
    </row>
    <row r="120" spans="1:13" x14ac:dyDescent="0.25">
      <c r="A120" s="104" t="s">
        <v>633</v>
      </c>
      <c r="B120" s="104" t="s">
        <v>42</v>
      </c>
      <c r="C120" s="104" t="s">
        <v>43</v>
      </c>
      <c r="D120" s="104">
        <v>2.42</v>
      </c>
      <c r="E120" s="104">
        <v>4.4000000000000004</v>
      </c>
      <c r="F120" s="104">
        <v>329</v>
      </c>
      <c r="G120" s="104"/>
      <c r="H120" s="104"/>
      <c r="I120" s="104">
        <v>0.98</v>
      </c>
      <c r="J120" s="104"/>
      <c r="K120" s="104"/>
      <c r="L120" s="104"/>
      <c r="M120" s="126">
        <v>43838</v>
      </c>
    </row>
    <row r="121" spans="1:13" x14ac:dyDescent="0.25">
      <c r="A121" s="104" t="s">
        <v>634</v>
      </c>
      <c r="B121" s="104" t="s">
        <v>42</v>
      </c>
      <c r="C121" s="104" t="s">
        <v>43</v>
      </c>
      <c r="D121" s="104">
        <v>2.39</v>
      </c>
      <c r="E121" s="104">
        <v>6.37</v>
      </c>
      <c r="F121" s="104">
        <v>536</v>
      </c>
      <c r="G121" s="104"/>
      <c r="H121" s="104"/>
      <c r="I121" s="104">
        <v>0.98</v>
      </c>
      <c r="J121" s="104"/>
      <c r="K121" s="104"/>
      <c r="L121" s="104"/>
      <c r="M121" s="126">
        <v>43838</v>
      </c>
    </row>
    <row r="122" spans="1:13" x14ac:dyDescent="0.25">
      <c r="A122" s="104" t="s">
        <v>635</v>
      </c>
      <c r="B122" s="104" t="s">
        <v>206</v>
      </c>
      <c r="C122" s="104" t="s">
        <v>43</v>
      </c>
      <c r="D122" s="104"/>
      <c r="E122" s="104"/>
      <c r="F122" s="104"/>
      <c r="G122" s="104"/>
      <c r="H122" s="104"/>
      <c r="I122" s="104">
        <v>0.98</v>
      </c>
      <c r="J122" s="104"/>
      <c r="K122" s="104"/>
      <c r="L122" s="104"/>
      <c r="M122" s="126">
        <v>43838</v>
      </c>
    </row>
  </sheetData>
  <mergeCells count="8">
    <mergeCell ref="A1:K1"/>
    <mergeCell ref="F3:F5"/>
    <mergeCell ref="H3:H5"/>
    <mergeCell ref="I3:I5"/>
    <mergeCell ref="J3:J5"/>
    <mergeCell ref="F6:F8"/>
    <mergeCell ref="G6:J11"/>
    <mergeCell ref="F9:F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19AE9-5254-488C-8721-101E90FF39B1}">
  <dimension ref="A1:R2504"/>
  <sheetViews>
    <sheetView workbookViewId="0">
      <selection activeCell="H23" sqref="H23"/>
    </sheetView>
  </sheetViews>
  <sheetFormatPr defaultRowHeight="15" x14ac:dyDescent="0.25"/>
  <cols>
    <col min="1" max="1" width="31" customWidth="1"/>
    <col min="2" max="2" width="15.42578125" bestFit="1" customWidth="1"/>
    <col min="3" max="3" width="38.7109375" bestFit="1" customWidth="1"/>
    <col min="4" max="4" width="10.28515625" customWidth="1"/>
  </cols>
  <sheetData>
    <row r="1" spans="1:18" ht="15.75" thickBot="1" x14ac:dyDescent="0.3">
      <c r="A1" s="200" t="s">
        <v>668</v>
      </c>
      <c r="B1" s="207" t="s">
        <v>6</v>
      </c>
      <c r="C1" s="147" t="s">
        <v>643</v>
      </c>
      <c r="D1" s="193" t="s">
        <v>644</v>
      </c>
      <c r="E1" s="194"/>
      <c r="F1" s="195"/>
      <c r="G1" s="196" t="s">
        <v>645</v>
      </c>
      <c r="H1" s="194"/>
      <c r="I1" s="195"/>
      <c r="J1" s="196" t="s">
        <v>646</v>
      </c>
      <c r="K1" s="194"/>
      <c r="L1" s="197"/>
      <c r="M1" s="198" t="s">
        <v>1</v>
      </c>
      <c r="N1" s="199"/>
      <c r="O1" s="148"/>
      <c r="P1" s="10" t="s">
        <v>13</v>
      </c>
      <c r="Q1" s="149" t="s">
        <v>14</v>
      </c>
      <c r="R1" s="150" t="s">
        <v>422</v>
      </c>
    </row>
    <row r="2" spans="1:18" x14ac:dyDescent="0.25">
      <c r="A2" s="201" t="s">
        <v>669</v>
      </c>
      <c r="B2" s="208" t="s">
        <v>648</v>
      </c>
      <c r="C2" s="151" t="s">
        <v>647</v>
      </c>
      <c r="D2" s="152">
        <v>2.5564800000000001</v>
      </c>
      <c r="E2" s="153">
        <v>2.5001600000000002</v>
      </c>
      <c r="F2" s="153">
        <v>2.2751999999999999</v>
      </c>
      <c r="G2" s="153">
        <v>9.7319999999999993</v>
      </c>
      <c r="H2" s="153">
        <v>9.4184000000000001</v>
      </c>
      <c r="I2" s="153">
        <v>9.6831999999999994</v>
      </c>
      <c r="J2" s="153">
        <v>9.3927999999999994</v>
      </c>
      <c r="K2" s="153">
        <v>9.4879999999999995</v>
      </c>
      <c r="L2" s="154">
        <v>9.4703999999999997</v>
      </c>
      <c r="M2" s="155">
        <v>0.2721744314794311</v>
      </c>
      <c r="N2" s="156">
        <v>0.2635075885328837</v>
      </c>
      <c r="O2" s="156">
        <v>0.2402432843385707</v>
      </c>
      <c r="P2" s="157">
        <v>0.25864176811696182</v>
      </c>
      <c r="Q2" s="158">
        <v>1.6512319512195155E-2</v>
      </c>
      <c r="R2" s="154">
        <v>6.3842432072796651</v>
      </c>
    </row>
    <row r="3" spans="1:18" x14ac:dyDescent="0.25">
      <c r="A3" s="202" t="s">
        <v>670</v>
      </c>
      <c r="B3" s="209" t="s">
        <v>650</v>
      </c>
      <c r="C3" s="159" t="s">
        <v>649</v>
      </c>
      <c r="D3" s="160">
        <v>1.0815999999999999</v>
      </c>
      <c r="E3" s="77">
        <v>1.0902400000000001</v>
      </c>
      <c r="F3" s="77">
        <v>1.06816</v>
      </c>
      <c r="G3" s="77">
        <v>9.7512000000000008</v>
      </c>
      <c r="H3" s="77">
        <v>10.527200000000001</v>
      </c>
      <c r="I3" s="77">
        <v>10.0512</v>
      </c>
      <c r="J3" s="77">
        <v>9.764800000000001</v>
      </c>
      <c r="K3" s="77">
        <v>10.475200000000001</v>
      </c>
      <c r="L3" s="161">
        <v>11.2624</v>
      </c>
      <c r="M3" s="162">
        <v>0.11076519744388004</v>
      </c>
      <c r="N3" s="163">
        <v>0.10407820375744616</v>
      </c>
      <c r="O3" s="163">
        <v>9.4843017474073033E-2</v>
      </c>
      <c r="P3" s="164">
        <v>0.10322880622513309</v>
      </c>
      <c r="Q3" s="165">
        <v>7.9950022435053471E-3</v>
      </c>
      <c r="R3" s="161">
        <v>7.7449333532627893</v>
      </c>
    </row>
    <row r="4" spans="1:18" x14ac:dyDescent="0.25">
      <c r="A4" s="203" t="s">
        <v>671</v>
      </c>
      <c r="B4" s="210" t="s">
        <v>652</v>
      </c>
      <c r="C4" s="166" t="s">
        <v>651</v>
      </c>
      <c r="D4" s="167">
        <v>0.376</v>
      </c>
      <c r="E4" s="168">
        <v>0.49919999999999998</v>
      </c>
      <c r="F4" s="168">
        <v>0.45056000000000002</v>
      </c>
      <c r="G4" s="168">
        <v>10.1408</v>
      </c>
      <c r="H4" s="168">
        <v>10.188800000000001</v>
      </c>
      <c r="I4" s="168">
        <v>10.52</v>
      </c>
      <c r="J4" s="168">
        <v>10.1272</v>
      </c>
      <c r="K4" s="168">
        <v>9.6999999999999993</v>
      </c>
      <c r="L4" s="169">
        <v>9.8591999999999995</v>
      </c>
      <c r="M4" s="170">
        <v>3.7127735208152303E-2</v>
      </c>
      <c r="N4" s="171">
        <v>5.1463917525773201E-2</v>
      </c>
      <c r="O4" s="171">
        <v>4.5699448231093807E-2</v>
      </c>
      <c r="P4" s="172">
        <v>4.4763700321673101E-2</v>
      </c>
      <c r="Q4" s="173">
        <v>7.2137541525550885E-3</v>
      </c>
      <c r="R4" s="169">
        <v>16.11518730738716</v>
      </c>
    </row>
    <row r="5" spans="1:18" x14ac:dyDescent="0.25">
      <c r="A5" s="202" t="s">
        <v>672</v>
      </c>
      <c r="B5" s="209" t="s">
        <v>654</v>
      </c>
      <c r="C5" s="159" t="s">
        <v>653</v>
      </c>
      <c r="D5" s="160">
        <v>8.7040000000000006E-2</v>
      </c>
      <c r="E5" s="77">
        <v>7.2959999999999997E-2</v>
      </c>
      <c r="F5" s="77">
        <v>7.7759999999999996E-2</v>
      </c>
      <c r="G5" s="77">
        <v>9.7271999999999998</v>
      </c>
      <c r="H5" s="77">
        <v>10.263199999999999</v>
      </c>
      <c r="I5" s="77">
        <v>10.0336</v>
      </c>
      <c r="J5" s="77">
        <v>9.4871999999999996</v>
      </c>
      <c r="K5" s="77">
        <v>11.0304</v>
      </c>
      <c r="L5" s="161">
        <v>11.275200000000002</v>
      </c>
      <c r="M5" s="162">
        <v>9.17446664980184E-3</v>
      </c>
      <c r="N5" s="163">
        <v>6.6144473455178416E-3</v>
      </c>
      <c r="O5" s="163">
        <v>6.8965517241379301E-3</v>
      </c>
      <c r="P5" s="164">
        <v>7.5618219064858714E-3</v>
      </c>
      <c r="Q5" s="165">
        <v>1.403696199758918E-3</v>
      </c>
      <c r="R5" s="161">
        <v>18.562936513420791</v>
      </c>
    </row>
    <row r="6" spans="1:18" x14ac:dyDescent="0.25">
      <c r="A6" s="203" t="s">
        <v>673</v>
      </c>
      <c r="B6" s="210" t="s">
        <v>656</v>
      </c>
      <c r="C6" s="166" t="s">
        <v>655</v>
      </c>
      <c r="D6" s="167">
        <v>1.0240000000000001E-2</v>
      </c>
      <c r="E6" s="168">
        <v>5.4399999999999997E-2</v>
      </c>
      <c r="F6" s="168">
        <v>4.3200000000000002E-2</v>
      </c>
      <c r="G6" s="168">
        <v>10.507200000000001</v>
      </c>
      <c r="H6" s="168">
        <v>10.423999999999999</v>
      </c>
      <c r="I6" s="168">
        <v>10.198400000000001</v>
      </c>
      <c r="J6" s="168">
        <v>7.1471999999999998</v>
      </c>
      <c r="K6" s="168">
        <v>9.8239999999999998</v>
      </c>
      <c r="L6" s="169">
        <v>10.4336</v>
      </c>
      <c r="M6" s="170">
        <v>1.4327289008282966E-3</v>
      </c>
      <c r="N6" s="171">
        <v>5.5374592833876222E-3</v>
      </c>
      <c r="O6" s="171">
        <v>4.1404692531820273E-3</v>
      </c>
      <c r="P6" s="172">
        <v>3.7035524791326491E-3</v>
      </c>
      <c r="Q6" s="173">
        <v>2.0869535402017682E-3</v>
      </c>
      <c r="R6" s="169">
        <v>56.350046393578332</v>
      </c>
    </row>
    <row r="7" spans="1:18" x14ac:dyDescent="0.25">
      <c r="A7" s="202" t="s">
        <v>674</v>
      </c>
      <c r="B7" s="209" t="s">
        <v>17</v>
      </c>
      <c r="C7" s="159" t="s">
        <v>16</v>
      </c>
      <c r="D7" s="160">
        <v>1.312E-2</v>
      </c>
      <c r="E7" s="77">
        <v>5.1200000000000004E-3</v>
      </c>
      <c r="F7" s="77">
        <v>5.7600000000000004E-3</v>
      </c>
      <c r="G7" s="77">
        <v>9.3255999999999997</v>
      </c>
      <c r="H7" s="77">
        <v>10.5688</v>
      </c>
      <c r="I7" s="77">
        <v>10.2592</v>
      </c>
      <c r="J7" s="77">
        <v>9.6975999999999996</v>
      </c>
      <c r="K7" s="77">
        <v>10.9072</v>
      </c>
      <c r="L7" s="161">
        <v>11.372</v>
      </c>
      <c r="M7" s="162">
        <v>1.3529120607160534E-3</v>
      </c>
      <c r="N7" s="163">
        <v>4.6941469854774832E-4</v>
      </c>
      <c r="O7" s="163">
        <v>5.0650721069293002E-4</v>
      </c>
      <c r="P7" s="164">
        <v>7.7627798998557726E-4</v>
      </c>
      <c r="Q7" s="165">
        <v>4.9972402609811542E-4</v>
      </c>
      <c r="R7" s="161">
        <v>64.374364924013889</v>
      </c>
    </row>
    <row r="8" spans="1:18" x14ac:dyDescent="0.25">
      <c r="A8" s="203" t="s">
        <v>675</v>
      </c>
      <c r="B8" s="210" t="s">
        <v>658</v>
      </c>
      <c r="C8" s="166" t="s">
        <v>657</v>
      </c>
      <c r="D8" s="167">
        <v>2.3040000000000001E-2</v>
      </c>
      <c r="E8" s="168">
        <v>9.92E-3</v>
      </c>
      <c r="F8" s="168">
        <v>1.6E-2</v>
      </c>
      <c r="G8" s="168">
        <v>10.451999999999998</v>
      </c>
      <c r="H8" s="168">
        <v>10.8536</v>
      </c>
      <c r="I8" s="168">
        <v>12.3072</v>
      </c>
      <c r="J8" s="168">
        <v>13.9672</v>
      </c>
      <c r="K8" s="168">
        <v>10.914400000000001</v>
      </c>
      <c r="L8" s="169">
        <v>11.447199999999999</v>
      </c>
      <c r="M8" s="170">
        <v>1.6495790136892149E-3</v>
      </c>
      <c r="N8" s="171">
        <v>9.0889100637689651E-4</v>
      </c>
      <c r="O8" s="171">
        <v>1.397721713606821E-3</v>
      </c>
      <c r="P8" s="172">
        <v>1.3187305778909776E-3</v>
      </c>
      <c r="Q8" s="173">
        <v>3.7660905550096951E-4</v>
      </c>
      <c r="R8" s="169">
        <v>28.558453243972981</v>
      </c>
    </row>
    <row r="9" spans="1:18" x14ac:dyDescent="0.25">
      <c r="A9" s="202" t="s">
        <v>676</v>
      </c>
      <c r="B9" s="209" t="s">
        <v>660</v>
      </c>
      <c r="C9" s="159" t="s">
        <v>659</v>
      </c>
      <c r="D9" s="160">
        <v>3.0854400000000002</v>
      </c>
      <c r="E9" s="77">
        <v>2.9760000000000002E-2</v>
      </c>
      <c r="F9" s="77">
        <v>9.6320000000000003E-2</v>
      </c>
      <c r="G9" s="77">
        <v>9.6384000000000007</v>
      </c>
      <c r="H9" s="77">
        <v>11.9008</v>
      </c>
      <c r="I9" s="77">
        <v>10.6776</v>
      </c>
      <c r="J9" s="77">
        <v>10.407999999999999</v>
      </c>
      <c r="K9" s="77">
        <v>11.184799999999999</v>
      </c>
      <c r="L9" s="161">
        <v>10.689599999999999</v>
      </c>
      <c r="M9" s="162">
        <v>0.29644888547271331</v>
      </c>
      <c r="N9" s="163">
        <v>2.6607538802660758E-3</v>
      </c>
      <c r="O9" s="163">
        <v>9.0106271516240104E-3</v>
      </c>
      <c r="P9" s="164">
        <v>0.10270675550153446</v>
      </c>
      <c r="Q9" s="165">
        <v>0.16781564264682672</v>
      </c>
      <c r="R9" s="161">
        <v>163.39299379807542</v>
      </c>
    </row>
    <row r="10" spans="1:18" x14ac:dyDescent="0.25">
      <c r="A10" s="203" t="s">
        <v>677</v>
      </c>
      <c r="B10" s="210" t="s">
        <v>662</v>
      </c>
      <c r="C10" s="166" t="s">
        <v>661</v>
      </c>
      <c r="D10" s="167">
        <v>5.7919999999999999E-2</v>
      </c>
      <c r="E10" s="168">
        <v>0.13888</v>
      </c>
      <c r="F10" s="168">
        <v>0.13664000000000001</v>
      </c>
      <c r="G10" s="168">
        <v>10.2616</v>
      </c>
      <c r="H10" s="168">
        <v>11.0144</v>
      </c>
      <c r="I10" s="168">
        <v>9.6679999999999993</v>
      </c>
      <c r="J10" s="168">
        <v>10.313600000000001</v>
      </c>
      <c r="K10" s="168">
        <v>9.815199999999999</v>
      </c>
      <c r="L10" s="169">
        <v>10.105599999999999</v>
      </c>
      <c r="M10" s="170">
        <v>5.615885820663977E-3</v>
      </c>
      <c r="N10" s="171">
        <v>1.414948243540631E-2</v>
      </c>
      <c r="O10" s="171">
        <v>1.352121595946802E-2</v>
      </c>
      <c r="P10" s="172">
        <v>1.1095528071846104E-2</v>
      </c>
      <c r="Q10" s="173">
        <v>4.7558951935363506E-3</v>
      </c>
      <c r="R10" s="169">
        <v>42.8631712050191</v>
      </c>
    </row>
    <row r="11" spans="1:18" x14ac:dyDescent="0.25">
      <c r="A11" s="202" t="s">
        <v>678</v>
      </c>
      <c r="B11" s="209" t="s">
        <v>664</v>
      </c>
      <c r="C11" s="159" t="s">
        <v>663</v>
      </c>
      <c r="D11" s="160">
        <v>0.88768000000000002</v>
      </c>
      <c r="E11" s="77">
        <v>0.46079999999999999</v>
      </c>
      <c r="F11" s="77">
        <v>0.26368000000000003</v>
      </c>
      <c r="G11" s="77">
        <v>9.4648000000000003</v>
      </c>
      <c r="H11" s="77">
        <v>10.429600000000001</v>
      </c>
      <c r="I11" s="77">
        <v>10.569599999999999</v>
      </c>
      <c r="J11" s="77">
        <v>9.7256</v>
      </c>
      <c r="K11" s="77">
        <v>9.5991999999999997</v>
      </c>
      <c r="L11" s="161">
        <v>10.844000000000001</v>
      </c>
      <c r="M11" s="162">
        <v>9.1272517890927038E-2</v>
      </c>
      <c r="N11" s="163">
        <v>4.8004000333361115E-2</v>
      </c>
      <c r="O11" s="163">
        <v>2.4315750645518257E-2</v>
      </c>
      <c r="P11" s="164">
        <v>5.4530756289935471E-2</v>
      </c>
      <c r="Q11" s="165">
        <v>3.3952188110289314E-2</v>
      </c>
      <c r="R11" s="161">
        <v>62.262455942786431</v>
      </c>
    </row>
    <row r="12" spans="1:18" x14ac:dyDescent="0.25">
      <c r="A12" s="203" t="s">
        <v>679</v>
      </c>
      <c r="B12" s="210" t="s">
        <v>666</v>
      </c>
      <c r="C12" s="166" t="s">
        <v>665</v>
      </c>
      <c r="D12" s="167">
        <v>1.16832</v>
      </c>
      <c r="E12" s="168">
        <v>0.63551999999999997</v>
      </c>
      <c r="F12" s="168">
        <v>0.35360000000000003</v>
      </c>
      <c r="G12" s="168">
        <v>9.2256</v>
      </c>
      <c r="H12" s="168">
        <v>8.9095999999999993</v>
      </c>
      <c r="I12" s="168">
        <v>9.9</v>
      </c>
      <c r="J12" s="168">
        <v>9.2263999999999999</v>
      </c>
      <c r="K12" s="168">
        <v>9.5968</v>
      </c>
      <c r="L12" s="169">
        <v>9.9223999999999997</v>
      </c>
      <c r="M12" s="170">
        <v>0.12662793722361917</v>
      </c>
      <c r="N12" s="171">
        <v>6.6222074024674893E-2</v>
      </c>
      <c r="O12" s="171">
        <v>3.5636539546883825E-2</v>
      </c>
      <c r="P12" s="172">
        <v>7.6162183598392622E-2</v>
      </c>
      <c r="Q12" s="173">
        <v>4.6302947493054768E-2</v>
      </c>
      <c r="R12" s="169">
        <v>60.795194288562882</v>
      </c>
    </row>
    <row r="13" spans="1:18" x14ac:dyDescent="0.25">
      <c r="A13" s="204" t="s">
        <v>270</v>
      </c>
      <c r="B13" s="211" t="s">
        <v>667</v>
      </c>
      <c r="C13" s="174" t="s">
        <v>270</v>
      </c>
      <c r="D13" s="160">
        <v>0.19839999999999999</v>
      </c>
      <c r="E13" s="77">
        <v>0.18048</v>
      </c>
      <c r="F13" s="77">
        <v>0.20096</v>
      </c>
      <c r="G13" s="77">
        <v>9.0752000000000006</v>
      </c>
      <c r="H13" s="77">
        <v>9.8440000000000012</v>
      </c>
      <c r="I13" s="77">
        <v>9.7031999999999989</v>
      </c>
      <c r="J13" s="77">
        <v>6.8735999999999997</v>
      </c>
      <c r="K13" s="77">
        <v>7.5863999999999994</v>
      </c>
      <c r="L13" s="161">
        <v>7.8712</v>
      </c>
      <c r="M13" s="162">
        <v>2.8864059590316574E-2</v>
      </c>
      <c r="N13" s="163">
        <v>2.3789939892439105E-2</v>
      </c>
      <c r="O13" s="163">
        <v>2.5531049903445471E-2</v>
      </c>
      <c r="P13" s="175">
        <v>2.9767163449035936E-2</v>
      </c>
      <c r="Q13" s="83">
        <v>7.5943974049449119E-3</v>
      </c>
      <c r="R13" s="176">
        <v>25.51266739925423</v>
      </c>
    </row>
    <row r="14" spans="1:18" x14ac:dyDescent="0.25">
      <c r="A14" s="205"/>
      <c r="B14" s="212"/>
      <c r="C14" s="177"/>
      <c r="D14" s="160">
        <v>0.19072</v>
      </c>
      <c r="E14" s="77">
        <v>0.25951999999999997</v>
      </c>
      <c r="F14" s="77">
        <v>0.27967999999999998</v>
      </c>
      <c r="G14" s="77">
        <v>8.6872000000000007</v>
      </c>
      <c r="H14" s="77">
        <v>9.5064000000000011</v>
      </c>
      <c r="I14" s="77">
        <v>9.1791999999999998</v>
      </c>
      <c r="J14" s="77">
        <v>7.5039999999999996</v>
      </c>
      <c r="K14" s="77">
        <v>7.5871999999999993</v>
      </c>
      <c r="L14" s="161">
        <v>7.2744</v>
      </c>
      <c r="M14" s="162">
        <v>2.5415778251599148E-2</v>
      </c>
      <c r="N14" s="163">
        <v>3.4204976803036691E-2</v>
      </c>
      <c r="O14" s="163">
        <v>3.8447157153854612E-2</v>
      </c>
      <c r="P14" s="178"/>
      <c r="Q14" s="179"/>
      <c r="R14" s="180"/>
    </row>
    <row r="15" spans="1:18" ht="15.75" thickBot="1" x14ac:dyDescent="0.3">
      <c r="A15" s="206"/>
      <c r="B15" s="213"/>
      <c r="C15" s="30"/>
      <c r="D15" s="181">
        <v>0.33023999999999998</v>
      </c>
      <c r="E15" s="80">
        <v>0.20768</v>
      </c>
      <c r="F15" s="80">
        <v>0.16511999999999999</v>
      </c>
      <c r="G15" s="80">
        <v>9.8992000000000004</v>
      </c>
      <c r="H15" s="80">
        <v>10.516000000000002</v>
      </c>
      <c r="I15" s="80">
        <v>10.059199999999999</v>
      </c>
      <c r="J15" s="80">
        <v>7.5104000000000006</v>
      </c>
      <c r="K15" s="80">
        <v>7.6704000000000008</v>
      </c>
      <c r="L15" s="182">
        <v>8.0136000000000003</v>
      </c>
      <c r="M15" s="183">
        <v>4.397102684277801E-2</v>
      </c>
      <c r="N15" s="184">
        <v>2.7075511055486022E-2</v>
      </c>
      <c r="O15" s="184">
        <v>2.0604971548367771E-2</v>
      </c>
      <c r="P15" s="185"/>
      <c r="Q15" s="186"/>
      <c r="R15" s="187"/>
    </row>
    <row r="16" spans="1:18" x14ac:dyDescent="0.25">
      <c r="A16" s="188"/>
      <c r="B16" s="188"/>
      <c r="C16" s="189"/>
      <c r="D16" s="189"/>
      <c r="E16" s="189"/>
      <c r="F16" s="189"/>
      <c r="G16" s="189"/>
      <c r="H16" s="189"/>
      <c r="I16" s="189"/>
      <c r="J16" s="189"/>
      <c r="K16" s="189"/>
      <c r="L16" s="190"/>
      <c r="M16" s="190"/>
      <c r="N16" s="190"/>
      <c r="O16" s="190"/>
      <c r="P16" s="191"/>
      <c r="Q16" s="192"/>
    </row>
    <row r="17" spans="1:15" x14ac:dyDescent="0.25">
      <c r="A17" t="s">
        <v>24</v>
      </c>
    </row>
    <row r="18" spans="1:15" x14ac:dyDescent="0.25">
      <c r="A18" t="s">
        <v>25</v>
      </c>
    </row>
    <row r="20" spans="1:15" x14ac:dyDescent="0.25">
      <c r="A20" t="s">
        <v>26</v>
      </c>
    </row>
    <row r="22" spans="1:15" x14ac:dyDescent="0.25">
      <c r="B22" t="s">
        <v>27</v>
      </c>
      <c r="C22" t="s">
        <v>28</v>
      </c>
      <c r="D22" t="s">
        <v>29</v>
      </c>
      <c r="E22" t="s">
        <v>30</v>
      </c>
      <c r="F22" t="s">
        <v>31</v>
      </c>
      <c r="G22" t="s">
        <v>32</v>
      </c>
      <c r="H22" t="s">
        <v>33</v>
      </c>
      <c r="I22" t="s">
        <v>34</v>
      </c>
      <c r="J22" t="s">
        <v>35</v>
      </c>
      <c r="K22" t="s">
        <v>36</v>
      </c>
      <c r="L22" t="s">
        <v>37</v>
      </c>
      <c r="M22" t="s">
        <v>38</v>
      </c>
      <c r="N22" t="s">
        <v>39</v>
      </c>
      <c r="O22" t="s">
        <v>40</v>
      </c>
    </row>
    <row r="23" spans="1:15" x14ac:dyDescent="0.25">
      <c r="A23">
        <v>1</v>
      </c>
      <c r="B23">
        <v>1</v>
      </c>
      <c r="C23" t="s">
        <v>41</v>
      </c>
      <c r="D23" t="s">
        <v>42</v>
      </c>
      <c r="E23" t="s">
        <v>43</v>
      </c>
      <c r="F23">
        <v>0.92</v>
      </c>
      <c r="G23">
        <v>362.79300000000001</v>
      </c>
      <c r="H23">
        <v>1988</v>
      </c>
      <c r="I23">
        <v>1.698</v>
      </c>
      <c r="J23">
        <v>2.137</v>
      </c>
      <c r="K23">
        <v>0.99</v>
      </c>
      <c r="O23" s="47">
        <v>43739</v>
      </c>
    </row>
    <row r="24" spans="1:15" x14ac:dyDescent="0.25">
      <c r="A24">
        <v>2</v>
      </c>
      <c r="B24">
        <v>2</v>
      </c>
      <c r="C24" t="s">
        <v>44</v>
      </c>
      <c r="D24" t="s">
        <v>42</v>
      </c>
      <c r="E24" t="s">
        <v>43</v>
      </c>
      <c r="F24">
        <v>0.87</v>
      </c>
      <c r="G24">
        <v>263.25599999999997</v>
      </c>
      <c r="H24">
        <v>2180</v>
      </c>
      <c r="I24">
        <v>2.4489999999999998</v>
      </c>
      <c r="J24">
        <v>1.075</v>
      </c>
      <c r="K24">
        <v>0.99</v>
      </c>
      <c r="O24" s="47">
        <v>43739</v>
      </c>
    </row>
    <row r="25" spans="1:15" x14ac:dyDescent="0.25">
      <c r="A25">
        <v>3</v>
      </c>
      <c r="B25">
        <v>3</v>
      </c>
      <c r="C25" t="s">
        <v>45</v>
      </c>
      <c r="D25" t="s">
        <v>42</v>
      </c>
      <c r="E25" t="s">
        <v>43</v>
      </c>
      <c r="F25">
        <v>0.67</v>
      </c>
      <c r="G25">
        <v>313.97399999999999</v>
      </c>
      <c r="H25">
        <v>3061</v>
      </c>
      <c r="K25">
        <v>0.99</v>
      </c>
      <c r="O25" s="47">
        <v>43739</v>
      </c>
    </row>
    <row r="26" spans="1:15" x14ac:dyDescent="0.25">
      <c r="A26">
        <v>4</v>
      </c>
      <c r="B26">
        <v>4</v>
      </c>
      <c r="C26" t="s">
        <v>46</v>
      </c>
      <c r="D26" t="s">
        <v>47</v>
      </c>
      <c r="E26" t="s">
        <v>48</v>
      </c>
      <c r="F26">
        <v>0.73</v>
      </c>
      <c r="G26">
        <v>544.04700000000003</v>
      </c>
      <c r="H26">
        <v>8843</v>
      </c>
      <c r="K26">
        <v>0.99</v>
      </c>
      <c r="O26" s="47">
        <v>43739</v>
      </c>
    </row>
    <row r="27" spans="1:15" x14ac:dyDescent="0.25">
      <c r="A27">
        <v>5</v>
      </c>
      <c r="B27">
        <v>5</v>
      </c>
      <c r="C27" t="s">
        <v>49</v>
      </c>
      <c r="D27" t="s">
        <v>50</v>
      </c>
      <c r="E27" t="s">
        <v>48</v>
      </c>
      <c r="F27">
        <v>0.83</v>
      </c>
      <c r="G27">
        <v>19.931999999999999</v>
      </c>
      <c r="H27">
        <v>1216</v>
      </c>
      <c r="I27">
        <v>28083.044999999998</v>
      </c>
      <c r="J27">
        <v>0</v>
      </c>
      <c r="K27">
        <v>0.99</v>
      </c>
      <c r="O27" s="47">
        <v>43739</v>
      </c>
    </row>
    <row r="28" spans="1:15" x14ac:dyDescent="0.25">
      <c r="A28">
        <v>6</v>
      </c>
      <c r="B28">
        <v>6</v>
      </c>
      <c r="C28" t="s">
        <v>51</v>
      </c>
      <c r="D28" t="s">
        <v>42</v>
      </c>
      <c r="E28" t="s">
        <v>43</v>
      </c>
      <c r="F28">
        <v>0.88</v>
      </c>
      <c r="G28">
        <v>505.19</v>
      </c>
      <c r="H28">
        <v>3109</v>
      </c>
      <c r="I28">
        <v>2.9260000000000002</v>
      </c>
      <c r="J28">
        <v>1.7270000000000001</v>
      </c>
      <c r="K28">
        <v>0.99</v>
      </c>
      <c r="O28" s="47">
        <v>43739</v>
      </c>
    </row>
    <row r="29" spans="1:15" x14ac:dyDescent="0.25">
      <c r="A29">
        <v>7</v>
      </c>
      <c r="B29">
        <v>7</v>
      </c>
      <c r="C29" t="s">
        <v>52</v>
      </c>
      <c r="D29" t="s">
        <v>53</v>
      </c>
      <c r="E29" t="s">
        <v>54</v>
      </c>
      <c r="F29">
        <v>0.82</v>
      </c>
      <c r="G29">
        <v>1346.9</v>
      </c>
      <c r="H29">
        <v>9141</v>
      </c>
      <c r="I29">
        <v>29028.026999999998</v>
      </c>
      <c r="J29">
        <v>0</v>
      </c>
      <c r="K29">
        <v>0.99</v>
      </c>
      <c r="L29">
        <v>1.7000000000000001E-4</v>
      </c>
      <c r="M29">
        <v>1.9000000000000001E-4</v>
      </c>
      <c r="N29">
        <v>11.47</v>
      </c>
      <c r="O29" s="47">
        <v>43739</v>
      </c>
    </row>
    <row r="30" spans="1:15" x14ac:dyDescent="0.25">
      <c r="A30">
        <v>8</v>
      </c>
      <c r="B30">
        <v>8</v>
      </c>
      <c r="C30" t="s">
        <v>55</v>
      </c>
      <c r="D30" t="s">
        <v>56</v>
      </c>
      <c r="E30" t="s">
        <v>54</v>
      </c>
      <c r="F30">
        <v>0.82</v>
      </c>
      <c r="G30">
        <v>1338.77</v>
      </c>
      <c r="H30">
        <v>12329</v>
      </c>
      <c r="I30">
        <v>29452.780999999999</v>
      </c>
      <c r="J30">
        <v>0</v>
      </c>
      <c r="K30">
        <v>0.99</v>
      </c>
      <c r="L30">
        <v>2.7999999999999998E-4</v>
      </c>
      <c r="M30">
        <v>1.8000000000000001E-4</v>
      </c>
      <c r="N30">
        <v>-35.979999999999997</v>
      </c>
      <c r="O30" s="47">
        <v>43739</v>
      </c>
    </row>
    <row r="31" spans="1:15" x14ac:dyDescent="0.25">
      <c r="A31">
        <v>9</v>
      </c>
      <c r="B31">
        <v>9</v>
      </c>
      <c r="C31" t="s">
        <v>57</v>
      </c>
      <c r="D31" t="s">
        <v>58</v>
      </c>
      <c r="E31" t="s">
        <v>54</v>
      </c>
      <c r="F31">
        <v>0.82</v>
      </c>
      <c r="G31">
        <v>718.42100000000005</v>
      </c>
      <c r="H31">
        <v>17013</v>
      </c>
      <c r="I31">
        <v>29001.655999999999</v>
      </c>
      <c r="J31">
        <v>0</v>
      </c>
      <c r="K31">
        <v>0.99</v>
      </c>
      <c r="L31">
        <v>4.4000000000000002E-4</v>
      </c>
      <c r="O31" s="47">
        <v>43739</v>
      </c>
    </row>
    <row r="32" spans="1:15" x14ac:dyDescent="0.25">
      <c r="A32">
        <v>10</v>
      </c>
      <c r="B32">
        <v>10</v>
      </c>
      <c r="C32" t="s">
        <v>59</v>
      </c>
      <c r="D32" t="s">
        <v>60</v>
      </c>
      <c r="E32" t="s">
        <v>54</v>
      </c>
      <c r="F32">
        <v>0.82</v>
      </c>
      <c r="G32">
        <v>3660.904</v>
      </c>
      <c r="H32">
        <v>33054</v>
      </c>
      <c r="I32">
        <v>29880.812999999998</v>
      </c>
      <c r="J32">
        <v>1E-3</v>
      </c>
      <c r="K32">
        <v>0.99</v>
      </c>
      <c r="L32">
        <v>7.1000000000000002E-4</v>
      </c>
      <c r="M32">
        <v>1.4599999999999999E-3</v>
      </c>
      <c r="N32">
        <v>105.04</v>
      </c>
      <c r="O32" s="47">
        <v>43739</v>
      </c>
    </row>
    <row r="33" spans="1:15" x14ac:dyDescent="0.25">
      <c r="A33">
        <v>11</v>
      </c>
      <c r="B33">
        <v>11</v>
      </c>
      <c r="C33" t="s">
        <v>61</v>
      </c>
      <c r="D33" t="s">
        <v>62</v>
      </c>
      <c r="E33" t="s">
        <v>54</v>
      </c>
      <c r="F33">
        <v>0.82</v>
      </c>
      <c r="G33">
        <v>3437.1</v>
      </c>
      <c r="H33">
        <v>44799</v>
      </c>
      <c r="I33">
        <v>29063.884999999998</v>
      </c>
      <c r="J33">
        <v>1E-3</v>
      </c>
      <c r="K33">
        <v>0.99</v>
      </c>
      <c r="L33">
        <v>1.14E-3</v>
      </c>
      <c r="M33">
        <v>1.39E-3</v>
      </c>
      <c r="N33">
        <v>21.93</v>
      </c>
      <c r="O33" s="47">
        <v>43739</v>
      </c>
    </row>
    <row r="34" spans="1:15" x14ac:dyDescent="0.25">
      <c r="A34">
        <v>12</v>
      </c>
      <c r="B34">
        <v>12</v>
      </c>
      <c r="C34" t="s">
        <v>63</v>
      </c>
      <c r="D34" t="s">
        <v>64</v>
      </c>
      <c r="E34" t="s">
        <v>54</v>
      </c>
      <c r="F34">
        <v>0.82</v>
      </c>
      <c r="G34">
        <v>5259.7759999999998</v>
      </c>
      <c r="H34">
        <v>67541</v>
      </c>
      <c r="I34">
        <v>29785.557000000001</v>
      </c>
      <c r="J34">
        <v>2E-3</v>
      </c>
      <c r="K34">
        <v>0.99</v>
      </c>
      <c r="L34">
        <v>1.82E-3</v>
      </c>
      <c r="M34">
        <v>2.3600000000000001E-3</v>
      </c>
      <c r="N34">
        <v>29.49</v>
      </c>
      <c r="O34" s="47">
        <v>43739</v>
      </c>
    </row>
    <row r="35" spans="1:15" x14ac:dyDescent="0.25">
      <c r="A35">
        <v>13</v>
      </c>
      <c r="B35">
        <v>13</v>
      </c>
      <c r="C35" t="s">
        <v>65</v>
      </c>
      <c r="D35" t="s">
        <v>47</v>
      </c>
      <c r="E35" t="s">
        <v>48</v>
      </c>
      <c r="F35">
        <v>0.81</v>
      </c>
      <c r="G35">
        <v>18.945</v>
      </c>
      <c r="H35">
        <v>913</v>
      </c>
      <c r="K35">
        <v>0.99</v>
      </c>
      <c r="O35" s="47">
        <v>43739</v>
      </c>
    </row>
    <row r="36" spans="1:15" x14ac:dyDescent="0.25">
      <c r="A36">
        <v>14</v>
      </c>
      <c r="B36">
        <v>14</v>
      </c>
      <c r="C36" t="s">
        <v>66</v>
      </c>
      <c r="D36" t="s">
        <v>67</v>
      </c>
      <c r="E36" t="s">
        <v>54</v>
      </c>
      <c r="F36">
        <v>0.82</v>
      </c>
      <c r="G36">
        <v>7665.241</v>
      </c>
      <c r="H36">
        <v>103235</v>
      </c>
      <c r="I36">
        <v>29027.811000000002</v>
      </c>
      <c r="J36">
        <v>3.0000000000000001E-3</v>
      </c>
      <c r="K36">
        <v>0.99</v>
      </c>
      <c r="L36">
        <v>2.9099999999999998E-3</v>
      </c>
      <c r="M36">
        <v>3.81E-3</v>
      </c>
      <c r="N36">
        <v>30.93</v>
      </c>
      <c r="O36" s="47">
        <v>43739</v>
      </c>
    </row>
    <row r="37" spans="1:15" x14ac:dyDescent="0.25">
      <c r="A37">
        <v>15</v>
      </c>
      <c r="B37">
        <v>15</v>
      </c>
      <c r="C37" t="s">
        <v>68</v>
      </c>
      <c r="D37" t="s">
        <v>69</v>
      </c>
      <c r="E37" t="s">
        <v>54</v>
      </c>
      <c r="F37">
        <v>0.82</v>
      </c>
      <c r="G37">
        <v>10976.985000000001</v>
      </c>
      <c r="H37">
        <v>158746</v>
      </c>
      <c r="I37">
        <v>29306.956999999999</v>
      </c>
      <c r="J37">
        <v>4.0000000000000001E-3</v>
      </c>
      <c r="K37">
        <v>0.99</v>
      </c>
      <c r="L37">
        <v>4.6600000000000001E-3</v>
      </c>
      <c r="M37">
        <v>5.6499999999999996E-3</v>
      </c>
      <c r="N37">
        <v>21.36</v>
      </c>
      <c r="O37" s="47">
        <v>43739</v>
      </c>
    </row>
    <row r="38" spans="1:15" x14ac:dyDescent="0.25">
      <c r="A38">
        <v>16</v>
      </c>
      <c r="B38">
        <v>16</v>
      </c>
      <c r="C38" t="s">
        <v>70</v>
      </c>
      <c r="D38" t="s">
        <v>71</v>
      </c>
      <c r="E38" t="s">
        <v>54</v>
      </c>
      <c r="F38">
        <v>0.82</v>
      </c>
      <c r="G38">
        <v>15089.021000000001</v>
      </c>
      <c r="H38">
        <v>238715</v>
      </c>
      <c r="I38">
        <v>29308.768</v>
      </c>
      <c r="J38">
        <v>5.0000000000000001E-3</v>
      </c>
      <c r="K38">
        <v>0.99</v>
      </c>
      <c r="L38">
        <v>7.45E-3</v>
      </c>
      <c r="M38">
        <v>7.9900000000000006E-3</v>
      </c>
      <c r="N38">
        <v>7.28</v>
      </c>
      <c r="O38" s="47">
        <v>43739</v>
      </c>
    </row>
    <row r="39" spans="1:15" x14ac:dyDescent="0.25">
      <c r="A39">
        <v>17</v>
      </c>
      <c r="B39">
        <v>17</v>
      </c>
      <c r="C39" t="s">
        <v>72</v>
      </c>
      <c r="D39" t="s">
        <v>73</v>
      </c>
      <c r="E39" t="s">
        <v>54</v>
      </c>
      <c r="F39">
        <v>0.82</v>
      </c>
      <c r="G39">
        <v>22985.780999999999</v>
      </c>
      <c r="H39">
        <v>374375</v>
      </c>
      <c r="I39">
        <v>28704.870999999999</v>
      </c>
      <c r="J39">
        <v>8.0000000000000002E-3</v>
      </c>
      <c r="K39">
        <v>0.99</v>
      </c>
      <c r="L39">
        <v>1.192E-2</v>
      </c>
      <c r="M39">
        <v>1.278E-2</v>
      </c>
      <c r="N39">
        <v>7.23</v>
      </c>
      <c r="O39" s="47">
        <v>43739</v>
      </c>
    </row>
    <row r="40" spans="1:15" x14ac:dyDescent="0.25">
      <c r="A40">
        <v>18</v>
      </c>
      <c r="B40">
        <v>18</v>
      </c>
      <c r="C40" t="s">
        <v>74</v>
      </c>
      <c r="D40" t="s">
        <v>75</v>
      </c>
      <c r="E40" t="s">
        <v>54</v>
      </c>
      <c r="F40">
        <v>0.82</v>
      </c>
      <c r="G40">
        <v>35718.519999999997</v>
      </c>
      <c r="H40">
        <v>599890</v>
      </c>
      <c r="I40">
        <v>28439.932000000001</v>
      </c>
      <c r="J40">
        <v>1.2999999999999999E-2</v>
      </c>
      <c r="K40">
        <v>0.99</v>
      </c>
      <c r="L40">
        <v>1.907E-2</v>
      </c>
      <c r="M40">
        <v>2.0449999999999999E-2</v>
      </c>
      <c r="N40">
        <v>7.23</v>
      </c>
      <c r="O40" s="47">
        <v>43739</v>
      </c>
    </row>
    <row r="41" spans="1:15" x14ac:dyDescent="0.25">
      <c r="A41">
        <v>19</v>
      </c>
      <c r="B41">
        <v>19</v>
      </c>
      <c r="C41" t="s">
        <v>76</v>
      </c>
      <c r="D41" t="s">
        <v>77</v>
      </c>
      <c r="E41" t="s">
        <v>54</v>
      </c>
      <c r="F41">
        <v>0.82</v>
      </c>
      <c r="G41">
        <v>53012.52</v>
      </c>
      <c r="H41">
        <v>904128</v>
      </c>
      <c r="I41">
        <v>29057.08</v>
      </c>
      <c r="J41">
        <v>1.7999999999999999E-2</v>
      </c>
      <c r="K41">
        <v>0.99</v>
      </c>
      <c r="L41">
        <v>3.0519999999999999E-2</v>
      </c>
      <c r="M41">
        <v>3.0110000000000001E-2</v>
      </c>
      <c r="N41">
        <v>-1.33</v>
      </c>
      <c r="O41" s="47">
        <v>43739</v>
      </c>
    </row>
    <row r="42" spans="1:15" x14ac:dyDescent="0.25">
      <c r="A42">
        <v>20</v>
      </c>
      <c r="B42">
        <v>20</v>
      </c>
      <c r="C42" t="s">
        <v>78</v>
      </c>
      <c r="D42" t="s">
        <v>50</v>
      </c>
      <c r="E42" t="s">
        <v>48</v>
      </c>
      <c r="F42">
        <v>0.83</v>
      </c>
      <c r="G42">
        <v>239.37299999999999</v>
      </c>
      <c r="H42">
        <v>5070</v>
      </c>
      <c r="I42">
        <v>31520.26</v>
      </c>
      <c r="J42">
        <v>0</v>
      </c>
      <c r="K42">
        <v>0.99</v>
      </c>
      <c r="O42" s="47">
        <v>43739</v>
      </c>
    </row>
    <row r="43" spans="1:15" x14ac:dyDescent="0.25">
      <c r="A43">
        <v>21</v>
      </c>
      <c r="B43">
        <v>21</v>
      </c>
      <c r="C43" t="s">
        <v>79</v>
      </c>
      <c r="D43" t="s">
        <v>80</v>
      </c>
      <c r="E43" t="s">
        <v>54</v>
      </c>
      <c r="F43">
        <v>0.82</v>
      </c>
      <c r="G43">
        <v>84900.023000000001</v>
      </c>
      <c r="H43">
        <v>1461148</v>
      </c>
      <c r="I43">
        <v>28112.18</v>
      </c>
      <c r="J43">
        <v>0.03</v>
      </c>
      <c r="K43">
        <v>0.99</v>
      </c>
      <c r="L43">
        <v>4.8829999999999998E-2</v>
      </c>
      <c r="M43">
        <v>5.0720000000000001E-2</v>
      </c>
      <c r="N43">
        <v>3.88</v>
      </c>
      <c r="O43" s="47">
        <v>43739</v>
      </c>
    </row>
    <row r="44" spans="1:15" x14ac:dyDescent="0.25">
      <c r="A44">
        <v>22</v>
      </c>
      <c r="B44">
        <v>22</v>
      </c>
      <c r="C44" t="s">
        <v>81</v>
      </c>
      <c r="D44" t="s">
        <v>82</v>
      </c>
      <c r="E44" t="s">
        <v>54</v>
      </c>
      <c r="F44">
        <v>0.82</v>
      </c>
      <c r="G44">
        <v>128936.656</v>
      </c>
      <c r="H44">
        <v>2192282</v>
      </c>
      <c r="I44">
        <v>28270.261999999999</v>
      </c>
      <c r="J44">
        <v>4.5999999999999999E-2</v>
      </c>
      <c r="K44">
        <v>0.99</v>
      </c>
      <c r="L44">
        <v>7.8130000000000005E-2</v>
      </c>
      <c r="M44">
        <v>7.7920000000000003E-2</v>
      </c>
      <c r="N44">
        <v>-0.26</v>
      </c>
      <c r="O44" s="47">
        <v>43739</v>
      </c>
    </row>
    <row r="45" spans="1:15" x14ac:dyDescent="0.25">
      <c r="A45">
        <v>23</v>
      </c>
      <c r="B45">
        <v>23</v>
      </c>
      <c r="C45" t="s">
        <v>83</v>
      </c>
      <c r="D45" t="s">
        <v>84</v>
      </c>
      <c r="E45" t="s">
        <v>54</v>
      </c>
      <c r="F45">
        <v>0.82</v>
      </c>
      <c r="G45">
        <v>189420.18799999999</v>
      </c>
      <c r="H45">
        <v>3194810</v>
      </c>
      <c r="I45">
        <v>27095.85</v>
      </c>
      <c r="J45">
        <v>7.0000000000000007E-2</v>
      </c>
      <c r="K45">
        <v>0.99</v>
      </c>
      <c r="L45">
        <v>0.125</v>
      </c>
      <c r="M45">
        <v>0.12239999999999999</v>
      </c>
      <c r="N45">
        <v>-2.08</v>
      </c>
      <c r="O45" s="47">
        <v>43739</v>
      </c>
    </row>
    <row r="46" spans="1:15" x14ac:dyDescent="0.25">
      <c r="A46">
        <v>24</v>
      </c>
      <c r="B46">
        <v>24</v>
      </c>
      <c r="C46" t="s">
        <v>85</v>
      </c>
      <c r="D46" t="s">
        <v>86</v>
      </c>
      <c r="E46" t="s">
        <v>54</v>
      </c>
      <c r="F46">
        <v>0.82</v>
      </c>
      <c r="G46">
        <v>221964.5</v>
      </c>
      <c r="H46">
        <v>3627634</v>
      </c>
      <c r="I46">
        <v>26604.77</v>
      </c>
      <c r="J46">
        <v>8.3000000000000004E-2</v>
      </c>
      <c r="K46">
        <v>0.99</v>
      </c>
      <c r="L46">
        <v>0.15625</v>
      </c>
      <c r="M46">
        <v>0.14807999999999999</v>
      </c>
      <c r="N46">
        <v>-5.23</v>
      </c>
      <c r="O46" s="47">
        <v>43739</v>
      </c>
    </row>
    <row r="47" spans="1:15" x14ac:dyDescent="0.25">
      <c r="A47">
        <v>25</v>
      </c>
      <c r="B47">
        <v>25</v>
      </c>
      <c r="C47" t="s">
        <v>87</v>
      </c>
      <c r="D47" t="s">
        <v>88</v>
      </c>
      <c r="E47" t="s">
        <v>54</v>
      </c>
      <c r="F47">
        <v>0.82</v>
      </c>
      <c r="G47">
        <v>347538.06300000002</v>
      </c>
      <c r="H47">
        <v>5630547</v>
      </c>
      <c r="I47">
        <v>24571.789000000001</v>
      </c>
      <c r="J47">
        <v>0.14099999999999999</v>
      </c>
      <c r="K47">
        <v>0.99</v>
      </c>
      <c r="L47">
        <v>0.25</v>
      </c>
      <c r="M47">
        <v>0.26756000000000002</v>
      </c>
      <c r="N47">
        <v>7.02</v>
      </c>
      <c r="O47" s="47">
        <v>43739</v>
      </c>
    </row>
    <row r="48" spans="1:15" x14ac:dyDescent="0.25">
      <c r="A48">
        <v>26</v>
      </c>
      <c r="B48">
        <v>26</v>
      </c>
      <c r="C48" t="s">
        <v>89</v>
      </c>
      <c r="D48" t="s">
        <v>42</v>
      </c>
      <c r="E48" t="s">
        <v>43</v>
      </c>
      <c r="F48">
        <v>0.67</v>
      </c>
      <c r="G48">
        <v>333.76299999999998</v>
      </c>
      <c r="H48">
        <v>3968</v>
      </c>
      <c r="I48">
        <v>2.2469999999999999</v>
      </c>
      <c r="J48">
        <v>1.4850000000000001</v>
      </c>
      <c r="K48">
        <v>0.99</v>
      </c>
      <c r="O48" s="47">
        <v>43739</v>
      </c>
    </row>
    <row r="49" spans="1:15" x14ac:dyDescent="0.25">
      <c r="A49">
        <v>27</v>
      </c>
      <c r="B49">
        <v>27</v>
      </c>
      <c r="C49" t="s">
        <v>90</v>
      </c>
      <c r="D49" t="s">
        <v>91</v>
      </c>
      <c r="E49" t="s">
        <v>92</v>
      </c>
      <c r="F49">
        <v>0.82</v>
      </c>
      <c r="G49">
        <v>3487.4659999999999</v>
      </c>
      <c r="H49">
        <v>31444</v>
      </c>
      <c r="I49">
        <v>28473.77</v>
      </c>
      <c r="J49">
        <v>1E-3</v>
      </c>
      <c r="K49">
        <v>0.99</v>
      </c>
      <c r="L49">
        <v>6.3000000000000003E-4</v>
      </c>
      <c r="M49">
        <v>1.4599999999999999E-3</v>
      </c>
      <c r="N49">
        <v>133.01</v>
      </c>
      <c r="O49" s="47">
        <v>43739</v>
      </c>
    </row>
    <row r="50" spans="1:15" x14ac:dyDescent="0.25">
      <c r="A50">
        <v>28</v>
      </c>
      <c r="B50">
        <v>28</v>
      </c>
      <c r="C50" t="s">
        <v>93</v>
      </c>
      <c r="D50" t="s">
        <v>94</v>
      </c>
      <c r="E50" t="s">
        <v>92</v>
      </c>
      <c r="F50">
        <v>0.82</v>
      </c>
      <c r="G50">
        <v>6071.2659999999996</v>
      </c>
      <c r="H50">
        <v>84695</v>
      </c>
      <c r="I50">
        <v>28726.986000000001</v>
      </c>
      <c r="J50">
        <v>2E-3</v>
      </c>
      <c r="K50">
        <v>0.99</v>
      </c>
      <c r="L50">
        <v>2.5000000000000001E-3</v>
      </c>
      <c r="M50">
        <v>2.9299999999999999E-3</v>
      </c>
      <c r="N50">
        <v>17.329999999999998</v>
      </c>
      <c r="O50" s="47">
        <v>43739</v>
      </c>
    </row>
    <row r="51" spans="1:15" x14ac:dyDescent="0.25">
      <c r="A51">
        <v>29</v>
      </c>
      <c r="B51">
        <v>29</v>
      </c>
      <c r="C51" t="s">
        <v>95</v>
      </c>
      <c r="D51" t="s">
        <v>96</v>
      </c>
      <c r="E51" t="s">
        <v>92</v>
      </c>
      <c r="F51">
        <v>0.82</v>
      </c>
      <c r="G51">
        <v>12911.054</v>
      </c>
      <c r="H51">
        <v>198487</v>
      </c>
      <c r="I51">
        <v>28155.98</v>
      </c>
      <c r="J51">
        <v>5.0000000000000001E-3</v>
      </c>
      <c r="K51">
        <v>0.99</v>
      </c>
      <c r="L51">
        <v>6.2500000000000003E-3</v>
      </c>
      <c r="M51">
        <v>7.0499999999999998E-3</v>
      </c>
      <c r="N51">
        <v>12.85</v>
      </c>
      <c r="O51" s="47">
        <v>43739</v>
      </c>
    </row>
    <row r="52" spans="1:15" x14ac:dyDescent="0.25">
      <c r="A52">
        <v>30</v>
      </c>
      <c r="B52">
        <v>30</v>
      </c>
      <c r="C52" t="s">
        <v>97</v>
      </c>
      <c r="D52" t="s">
        <v>98</v>
      </c>
      <c r="E52" t="s">
        <v>92</v>
      </c>
      <c r="F52">
        <v>0.82</v>
      </c>
      <c r="G52">
        <v>41585.188000000002</v>
      </c>
      <c r="H52">
        <v>720204</v>
      </c>
      <c r="I52">
        <v>28509.963</v>
      </c>
      <c r="J52">
        <v>1.4999999999999999E-2</v>
      </c>
      <c r="K52">
        <v>0.99</v>
      </c>
      <c r="L52">
        <v>2.5000000000000001E-2</v>
      </c>
      <c r="M52">
        <v>2.3890000000000002E-2</v>
      </c>
      <c r="N52">
        <v>-4.46</v>
      </c>
      <c r="O52" s="47">
        <v>43739</v>
      </c>
    </row>
    <row r="53" spans="1:15" x14ac:dyDescent="0.25">
      <c r="A53">
        <v>31</v>
      </c>
      <c r="B53">
        <v>31</v>
      </c>
      <c r="C53" t="s">
        <v>99</v>
      </c>
      <c r="D53" t="s">
        <v>42</v>
      </c>
      <c r="E53" t="s">
        <v>43</v>
      </c>
      <c r="F53">
        <v>0.85</v>
      </c>
      <c r="G53">
        <v>481.44</v>
      </c>
      <c r="H53">
        <v>2559</v>
      </c>
      <c r="K53">
        <v>0.99</v>
      </c>
      <c r="O53" s="47">
        <v>43739</v>
      </c>
    </row>
    <row r="54" spans="1:15" x14ac:dyDescent="0.25">
      <c r="A54">
        <v>32</v>
      </c>
      <c r="B54">
        <v>32</v>
      </c>
      <c r="C54" t="s">
        <v>100</v>
      </c>
      <c r="D54" t="s">
        <v>53</v>
      </c>
      <c r="E54" t="s">
        <v>54</v>
      </c>
      <c r="F54">
        <v>0.82</v>
      </c>
      <c r="G54">
        <v>2574.0590000000002</v>
      </c>
      <c r="H54">
        <v>23355</v>
      </c>
      <c r="I54">
        <v>31680.092000000001</v>
      </c>
      <c r="J54">
        <v>1E-3</v>
      </c>
      <c r="K54">
        <v>0.99</v>
      </c>
      <c r="L54">
        <v>1.7000000000000001E-4</v>
      </c>
      <c r="M54">
        <v>7.6999999999999996E-4</v>
      </c>
      <c r="N54">
        <v>344.87</v>
      </c>
      <c r="O54" s="47">
        <v>43739</v>
      </c>
    </row>
    <row r="55" spans="1:15" x14ac:dyDescent="0.25">
      <c r="A55">
        <v>33</v>
      </c>
      <c r="B55">
        <v>33</v>
      </c>
      <c r="C55" t="s">
        <v>101</v>
      </c>
      <c r="D55" t="s">
        <v>56</v>
      </c>
      <c r="E55" t="s">
        <v>54</v>
      </c>
      <c r="F55">
        <v>0.82</v>
      </c>
      <c r="G55">
        <v>2542.2460000000001</v>
      </c>
      <c r="H55">
        <v>26614</v>
      </c>
      <c r="I55">
        <v>31136.616999999998</v>
      </c>
      <c r="J55">
        <v>1E-3</v>
      </c>
      <c r="K55">
        <v>0.99</v>
      </c>
      <c r="L55">
        <v>2.7999999999999998E-4</v>
      </c>
      <c r="M55">
        <v>7.7999999999999999E-4</v>
      </c>
      <c r="N55">
        <v>180.41</v>
      </c>
      <c r="O55" s="47">
        <v>43739</v>
      </c>
    </row>
    <row r="56" spans="1:15" x14ac:dyDescent="0.25">
      <c r="A56">
        <v>34</v>
      </c>
      <c r="B56">
        <v>34</v>
      </c>
      <c r="C56" t="s">
        <v>102</v>
      </c>
      <c r="D56" t="s">
        <v>58</v>
      </c>
      <c r="E56" t="s">
        <v>54</v>
      </c>
      <c r="F56">
        <v>0.82</v>
      </c>
      <c r="G56">
        <v>1202.1489999999999</v>
      </c>
      <c r="H56">
        <v>31462</v>
      </c>
      <c r="I56">
        <v>31031.895</v>
      </c>
      <c r="J56">
        <v>0</v>
      </c>
      <c r="K56">
        <v>0.99</v>
      </c>
      <c r="L56">
        <v>4.4000000000000002E-4</v>
      </c>
      <c r="M56">
        <v>6.9999999999999994E-5</v>
      </c>
      <c r="N56">
        <v>-85.07</v>
      </c>
      <c r="O56" s="47">
        <v>43739</v>
      </c>
    </row>
    <row r="57" spans="1:15" x14ac:dyDescent="0.25">
      <c r="A57">
        <v>35</v>
      </c>
      <c r="B57">
        <v>35</v>
      </c>
      <c r="C57" t="s">
        <v>103</v>
      </c>
      <c r="D57" t="s">
        <v>60</v>
      </c>
      <c r="E57" t="s">
        <v>54</v>
      </c>
      <c r="F57">
        <v>0.82</v>
      </c>
      <c r="G57">
        <v>3592.3670000000002</v>
      </c>
      <c r="H57">
        <v>53456</v>
      </c>
      <c r="I57">
        <v>31826.09</v>
      </c>
      <c r="J57">
        <v>1E-3</v>
      </c>
      <c r="K57">
        <v>0.99</v>
      </c>
      <c r="L57">
        <v>7.1000000000000002E-4</v>
      </c>
      <c r="M57">
        <v>1.2999999999999999E-3</v>
      </c>
      <c r="N57">
        <v>82.5</v>
      </c>
      <c r="O57" s="47">
        <v>43739</v>
      </c>
    </row>
    <row r="58" spans="1:15" x14ac:dyDescent="0.25">
      <c r="A58">
        <v>36</v>
      </c>
      <c r="B58">
        <v>36</v>
      </c>
      <c r="C58" t="s">
        <v>104</v>
      </c>
      <c r="D58" t="s">
        <v>62</v>
      </c>
      <c r="E58" t="s">
        <v>54</v>
      </c>
      <c r="F58">
        <v>0.82</v>
      </c>
      <c r="G58">
        <v>4399.5630000000001</v>
      </c>
      <c r="H58">
        <v>83514</v>
      </c>
      <c r="I58">
        <v>31376.224999999999</v>
      </c>
      <c r="J58">
        <v>1E-3</v>
      </c>
      <c r="K58">
        <v>0.99</v>
      </c>
      <c r="L58">
        <v>1.14E-3</v>
      </c>
      <c r="M58">
        <v>1.75E-3</v>
      </c>
      <c r="N58">
        <v>54.02</v>
      </c>
      <c r="O58" s="47">
        <v>43739</v>
      </c>
    </row>
    <row r="59" spans="1:15" x14ac:dyDescent="0.25">
      <c r="A59">
        <v>37</v>
      </c>
      <c r="B59">
        <v>37</v>
      </c>
      <c r="C59" t="s">
        <v>105</v>
      </c>
      <c r="D59" t="s">
        <v>64</v>
      </c>
      <c r="E59" t="s">
        <v>54</v>
      </c>
      <c r="F59">
        <v>0.82</v>
      </c>
      <c r="G59">
        <v>4016.3</v>
      </c>
      <c r="H59">
        <v>110921</v>
      </c>
      <c r="I59">
        <v>31423.629000000001</v>
      </c>
      <c r="J59">
        <v>1E-3</v>
      </c>
      <c r="K59">
        <v>0.99</v>
      </c>
      <c r="L59">
        <v>1.82E-3</v>
      </c>
      <c r="M59">
        <v>1.5399999999999999E-3</v>
      </c>
      <c r="N59">
        <v>-15.07</v>
      </c>
      <c r="O59" s="47">
        <v>43739</v>
      </c>
    </row>
    <row r="60" spans="1:15" x14ac:dyDescent="0.25">
      <c r="A60">
        <v>38</v>
      </c>
      <c r="B60">
        <v>38</v>
      </c>
      <c r="C60" t="s">
        <v>106</v>
      </c>
      <c r="D60" t="s">
        <v>50</v>
      </c>
      <c r="E60" t="s">
        <v>48</v>
      </c>
      <c r="F60">
        <v>0.68</v>
      </c>
      <c r="G60">
        <v>418.5</v>
      </c>
      <c r="H60">
        <v>4022</v>
      </c>
      <c r="I60">
        <v>1.4570000000000001</v>
      </c>
      <c r="J60">
        <v>2.8719999999999999</v>
      </c>
      <c r="K60">
        <v>0.99</v>
      </c>
      <c r="O60" s="47">
        <v>43739</v>
      </c>
    </row>
    <row r="61" spans="1:15" x14ac:dyDescent="0.25">
      <c r="A61">
        <v>39</v>
      </c>
      <c r="B61">
        <v>39</v>
      </c>
      <c r="C61" t="s">
        <v>107</v>
      </c>
      <c r="D61" t="s">
        <v>108</v>
      </c>
      <c r="E61" t="s">
        <v>109</v>
      </c>
      <c r="F61">
        <v>0.82</v>
      </c>
      <c r="G61">
        <v>2382.69</v>
      </c>
      <c r="H61">
        <v>22844</v>
      </c>
      <c r="I61">
        <v>28592.868999999999</v>
      </c>
      <c r="J61">
        <v>1E-3</v>
      </c>
      <c r="K61">
        <v>0.99</v>
      </c>
      <c r="M61">
        <v>8.0999999999999996E-4</v>
      </c>
      <c r="O61" s="47">
        <v>43739</v>
      </c>
    </row>
    <row r="62" spans="1:15" x14ac:dyDescent="0.25">
      <c r="A62">
        <v>40</v>
      </c>
      <c r="B62">
        <v>40</v>
      </c>
      <c r="C62" t="s">
        <v>110</v>
      </c>
      <c r="D62" t="s">
        <v>111</v>
      </c>
      <c r="E62" t="s">
        <v>109</v>
      </c>
      <c r="F62">
        <v>0.82</v>
      </c>
      <c r="G62">
        <v>1449.4359999999999</v>
      </c>
      <c r="H62">
        <v>19681</v>
      </c>
      <c r="I62">
        <v>28186.373</v>
      </c>
      <c r="J62">
        <v>1E-3</v>
      </c>
      <c r="K62">
        <v>0.99</v>
      </c>
      <c r="M62">
        <v>2.7999999999999998E-4</v>
      </c>
      <c r="O62" s="47">
        <v>43739</v>
      </c>
    </row>
    <row r="63" spans="1:15" x14ac:dyDescent="0.25">
      <c r="A63">
        <v>41</v>
      </c>
      <c r="B63">
        <v>41</v>
      </c>
      <c r="C63" t="s">
        <v>112</v>
      </c>
      <c r="D63" t="s">
        <v>113</v>
      </c>
      <c r="E63" t="s">
        <v>109</v>
      </c>
      <c r="F63">
        <v>0.82</v>
      </c>
      <c r="G63">
        <v>1993.76</v>
      </c>
      <c r="H63">
        <v>24999</v>
      </c>
      <c r="I63">
        <v>27747.351999999999</v>
      </c>
      <c r="J63">
        <v>1E-3</v>
      </c>
      <c r="K63">
        <v>0.99</v>
      </c>
      <c r="M63">
        <v>6.2E-4</v>
      </c>
      <c r="O63" s="47">
        <v>43739</v>
      </c>
    </row>
    <row r="64" spans="1:15" x14ac:dyDescent="0.25">
      <c r="A64">
        <v>42</v>
      </c>
      <c r="B64">
        <v>42</v>
      </c>
      <c r="C64" t="s">
        <v>114</v>
      </c>
      <c r="D64" t="s">
        <v>115</v>
      </c>
      <c r="E64" t="s">
        <v>109</v>
      </c>
      <c r="F64">
        <v>0.82</v>
      </c>
      <c r="G64">
        <v>366.995</v>
      </c>
      <c r="H64">
        <v>8372</v>
      </c>
      <c r="I64">
        <v>27294.473000000002</v>
      </c>
      <c r="J64">
        <v>0</v>
      </c>
      <c r="K64">
        <v>0.99</v>
      </c>
      <c r="O64" s="47">
        <v>43739</v>
      </c>
    </row>
    <row r="65" spans="1:15" x14ac:dyDescent="0.25">
      <c r="A65">
        <v>43</v>
      </c>
      <c r="B65">
        <v>43</v>
      </c>
      <c r="C65" t="s">
        <v>116</v>
      </c>
      <c r="D65" t="s">
        <v>117</v>
      </c>
      <c r="E65" t="s">
        <v>109</v>
      </c>
      <c r="F65">
        <v>0.82</v>
      </c>
      <c r="G65">
        <v>434.68900000000002</v>
      </c>
      <c r="H65">
        <v>8350</v>
      </c>
      <c r="I65">
        <v>28419.271000000001</v>
      </c>
      <c r="J65">
        <v>0</v>
      </c>
      <c r="K65">
        <v>0.99</v>
      </c>
      <c r="O65" s="47">
        <v>43739</v>
      </c>
    </row>
    <row r="66" spans="1:15" x14ac:dyDescent="0.25">
      <c r="A66">
        <v>44</v>
      </c>
      <c r="B66">
        <v>44</v>
      </c>
      <c r="C66" t="s">
        <v>118</v>
      </c>
      <c r="D66" t="s">
        <v>119</v>
      </c>
      <c r="E66" t="s">
        <v>109</v>
      </c>
      <c r="F66">
        <v>0.82</v>
      </c>
      <c r="G66">
        <v>316.38400000000001</v>
      </c>
      <c r="H66">
        <v>7372</v>
      </c>
      <c r="I66">
        <v>28060.625</v>
      </c>
      <c r="J66">
        <v>0</v>
      </c>
      <c r="K66">
        <v>0.99</v>
      </c>
      <c r="O66" s="47">
        <v>43739</v>
      </c>
    </row>
    <row r="67" spans="1:15" x14ac:dyDescent="0.25">
      <c r="A67">
        <v>45</v>
      </c>
      <c r="B67">
        <v>45</v>
      </c>
      <c r="C67" t="s">
        <v>120</v>
      </c>
      <c r="D67" t="s">
        <v>50</v>
      </c>
      <c r="E67" t="s">
        <v>48</v>
      </c>
      <c r="F67">
        <v>0.68</v>
      </c>
      <c r="G67">
        <v>1671.502</v>
      </c>
      <c r="H67">
        <v>5528</v>
      </c>
      <c r="K67">
        <v>0.99</v>
      </c>
      <c r="O67" s="47">
        <v>43739</v>
      </c>
    </row>
    <row r="68" spans="1:15" x14ac:dyDescent="0.25">
      <c r="A68">
        <v>46</v>
      </c>
      <c r="B68">
        <v>46</v>
      </c>
      <c r="C68" t="s">
        <v>121</v>
      </c>
      <c r="D68" t="s">
        <v>122</v>
      </c>
      <c r="E68" t="s">
        <v>109</v>
      </c>
      <c r="F68">
        <v>0.82</v>
      </c>
      <c r="G68">
        <v>131019.914</v>
      </c>
      <c r="H68">
        <v>2222077</v>
      </c>
      <c r="I68">
        <v>28050.226999999999</v>
      </c>
      <c r="J68">
        <v>4.7E-2</v>
      </c>
      <c r="K68">
        <v>0.99</v>
      </c>
      <c r="M68">
        <v>7.9890000000000003E-2</v>
      </c>
      <c r="O68" s="47">
        <v>43739</v>
      </c>
    </row>
    <row r="69" spans="1:15" x14ac:dyDescent="0.25">
      <c r="A69">
        <v>47</v>
      </c>
      <c r="B69">
        <v>47</v>
      </c>
      <c r="C69" t="s">
        <v>123</v>
      </c>
      <c r="D69" t="s">
        <v>124</v>
      </c>
      <c r="E69" t="s">
        <v>109</v>
      </c>
      <c r="F69">
        <v>0.82</v>
      </c>
      <c r="G69">
        <v>127393.17200000001</v>
      </c>
      <c r="H69">
        <v>2114472</v>
      </c>
      <c r="I69">
        <v>27860.285</v>
      </c>
      <c r="J69">
        <v>4.5999999999999999E-2</v>
      </c>
      <c r="K69">
        <v>0.99</v>
      </c>
      <c r="M69">
        <v>7.8130000000000005E-2</v>
      </c>
      <c r="O69" s="47">
        <v>43739</v>
      </c>
    </row>
    <row r="70" spans="1:15" x14ac:dyDescent="0.25">
      <c r="A70">
        <v>48</v>
      </c>
      <c r="B70">
        <v>48</v>
      </c>
      <c r="C70" t="s">
        <v>125</v>
      </c>
      <c r="D70" t="s">
        <v>126</v>
      </c>
      <c r="E70" t="s">
        <v>109</v>
      </c>
      <c r="F70">
        <v>0.82</v>
      </c>
      <c r="G70">
        <v>118622.05499999999</v>
      </c>
      <c r="H70">
        <v>1958120</v>
      </c>
      <c r="I70">
        <v>28388.565999999999</v>
      </c>
      <c r="J70">
        <v>4.2000000000000003E-2</v>
      </c>
      <c r="K70">
        <v>0.99</v>
      </c>
      <c r="M70">
        <v>7.1099999999999997E-2</v>
      </c>
      <c r="O70" s="47">
        <v>43739</v>
      </c>
    </row>
    <row r="71" spans="1:15" x14ac:dyDescent="0.25">
      <c r="A71">
        <v>49</v>
      </c>
      <c r="B71">
        <v>49</v>
      </c>
      <c r="C71" t="s">
        <v>127</v>
      </c>
      <c r="D71" t="s">
        <v>128</v>
      </c>
      <c r="E71" t="s">
        <v>109</v>
      </c>
      <c r="F71">
        <v>0.82</v>
      </c>
      <c r="G71">
        <v>3078.828</v>
      </c>
      <c r="H71">
        <v>31734</v>
      </c>
      <c r="I71">
        <v>26998.476999999999</v>
      </c>
      <c r="J71">
        <v>1E-3</v>
      </c>
      <c r="K71">
        <v>0.99</v>
      </c>
      <c r="M71">
        <v>1.32E-3</v>
      </c>
      <c r="O71" s="47">
        <v>43739</v>
      </c>
    </row>
    <row r="72" spans="1:15" x14ac:dyDescent="0.25">
      <c r="A72">
        <v>50</v>
      </c>
      <c r="B72">
        <v>50</v>
      </c>
      <c r="C72" t="s">
        <v>129</v>
      </c>
      <c r="D72" t="s">
        <v>130</v>
      </c>
      <c r="E72" t="s">
        <v>109</v>
      </c>
      <c r="F72">
        <v>0.82</v>
      </c>
      <c r="G72">
        <v>3270.3150000000001</v>
      </c>
      <c r="H72">
        <v>32735</v>
      </c>
      <c r="I72">
        <v>26926.838</v>
      </c>
      <c r="J72">
        <v>1E-3</v>
      </c>
      <c r="K72">
        <v>0.99</v>
      </c>
      <c r="M72">
        <v>1.4400000000000001E-3</v>
      </c>
      <c r="O72" s="47">
        <v>43739</v>
      </c>
    </row>
    <row r="73" spans="1:15" x14ac:dyDescent="0.25">
      <c r="A73">
        <v>51</v>
      </c>
      <c r="B73">
        <v>51</v>
      </c>
      <c r="C73" t="s">
        <v>131</v>
      </c>
      <c r="D73" t="s">
        <v>132</v>
      </c>
      <c r="E73" t="s">
        <v>109</v>
      </c>
      <c r="F73">
        <v>0.82</v>
      </c>
      <c r="G73">
        <v>2727.7060000000001</v>
      </c>
      <c r="H73">
        <v>31953</v>
      </c>
      <c r="I73">
        <v>26834.057000000001</v>
      </c>
      <c r="J73">
        <v>1E-3</v>
      </c>
      <c r="K73">
        <v>0.99</v>
      </c>
      <c r="M73">
        <v>1.1100000000000001E-3</v>
      </c>
      <c r="O73" s="47">
        <v>43739</v>
      </c>
    </row>
    <row r="74" spans="1:15" x14ac:dyDescent="0.25">
      <c r="A74">
        <v>52</v>
      </c>
      <c r="B74">
        <v>52</v>
      </c>
      <c r="C74" t="s">
        <v>133</v>
      </c>
      <c r="D74" t="s">
        <v>42</v>
      </c>
      <c r="E74" t="s">
        <v>43</v>
      </c>
      <c r="F74">
        <v>0.81</v>
      </c>
      <c r="G74">
        <v>564.98900000000003</v>
      </c>
      <c r="H74">
        <v>2699</v>
      </c>
      <c r="K74">
        <v>0.99</v>
      </c>
      <c r="O74" s="47">
        <v>43739</v>
      </c>
    </row>
    <row r="75" spans="1:15" x14ac:dyDescent="0.25">
      <c r="A75">
        <v>53</v>
      </c>
      <c r="B75">
        <v>53</v>
      </c>
      <c r="C75" t="s">
        <v>134</v>
      </c>
      <c r="D75" t="s">
        <v>135</v>
      </c>
      <c r="E75" t="s">
        <v>109</v>
      </c>
      <c r="F75">
        <v>0.82</v>
      </c>
      <c r="G75">
        <v>232.31200000000001</v>
      </c>
      <c r="H75">
        <v>4490</v>
      </c>
      <c r="I75">
        <v>28897.611000000001</v>
      </c>
      <c r="J75">
        <v>0</v>
      </c>
      <c r="K75">
        <v>0.99</v>
      </c>
      <c r="O75" s="47">
        <v>43739</v>
      </c>
    </row>
    <row r="76" spans="1:15" x14ac:dyDescent="0.25">
      <c r="A76">
        <v>54</v>
      </c>
      <c r="B76">
        <v>54</v>
      </c>
      <c r="C76" t="s">
        <v>136</v>
      </c>
      <c r="D76" t="s">
        <v>137</v>
      </c>
      <c r="E76" t="s">
        <v>109</v>
      </c>
      <c r="F76">
        <v>0.82</v>
      </c>
      <c r="G76">
        <v>946.81799999999998</v>
      </c>
      <c r="H76">
        <v>6034</v>
      </c>
      <c r="I76">
        <v>28901.386999999999</v>
      </c>
      <c r="J76">
        <v>0</v>
      </c>
      <c r="K76">
        <v>0.99</v>
      </c>
      <c r="O76" s="47">
        <v>43739</v>
      </c>
    </row>
    <row r="77" spans="1:15" x14ac:dyDescent="0.25">
      <c r="A77">
        <v>55</v>
      </c>
      <c r="B77">
        <v>55</v>
      </c>
      <c r="C77" t="s">
        <v>138</v>
      </c>
      <c r="D77" t="s">
        <v>139</v>
      </c>
      <c r="E77" t="s">
        <v>109</v>
      </c>
      <c r="F77">
        <v>0.82</v>
      </c>
      <c r="G77">
        <v>237.941</v>
      </c>
      <c r="H77">
        <v>4977</v>
      </c>
      <c r="I77">
        <v>28681.127</v>
      </c>
      <c r="J77">
        <v>0</v>
      </c>
      <c r="K77">
        <v>0.99</v>
      </c>
      <c r="O77" s="47">
        <v>43739</v>
      </c>
    </row>
    <row r="78" spans="1:15" x14ac:dyDescent="0.25">
      <c r="A78">
        <v>56</v>
      </c>
      <c r="B78">
        <v>56</v>
      </c>
      <c r="C78" t="s">
        <v>140</v>
      </c>
      <c r="D78" t="s">
        <v>141</v>
      </c>
      <c r="E78" t="s">
        <v>109</v>
      </c>
      <c r="F78">
        <v>0.82</v>
      </c>
      <c r="G78">
        <v>198916.70300000001</v>
      </c>
      <c r="H78">
        <v>3379151</v>
      </c>
      <c r="I78">
        <v>28617.384999999998</v>
      </c>
      <c r="J78">
        <v>7.0000000000000007E-2</v>
      </c>
      <c r="K78">
        <v>0.99</v>
      </c>
      <c r="M78">
        <v>0.12164999999999999</v>
      </c>
      <c r="O78" s="47">
        <v>43739</v>
      </c>
    </row>
    <row r="79" spans="1:15" x14ac:dyDescent="0.25">
      <c r="A79">
        <v>57</v>
      </c>
      <c r="B79">
        <v>57</v>
      </c>
      <c r="C79" t="s">
        <v>142</v>
      </c>
      <c r="D79" t="s">
        <v>143</v>
      </c>
      <c r="E79" t="s">
        <v>109</v>
      </c>
      <c r="F79">
        <v>0.82</v>
      </c>
      <c r="G79">
        <v>197328.641</v>
      </c>
      <c r="H79">
        <v>3345331</v>
      </c>
      <c r="I79">
        <v>29272.851999999999</v>
      </c>
      <c r="J79">
        <v>6.7000000000000004E-2</v>
      </c>
      <c r="K79">
        <v>0.99</v>
      </c>
      <c r="M79">
        <v>0.11773</v>
      </c>
      <c r="O79" s="47">
        <v>43740</v>
      </c>
    </row>
    <row r="80" spans="1:15" x14ac:dyDescent="0.25">
      <c r="A80">
        <v>58</v>
      </c>
      <c r="B80">
        <v>58</v>
      </c>
      <c r="C80" t="s">
        <v>144</v>
      </c>
      <c r="D80" t="s">
        <v>145</v>
      </c>
      <c r="E80" t="s">
        <v>109</v>
      </c>
      <c r="F80">
        <v>0.82</v>
      </c>
      <c r="G80">
        <v>197860.641</v>
      </c>
      <c r="H80">
        <v>3295920</v>
      </c>
      <c r="I80">
        <v>28600.291000000001</v>
      </c>
      <c r="J80">
        <v>6.9000000000000006E-2</v>
      </c>
      <c r="K80">
        <v>0.99</v>
      </c>
      <c r="M80">
        <v>0.12103999999999999</v>
      </c>
      <c r="O80" s="47">
        <v>43740</v>
      </c>
    </row>
    <row r="81" spans="1:15" x14ac:dyDescent="0.25">
      <c r="A81">
        <v>59</v>
      </c>
      <c r="B81">
        <v>59</v>
      </c>
      <c r="C81" t="s">
        <v>146</v>
      </c>
      <c r="D81" t="s">
        <v>47</v>
      </c>
      <c r="E81" t="s">
        <v>48</v>
      </c>
      <c r="F81">
        <v>0.73</v>
      </c>
      <c r="G81">
        <v>413.83600000000001</v>
      </c>
      <c r="H81">
        <v>4033</v>
      </c>
      <c r="K81">
        <v>0.99</v>
      </c>
      <c r="O81" s="47">
        <v>43740</v>
      </c>
    </row>
    <row r="82" spans="1:15" x14ac:dyDescent="0.25">
      <c r="A82">
        <v>60</v>
      </c>
      <c r="B82">
        <v>60</v>
      </c>
      <c r="C82" t="s">
        <v>147</v>
      </c>
      <c r="D82" t="s">
        <v>148</v>
      </c>
      <c r="E82" t="s">
        <v>109</v>
      </c>
      <c r="F82">
        <v>0.82</v>
      </c>
      <c r="G82">
        <v>1286.404</v>
      </c>
      <c r="H82">
        <v>23160</v>
      </c>
      <c r="I82">
        <v>26974.488000000001</v>
      </c>
      <c r="J82">
        <v>0</v>
      </c>
      <c r="K82">
        <v>0.99</v>
      </c>
      <c r="M82">
        <v>2.1000000000000001E-4</v>
      </c>
      <c r="O82" s="47">
        <v>43740</v>
      </c>
    </row>
    <row r="83" spans="1:15" x14ac:dyDescent="0.25">
      <c r="A83">
        <v>61</v>
      </c>
      <c r="B83">
        <v>61</v>
      </c>
      <c r="C83" t="s">
        <v>149</v>
      </c>
      <c r="D83" t="s">
        <v>150</v>
      </c>
      <c r="E83" t="s">
        <v>109</v>
      </c>
      <c r="F83">
        <v>0.82</v>
      </c>
      <c r="G83">
        <v>3118.4160000000002</v>
      </c>
      <c r="H83">
        <v>31411</v>
      </c>
      <c r="I83">
        <v>26178.33</v>
      </c>
      <c r="J83">
        <v>1E-3</v>
      </c>
      <c r="K83">
        <v>0.99</v>
      </c>
      <c r="M83">
        <v>1.4E-3</v>
      </c>
      <c r="O83" s="47">
        <v>43740</v>
      </c>
    </row>
    <row r="84" spans="1:15" x14ac:dyDescent="0.25">
      <c r="A84">
        <v>62</v>
      </c>
      <c r="B84">
        <v>62</v>
      </c>
      <c r="C84" t="s">
        <v>151</v>
      </c>
      <c r="D84" t="s">
        <v>152</v>
      </c>
      <c r="E84" t="s">
        <v>109</v>
      </c>
      <c r="F84">
        <v>0.82</v>
      </c>
      <c r="G84">
        <v>1334.6510000000001</v>
      </c>
      <c r="H84">
        <v>26263</v>
      </c>
      <c r="I84">
        <v>25509.148000000001</v>
      </c>
      <c r="J84">
        <v>1E-3</v>
      </c>
      <c r="K84">
        <v>0.99</v>
      </c>
      <c r="M84">
        <v>2.9E-4</v>
      </c>
      <c r="O84" s="47">
        <v>43740</v>
      </c>
    </row>
    <row r="85" spans="1:15" x14ac:dyDescent="0.25">
      <c r="A85">
        <v>63</v>
      </c>
      <c r="B85">
        <v>63</v>
      </c>
      <c r="C85" t="s">
        <v>153</v>
      </c>
      <c r="D85" t="s">
        <v>154</v>
      </c>
      <c r="E85" t="s">
        <v>109</v>
      </c>
      <c r="F85">
        <v>0.82</v>
      </c>
      <c r="G85">
        <v>638.75099999999998</v>
      </c>
      <c r="H85">
        <v>5627</v>
      </c>
      <c r="I85">
        <v>29223.134999999998</v>
      </c>
      <c r="J85">
        <v>0</v>
      </c>
      <c r="K85">
        <v>0.99</v>
      </c>
      <c r="O85" s="47">
        <v>43740</v>
      </c>
    </row>
    <row r="86" spans="1:15" x14ac:dyDescent="0.25">
      <c r="A86">
        <v>64</v>
      </c>
      <c r="B86">
        <v>64</v>
      </c>
      <c r="C86" t="s">
        <v>155</v>
      </c>
      <c r="D86" t="s">
        <v>156</v>
      </c>
      <c r="E86" t="s">
        <v>109</v>
      </c>
      <c r="F86">
        <v>0.82</v>
      </c>
      <c r="G86">
        <v>234.875</v>
      </c>
      <c r="H86">
        <v>5432</v>
      </c>
      <c r="I86">
        <v>28868.611000000001</v>
      </c>
      <c r="J86">
        <v>0</v>
      </c>
      <c r="K86">
        <v>0.99</v>
      </c>
      <c r="O86" s="47">
        <v>43740</v>
      </c>
    </row>
    <row r="87" spans="1:15" x14ac:dyDescent="0.25">
      <c r="A87">
        <v>65</v>
      </c>
      <c r="B87">
        <v>65</v>
      </c>
      <c r="C87" t="s">
        <v>157</v>
      </c>
      <c r="D87" t="s">
        <v>158</v>
      </c>
      <c r="E87" t="s">
        <v>109</v>
      </c>
      <c r="F87">
        <v>0.82</v>
      </c>
      <c r="G87">
        <v>314.02600000000001</v>
      </c>
      <c r="H87">
        <v>6281</v>
      </c>
      <c r="I87">
        <v>28301.728999999999</v>
      </c>
      <c r="J87">
        <v>0</v>
      </c>
      <c r="K87">
        <v>0.99</v>
      </c>
      <c r="O87" s="47">
        <v>43740</v>
      </c>
    </row>
    <row r="88" spans="1:15" x14ac:dyDescent="0.25">
      <c r="A88">
        <v>66</v>
      </c>
      <c r="B88">
        <v>66</v>
      </c>
      <c r="C88" t="s">
        <v>159</v>
      </c>
      <c r="D88" t="s">
        <v>50</v>
      </c>
      <c r="E88" t="s">
        <v>48</v>
      </c>
      <c r="F88">
        <v>0.68</v>
      </c>
      <c r="G88">
        <v>645.22299999999996</v>
      </c>
      <c r="H88">
        <v>3905</v>
      </c>
      <c r="I88">
        <v>6.5289999999999999</v>
      </c>
      <c r="J88">
        <v>0.98799999999999999</v>
      </c>
      <c r="K88">
        <v>0.99</v>
      </c>
      <c r="O88" s="47">
        <v>43740</v>
      </c>
    </row>
    <row r="89" spans="1:15" x14ac:dyDescent="0.25">
      <c r="A89">
        <v>67</v>
      </c>
      <c r="B89">
        <v>67</v>
      </c>
      <c r="C89" t="s">
        <v>160</v>
      </c>
      <c r="D89" t="s">
        <v>161</v>
      </c>
      <c r="E89" t="s">
        <v>109</v>
      </c>
      <c r="F89">
        <v>0.82</v>
      </c>
      <c r="G89">
        <v>195215.20300000001</v>
      </c>
      <c r="H89">
        <v>3234310</v>
      </c>
      <c r="I89">
        <v>29032.182000000001</v>
      </c>
      <c r="J89">
        <v>6.7000000000000004E-2</v>
      </c>
      <c r="K89">
        <v>0.99</v>
      </c>
      <c r="M89">
        <v>0.11741</v>
      </c>
      <c r="O89" s="47">
        <v>43740</v>
      </c>
    </row>
    <row r="90" spans="1:15" x14ac:dyDescent="0.25">
      <c r="A90">
        <v>68</v>
      </c>
      <c r="B90">
        <v>68</v>
      </c>
      <c r="C90" t="s">
        <v>162</v>
      </c>
      <c r="D90" t="s">
        <v>163</v>
      </c>
      <c r="E90" t="s">
        <v>109</v>
      </c>
      <c r="F90">
        <v>0.82</v>
      </c>
      <c r="G90">
        <v>200648.375</v>
      </c>
      <c r="H90">
        <v>3276118</v>
      </c>
      <c r="I90">
        <v>29560.240000000002</v>
      </c>
      <c r="J90">
        <v>6.8000000000000005E-2</v>
      </c>
      <c r="K90">
        <v>0.99</v>
      </c>
      <c r="M90">
        <v>0.1186</v>
      </c>
      <c r="O90" s="47">
        <v>43740</v>
      </c>
    </row>
    <row r="91" spans="1:15" x14ac:dyDescent="0.25">
      <c r="A91">
        <v>69</v>
      </c>
      <c r="B91">
        <v>69</v>
      </c>
      <c r="C91" t="s">
        <v>164</v>
      </c>
      <c r="D91" t="s">
        <v>165</v>
      </c>
      <c r="E91" t="s">
        <v>109</v>
      </c>
      <c r="F91">
        <v>0.82</v>
      </c>
      <c r="G91">
        <v>191892.859</v>
      </c>
      <c r="H91">
        <v>3245320</v>
      </c>
      <c r="I91">
        <v>28320.719000000001</v>
      </c>
      <c r="J91">
        <v>6.8000000000000005E-2</v>
      </c>
      <c r="K91">
        <v>0.99</v>
      </c>
      <c r="M91">
        <v>0.11838</v>
      </c>
      <c r="O91" s="47">
        <v>43740</v>
      </c>
    </row>
    <row r="92" spans="1:15" x14ac:dyDescent="0.25">
      <c r="A92">
        <v>70</v>
      </c>
      <c r="B92">
        <v>70</v>
      </c>
      <c r="C92" t="s">
        <v>166</v>
      </c>
      <c r="D92" t="s">
        <v>50</v>
      </c>
      <c r="E92" t="s">
        <v>48</v>
      </c>
      <c r="F92">
        <v>0.82</v>
      </c>
      <c r="G92">
        <v>497.69499999999999</v>
      </c>
      <c r="H92">
        <v>4432</v>
      </c>
      <c r="I92">
        <v>26961.631000000001</v>
      </c>
      <c r="J92">
        <v>0</v>
      </c>
      <c r="K92">
        <v>0.99</v>
      </c>
      <c r="O92" s="47">
        <v>43740</v>
      </c>
    </row>
    <row r="93" spans="1:15" x14ac:dyDescent="0.25">
      <c r="A93">
        <v>71</v>
      </c>
      <c r="B93">
        <v>71</v>
      </c>
      <c r="C93" t="s">
        <v>167</v>
      </c>
      <c r="D93" t="s">
        <v>42</v>
      </c>
      <c r="E93" t="s">
        <v>43</v>
      </c>
      <c r="F93">
        <v>0.67</v>
      </c>
      <c r="G93">
        <v>143.93299999999999</v>
      </c>
      <c r="H93">
        <v>2264</v>
      </c>
      <c r="K93">
        <v>0.99</v>
      </c>
      <c r="O93" s="47">
        <v>43740</v>
      </c>
    </row>
    <row r="94" spans="1:15" x14ac:dyDescent="0.25">
      <c r="A94">
        <v>72</v>
      </c>
      <c r="B94">
        <v>72</v>
      </c>
      <c r="C94" t="s">
        <v>168</v>
      </c>
      <c r="D94" t="s">
        <v>53</v>
      </c>
      <c r="E94" t="s">
        <v>54</v>
      </c>
      <c r="F94">
        <v>0.83</v>
      </c>
      <c r="G94">
        <v>759.81200000000001</v>
      </c>
      <c r="H94">
        <v>26792</v>
      </c>
      <c r="I94">
        <v>36044.688000000002</v>
      </c>
      <c r="J94">
        <v>0</v>
      </c>
      <c r="K94">
        <v>0.99</v>
      </c>
      <c r="L94">
        <v>1.7000000000000001E-4</v>
      </c>
      <c r="O94" s="47">
        <v>43740</v>
      </c>
    </row>
    <row r="95" spans="1:15" x14ac:dyDescent="0.25">
      <c r="A95">
        <v>73</v>
      </c>
      <c r="B95">
        <v>73</v>
      </c>
      <c r="C95" t="s">
        <v>169</v>
      </c>
      <c r="D95" t="s">
        <v>56</v>
      </c>
      <c r="E95" t="s">
        <v>54</v>
      </c>
      <c r="F95">
        <v>0.83</v>
      </c>
      <c r="G95">
        <v>1005.9640000000001</v>
      </c>
      <c r="H95">
        <v>34639</v>
      </c>
      <c r="I95">
        <v>36187.597999999998</v>
      </c>
      <c r="J95">
        <v>0</v>
      </c>
      <c r="K95">
        <v>0.99</v>
      </c>
      <c r="L95">
        <v>2.7999999999999998E-4</v>
      </c>
      <c r="O95" s="47">
        <v>43740</v>
      </c>
    </row>
    <row r="96" spans="1:15" x14ac:dyDescent="0.25">
      <c r="A96">
        <v>74</v>
      </c>
      <c r="B96">
        <v>74</v>
      </c>
      <c r="C96" t="s">
        <v>170</v>
      </c>
      <c r="D96" t="s">
        <v>58</v>
      </c>
      <c r="E96" t="s">
        <v>54</v>
      </c>
      <c r="F96">
        <v>0.83</v>
      </c>
      <c r="G96">
        <v>2287.2060000000001</v>
      </c>
      <c r="H96">
        <v>56800</v>
      </c>
      <c r="I96">
        <v>35856.758000000002</v>
      </c>
      <c r="J96">
        <v>1E-3</v>
      </c>
      <c r="K96">
        <v>0.99</v>
      </c>
      <c r="L96">
        <v>4.4000000000000002E-4</v>
      </c>
      <c r="M96">
        <v>4.8000000000000001E-4</v>
      </c>
      <c r="N96">
        <v>8.51</v>
      </c>
      <c r="O96" s="47">
        <v>43740</v>
      </c>
    </row>
    <row r="97" spans="1:15" x14ac:dyDescent="0.25">
      <c r="A97">
        <v>75</v>
      </c>
      <c r="B97">
        <v>75</v>
      </c>
      <c r="C97" t="s">
        <v>171</v>
      </c>
      <c r="D97" t="s">
        <v>60</v>
      </c>
      <c r="E97" t="s">
        <v>54</v>
      </c>
      <c r="F97">
        <v>0.83</v>
      </c>
      <c r="G97">
        <v>2956.17</v>
      </c>
      <c r="H97">
        <v>82715</v>
      </c>
      <c r="I97">
        <v>36577.089999999997</v>
      </c>
      <c r="J97">
        <v>1E-3</v>
      </c>
      <c r="K97">
        <v>0.99</v>
      </c>
      <c r="L97">
        <v>7.1000000000000002E-4</v>
      </c>
      <c r="M97">
        <v>7.6000000000000004E-4</v>
      </c>
      <c r="N97">
        <v>7.6</v>
      </c>
      <c r="O97" s="47">
        <v>43740</v>
      </c>
    </row>
    <row r="98" spans="1:15" x14ac:dyDescent="0.25">
      <c r="A98">
        <v>76</v>
      </c>
      <c r="B98">
        <v>76</v>
      </c>
      <c r="C98" t="s">
        <v>172</v>
      </c>
      <c r="D98" t="s">
        <v>62</v>
      </c>
      <c r="E98" t="s">
        <v>54</v>
      </c>
      <c r="F98">
        <v>0.83</v>
      </c>
      <c r="G98">
        <v>3947.4870000000001</v>
      </c>
      <c r="H98">
        <v>126270</v>
      </c>
      <c r="I98">
        <v>36806.93</v>
      </c>
      <c r="J98">
        <v>1E-3</v>
      </c>
      <c r="K98">
        <v>0.99</v>
      </c>
      <c r="L98">
        <v>1.14E-3</v>
      </c>
      <c r="M98">
        <v>1.1999999999999999E-3</v>
      </c>
      <c r="N98">
        <v>5.85</v>
      </c>
      <c r="O98" s="47">
        <v>43740</v>
      </c>
    </row>
    <row r="99" spans="1:15" x14ac:dyDescent="0.25">
      <c r="A99">
        <v>77</v>
      </c>
      <c r="B99">
        <v>77</v>
      </c>
      <c r="C99" t="s">
        <v>173</v>
      </c>
      <c r="D99" t="s">
        <v>64</v>
      </c>
      <c r="E99" t="s">
        <v>54</v>
      </c>
      <c r="F99">
        <v>0.83</v>
      </c>
      <c r="G99">
        <v>5093.2190000000001</v>
      </c>
      <c r="H99">
        <v>187650</v>
      </c>
      <c r="I99">
        <v>36221.07</v>
      </c>
      <c r="J99">
        <v>1E-3</v>
      </c>
      <c r="K99">
        <v>0.99</v>
      </c>
      <c r="L99">
        <v>1.82E-3</v>
      </c>
      <c r="M99">
        <v>1.7600000000000001E-3</v>
      </c>
      <c r="N99">
        <v>-3.38</v>
      </c>
      <c r="O99" s="47">
        <v>43740</v>
      </c>
    </row>
    <row r="100" spans="1:15" x14ac:dyDescent="0.25">
      <c r="A100">
        <v>78</v>
      </c>
      <c r="B100">
        <v>78</v>
      </c>
      <c r="C100" t="s">
        <v>174</v>
      </c>
      <c r="D100" t="s">
        <v>47</v>
      </c>
      <c r="E100" t="s">
        <v>48</v>
      </c>
      <c r="F100">
        <v>0.67</v>
      </c>
      <c r="G100">
        <v>208.291</v>
      </c>
      <c r="H100">
        <v>2896</v>
      </c>
      <c r="K100">
        <v>0.99</v>
      </c>
      <c r="O100" s="47">
        <v>43740</v>
      </c>
    </row>
    <row r="101" spans="1:15" x14ac:dyDescent="0.25">
      <c r="A101">
        <v>79</v>
      </c>
      <c r="B101">
        <v>79</v>
      </c>
      <c r="C101" t="s">
        <v>175</v>
      </c>
      <c r="D101" t="s">
        <v>67</v>
      </c>
      <c r="E101" t="s">
        <v>54</v>
      </c>
      <c r="F101">
        <v>0.83</v>
      </c>
      <c r="G101">
        <v>8299.4779999999992</v>
      </c>
      <c r="H101">
        <v>295629</v>
      </c>
      <c r="I101">
        <v>36518.199000000001</v>
      </c>
      <c r="J101">
        <v>2E-3</v>
      </c>
      <c r="K101">
        <v>0.99</v>
      </c>
      <c r="L101">
        <v>2.9099999999999998E-3</v>
      </c>
      <c r="M101">
        <v>3.2000000000000002E-3</v>
      </c>
      <c r="N101">
        <v>9.89</v>
      </c>
      <c r="O101" s="47">
        <v>43740</v>
      </c>
    </row>
    <row r="102" spans="1:15" x14ac:dyDescent="0.25">
      <c r="A102">
        <v>80</v>
      </c>
      <c r="B102">
        <v>80</v>
      </c>
      <c r="C102" t="s">
        <v>176</v>
      </c>
      <c r="D102" t="s">
        <v>69</v>
      </c>
      <c r="E102" t="s">
        <v>54</v>
      </c>
      <c r="F102">
        <v>0.83</v>
      </c>
      <c r="G102">
        <v>12141.880999999999</v>
      </c>
      <c r="H102">
        <v>452284</v>
      </c>
      <c r="I102">
        <v>35644.879000000001</v>
      </c>
      <c r="J102">
        <v>3.0000000000000001E-3</v>
      </c>
      <c r="K102">
        <v>0.99</v>
      </c>
      <c r="L102">
        <v>4.6600000000000001E-3</v>
      </c>
      <c r="M102">
        <v>5.0899999999999999E-3</v>
      </c>
      <c r="N102">
        <v>9.2200000000000006</v>
      </c>
      <c r="O102" s="47">
        <v>43740</v>
      </c>
    </row>
    <row r="103" spans="1:15" x14ac:dyDescent="0.25">
      <c r="A103">
        <v>81</v>
      </c>
      <c r="B103">
        <v>81</v>
      </c>
      <c r="C103" t="s">
        <v>177</v>
      </c>
      <c r="D103" t="s">
        <v>71</v>
      </c>
      <c r="E103" t="s">
        <v>54</v>
      </c>
      <c r="F103">
        <v>0.83</v>
      </c>
      <c r="G103">
        <v>18381.973000000002</v>
      </c>
      <c r="H103">
        <v>674117</v>
      </c>
      <c r="I103">
        <v>35459.398000000001</v>
      </c>
      <c r="J103">
        <v>5.0000000000000001E-3</v>
      </c>
      <c r="K103">
        <v>0.99</v>
      </c>
      <c r="L103">
        <v>7.45E-3</v>
      </c>
      <c r="M103">
        <v>8.0499999999999999E-3</v>
      </c>
      <c r="N103">
        <v>8.08</v>
      </c>
      <c r="O103" s="47">
        <v>43740</v>
      </c>
    </row>
    <row r="104" spans="1:15" x14ac:dyDescent="0.25">
      <c r="A104">
        <v>82</v>
      </c>
      <c r="B104">
        <v>82</v>
      </c>
      <c r="C104" t="s">
        <v>178</v>
      </c>
      <c r="D104" t="s">
        <v>73</v>
      </c>
      <c r="E104" t="s">
        <v>54</v>
      </c>
      <c r="F104">
        <v>0.83</v>
      </c>
      <c r="G104">
        <v>28441.84</v>
      </c>
      <c r="H104">
        <v>1079810</v>
      </c>
      <c r="I104">
        <v>35194.008000000002</v>
      </c>
      <c r="J104">
        <v>8.0000000000000002E-3</v>
      </c>
      <c r="K104">
        <v>0.99</v>
      </c>
      <c r="L104">
        <v>1.192E-2</v>
      </c>
      <c r="M104">
        <v>1.291E-2</v>
      </c>
      <c r="N104">
        <v>8.27</v>
      </c>
      <c r="O104" s="47">
        <v>43740</v>
      </c>
    </row>
    <row r="105" spans="1:15" x14ac:dyDescent="0.25">
      <c r="A105">
        <v>83</v>
      </c>
      <c r="B105">
        <v>83</v>
      </c>
      <c r="C105" t="s">
        <v>179</v>
      </c>
      <c r="D105" t="s">
        <v>75</v>
      </c>
      <c r="E105" t="s">
        <v>54</v>
      </c>
      <c r="F105">
        <v>0.83</v>
      </c>
      <c r="G105">
        <v>43922.184000000001</v>
      </c>
      <c r="H105">
        <v>1718895</v>
      </c>
      <c r="I105">
        <v>35322.949000000001</v>
      </c>
      <c r="J105">
        <v>1.2E-2</v>
      </c>
      <c r="K105">
        <v>0.99</v>
      </c>
      <c r="L105">
        <v>1.907E-2</v>
      </c>
      <c r="M105">
        <v>2.0240000000000001E-2</v>
      </c>
      <c r="N105">
        <v>6.12</v>
      </c>
      <c r="O105" s="47">
        <v>43740</v>
      </c>
    </row>
    <row r="106" spans="1:15" x14ac:dyDescent="0.25">
      <c r="A106">
        <v>84</v>
      </c>
      <c r="B106">
        <v>84</v>
      </c>
      <c r="C106" t="s">
        <v>180</v>
      </c>
      <c r="D106" t="s">
        <v>77</v>
      </c>
      <c r="E106" t="s">
        <v>54</v>
      </c>
      <c r="F106">
        <v>0.83</v>
      </c>
      <c r="G106">
        <v>66227.922000000006</v>
      </c>
      <c r="H106">
        <v>2588569</v>
      </c>
      <c r="I106">
        <v>35769.612999999998</v>
      </c>
      <c r="J106">
        <v>1.9E-2</v>
      </c>
      <c r="K106">
        <v>0.99</v>
      </c>
      <c r="L106">
        <v>3.0519999999999999E-2</v>
      </c>
      <c r="M106">
        <v>3.057E-2</v>
      </c>
      <c r="N106">
        <v>0.18</v>
      </c>
      <c r="O106" s="47">
        <v>43740</v>
      </c>
    </row>
    <row r="107" spans="1:15" x14ac:dyDescent="0.25">
      <c r="A107">
        <v>85</v>
      </c>
      <c r="B107">
        <v>85</v>
      </c>
      <c r="C107" t="s">
        <v>181</v>
      </c>
      <c r="D107" t="s">
        <v>50</v>
      </c>
      <c r="E107" t="s">
        <v>48</v>
      </c>
      <c r="F107">
        <v>0.82</v>
      </c>
      <c r="G107">
        <v>263.38499999999999</v>
      </c>
      <c r="H107">
        <v>5692</v>
      </c>
      <c r="I107">
        <v>30099.800999999999</v>
      </c>
      <c r="J107">
        <v>0</v>
      </c>
      <c r="K107">
        <v>0.99</v>
      </c>
      <c r="O107" s="47">
        <v>43740</v>
      </c>
    </row>
    <row r="108" spans="1:15" x14ac:dyDescent="0.25">
      <c r="A108">
        <v>86</v>
      </c>
      <c r="B108">
        <v>86</v>
      </c>
      <c r="C108" t="s">
        <v>182</v>
      </c>
      <c r="D108" t="s">
        <v>80</v>
      </c>
      <c r="E108" t="s">
        <v>54</v>
      </c>
      <c r="F108">
        <v>0.83</v>
      </c>
      <c r="G108">
        <v>101966.977</v>
      </c>
      <c r="H108">
        <v>4000353</v>
      </c>
      <c r="I108">
        <v>33446.983999999997</v>
      </c>
      <c r="J108">
        <v>0.03</v>
      </c>
      <c r="K108">
        <v>0.99</v>
      </c>
      <c r="L108">
        <v>4.8829999999999998E-2</v>
      </c>
      <c r="M108">
        <v>5.1220000000000002E-2</v>
      </c>
      <c r="N108">
        <v>4.9000000000000004</v>
      </c>
      <c r="O108" s="47">
        <v>43740</v>
      </c>
    </row>
    <row r="109" spans="1:15" x14ac:dyDescent="0.25">
      <c r="A109">
        <v>87</v>
      </c>
      <c r="B109">
        <v>87</v>
      </c>
      <c r="C109" t="s">
        <v>183</v>
      </c>
      <c r="D109" t="s">
        <v>82</v>
      </c>
      <c r="E109" t="s">
        <v>54</v>
      </c>
      <c r="F109">
        <v>0.83</v>
      </c>
      <c r="G109">
        <v>151090.18799999999</v>
      </c>
      <c r="H109">
        <v>5889385</v>
      </c>
      <c r="I109">
        <v>32495.078000000001</v>
      </c>
      <c r="J109">
        <v>4.5999999999999999E-2</v>
      </c>
      <c r="K109">
        <v>0.99</v>
      </c>
      <c r="L109">
        <v>7.8130000000000005E-2</v>
      </c>
      <c r="M109">
        <v>7.9509999999999997E-2</v>
      </c>
      <c r="N109">
        <v>1.77</v>
      </c>
      <c r="O109" s="47">
        <v>43740</v>
      </c>
    </row>
    <row r="110" spans="1:15" x14ac:dyDescent="0.25">
      <c r="A110">
        <v>88</v>
      </c>
      <c r="B110">
        <v>88</v>
      </c>
      <c r="C110" t="s">
        <v>184</v>
      </c>
      <c r="D110" t="s">
        <v>84</v>
      </c>
      <c r="E110" t="s">
        <v>54</v>
      </c>
      <c r="F110">
        <v>0.83</v>
      </c>
      <c r="G110">
        <v>211199.95300000001</v>
      </c>
      <c r="H110">
        <v>8166014</v>
      </c>
      <c r="I110">
        <v>31694.018</v>
      </c>
      <c r="J110">
        <v>6.7000000000000004E-2</v>
      </c>
      <c r="K110">
        <v>0.99</v>
      </c>
      <c r="L110">
        <v>0.125</v>
      </c>
      <c r="M110">
        <v>0.11629</v>
      </c>
      <c r="N110">
        <v>-6.97</v>
      </c>
      <c r="O110" s="47">
        <v>43740</v>
      </c>
    </row>
    <row r="111" spans="1:15" x14ac:dyDescent="0.25">
      <c r="A111">
        <v>89</v>
      </c>
      <c r="B111">
        <v>89</v>
      </c>
      <c r="C111" t="s">
        <v>185</v>
      </c>
      <c r="D111" t="s">
        <v>86</v>
      </c>
      <c r="E111" t="s">
        <v>54</v>
      </c>
      <c r="F111">
        <v>0.83</v>
      </c>
      <c r="G111">
        <v>242181.84400000001</v>
      </c>
      <c r="H111">
        <v>9282637</v>
      </c>
      <c r="I111">
        <v>30508.697</v>
      </c>
      <c r="J111">
        <v>7.9000000000000001E-2</v>
      </c>
      <c r="K111">
        <v>0.99</v>
      </c>
      <c r="L111">
        <v>0.15625</v>
      </c>
      <c r="M111">
        <v>0.14032</v>
      </c>
      <c r="N111">
        <v>-10.199999999999999</v>
      </c>
      <c r="O111" s="47">
        <v>43740</v>
      </c>
    </row>
    <row r="112" spans="1:15" x14ac:dyDescent="0.25">
      <c r="A112">
        <v>90</v>
      </c>
      <c r="B112">
        <v>90</v>
      </c>
      <c r="C112" t="s">
        <v>186</v>
      </c>
      <c r="D112" t="s">
        <v>88</v>
      </c>
      <c r="E112" t="s">
        <v>54</v>
      </c>
      <c r="F112">
        <v>0.83</v>
      </c>
      <c r="G112">
        <v>360589.125</v>
      </c>
      <c r="H112">
        <v>13568279</v>
      </c>
      <c r="I112">
        <v>26640.748</v>
      </c>
      <c r="J112">
        <v>0.13500000000000001</v>
      </c>
      <c r="K112">
        <v>0.99</v>
      </c>
      <c r="L112">
        <v>0.25</v>
      </c>
      <c r="M112">
        <v>0.25419999999999998</v>
      </c>
      <c r="N112">
        <v>1.68</v>
      </c>
      <c r="O112" s="47">
        <v>43740</v>
      </c>
    </row>
    <row r="113" spans="1:15" x14ac:dyDescent="0.25">
      <c r="A113">
        <v>91</v>
      </c>
      <c r="B113">
        <v>91</v>
      </c>
      <c r="C113" t="s">
        <v>187</v>
      </c>
      <c r="D113" t="s">
        <v>42</v>
      </c>
      <c r="E113" t="s">
        <v>43</v>
      </c>
      <c r="F113">
        <v>0.68</v>
      </c>
      <c r="G113">
        <v>486.21199999999999</v>
      </c>
      <c r="H113">
        <v>2360</v>
      </c>
      <c r="K113">
        <v>0.99</v>
      </c>
      <c r="O113" s="47">
        <v>43740</v>
      </c>
    </row>
    <row r="114" spans="1:15" x14ac:dyDescent="0.25">
      <c r="A114">
        <v>92</v>
      </c>
      <c r="B114">
        <v>92</v>
      </c>
      <c r="C114" t="s">
        <v>188</v>
      </c>
      <c r="D114" t="s">
        <v>91</v>
      </c>
      <c r="E114" t="s">
        <v>92</v>
      </c>
      <c r="F114">
        <v>0.83</v>
      </c>
      <c r="G114">
        <v>2282.04</v>
      </c>
      <c r="H114">
        <v>77750</v>
      </c>
      <c r="I114">
        <v>35628.809000000001</v>
      </c>
      <c r="J114">
        <v>1E-3</v>
      </c>
      <c r="K114">
        <v>0.99</v>
      </c>
      <c r="L114">
        <v>6.3000000000000003E-4</v>
      </c>
      <c r="M114">
        <v>4.8999999999999998E-4</v>
      </c>
      <c r="N114">
        <v>-22.2</v>
      </c>
      <c r="O114" s="47">
        <v>43740</v>
      </c>
    </row>
    <row r="115" spans="1:15" x14ac:dyDescent="0.25">
      <c r="A115">
        <v>93</v>
      </c>
      <c r="B115">
        <v>93</v>
      </c>
      <c r="C115" t="s">
        <v>189</v>
      </c>
      <c r="D115" t="s">
        <v>94</v>
      </c>
      <c r="E115" t="s">
        <v>92</v>
      </c>
      <c r="F115">
        <v>0.83</v>
      </c>
      <c r="G115">
        <v>7477.2569999999996</v>
      </c>
      <c r="H115">
        <v>242527</v>
      </c>
      <c r="I115">
        <v>35420.141000000003</v>
      </c>
      <c r="J115">
        <v>2E-3</v>
      </c>
      <c r="K115">
        <v>0.99</v>
      </c>
      <c r="L115">
        <v>2.5000000000000001E-3</v>
      </c>
      <c r="M115">
        <v>2.9299999999999999E-3</v>
      </c>
      <c r="N115">
        <v>17.170000000000002</v>
      </c>
      <c r="O115" s="47">
        <v>43740</v>
      </c>
    </row>
    <row r="116" spans="1:15" x14ac:dyDescent="0.25">
      <c r="A116">
        <v>94</v>
      </c>
      <c r="B116">
        <v>94</v>
      </c>
      <c r="C116" t="s">
        <v>190</v>
      </c>
      <c r="D116" t="s">
        <v>96</v>
      </c>
      <c r="E116" t="s">
        <v>92</v>
      </c>
      <c r="F116">
        <v>0.83</v>
      </c>
      <c r="G116">
        <v>15001.189</v>
      </c>
      <c r="H116">
        <v>578116</v>
      </c>
      <c r="I116">
        <v>35240.688000000002</v>
      </c>
      <c r="J116">
        <v>4.0000000000000001E-3</v>
      </c>
      <c r="K116">
        <v>0.99</v>
      </c>
      <c r="L116">
        <v>6.2500000000000003E-3</v>
      </c>
      <c r="M116">
        <v>6.4999999999999997E-3</v>
      </c>
      <c r="N116">
        <v>4.07</v>
      </c>
      <c r="O116" s="47">
        <v>43740</v>
      </c>
    </row>
    <row r="117" spans="1:15" x14ac:dyDescent="0.25">
      <c r="A117">
        <v>95</v>
      </c>
      <c r="B117">
        <v>95</v>
      </c>
      <c r="C117" t="s">
        <v>191</v>
      </c>
      <c r="D117" t="s">
        <v>98</v>
      </c>
      <c r="E117" t="s">
        <v>92</v>
      </c>
      <c r="F117">
        <v>0.83</v>
      </c>
      <c r="G117">
        <v>53898.836000000003</v>
      </c>
      <c r="H117">
        <v>2112003</v>
      </c>
      <c r="I117">
        <v>33744.961000000003</v>
      </c>
      <c r="J117">
        <v>1.6E-2</v>
      </c>
      <c r="K117">
        <v>0.99</v>
      </c>
      <c r="L117">
        <v>2.5000000000000001E-2</v>
      </c>
      <c r="M117">
        <v>2.6239999999999999E-2</v>
      </c>
      <c r="N117">
        <v>4.96</v>
      </c>
      <c r="O117" s="47">
        <v>43740</v>
      </c>
    </row>
    <row r="118" spans="1:15" x14ac:dyDescent="0.25">
      <c r="A118">
        <v>96</v>
      </c>
      <c r="B118">
        <v>96</v>
      </c>
      <c r="C118" t="s">
        <v>192</v>
      </c>
      <c r="D118" t="s">
        <v>42</v>
      </c>
      <c r="E118" t="s">
        <v>43</v>
      </c>
      <c r="F118">
        <v>1.08</v>
      </c>
      <c r="G118">
        <v>292.08300000000003</v>
      </c>
      <c r="H118">
        <v>1558</v>
      </c>
      <c r="I118">
        <v>2.1880000000000002</v>
      </c>
      <c r="J118">
        <v>1.335</v>
      </c>
      <c r="K118">
        <v>0.99</v>
      </c>
      <c r="O118" s="47">
        <v>43740</v>
      </c>
    </row>
    <row r="119" spans="1:15" x14ac:dyDescent="0.25">
      <c r="A119">
        <v>97</v>
      </c>
      <c r="B119">
        <v>97</v>
      </c>
      <c r="C119" t="s">
        <v>193</v>
      </c>
      <c r="D119" t="s">
        <v>50</v>
      </c>
      <c r="E119" t="s">
        <v>48</v>
      </c>
      <c r="F119">
        <v>0.89</v>
      </c>
      <c r="G119">
        <v>67.397999999999996</v>
      </c>
      <c r="H119">
        <v>1213</v>
      </c>
      <c r="K119">
        <v>0.99</v>
      </c>
      <c r="O119" s="47">
        <v>43740</v>
      </c>
    </row>
    <row r="120" spans="1:15" x14ac:dyDescent="0.25">
      <c r="A120">
        <v>98</v>
      </c>
      <c r="B120">
        <v>98</v>
      </c>
      <c r="C120" t="s">
        <v>194</v>
      </c>
      <c r="D120" t="s">
        <v>53</v>
      </c>
      <c r="E120" t="s">
        <v>54</v>
      </c>
      <c r="F120">
        <v>0.83</v>
      </c>
      <c r="G120">
        <v>932.64499999999998</v>
      </c>
      <c r="H120">
        <v>30603</v>
      </c>
      <c r="I120">
        <v>39742.156000000003</v>
      </c>
      <c r="J120">
        <v>0</v>
      </c>
      <c r="K120">
        <v>0.99</v>
      </c>
      <c r="L120">
        <v>1.7000000000000001E-4</v>
      </c>
      <c r="O120" s="47">
        <v>43740</v>
      </c>
    </row>
    <row r="121" spans="1:15" x14ac:dyDescent="0.25">
      <c r="A121">
        <v>99</v>
      </c>
      <c r="B121">
        <v>99</v>
      </c>
      <c r="C121" t="s">
        <v>195</v>
      </c>
      <c r="D121" t="s">
        <v>56</v>
      </c>
      <c r="E121" t="s">
        <v>54</v>
      </c>
      <c r="F121">
        <v>0.83</v>
      </c>
      <c r="G121">
        <v>1100.4280000000001</v>
      </c>
      <c r="H121">
        <v>39799</v>
      </c>
      <c r="I121">
        <v>40327.93</v>
      </c>
      <c r="J121">
        <v>0</v>
      </c>
      <c r="K121">
        <v>0.99</v>
      </c>
      <c r="L121">
        <v>2.7999999999999998E-4</v>
      </c>
      <c r="O121" s="47">
        <v>43740</v>
      </c>
    </row>
    <row r="122" spans="1:15" x14ac:dyDescent="0.25">
      <c r="A122">
        <v>100</v>
      </c>
      <c r="B122">
        <v>100</v>
      </c>
      <c r="C122" t="s">
        <v>196</v>
      </c>
      <c r="D122" t="s">
        <v>58</v>
      </c>
      <c r="E122" t="s">
        <v>54</v>
      </c>
      <c r="F122">
        <v>0.83</v>
      </c>
      <c r="G122">
        <v>3042.8409999999999</v>
      </c>
      <c r="H122">
        <v>63834</v>
      </c>
      <c r="I122">
        <v>38803.457000000002</v>
      </c>
      <c r="J122">
        <v>1E-3</v>
      </c>
      <c r="K122">
        <v>0.99</v>
      </c>
      <c r="L122">
        <v>4.4000000000000002E-4</v>
      </c>
      <c r="M122">
        <v>7.2000000000000005E-4</v>
      </c>
      <c r="N122">
        <v>63.18</v>
      </c>
      <c r="O122" s="47">
        <v>43740</v>
      </c>
    </row>
    <row r="123" spans="1:15" x14ac:dyDescent="0.25">
      <c r="A123">
        <v>101</v>
      </c>
      <c r="B123">
        <v>101</v>
      </c>
      <c r="C123" t="s">
        <v>197</v>
      </c>
      <c r="D123" t="s">
        <v>60</v>
      </c>
      <c r="E123" t="s">
        <v>54</v>
      </c>
      <c r="F123">
        <v>0.83</v>
      </c>
      <c r="G123">
        <v>2586.491</v>
      </c>
      <c r="H123">
        <v>93362</v>
      </c>
      <c r="I123">
        <v>40733.894999999997</v>
      </c>
      <c r="J123">
        <v>1E-3</v>
      </c>
      <c r="K123">
        <v>0.99</v>
      </c>
      <c r="L123">
        <v>7.1000000000000002E-4</v>
      </c>
      <c r="M123">
        <v>4.8000000000000001E-4</v>
      </c>
      <c r="N123">
        <v>-32.86</v>
      </c>
      <c r="O123" s="47">
        <v>43740</v>
      </c>
    </row>
    <row r="124" spans="1:15" x14ac:dyDescent="0.25">
      <c r="A124">
        <v>102</v>
      </c>
      <c r="B124">
        <v>102</v>
      </c>
      <c r="C124" t="s">
        <v>198</v>
      </c>
      <c r="D124" t="s">
        <v>62</v>
      </c>
      <c r="E124" t="s">
        <v>54</v>
      </c>
      <c r="F124">
        <v>0.83</v>
      </c>
      <c r="G124">
        <v>3860.4250000000002</v>
      </c>
      <c r="H124">
        <v>142165</v>
      </c>
      <c r="I124">
        <v>40132.434000000001</v>
      </c>
      <c r="J124">
        <v>1E-3</v>
      </c>
      <c r="K124">
        <v>0.99</v>
      </c>
      <c r="L124">
        <v>1.14E-3</v>
      </c>
      <c r="M124">
        <v>1.0200000000000001E-3</v>
      </c>
      <c r="N124">
        <v>-10.3</v>
      </c>
      <c r="O124" s="47">
        <v>43740</v>
      </c>
    </row>
    <row r="125" spans="1:15" x14ac:dyDescent="0.25">
      <c r="A125">
        <v>103</v>
      </c>
      <c r="B125">
        <v>103</v>
      </c>
      <c r="C125" t="s">
        <v>199</v>
      </c>
      <c r="D125" t="s">
        <v>64</v>
      </c>
      <c r="E125" t="s">
        <v>54</v>
      </c>
      <c r="F125">
        <v>0.83</v>
      </c>
      <c r="G125">
        <v>6619.8540000000003</v>
      </c>
      <c r="H125">
        <v>210093</v>
      </c>
      <c r="I125">
        <v>39482.262000000002</v>
      </c>
      <c r="J125">
        <v>2E-3</v>
      </c>
      <c r="K125">
        <v>0.99</v>
      </c>
      <c r="L125">
        <v>1.82E-3</v>
      </c>
      <c r="M125">
        <v>2.2100000000000002E-3</v>
      </c>
      <c r="N125">
        <v>21.34</v>
      </c>
      <c r="O125" s="47">
        <v>43740</v>
      </c>
    </row>
    <row r="126" spans="1:15" x14ac:dyDescent="0.25">
      <c r="A126">
        <v>104</v>
      </c>
      <c r="B126">
        <v>104</v>
      </c>
      <c r="C126" t="s">
        <v>200</v>
      </c>
      <c r="D126" t="s">
        <v>50</v>
      </c>
      <c r="E126" t="s">
        <v>48</v>
      </c>
      <c r="F126">
        <v>0.69</v>
      </c>
      <c r="G126">
        <v>220.99299999999999</v>
      </c>
      <c r="H126">
        <v>2246</v>
      </c>
      <c r="I126">
        <v>1.9359999999999999</v>
      </c>
      <c r="J126">
        <v>1.141</v>
      </c>
      <c r="K126">
        <v>0.99</v>
      </c>
      <c r="O126" s="47">
        <v>43740</v>
      </c>
    </row>
    <row r="127" spans="1:15" x14ac:dyDescent="0.25">
      <c r="A127">
        <v>105</v>
      </c>
      <c r="B127">
        <v>105</v>
      </c>
      <c r="C127" t="s">
        <v>201</v>
      </c>
      <c r="D127" t="s">
        <v>50</v>
      </c>
      <c r="E127" t="s">
        <v>48</v>
      </c>
      <c r="F127">
        <v>0.81</v>
      </c>
      <c r="G127">
        <v>81.566000000000003</v>
      </c>
      <c r="H127">
        <v>1210</v>
      </c>
      <c r="K127">
        <v>0.99</v>
      </c>
      <c r="O127" s="47">
        <v>43740</v>
      </c>
    </row>
    <row r="128" spans="1:15" x14ac:dyDescent="0.25">
      <c r="A128">
        <v>106</v>
      </c>
      <c r="B128">
        <v>106</v>
      </c>
      <c r="C128" t="s">
        <v>202</v>
      </c>
      <c r="D128" t="s">
        <v>42</v>
      </c>
      <c r="E128" t="s">
        <v>43</v>
      </c>
      <c r="F128">
        <v>0.94</v>
      </c>
      <c r="G128">
        <v>35.337000000000003</v>
      </c>
      <c r="H128">
        <v>1077</v>
      </c>
      <c r="K128">
        <v>0.99</v>
      </c>
      <c r="O128" s="47">
        <v>43740</v>
      </c>
    </row>
    <row r="129" spans="1:15" x14ac:dyDescent="0.25">
      <c r="A129">
        <v>107</v>
      </c>
      <c r="B129">
        <v>107</v>
      </c>
      <c r="C129" t="s">
        <v>203</v>
      </c>
      <c r="D129" t="s">
        <v>42</v>
      </c>
      <c r="E129" t="s">
        <v>43</v>
      </c>
      <c r="F129">
        <v>0.67</v>
      </c>
      <c r="G129">
        <v>425.286</v>
      </c>
      <c r="H129">
        <v>1942</v>
      </c>
      <c r="K129">
        <v>0.99</v>
      </c>
      <c r="O129" s="47">
        <v>43740</v>
      </c>
    </row>
    <row r="130" spans="1:15" x14ac:dyDescent="0.25">
      <c r="A130">
        <v>108</v>
      </c>
      <c r="B130">
        <v>108</v>
      </c>
      <c r="C130" t="s">
        <v>204</v>
      </c>
      <c r="D130" t="s">
        <v>42</v>
      </c>
      <c r="E130" t="s">
        <v>43</v>
      </c>
      <c r="F130">
        <v>0.82</v>
      </c>
      <c r="G130">
        <v>364.66699999999997</v>
      </c>
      <c r="H130">
        <v>1830</v>
      </c>
      <c r="I130">
        <v>3.74</v>
      </c>
      <c r="J130">
        <v>0.97499999999999998</v>
      </c>
      <c r="K130">
        <v>0.99</v>
      </c>
      <c r="O130" s="47">
        <v>43740</v>
      </c>
    </row>
    <row r="131" spans="1:15" x14ac:dyDescent="0.25">
      <c r="A131">
        <v>109</v>
      </c>
      <c r="B131">
        <v>109</v>
      </c>
      <c r="C131" t="s">
        <v>205</v>
      </c>
      <c r="D131" t="s">
        <v>206</v>
      </c>
      <c r="E131" t="s">
        <v>43</v>
      </c>
      <c r="F131">
        <v>0.63</v>
      </c>
      <c r="G131">
        <v>8200.2049999999999</v>
      </c>
      <c r="H131">
        <v>173537</v>
      </c>
      <c r="K131">
        <v>0.99</v>
      </c>
      <c r="O131" s="47">
        <v>43740</v>
      </c>
    </row>
    <row r="133" spans="1:15" x14ac:dyDescent="0.25">
      <c r="A133" t="s">
        <v>207</v>
      </c>
    </row>
    <row r="135" spans="1:15" x14ac:dyDescent="0.25">
      <c r="B135" t="s">
        <v>27</v>
      </c>
      <c r="C135" t="s">
        <v>28</v>
      </c>
      <c r="D135" t="s">
        <v>29</v>
      </c>
      <c r="E135" t="s">
        <v>30</v>
      </c>
      <c r="F135" t="s">
        <v>31</v>
      </c>
      <c r="G135" t="s">
        <v>32</v>
      </c>
      <c r="H135" t="s">
        <v>33</v>
      </c>
      <c r="I135" t="s">
        <v>34</v>
      </c>
      <c r="J135" t="s">
        <v>35</v>
      </c>
      <c r="K135" t="s">
        <v>36</v>
      </c>
      <c r="L135" t="s">
        <v>37</v>
      </c>
      <c r="M135" t="s">
        <v>38</v>
      </c>
      <c r="N135" t="s">
        <v>39</v>
      </c>
      <c r="O135" t="s">
        <v>40</v>
      </c>
    </row>
    <row r="136" spans="1:15" x14ac:dyDescent="0.25">
      <c r="A136">
        <v>1</v>
      </c>
      <c r="B136">
        <v>1</v>
      </c>
      <c r="C136" t="s">
        <v>41</v>
      </c>
      <c r="D136" t="s">
        <v>42</v>
      </c>
      <c r="E136" t="s">
        <v>43</v>
      </c>
      <c r="F136">
        <v>1.01</v>
      </c>
      <c r="G136">
        <v>626.85699999999997</v>
      </c>
      <c r="H136">
        <v>2412</v>
      </c>
      <c r="I136">
        <v>1.698</v>
      </c>
      <c r="J136">
        <v>3.6920000000000002</v>
      </c>
      <c r="K136">
        <v>0.99</v>
      </c>
      <c r="O136" s="47">
        <v>43739</v>
      </c>
    </row>
    <row r="137" spans="1:15" x14ac:dyDescent="0.25">
      <c r="A137">
        <v>2</v>
      </c>
      <c r="B137">
        <v>2</v>
      </c>
      <c r="C137" t="s">
        <v>44</v>
      </c>
      <c r="D137" t="s">
        <v>42</v>
      </c>
      <c r="E137" t="s">
        <v>43</v>
      </c>
      <c r="F137">
        <v>1.1599999999999999</v>
      </c>
      <c r="G137">
        <v>278.15899999999999</v>
      </c>
      <c r="H137">
        <v>2162</v>
      </c>
      <c r="I137">
        <v>2.4489999999999998</v>
      </c>
      <c r="J137">
        <v>1.1359999999999999</v>
      </c>
      <c r="K137">
        <v>0.99</v>
      </c>
      <c r="M137">
        <v>1.88547</v>
      </c>
      <c r="O137" s="47">
        <v>43739</v>
      </c>
    </row>
    <row r="138" spans="1:15" x14ac:dyDescent="0.25">
      <c r="A138">
        <v>3</v>
      </c>
      <c r="B138">
        <v>3</v>
      </c>
      <c r="C138" t="s">
        <v>45</v>
      </c>
      <c r="D138" t="s">
        <v>42</v>
      </c>
      <c r="E138" t="s">
        <v>43</v>
      </c>
      <c r="F138">
        <v>1.03</v>
      </c>
      <c r="G138">
        <v>500.06900000000002</v>
      </c>
      <c r="H138">
        <v>2233</v>
      </c>
      <c r="K138">
        <v>0.99</v>
      </c>
      <c r="O138" s="47">
        <v>43739</v>
      </c>
    </row>
    <row r="139" spans="1:15" x14ac:dyDescent="0.25">
      <c r="A139">
        <v>4</v>
      </c>
      <c r="B139">
        <v>4</v>
      </c>
      <c r="C139" t="s">
        <v>46</v>
      </c>
      <c r="D139" t="s">
        <v>47</v>
      </c>
      <c r="E139" t="s">
        <v>48</v>
      </c>
      <c r="F139">
        <v>1.1100000000000001</v>
      </c>
      <c r="G139">
        <v>415.79300000000001</v>
      </c>
      <c r="H139">
        <v>2032</v>
      </c>
      <c r="K139">
        <v>0.99</v>
      </c>
      <c r="O139" s="47">
        <v>43739</v>
      </c>
    </row>
    <row r="140" spans="1:15" x14ac:dyDescent="0.25">
      <c r="A140">
        <v>5</v>
      </c>
      <c r="B140">
        <v>5</v>
      </c>
      <c r="C140" t="s">
        <v>49</v>
      </c>
      <c r="D140" t="s">
        <v>50</v>
      </c>
      <c r="E140" t="s">
        <v>48</v>
      </c>
      <c r="F140">
        <v>1.0900000000000001</v>
      </c>
      <c r="G140">
        <v>1113.0219999999999</v>
      </c>
      <c r="H140">
        <v>5557</v>
      </c>
      <c r="I140">
        <v>28083.044999999998</v>
      </c>
      <c r="J140">
        <v>0</v>
      </c>
      <c r="K140">
        <v>0.99</v>
      </c>
      <c r="O140" s="47">
        <v>43739</v>
      </c>
    </row>
    <row r="141" spans="1:15" x14ac:dyDescent="0.25">
      <c r="A141">
        <v>6</v>
      </c>
      <c r="B141">
        <v>6</v>
      </c>
      <c r="C141" t="s">
        <v>51</v>
      </c>
      <c r="D141" t="s">
        <v>42</v>
      </c>
      <c r="E141" t="s">
        <v>43</v>
      </c>
      <c r="F141">
        <v>1.19</v>
      </c>
      <c r="G141">
        <v>480.22199999999998</v>
      </c>
      <c r="H141">
        <v>2837</v>
      </c>
      <c r="I141">
        <v>2.9260000000000002</v>
      </c>
      <c r="J141">
        <v>1.641</v>
      </c>
      <c r="K141">
        <v>0.99</v>
      </c>
      <c r="O141" s="47">
        <v>43739</v>
      </c>
    </row>
    <row r="142" spans="1:15" x14ac:dyDescent="0.25">
      <c r="A142">
        <v>7</v>
      </c>
      <c r="B142">
        <v>7</v>
      </c>
      <c r="C142" t="s">
        <v>52</v>
      </c>
      <c r="D142" t="s">
        <v>53</v>
      </c>
      <c r="E142" t="s">
        <v>54</v>
      </c>
      <c r="F142">
        <v>1.0900000000000001</v>
      </c>
      <c r="G142">
        <v>3186.8780000000002</v>
      </c>
      <c r="H142">
        <v>16787</v>
      </c>
      <c r="I142">
        <v>29028.026999999998</v>
      </c>
      <c r="J142">
        <v>1E-3</v>
      </c>
      <c r="K142">
        <v>0.99</v>
      </c>
      <c r="L142">
        <v>1.7000000000000001E-4</v>
      </c>
      <c r="M142">
        <v>7.2000000000000005E-4</v>
      </c>
      <c r="N142">
        <v>314.48</v>
      </c>
      <c r="O142" s="47">
        <v>43739</v>
      </c>
    </row>
    <row r="143" spans="1:15" x14ac:dyDescent="0.25">
      <c r="A143">
        <v>8</v>
      </c>
      <c r="B143">
        <v>8</v>
      </c>
      <c r="C143" t="s">
        <v>55</v>
      </c>
      <c r="D143" t="s">
        <v>56</v>
      </c>
      <c r="E143" t="s">
        <v>54</v>
      </c>
      <c r="F143">
        <v>1.0900000000000001</v>
      </c>
      <c r="G143">
        <v>3139.3420000000001</v>
      </c>
      <c r="H143">
        <v>21876</v>
      </c>
      <c r="I143">
        <v>29452.780999999999</v>
      </c>
      <c r="J143">
        <v>1E-3</v>
      </c>
      <c r="K143">
        <v>0.99</v>
      </c>
      <c r="L143">
        <v>2.7999999999999998E-4</v>
      </c>
      <c r="M143">
        <v>6.8000000000000005E-4</v>
      </c>
      <c r="N143">
        <v>144.41999999999999</v>
      </c>
      <c r="O143" s="47">
        <v>43739</v>
      </c>
    </row>
    <row r="144" spans="1:15" x14ac:dyDescent="0.25">
      <c r="A144">
        <v>9</v>
      </c>
      <c r="B144">
        <v>9</v>
      </c>
      <c r="C144" t="s">
        <v>57</v>
      </c>
      <c r="D144" t="s">
        <v>58</v>
      </c>
      <c r="E144" t="s">
        <v>54</v>
      </c>
      <c r="F144">
        <v>1.0900000000000001</v>
      </c>
      <c r="G144">
        <v>3542.03</v>
      </c>
      <c r="H144">
        <v>34302</v>
      </c>
      <c r="I144">
        <v>29001.655999999999</v>
      </c>
      <c r="J144">
        <v>1E-3</v>
      </c>
      <c r="K144">
        <v>0.99</v>
      </c>
      <c r="L144">
        <v>4.4000000000000002E-4</v>
      </c>
      <c r="M144">
        <v>8.8000000000000003E-4</v>
      </c>
      <c r="N144">
        <v>97.21</v>
      </c>
      <c r="O144" s="47">
        <v>43739</v>
      </c>
    </row>
    <row r="145" spans="1:15" x14ac:dyDescent="0.25">
      <c r="A145">
        <v>10</v>
      </c>
      <c r="B145">
        <v>10</v>
      </c>
      <c r="C145" t="s">
        <v>59</v>
      </c>
      <c r="D145" t="s">
        <v>60</v>
      </c>
      <c r="E145" t="s">
        <v>54</v>
      </c>
      <c r="F145">
        <v>1.0900000000000001</v>
      </c>
      <c r="G145">
        <v>1938.3979999999999</v>
      </c>
      <c r="H145">
        <v>46831</v>
      </c>
      <c r="I145">
        <v>29880.812999999998</v>
      </c>
      <c r="J145">
        <v>1E-3</v>
      </c>
      <c r="K145">
        <v>0.99</v>
      </c>
      <c r="L145">
        <v>7.1000000000000002E-4</v>
      </c>
      <c r="M145">
        <v>1.4999999999999999E-4</v>
      </c>
      <c r="N145">
        <v>-79.08</v>
      </c>
      <c r="O145" s="47">
        <v>43739</v>
      </c>
    </row>
    <row r="146" spans="1:15" x14ac:dyDescent="0.25">
      <c r="A146">
        <v>11</v>
      </c>
      <c r="B146">
        <v>11</v>
      </c>
      <c r="C146" t="s">
        <v>61</v>
      </c>
      <c r="D146" t="s">
        <v>62</v>
      </c>
      <c r="E146" t="s">
        <v>54</v>
      </c>
      <c r="F146">
        <v>1.0900000000000001</v>
      </c>
      <c r="G146">
        <v>5611.7790000000005</v>
      </c>
      <c r="H146">
        <v>80671</v>
      </c>
      <c r="I146">
        <v>29063.884999999998</v>
      </c>
      <c r="J146">
        <v>2E-3</v>
      </c>
      <c r="K146">
        <v>0.99</v>
      </c>
      <c r="L146">
        <v>1.14E-3</v>
      </c>
      <c r="M146">
        <v>1.7799999999999999E-3</v>
      </c>
      <c r="N146">
        <v>56.3</v>
      </c>
      <c r="O146" s="47">
        <v>43739</v>
      </c>
    </row>
    <row r="147" spans="1:15" x14ac:dyDescent="0.25">
      <c r="A147">
        <v>12</v>
      </c>
      <c r="B147">
        <v>12</v>
      </c>
      <c r="C147" t="s">
        <v>63</v>
      </c>
      <c r="D147" t="s">
        <v>64</v>
      </c>
      <c r="E147" t="s">
        <v>54</v>
      </c>
      <c r="F147">
        <v>1.08</v>
      </c>
      <c r="G147">
        <v>7076.1840000000002</v>
      </c>
      <c r="H147">
        <v>128323</v>
      </c>
      <c r="I147">
        <v>29785.557000000001</v>
      </c>
      <c r="J147">
        <v>2E-3</v>
      </c>
      <c r="K147">
        <v>0.99</v>
      </c>
      <c r="L147">
        <v>1.82E-3</v>
      </c>
      <c r="M147">
        <v>2.3400000000000001E-3</v>
      </c>
      <c r="N147">
        <v>28.76</v>
      </c>
      <c r="O147" s="47">
        <v>43739</v>
      </c>
    </row>
    <row r="148" spans="1:15" x14ac:dyDescent="0.25">
      <c r="A148">
        <v>13</v>
      </c>
      <c r="B148">
        <v>13</v>
      </c>
      <c r="C148" t="s">
        <v>65</v>
      </c>
      <c r="D148" t="s">
        <v>47</v>
      </c>
      <c r="E148" t="s">
        <v>48</v>
      </c>
      <c r="F148">
        <v>1.21</v>
      </c>
      <c r="G148">
        <v>282.77600000000001</v>
      </c>
      <c r="H148">
        <v>2117</v>
      </c>
      <c r="K148">
        <v>0.99</v>
      </c>
      <c r="O148" s="47">
        <v>43739</v>
      </c>
    </row>
    <row r="149" spans="1:15" x14ac:dyDescent="0.25">
      <c r="A149">
        <v>14</v>
      </c>
      <c r="B149">
        <v>14</v>
      </c>
      <c r="C149" t="s">
        <v>66</v>
      </c>
      <c r="D149" t="s">
        <v>67</v>
      </c>
      <c r="E149" t="s">
        <v>54</v>
      </c>
      <c r="F149">
        <v>1.08</v>
      </c>
      <c r="G149">
        <v>7849.97</v>
      </c>
      <c r="H149">
        <v>193232</v>
      </c>
      <c r="I149">
        <v>29027.811000000002</v>
      </c>
      <c r="J149">
        <v>3.0000000000000001E-3</v>
      </c>
      <c r="K149">
        <v>0.99</v>
      </c>
      <c r="L149">
        <v>2.9099999999999998E-3</v>
      </c>
      <c r="M149">
        <v>2.7599999999999999E-3</v>
      </c>
      <c r="N149">
        <v>-5.18</v>
      </c>
      <c r="O149" s="47">
        <v>43739</v>
      </c>
    </row>
    <row r="150" spans="1:15" x14ac:dyDescent="0.25">
      <c r="A150">
        <v>15</v>
      </c>
      <c r="B150">
        <v>15</v>
      </c>
      <c r="C150" t="s">
        <v>68</v>
      </c>
      <c r="D150" t="s">
        <v>69</v>
      </c>
      <c r="E150" t="s">
        <v>54</v>
      </c>
      <c r="F150">
        <v>1.08</v>
      </c>
      <c r="G150">
        <v>11528.183000000001</v>
      </c>
      <c r="H150">
        <v>307454</v>
      </c>
      <c r="I150">
        <v>29306.956999999999</v>
      </c>
      <c r="J150">
        <v>4.0000000000000001E-3</v>
      </c>
      <c r="K150">
        <v>0.99</v>
      </c>
      <c r="L150">
        <v>4.6600000000000001E-3</v>
      </c>
      <c r="M150">
        <v>4.3200000000000001E-3</v>
      </c>
      <c r="N150">
        <v>-7.19</v>
      </c>
      <c r="O150" s="47">
        <v>43739</v>
      </c>
    </row>
    <row r="151" spans="1:15" x14ac:dyDescent="0.25">
      <c r="A151">
        <v>16</v>
      </c>
      <c r="B151">
        <v>16</v>
      </c>
      <c r="C151" t="s">
        <v>70</v>
      </c>
      <c r="D151" t="s">
        <v>71</v>
      </c>
      <c r="E151" t="s">
        <v>54</v>
      </c>
      <c r="F151">
        <v>1.08</v>
      </c>
      <c r="G151">
        <v>20499.75</v>
      </c>
      <c r="H151">
        <v>489019</v>
      </c>
      <c r="I151">
        <v>29308.768</v>
      </c>
      <c r="J151">
        <v>7.0000000000000001E-3</v>
      </c>
      <c r="K151">
        <v>0.99</v>
      </c>
      <c r="L151">
        <v>7.45E-3</v>
      </c>
      <c r="M151">
        <v>8.2100000000000003E-3</v>
      </c>
      <c r="N151">
        <v>10.25</v>
      </c>
      <c r="O151" s="47">
        <v>43739</v>
      </c>
    </row>
    <row r="152" spans="1:15" x14ac:dyDescent="0.25">
      <c r="A152">
        <v>17</v>
      </c>
      <c r="B152">
        <v>17</v>
      </c>
      <c r="C152" t="s">
        <v>72</v>
      </c>
      <c r="D152" t="s">
        <v>73</v>
      </c>
      <c r="E152" t="s">
        <v>54</v>
      </c>
      <c r="F152">
        <v>1.08</v>
      </c>
      <c r="G152">
        <v>30257.434000000001</v>
      </c>
      <c r="H152">
        <v>764821</v>
      </c>
      <c r="I152">
        <v>28704.870999999999</v>
      </c>
      <c r="J152">
        <v>1.0999999999999999E-2</v>
      </c>
      <c r="K152">
        <v>0.99</v>
      </c>
      <c r="L152">
        <v>1.192E-2</v>
      </c>
      <c r="M152">
        <v>1.273E-2</v>
      </c>
      <c r="N152">
        <v>6.78</v>
      </c>
      <c r="O152" s="47">
        <v>43739</v>
      </c>
    </row>
    <row r="153" spans="1:15" x14ac:dyDescent="0.25">
      <c r="A153">
        <v>18</v>
      </c>
      <c r="B153">
        <v>18</v>
      </c>
      <c r="C153" t="s">
        <v>74</v>
      </c>
      <c r="D153" t="s">
        <v>75</v>
      </c>
      <c r="E153" t="s">
        <v>54</v>
      </c>
      <c r="F153">
        <v>1.08</v>
      </c>
      <c r="G153">
        <v>48100.542999999998</v>
      </c>
      <c r="H153">
        <v>1279236</v>
      </c>
      <c r="I153">
        <v>28439.932000000001</v>
      </c>
      <c r="J153">
        <v>1.7000000000000001E-2</v>
      </c>
      <c r="K153">
        <v>0.99</v>
      </c>
      <c r="L153">
        <v>1.907E-2</v>
      </c>
      <c r="M153">
        <v>2.085E-2</v>
      </c>
      <c r="N153">
        <v>9.33</v>
      </c>
      <c r="O153" s="47">
        <v>43739</v>
      </c>
    </row>
    <row r="154" spans="1:15" x14ac:dyDescent="0.25">
      <c r="A154">
        <v>19</v>
      </c>
      <c r="B154">
        <v>19</v>
      </c>
      <c r="C154" t="s">
        <v>76</v>
      </c>
      <c r="D154" t="s">
        <v>77</v>
      </c>
      <c r="E154" t="s">
        <v>54</v>
      </c>
      <c r="F154">
        <v>1.08</v>
      </c>
      <c r="G154">
        <v>72061.695000000007</v>
      </c>
      <c r="H154">
        <v>1942759</v>
      </c>
      <c r="I154">
        <v>29057.08</v>
      </c>
      <c r="J154">
        <v>2.5000000000000001E-2</v>
      </c>
      <c r="K154">
        <v>0.99</v>
      </c>
      <c r="L154">
        <v>3.0519999999999999E-2</v>
      </c>
      <c r="M154">
        <v>3.0929999999999999E-2</v>
      </c>
      <c r="N154">
        <v>1.36</v>
      </c>
      <c r="O154" s="47">
        <v>43739</v>
      </c>
    </row>
    <row r="155" spans="1:15" x14ac:dyDescent="0.25">
      <c r="A155">
        <v>20</v>
      </c>
      <c r="B155">
        <v>20</v>
      </c>
      <c r="C155" t="s">
        <v>78</v>
      </c>
      <c r="D155" t="s">
        <v>50</v>
      </c>
      <c r="E155" t="s">
        <v>48</v>
      </c>
      <c r="F155">
        <v>1.0900000000000001</v>
      </c>
      <c r="G155">
        <v>2616.0210000000002</v>
      </c>
      <c r="H155">
        <v>9734</v>
      </c>
      <c r="I155">
        <v>31520.26</v>
      </c>
      <c r="J155">
        <v>1E-3</v>
      </c>
      <c r="K155">
        <v>0.99</v>
      </c>
      <c r="M155">
        <v>3.8000000000000002E-4</v>
      </c>
      <c r="O155" s="47">
        <v>43739</v>
      </c>
    </row>
    <row r="156" spans="1:15" x14ac:dyDescent="0.25">
      <c r="A156">
        <v>21</v>
      </c>
      <c r="B156">
        <v>21</v>
      </c>
      <c r="C156" t="s">
        <v>79</v>
      </c>
      <c r="D156" t="s">
        <v>80</v>
      </c>
      <c r="E156" t="s">
        <v>54</v>
      </c>
      <c r="F156">
        <v>1.08</v>
      </c>
      <c r="G156">
        <v>113671.42200000001</v>
      </c>
      <c r="H156">
        <v>3056099</v>
      </c>
      <c r="I156">
        <v>28112.18</v>
      </c>
      <c r="J156">
        <v>0.04</v>
      </c>
      <c r="K156">
        <v>0.99</v>
      </c>
      <c r="L156">
        <v>4.8829999999999998E-2</v>
      </c>
      <c r="M156">
        <v>5.0990000000000001E-2</v>
      </c>
      <c r="N156">
        <v>4.43</v>
      </c>
      <c r="O156" s="47">
        <v>43739</v>
      </c>
    </row>
    <row r="157" spans="1:15" x14ac:dyDescent="0.25">
      <c r="A157">
        <v>22</v>
      </c>
      <c r="B157">
        <v>22</v>
      </c>
      <c r="C157" t="s">
        <v>81</v>
      </c>
      <c r="D157" t="s">
        <v>82</v>
      </c>
      <c r="E157" t="s">
        <v>54</v>
      </c>
      <c r="F157">
        <v>1.08</v>
      </c>
      <c r="G157">
        <v>177396</v>
      </c>
      <c r="H157">
        <v>4720750</v>
      </c>
      <c r="I157">
        <v>28270.261999999999</v>
      </c>
      <c r="J157">
        <v>6.3E-2</v>
      </c>
      <c r="K157">
        <v>0.99</v>
      </c>
      <c r="L157">
        <v>7.8130000000000005E-2</v>
      </c>
      <c r="M157">
        <v>7.979E-2</v>
      </c>
      <c r="N157">
        <v>2.14</v>
      </c>
      <c r="O157" s="47">
        <v>43739</v>
      </c>
    </row>
    <row r="158" spans="1:15" x14ac:dyDescent="0.25">
      <c r="A158">
        <v>23</v>
      </c>
      <c r="B158">
        <v>23</v>
      </c>
      <c r="C158" t="s">
        <v>83</v>
      </c>
      <c r="D158" t="s">
        <v>84</v>
      </c>
      <c r="E158" t="s">
        <v>54</v>
      </c>
      <c r="F158">
        <v>1.08</v>
      </c>
      <c r="G158">
        <v>253179.53099999999</v>
      </c>
      <c r="H158">
        <v>6782008</v>
      </c>
      <c r="I158">
        <v>27095.85</v>
      </c>
      <c r="J158">
        <v>9.2999999999999999E-2</v>
      </c>
      <c r="K158">
        <v>0.99</v>
      </c>
      <c r="L158">
        <v>0.125</v>
      </c>
      <c r="M158">
        <v>0.11976000000000001</v>
      </c>
      <c r="N158">
        <v>-4.2</v>
      </c>
      <c r="O158" s="47">
        <v>43739</v>
      </c>
    </row>
    <row r="159" spans="1:15" x14ac:dyDescent="0.25">
      <c r="A159">
        <v>24</v>
      </c>
      <c r="B159">
        <v>24</v>
      </c>
      <c r="C159" t="s">
        <v>85</v>
      </c>
      <c r="D159" t="s">
        <v>86</v>
      </c>
      <c r="E159" t="s">
        <v>54</v>
      </c>
      <c r="F159">
        <v>1.08</v>
      </c>
      <c r="G159">
        <v>303492.875</v>
      </c>
      <c r="H159">
        <v>8043152</v>
      </c>
      <c r="I159">
        <v>26604.77</v>
      </c>
      <c r="J159">
        <v>0.114</v>
      </c>
      <c r="K159">
        <v>0.99</v>
      </c>
      <c r="L159">
        <v>0.15625</v>
      </c>
      <c r="M159">
        <v>0.14685999999999999</v>
      </c>
      <c r="N159">
        <v>-6.01</v>
      </c>
      <c r="O159" s="47">
        <v>43739</v>
      </c>
    </row>
    <row r="160" spans="1:15" x14ac:dyDescent="0.25">
      <c r="A160">
        <v>25</v>
      </c>
      <c r="B160">
        <v>25</v>
      </c>
      <c r="C160" t="s">
        <v>87</v>
      </c>
      <c r="D160" t="s">
        <v>88</v>
      </c>
      <c r="E160" t="s">
        <v>54</v>
      </c>
      <c r="F160">
        <v>1.08</v>
      </c>
      <c r="G160">
        <v>475944.5</v>
      </c>
      <c r="H160">
        <v>12448327</v>
      </c>
      <c r="I160">
        <v>24571.789000000001</v>
      </c>
      <c r="J160">
        <v>0.19400000000000001</v>
      </c>
      <c r="K160">
        <v>0.99</v>
      </c>
      <c r="L160">
        <v>0.25</v>
      </c>
      <c r="M160">
        <v>0.25327</v>
      </c>
      <c r="N160">
        <v>1.31</v>
      </c>
      <c r="O160" s="47">
        <v>43739</v>
      </c>
    </row>
    <row r="161" spans="1:15" x14ac:dyDescent="0.25">
      <c r="A161">
        <v>26</v>
      </c>
      <c r="B161">
        <v>26</v>
      </c>
      <c r="C161" t="s">
        <v>89</v>
      </c>
      <c r="D161" t="s">
        <v>42</v>
      </c>
      <c r="E161" t="s">
        <v>43</v>
      </c>
      <c r="F161">
        <v>1.25</v>
      </c>
      <c r="G161">
        <v>115.86799999999999</v>
      </c>
      <c r="H161">
        <v>2102</v>
      </c>
      <c r="I161">
        <v>2.2469999999999999</v>
      </c>
      <c r="J161">
        <v>0.51600000000000001</v>
      </c>
      <c r="K161">
        <v>0.99</v>
      </c>
      <c r="M161">
        <v>0.71853999999999996</v>
      </c>
      <c r="O161" s="47">
        <v>43739</v>
      </c>
    </row>
    <row r="162" spans="1:15" x14ac:dyDescent="0.25">
      <c r="A162">
        <v>27</v>
      </c>
      <c r="B162">
        <v>27</v>
      </c>
      <c r="C162" t="s">
        <v>90</v>
      </c>
      <c r="D162" t="s">
        <v>91</v>
      </c>
      <c r="E162" t="s">
        <v>92</v>
      </c>
      <c r="F162">
        <v>1.08</v>
      </c>
      <c r="G162">
        <v>3860.6219999999998</v>
      </c>
      <c r="H162">
        <v>51985</v>
      </c>
      <c r="I162">
        <v>28473.77</v>
      </c>
      <c r="J162">
        <v>1E-3</v>
      </c>
      <c r="K162">
        <v>0.99</v>
      </c>
      <c r="L162">
        <v>6.3000000000000003E-4</v>
      </c>
      <c r="M162">
        <v>1.0499999999999999E-3</v>
      </c>
      <c r="N162">
        <v>67.459999999999994</v>
      </c>
      <c r="O162" s="47">
        <v>43739</v>
      </c>
    </row>
    <row r="163" spans="1:15" x14ac:dyDescent="0.25">
      <c r="A163">
        <v>28</v>
      </c>
      <c r="B163">
        <v>28</v>
      </c>
      <c r="C163" t="s">
        <v>93</v>
      </c>
      <c r="D163" t="s">
        <v>94</v>
      </c>
      <c r="E163" t="s">
        <v>92</v>
      </c>
      <c r="F163">
        <v>1.08</v>
      </c>
      <c r="G163">
        <v>8144.4780000000001</v>
      </c>
      <c r="H163">
        <v>161839</v>
      </c>
      <c r="I163">
        <v>28726.986000000001</v>
      </c>
      <c r="J163">
        <v>3.0000000000000001E-3</v>
      </c>
      <c r="K163">
        <v>0.99</v>
      </c>
      <c r="L163">
        <v>2.5000000000000001E-3</v>
      </c>
      <c r="M163">
        <v>2.9299999999999999E-3</v>
      </c>
      <c r="N163">
        <v>17.03</v>
      </c>
      <c r="O163" s="47">
        <v>43739</v>
      </c>
    </row>
    <row r="164" spans="1:15" x14ac:dyDescent="0.25">
      <c r="A164">
        <v>29</v>
      </c>
      <c r="B164">
        <v>29</v>
      </c>
      <c r="C164" t="s">
        <v>95</v>
      </c>
      <c r="D164" t="s">
        <v>96</v>
      </c>
      <c r="E164" t="s">
        <v>92</v>
      </c>
      <c r="F164">
        <v>1.08</v>
      </c>
      <c r="G164">
        <v>17468.436000000002</v>
      </c>
      <c r="H164">
        <v>422461</v>
      </c>
      <c r="I164">
        <v>28155.98</v>
      </c>
      <c r="J164">
        <v>6.0000000000000001E-3</v>
      </c>
      <c r="K164">
        <v>0.99</v>
      </c>
      <c r="L164">
        <v>6.2500000000000003E-3</v>
      </c>
      <c r="M164">
        <v>7.2100000000000003E-3</v>
      </c>
      <c r="N164">
        <v>15.34</v>
      </c>
      <c r="O164" s="47">
        <v>43739</v>
      </c>
    </row>
    <row r="165" spans="1:15" x14ac:dyDescent="0.25">
      <c r="A165">
        <v>30</v>
      </c>
      <c r="B165">
        <v>30</v>
      </c>
      <c r="C165" t="s">
        <v>97</v>
      </c>
      <c r="D165" t="s">
        <v>98</v>
      </c>
      <c r="E165" t="s">
        <v>92</v>
      </c>
      <c r="F165">
        <v>1.08</v>
      </c>
      <c r="G165">
        <v>58842.684000000001</v>
      </c>
      <c r="H165">
        <v>1544951</v>
      </c>
      <c r="I165">
        <v>28509.963</v>
      </c>
      <c r="J165">
        <v>2.1000000000000001E-2</v>
      </c>
      <c r="K165">
        <v>0.99</v>
      </c>
      <c r="L165">
        <v>2.5000000000000001E-2</v>
      </c>
      <c r="M165">
        <v>2.5610000000000001E-2</v>
      </c>
      <c r="N165">
        <v>2.4500000000000002</v>
      </c>
      <c r="O165" s="47">
        <v>43739</v>
      </c>
    </row>
    <row r="166" spans="1:15" x14ac:dyDescent="0.25">
      <c r="A166">
        <v>31</v>
      </c>
      <c r="B166">
        <v>31</v>
      </c>
      <c r="C166" t="s">
        <v>99</v>
      </c>
      <c r="D166" t="s">
        <v>42</v>
      </c>
      <c r="E166" t="s">
        <v>43</v>
      </c>
      <c r="F166">
        <v>1.07</v>
      </c>
      <c r="G166">
        <v>149.41800000000001</v>
      </c>
      <c r="H166">
        <v>1885</v>
      </c>
      <c r="K166">
        <v>0.99</v>
      </c>
      <c r="O166" s="47">
        <v>43739</v>
      </c>
    </row>
    <row r="167" spans="1:15" x14ac:dyDescent="0.25">
      <c r="A167">
        <v>32</v>
      </c>
      <c r="B167">
        <v>32</v>
      </c>
      <c r="C167" t="s">
        <v>100</v>
      </c>
      <c r="D167" t="s">
        <v>53</v>
      </c>
      <c r="E167" t="s">
        <v>54</v>
      </c>
      <c r="F167">
        <v>1.08</v>
      </c>
      <c r="G167">
        <v>2844.442</v>
      </c>
      <c r="H167">
        <v>21579</v>
      </c>
      <c r="I167">
        <v>31680.092000000001</v>
      </c>
      <c r="J167">
        <v>1E-3</v>
      </c>
      <c r="K167">
        <v>0.99</v>
      </c>
      <c r="L167">
        <v>1.7000000000000001E-4</v>
      </c>
      <c r="M167">
        <v>4.6999999999999999E-4</v>
      </c>
      <c r="N167">
        <v>168.07</v>
      </c>
      <c r="O167" s="47">
        <v>43739</v>
      </c>
    </row>
    <row r="168" spans="1:15" x14ac:dyDescent="0.25">
      <c r="A168">
        <v>33</v>
      </c>
      <c r="B168">
        <v>33</v>
      </c>
      <c r="C168" t="s">
        <v>101</v>
      </c>
      <c r="D168" t="s">
        <v>56</v>
      </c>
      <c r="E168" t="s">
        <v>54</v>
      </c>
      <c r="F168">
        <v>1.0900000000000001</v>
      </c>
      <c r="G168">
        <v>3184.125</v>
      </c>
      <c r="H168">
        <v>30470</v>
      </c>
      <c r="I168">
        <v>31136.616999999998</v>
      </c>
      <c r="J168">
        <v>1E-3</v>
      </c>
      <c r="K168">
        <v>0.99</v>
      </c>
      <c r="L168">
        <v>2.7999999999999998E-4</v>
      </c>
      <c r="M168">
        <v>6.2E-4</v>
      </c>
      <c r="N168">
        <v>124.63</v>
      </c>
      <c r="O168" s="47">
        <v>43739</v>
      </c>
    </row>
    <row r="169" spans="1:15" x14ac:dyDescent="0.25">
      <c r="A169">
        <v>34</v>
      </c>
      <c r="B169">
        <v>34</v>
      </c>
      <c r="C169" t="s">
        <v>102</v>
      </c>
      <c r="D169" t="s">
        <v>58</v>
      </c>
      <c r="E169" t="s">
        <v>54</v>
      </c>
      <c r="F169">
        <v>1.08</v>
      </c>
      <c r="G169">
        <v>1547.1790000000001</v>
      </c>
      <c r="H169">
        <v>44728</v>
      </c>
      <c r="I169">
        <v>31031.895</v>
      </c>
      <c r="J169">
        <v>0</v>
      </c>
      <c r="K169">
        <v>0.99</v>
      </c>
      <c r="L169">
        <v>4.4000000000000002E-4</v>
      </c>
      <c r="O169" s="47">
        <v>43739</v>
      </c>
    </row>
    <row r="170" spans="1:15" x14ac:dyDescent="0.25">
      <c r="A170">
        <v>35</v>
      </c>
      <c r="B170">
        <v>35</v>
      </c>
      <c r="C170" t="s">
        <v>103</v>
      </c>
      <c r="D170" t="s">
        <v>60</v>
      </c>
      <c r="E170" t="s">
        <v>54</v>
      </c>
      <c r="F170">
        <v>1.2</v>
      </c>
      <c r="G170">
        <v>25.501999999999999</v>
      </c>
      <c r="H170">
        <v>1315</v>
      </c>
      <c r="I170">
        <v>31826.09</v>
      </c>
      <c r="J170">
        <v>0</v>
      </c>
      <c r="K170">
        <v>0.99</v>
      </c>
      <c r="L170">
        <v>7.1000000000000002E-4</v>
      </c>
      <c r="O170" s="47">
        <v>43739</v>
      </c>
    </row>
    <row r="171" spans="1:15" x14ac:dyDescent="0.25">
      <c r="A171">
        <v>36</v>
      </c>
      <c r="B171">
        <v>36</v>
      </c>
      <c r="C171" t="s">
        <v>104</v>
      </c>
      <c r="D171" t="s">
        <v>62</v>
      </c>
      <c r="E171" t="s">
        <v>54</v>
      </c>
      <c r="F171">
        <v>1.08</v>
      </c>
      <c r="G171">
        <v>3888.306</v>
      </c>
      <c r="H171">
        <v>109393</v>
      </c>
      <c r="I171">
        <v>31376.224999999999</v>
      </c>
      <c r="J171">
        <v>1E-3</v>
      </c>
      <c r="K171">
        <v>0.99</v>
      </c>
      <c r="L171">
        <v>1.14E-3</v>
      </c>
      <c r="M171">
        <v>8.9999999999999998E-4</v>
      </c>
      <c r="N171">
        <v>-20.96</v>
      </c>
      <c r="O171" s="47">
        <v>43739</v>
      </c>
    </row>
    <row r="172" spans="1:15" x14ac:dyDescent="0.25">
      <c r="A172">
        <v>37</v>
      </c>
      <c r="B172">
        <v>37</v>
      </c>
      <c r="C172" t="s">
        <v>105</v>
      </c>
      <c r="D172" t="s">
        <v>64</v>
      </c>
      <c r="E172" t="s">
        <v>54</v>
      </c>
      <c r="F172">
        <v>1.08</v>
      </c>
      <c r="G172">
        <v>4940.0860000000002</v>
      </c>
      <c r="H172">
        <v>164538</v>
      </c>
      <c r="I172">
        <v>31423.629000000001</v>
      </c>
      <c r="J172">
        <v>2E-3</v>
      </c>
      <c r="K172">
        <v>0.99</v>
      </c>
      <c r="L172">
        <v>1.82E-3</v>
      </c>
      <c r="M172">
        <v>1.32E-3</v>
      </c>
      <c r="N172">
        <v>-27.36</v>
      </c>
      <c r="O172" s="47">
        <v>43739</v>
      </c>
    </row>
    <row r="173" spans="1:15" x14ac:dyDescent="0.25">
      <c r="A173">
        <v>38</v>
      </c>
      <c r="B173">
        <v>38</v>
      </c>
      <c r="C173" t="s">
        <v>106</v>
      </c>
      <c r="D173" t="s">
        <v>50</v>
      </c>
      <c r="E173" t="s">
        <v>48</v>
      </c>
      <c r="F173">
        <v>1.25</v>
      </c>
      <c r="G173">
        <v>55.863</v>
      </c>
      <c r="H173">
        <v>1689</v>
      </c>
      <c r="I173">
        <v>1.4570000000000001</v>
      </c>
      <c r="J173">
        <v>0.38300000000000001</v>
      </c>
      <c r="K173">
        <v>0.99</v>
      </c>
      <c r="M173">
        <v>0.51990000000000003</v>
      </c>
      <c r="O173" s="47">
        <v>43739</v>
      </c>
    </row>
    <row r="174" spans="1:15" x14ac:dyDescent="0.25">
      <c r="A174">
        <v>39</v>
      </c>
      <c r="B174">
        <v>39</v>
      </c>
      <c r="C174" t="s">
        <v>107</v>
      </c>
      <c r="D174" t="s">
        <v>108</v>
      </c>
      <c r="E174" t="s">
        <v>109</v>
      </c>
      <c r="F174">
        <v>1.08</v>
      </c>
      <c r="G174">
        <v>77308.343999999997</v>
      </c>
      <c r="H174">
        <v>2056152</v>
      </c>
      <c r="I174">
        <v>28592.868999999999</v>
      </c>
      <c r="J174">
        <v>2.7E-2</v>
      </c>
      <c r="K174">
        <v>0.99</v>
      </c>
      <c r="M174">
        <v>3.3799999999999997E-2</v>
      </c>
      <c r="O174" s="47">
        <v>43739</v>
      </c>
    </row>
    <row r="175" spans="1:15" x14ac:dyDescent="0.25">
      <c r="A175">
        <v>40</v>
      </c>
      <c r="B175">
        <v>40</v>
      </c>
      <c r="C175" t="s">
        <v>110</v>
      </c>
      <c r="D175" t="s">
        <v>111</v>
      </c>
      <c r="E175" t="s">
        <v>109</v>
      </c>
      <c r="F175">
        <v>1.08</v>
      </c>
      <c r="G175">
        <v>76805.851999999999</v>
      </c>
      <c r="H175">
        <v>2011965</v>
      </c>
      <c r="I175">
        <v>28186.373</v>
      </c>
      <c r="J175">
        <v>2.7E-2</v>
      </c>
      <c r="K175">
        <v>0.99</v>
      </c>
      <c r="M175">
        <v>3.4070000000000003E-2</v>
      </c>
      <c r="O175" s="47">
        <v>43739</v>
      </c>
    </row>
    <row r="176" spans="1:15" x14ac:dyDescent="0.25">
      <c r="A176">
        <v>41</v>
      </c>
      <c r="B176">
        <v>41</v>
      </c>
      <c r="C176" t="s">
        <v>112</v>
      </c>
      <c r="D176" t="s">
        <v>113</v>
      </c>
      <c r="E176" t="s">
        <v>109</v>
      </c>
      <c r="F176">
        <v>1.08</v>
      </c>
      <c r="G176">
        <v>74126.773000000001</v>
      </c>
      <c r="H176">
        <v>1926893</v>
      </c>
      <c r="I176">
        <v>27747.351999999999</v>
      </c>
      <c r="J176">
        <v>2.7E-2</v>
      </c>
      <c r="K176">
        <v>0.99</v>
      </c>
      <c r="M176">
        <v>3.338E-2</v>
      </c>
      <c r="O176" s="47">
        <v>43739</v>
      </c>
    </row>
    <row r="177" spans="1:15" x14ac:dyDescent="0.25">
      <c r="A177">
        <v>42</v>
      </c>
      <c r="B177">
        <v>42</v>
      </c>
      <c r="C177" t="s">
        <v>114</v>
      </c>
      <c r="D177" t="s">
        <v>115</v>
      </c>
      <c r="E177" t="s">
        <v>109</v>
      </c>
      <c r="F177">
        <v>1.07</v>
      </c>
      <c r="G177">
        <v>707.22799999999995</v>
      </c>
      <c r="H177">
        <v>5292</v>
      </c>
      <c r="I177">
        <v>27294.473000000002</v>
      </c>
      <c r="J177">
        <v>0</v>
      </c>
      <c r="K177">
        <v>0.99</v>
      </c>
      <c r="O177" s="47">
        <v>43739</v>
      </c>
    </row>
    <row r="178" spans="1:15" x14ac:dyDescent="0.25">
      <c r="A178">
        <v>43</v>
      </c>
      <c r="B178">
        <v>43</v>
      </c>
      <c r="C178" t="s">
        <v>116</v>
      </c>
      <c r="D178" t="s">
        <v>117</v>
      </c>
      <c r="E178" t="s">
        <v>109</v>
      </c>
      <c r="F178">
        <v>1.08</v>
      </c>
      <c r="G178">
        <v>766.99800000000005</v>
      </c>
      <c r="H178">
        <v>5953</v>
      </c>
      <c r="I178">
        <v>28419.271000000001</v>
      </c>
      <c r="J178">
        <v>0</v>
      </c>
      <c r="K178">
        <v>0.99</v>
      </c>
      <c r="O178" s="47">
        <v>43739</v>
      </c>
    </row>
    <row r="179" spans="1:15" x14ac:dyDescent="0.25">
      <c r="A179">
        <v>44</v>
      </c>
      <c r="B179">
        <v>44</v>
      </c>
      <c r="C179" t="s">
        <v>118</v>
      </c>
      <c r="D179" t="s">
        <v>119</v>
      </c>
      <c r="E179" t="s">
        <v>109</v>
      </c>
      <c r="F179">
        <v>1.06</v>
      </c>
      <c r="G179">
        <v>1308.8019999999999</v>
      </c>
      <c r="H179">
        <v>4451</v>
      </c>
      <c r="I179">
        <v>28060.625</v>
      </c>
      <c r="J179">
        <v>0</v>
      </c>
      <c r="K179">
        <v>0.99</v>
      </c>
      <c r="O179" s="47">
        <v>43739</v>
      </c>
    </row>
    <row r="180" spans="1:15" x14ac:dyDescent="0.25">
      <c r="A180">
        <v>45</v>
      </c>
      <c r="B180">
        <v>45</v>
      </c>
      <c r="C180" t="s">
        <v>120</v>
      </c>
      <c r="D180" t="s">
        <v>50</v>
      </c>
      <c r="E180" t="s">
        <v>48</v>
      </c>
      <c r="F180">
        <v>1.33</v>
      </c>
      <c r="G180">
        <v>75.591999999999999</v>
      </c>
      <c r="H180">
        <v>1992</v>
      </c>
      <c r="K180">
        <v>0.99</v>
      </c>
      <c r="O180" s="47">
        <v>43739</v>
      </c>
    </row>
    <row r="181" spans="1:15" x14ac:dyDescent="0.25">
      <c r="A181">
        <v>46</v>
      </c>
      <c r="B181">
        <v>46</v>
      </c>
      <c r="C181" t="s">
        <v>121</v>
      </c>
      <c r="D181" t="s">
        <v>122</v>
      </c>
      <c r="E181" t="s">
        <v>109</v>
      </c>
      <c r="F181">
        <v>1.08</v>
      </c>
      <c r="G181">
        <v>1665.095</v>
      </c>
      <c r="H181">
        <v>5314</v>
      </c>
      <c r="I181">
        <v>28050.226999999999</v>
      </c>
      <c r="J181">
        <v>1E-3</v>
      </c>
      <c r="K181">
        <v>0.99</v>
      </c>
      <c r="M181">
        <v>8.0000000000000007E-5</v>
      </c>
      <c r="O181" s="47">
        <v>43739</v>
      </c>
    </row>
    <row r="182" spans="1:15" x14ac:dyDescent="0.25">
      <c r="A182">
        <v>47</v>
      </c>
      <c r="B182">
        <v>47</v>
      </c>
      <c r="C182" t="s">
        <v>123</v>
      </c>
      <c r="D182" t="s">
        <v>124</v>
      </c>
      <c r="E182" t="s">
        <v>109</v>
      </c>
      <c r="F182">
        <v>1.07</v>
      </c>
      <c r="G182">
        <v>1151.7819999999999</v>
      </c>
      <c r="H182">
        <v>5426</v>
      </c>
      <c r="I182">
        <v>27860.285</v>
      </c>
      <c r="J182">
        <v>0</v>
      </c>
      <c r="K182">
        <v>0.99</v>
      </c>
      <c r="O182" s="47">
        <v>43739</v>
      </c>
    </row>
    <row r="183" spans="1:15" x14ac:dyDescent="0.25">
      <c r="A183">
        <v>48</v>
      </c>
      <c r="B183">
        <v>48</v>
      </c>
      <c r="C183" t="s">
        <v>125</v>
      </c>
      <c r="D183" t="s">
        <v>126</v>
      </c>
      <c r="E183" t="s">
        <v>109</v>
      </c>
      <c r="F183">
        <v>1.08</v>
      </c>
      <c r="G183">
        <v>1140.32</v>
      </c>
      <c r="H183">
        <v>4474</v>
      </c>
      <c r="I183">
        <v>28388.565999999999</v>
      </c>
      <c r="J183">
        <v>0</v>
      </c>
      <c r="K183">
        <v>0.99</v>
      </c>
      <c r="O183" s="47">
        <v>43739</v>
      </c>
    </row>
    <row r="184" spans="1:15" x14ac:dyDescent="0.25">
      <c r="A184">
        <v>49</v>
      </c>
      <c r="B184">
        <v>49</v>
      </c>
      <c r="C184" t="s">
        <v>127</v>
      </c>
      <c r="D184" t="s">
        <v>128</v>
      </c>
      <c r="E184" t="s">
        <v>109</v>
      </c>
      <c r="F184">
        <v>1.08</v>
      </c>
      <c r="G184">
        <v>256664.641</v>
      </c>
      <c r="H184">
        <v>6870282</v>
      </c>
      <c r="I184">
        <v>26998.476999999999</v>
      </c>
      <c r="J184">
        <v>9.5000000000000001E-2</v>
      </c>
      <c r="K184">
        <v>0.99</v>
      </c>
      <c r="M184">
        <v>0.12189</v>
      </c>
      <c r="O184" s="47">
        <v>43739</v>
      </c>
    </row>
    <row r="185" spans="1:15" x14ac:dyDescent="0.25">
      <c r="A185">
        <v>50</v>
      </c>
      <c r="B185">
        <v>50</v>
      </c>
      <c r="C185" t="s">
        <v>129</v>
      </c>
      <c r="D185" t="s">
        <v>130</v>
      </c>
      <c r="E185" t="s">
        <v>109</v>
      </c>
      <c r="F185">
        <v>1.08</v>
      </c>
      <c r="G185">
        <v>275917.71899999998</v>
      </c>
      <c r="H185">
        <v>7339048</v>
      </c>
      <c r="I185">
        <v>26926.838</v>
      </c>
      <c r="J185">
        <v>0.10199999999999999</v>
      </c>
      <c r="K185">
        <v>0.99</v>
      </c>
      <c r="M185">
        <v>0.13159000000000001</v>
      </c>
      <c r="O185" s="47">
        <v>43739</v>
      </c>
    </row>
    <row r="186" spans="1:15" x14ac:dyDescent="0.25">
      <c r="A186">
        <v>51</v>
      </c>
      <c r="B186">
        <v>51</v>
      </c>
      <c r="C186" t="s">
        <v>131</v>
      </c>
      <c r="D186" t="s">
        <v>132</v>
      </c>
      <c r="E186" t="s">
        <v>109</v>
      </c>
      <c r="F186">
        <v>1.08</v>
      </c>
      <c r="G186">
        <v>262781.43800000002</v>
      </c>
      <c r="H186">
        <v>7056896</v>
      </c>
      <c r="I186">
        <v>26834.057000000001</v>
      </c>
      <c r="J186">
        <v>9.8000000000000004E-2</v>
      </c>
      <c r="K186">
        <v>0.99</v>
      </c>
      <c r="M186">
        <v>0.12564</v>
      </c>
      <c r="O186" s="47">
        <v>43739</v>
      </c>
    </row>
    <row r="187" spans="1:15" x14ac:dyDescent="0.25">
      <c r="A187">
        <v>52</v>
      </c>
      <c r="B187">
        <v>52</v>
      </c>
      <c r="C187" t="s">
        <v>133</v>
      </c>
      <c r="D187" t="s">
        <v>42</v>
      </c>
      <c r="E187" t="s">
        <v>43</v>
      </c>
      <c r="F187">
        <v>1.25</v>
      </c>
      <c r="G187">
        <v>218.321</v>
      </c>
      <c r="H187">
        <v>2278</v>
      </c>
      <c r="K187">
        <v>0.99</v>
      </c>
      <c r="O187" s="47">
        <v>43739</v>
      </c>
    </row>
    <row r="188" spans="1:15" x14ac:dyDescent="0.25">
      <c r="A188">
        <v>53</v>
      </c>
      <c r="B188">
        <v>53</v>
      </c>
      <c r="C188" t="s">
        <v>134</v>
      </c>
      <c r="D188" t="s">
        <v>135</v>
      </c>
      <c r="E188" t="s">
        <v>109</v>
      </c>
      <c r="F188">
        <v>1.08</v>
      </c>
      <c r="G188">
        <v>1598.018</v>
      </c>
      <c r="H188">
        <v>12917</v>
      </c>
      <c r="I188">
        <v>28897.611000000001</v>
      </c>
      <c r="J188">
        <v>1E-3</v>
      </c>
      <c r="K188">
        <v>0.99</v>
      </c>
      <c r="M188">
        <v>3.0000000000000001E-5</v>
      </c>
      <c r="O188" s="47">
        <v>43739</v>
      </c>
    </row>
    <row r="189" spans="1:15" x14ac:dyDescent="0.25">
      <c r="A189">
        <v>54</v>
      </c>
      <c r="B189">
        <v>54</v>
      </c>
      <c r="C189" t="s">
        <v>136</v>
      </c>
      <c r="D189" t="s">
        <v>137</v>
      </c>
      <c r="E189" t="s">
        <v>109</v>
      </c>
      <c r="F189">
        <v>1.08</v>
      </c>
      <c r="G189">
        <v>1529.4549999999999</v>
      </c>
      <c r="H189">
        <v>12552</v>
      </c>
      <c r="I189">
        <v>28901.386999999999</v>
      </c>
      <c r="J189">
        <v>1E-3</v>
      </c>
      <c r="K189">
        <v>0.99</v>
      </c>
      <c r="O189" s="47">
        <v>43739</v>
      </c>
    </row>
    <row r="190" spans="1:15" x14ac:dyDescent="0.25">
      <c r="A190">
        <v>55</v>
      </c>
      <c r="B190">
        <v>55</v>
      </c>
      <c r="C190" t="s">
        <v>138</v>
      </c>
      <c r="D190" t="s">
        <v>139</v>
      </c>
      <c r="E190" t="s">
        <v>109</v>
      </c>
      <c r="F190">
        <v>1.07</v>
      </c>
      <c r="G190">
        <v>1593.0930000000001</v>
      </c>
      <c r="H190">
        <v>10181</v>
      </c>
      <c r="I190">
        <v>28681.127</v>
      </c>
      <c r="J190">
        <v>1E-3</v>
      </c>
      <c r="K190">
        <v>0.99</v>
      </c>
      <c r="M190">
        <v>3.0000000000000001E-5</v>
      </c>
      <c r="O190" s="47">
        <v>43739</v>
      </c>
    </row>
    <row r="191" spans="1:15" x14ac:dyDescent="0.25">
      <c r="A191">
        <v>56</v>
      </c>
      <c r="B191">
        <v>56</v>
      </c>
      <c r="C191" t="s">
        <v>140</v>
      </c>
      <c r="D191" t="s">
        <v>141</v>
      </c>
      <c r="E191" t="s">
        <v>109</v>
      </c>
      <c r="F191">
        <v>1.08</v>
      </c>
      <c r="G191">
        <v>1249.7190000000001</v>
      </c>
      <c r="H191">
        <v>10097</v>
      </c>
      <c r="I191">
        <v>28617.384999999998</v>
      </c>
      <c r="J191">
        <v>0</v>
      </c>
      <c r="K191">
        <v>0.99</v>
      </c>
      <c r="O191" s="47">
        <v>43739</v>
      </c>
    </row>
    <row r="192" spans="1:15" x14ac:dyDescent="0.25">
      <c r="A192">
        <v>57</v>
      </c>
      <c r="B192">
        <v>57</v>
      </c>
      <c r="C192" t="s">
        <v>142</v>
      </c>
      <c r="D192" t="s">
        <v>143</v>
      </c>
      <c r="E192" t="s">
        <v>109</v>
      </c>
      <c r="F192">
        <v>1.08</v>
      </c>
      <c r="G192">
        <v>839.51599999999996</v>
      </c>
      <c r="H192">
        <v>11890</v>
      </c>
      <c r="I192">
        <v>29272.851999999999</v>
      </c>
      <c r="J192">
        <v>0</v>
      </c>
      <c r="K192">
        <v>0.99</v>
      </c>
      <c r="O192" s="47">
        <v>43740</v>
      </c>
    </row>
    <row r="193" spans="1:15" x14ac:dyDescent="0.25">
      <c r="A193">
        <v>58</v>
      </c>
      <c r="B193">
        <v>58</v>
      </c>
      <c r="C193" t="s">
        <v>144</v>
      </c>
      <c r="D193" t="s">
        <v>145</v>
      </c>
      <c r="E193" t="s">
        <v>109</v>
      </c>
      <c r="F193">
        <v>1.07</v>
      </c>
      <c r="G193">
        <v>1100.3150000000001</v>
      </c>
      <c r="H193">
        <v>10451</v>
      </c>
      <c r="I193">
        <v>28600.291000000001</v>
      </c>
      <c r="J193">
        <v>0</v>
      </c>
      <c r="K193">
        <v>0.99</v>
      </c>
      <c r="O193" s="47">
        <v>43740</v>
      </c>
    </row>
    <row r="194" spans="1:15" x14ac:dyDescent="0.25">
      <c r="A194">
        <v>59</v>
      </c>
      <c r="B194">
        <v>59</v>
      </c>
      <c r="C194" t="s">
        <v>146</v>
      </c>
      <c r="D194" t="s">
        <v>47</v>
      </c>
      <c r="E194" t="s">
        <v>48</v>
      </c>
      <c r="F194">
        <v>1.0900000000000001</v>
      </c>
      <c r="G194">
        <v>204.285</v>
      </c>
      <c r="H194">
        <v>1636</v>
      </c>
      <c r="K194">
        <v>0.99</v>
      </c>
      <c r="O194" s="47">
        <v>43740</v>
      </c>
    </row>
    <row r="195" spans="1:15" x14ac:dyDescent="0.25">
      <c r="A195">
        <v>60</v>
      </c>
      <c r="B195">
        <v>60</v>
      </c>
      <c r="C195" t="s">
        <v>147</v>
      </c>
      <c r="D195" t="s">
        <v>148</v>
      </c>
      <c r="E195" t="s">
        <v>109</v>
      </c>
      <c r="F195">
        <v>1.08</v>
      </c>
      <c r="G195">
        <v>256796.84400000001</v>
      </c>
      <c r="H195">
        <v>6847762</v>
      </c>
      <c r="I195">
        <v>26974.488000000001</v>
      </c>
      <c r="J195">
        <v>9.5000000000000001E-2</v>
      </c>
      <c r="K195">
        <v>0.99</v>
      </c>
      <c r="M195">
        <v>0.12206</v>
      </c>
      <c r="O195" s="47">
        <v>43740</v>
      </c>
    </row>
    <row r="196" spans="1:15" x14ac:dyDescent="0.25">
      <c r="A196">
        <v>61</v>
      </c>
      <c r="B196">
        <v>61</v>
      </c>
      <c r="C196" t="s">
        <v>149</v>
      </c>
      <c r="D196" t="s">
        <v>150</v>
      </c>
      <c r="E196" t="s">
        <v>109</v>
      </c>
      <c r="F196">
        <v>1.08</v>
      </c>
      <c r="G196">
        <v>266936.96899999998</v>
      </c>
      <c r="H196">
        <v>7040292</v>
      </c>
      <c r="I196">
        <v>26178.33</v>
      </c>
      <c r="J196">
        <v>0.10199999999999999</v>
      </c>
      <c r="K196">
        <v>0.99</v>
      </c>
      <c r="M196">
        <v>0.13094</v>
      </c>
      <c r="O196" s="47">
        <v>43740</v>
      </c>
    </row>
    <row r="197" spans="1:15" x14ac:dyDescent="0.25">
      <c r="A197">
        <v>62</v>
      </c>
      <c r="B197">
        <v>62</v>
      </c>
      <c r="C197" t="s">
        <v>151</v>
      </c>
      <c r="D197" t="s">
        <v>152</v>
      </c>
      <c r="E197" t="s">
        <v>109</v>
      </c>
      <c r="F197">
        <v>1.08</v>
      </c>
      <c r="G197">
        <v>279227.28100000002</v>
      </c>
      <c r="H197">
        <v>7407868</v>
      </c>
      <c r="I197">
        <v>25509.148000000001</v>
      </c>
      <c r="J197">
        <v>0.109</v>
      </c>
      <c r="K197">
        <v>0.99</v>
      </c>
      <c r="M197">
        <v>0.14077999999999999</v>
      </c>
      <c r="O197" s="47">
        <v>43740</v>
      </c>
    </row>
    <row r="198" spans="1:15" x14ac:dyDescent="0.25">
      <c r="A198">
        <v>63</v>
      </c>
      <c r="B198">
        <v>63</v>
      </c>
      <c r="C198" t="s">
        <v>153</v>
      </c>
      <c r="D198" t="s">
        <v>154</v>
      </c>
      <c r="E198" t="s">
        <v>109</v>
      </c>
      <c r="F198">
        <v>1.08</v>
      </c>
      <c r="G198">
        <v>2004.287</v>
      </c>
      <c r="H198">
        <v>10906</v>
      </c>
      <c r="I198">
        <v>29223.134999999998</v>
      </c>
      <c r="J198">
        <v>1E-3</v>
      </c>
      <c r="K198">
        <v>0.99</v>
      </c>
      <c r="M198">
        <v>2.0000000000000001E-4</v>
      </c>
      <c r="O198" s="47">
        <v>43740</v>
      </c>
    </row>
    <row r="199" spans="1:15" x14ac:dyDescent="0.25">
      <c r="A199">
        <v>64</v>
      </c>
      <c r="B199">
        <v>64</v>
      </c>
      <c r="C199" t="s">
        <v>155</v>
      </c>
      <c r="D199" t="s">
        <v>156</v>
      </c>
      <c r="E199" t="s">
        <v>109</v>
      </c>
      <c r="F199">
        <v>1.08</v>
      </c>
      <c r="G199">
        <v>1217.241</v>
      </c>
      <c r="H199">
        <v>9449</v>
      </c>
      <c r="I199">
        <v>28868.611000000001</v>
      </c>
      <c r="J199">
        <v>0</v>
      </c>
      <c r="K199">
        <v>0.99</v>
      </c>
      <c r="O199" s="47">
        <v>43740</v>
      </c>
    </row>
    <row r="200" spans="1:15" x14ac:dyDescent="0.25">
      <c r="A200">
        <v>65</v>
      </c>
      <c r="B200">
        <v>65</v>
      </c>
      <c r="C200" t="s">
        <v>157</v>
      </c>
      <c r="D200" t="s">
        <v>158</v>
      </c>
      <c r="E200" t="s">
        <v>109</v>
      </c>
      <c r="F200">
        <v>1.08</v>
      </c>
      <c r="G200">
        <v>2626.096</v>
      </c>
      <c r="H200">
        <v>12978</v>
      </c>
      <c r="I200">
        <v>28301.728999999999</v>
      </c>
      <c r="J200">
        <v>1E-3</v>
      </c>
      <c r="K200">
        <v>0.99</v>
      </c>
      <c r="M200">
        <v>5.0000000000000001E-4</v>
      </c>
      <c r="O200" s="47">
        <v>43740</v>
      </c>
    </row>
    <row r="201" spans="1:15" x14ac:dyDescent="0.25">
      <c r="A201">
        <v>66</v>
      </c>
      <c r="B201">
        <v>66</v>
      </c>
      <c r="C201" t="s">
        <v>159</v>
      </c>
      <c r="D201" t="s">
        <v>50</v>
      </c>
      <c r="E201" t="s">
        <v>48</v>
      </c>
      <c r="F201">
        <v>1.1100000000000001</v>
      </c>
      <c r="G201">
        <v>196.55099999999999</v>
      </c>
      <c r="H201">
        <v>1522</v>
      </c>
      <c r="I201">
        <v>6.5289999999999999</v>
      </c>
      <c r="J201">
        <v>0.30099999999999999</v>
      </c>
      <c r="K201">
        <v>0.99</v>
      </c>
      <c r="M201">
        <v>0.40172000000000002</v>
      </c>
      <c r="O201" s="47">
        <v>43740</v>
      </c>
    </row>
    <row r="202" spans="1:15" x14ac:dyDescent="0.25">
      <c r="A202">
        <v>67</v>
      </c>
      <c r="B202">
        <v>67</v>
      </c>
      <c r="C202" t="s">
        <v>160</v>
      </c>
      <c r="D202" t="s">
        <v>161</v>
      </c>
      <c r="E202" t="s">
        <v>109</v>
      </c>
      <c r="F202">
        <v>1.08</v>
      </c>
      <c r="G202">
        <v>1309.0519999999999</v>
      </c>
      <c r="H202">
        <v>8948</v>
      </c>
      <c r="I202">
        <v>29032.182000000001</v>
      </c>
      <c r="J202">
        <v>0</v>
      </c>
      <c r="K202">
        <v>0.99</v>
      </c>
      <c r="O202" s="47">
        <v>43740</v>
      </c>
    </row>
    <row r="203" spans="1:15" x14ac:dyDescent="0.25">
      <c r="A203">
        <v>68</v>
      </c>
      <c r="B203">
        <v>68</v>
      </c>
      <c r="C203" t="s">
        <v>162</v>
      </c>
      <c r="D203" t="s">
        <v>163</v>
      </c>
      <c r="E203" t="s">
        <v>109</v>
      </c>
      <c r="F203">
        <v>1.08</v>
      </c>
      <c r="G203">
        <v>1230.998</v>
      </c>
      <c r="H203">
        <v>10301</v>
      </c>
      <c r="I203">
        <v>29560.240000000002</v>
      </c>
      <c r="J203">
        <v>0</v>
      </c>
      <c r="K203">
        <v>0.99</v>
      </c>
      <c r="O203" s="47">
        <v>43740</v>
      </c>
    </row>
    <row r="204" spans="1:15" x14ac:dyDescent="0.25">
      <c r="A204">
        <v>69</v>
      </c>
      <c r="B204">
        <v>69</v>
      </c>
      <c r="C204" t="s">
        <v>164</v>
      </c>
      <c r="D204" t="s">
        <v>165</v>
      </c>
      <c r="E204" t="s">
        <v>109</v>
      </c>
      <c r="F204">
        <v>1.08</v>
      </c>
      <c r="G204">
        <v>463.28399999999999</v>
      </c>
      <c r="H204">
        <v>9244</v>
      </c>
      <c r="I204">
        <v>28320.719000000001</v>
      </c>
      <c r="J204">
        <v>0</v>
      </c>
      <c r="K204">
        <v>0.99</v>
      </c>
      <c r="O204" s="47">
        <v>43740</v>
      </c>
    </row>
    <row r="205" spans="1:15" x14ac:dyDescent="0.25">
      <c r="A205">
        <v>70</v>
      </c>
      <c r="B205">
        <v>70</v>
      </c>
      <c r="C205" t="s">
        <v>166</v>
      </c>
      <c r="D205" t="s">
        <v>50</v>
      </c>
      <c r="E205" t="s">
        <v>48</v>
      </c>
      <c r="F205">
        <v>1.08</v>
      </c>
      <c r="G205">
        <v>1024.1659999999999</v>
      </c>
      <c r="H205">
        <v>5350</v>
      </c>
      <c r="I205">
        <v>26961.631000000001</v>
      </c>
      <c r="J205">
        <v>0</v>
      </c>
      <c r="K205">
        <v>0.99</v>
      </c>
      <c r="O205" s="47">
        <v>43740</v>
      </c>
    </row>
    <row r="206" spans="1:15" x14ac:dyDescent="0.25">
      <c r="A206">
        <v>71</v>
      </c>
      <c r="B206">
        <v>71</v>
      </c>
      <c r="C206" t="s">
        <v>167</v>
      </c>
      <c r="D206" t="s">
        <v>42</v>
      </c>
      <c r="E206" t="s">
        <v>43</v>
      </c>
      <c r="F206">
        <v>1.05</v>
      </c>
      <c r="G206">
        <v>36.341999999999999</v>
      </c>
      <c r="H206">
        <v>747</v>
      </c>
      <c r="K206">
        <v>0.99</v>
      </c>
      <c r="O206" s="47">
        <v>43740</v>
      </c>
    </row>
    <row r="207" spans="1:15" x14ac:dyDescent="0.25">
      <c r="A207">
        <v>72</v>
      </c>
      <c r="B207">
        <v>72</v>
      </c>
      <c r="C207" t="s">
        <v>168</v>
      </c>
      <c r="D207" t="s">
        <v>53</v>
      </c>
      <c r="E207" t="s">
        <v>54</v>
      </c>
      <c r="F207">
        <v>1.0900000000000001</v>
      </c>
      <c r="G207">
        <v>1611.0519999999999</v>
      </c>
      <c r="H207">
        <v>28445</v>
      </c>
      <c r="I207">
        <v>36044.688000000002</v>
      </c>
      <c r="J207">
        <v>0</v>
      </c>
      <c r="K207">
        <v>0.99</v>
      </c>
      <c r="L207">
        <v>1.7000000000000001E-4</v>
      </c>
      <c r="O207" s="47">
        <v>43740</v>
      </c>
    </row>
    <row r="208" spans="1:15" x14ac:dyDescent="0.25">
      <c r="A208">
        <v>73</v>
      </c>
      <c r="B208">
        <v>73</v>
      </c>
      <c r="C208" t="s">
        <v>169</v>
      </c>
      <c r="D208" t="s">
        <v>56</v>
      </c>
      <c r="E208" t="s">
        <v>54</v>
      </c>
      <c r="F208">
        <v>1.0900000000000001</v>
      </c>
      <c r="G208">
        <v>2913.3150000000001</v>
      </c>
      <c r="H208">
        <v>37486</v>
      </c>
      <c r="I208">
        <v>36187.597999999998</v>
      </c>
      <c r="J208">
        <v>1E-3</v>
      </c>
      <c r="K208">
        <v>0.99</v>
      </c>
      <c r="L208">
        <v>2.7999999999999998E-4</v>
      </c>
      <c r="M208">
        <v>3.5E-4</v>
      </c>
      <c r="N208">
        <v>25.08</v>
      </c>
      <c r="O208" s="47">
        <v>43740</v>
      </c>
    </row>
    <row r="209" spans="1:15" x14ac:dyDescent="0.25">
      <c r="A209">
        <v>74</v>
      </c>
      <c r="B209">
        <v>74</v>
      </c>
      <c r="C209" t="s">
        <v>170</v>
      </c>
      <c r="D209" t="s">
        <v>58</v>
      </c>
      <c r="E209" t="s">
        <v>54</v>
      </c>
      <c r="F209">
        <v>1.0900000000000001</v>
      </c>
      <c r="G209">
        <v>1666.5229999999999</v>
      </c>
      <c r="H209">
        <v>56925</v>
      </c>
      <c r="I209">
        <v>35856.758000000002</v>
      </c>
      <c r="J209">
        <v>0</v>
      </c>
      <c r="K209">
        <v>0.99</v>
      </c>
      <c r="L209">
        <v>4.4000000000000002E-4</v>
      </c>
      <c r="O209" s="47">
        <v>43740</v>
      </c>
    </row>
    <row r="210" spans="1:15" x14ac:dyDescent="0.25">
      <c r="A210">
        <v>75</v>
      </c>
      <c r="B210">
        <v>75</v>
      </c>
      <c r="C210" t="s">
        <v>171</v>
      </c>
      <c r="D210" t="s">
        <v>60</v>
      </c>
      <c r="E210" t="s">
        <v>54</v>
      </c>
      <c r="F210">
        <v>1.0900000000000001</v>
      </c>
      <c r="G210">
        <v>2577.884</v>
      </c>
      <c r="H210">
        <v>89832</v>
      </c>
      <c r="I210">
        <v>36577.089999999997</v>
      </c>
      <c r="J210">
        <v>1E-3</v>
      </c>
      <c r="K210">
        <v>0.99</v>
      </c>
      <c r="L210">
        <v>7.1000000000000002E-4</v>
      </c>
      <c r="M210">
        <v>2.2000000000000001E-4</v>
      </c>
      <c r="N210">
        <v>-69.06</v>
      </c>
      <c r="O210" s="47">
        <v>43740</v>
      </c>
    </row>
    <row r="211" spans="1:15" x14ac:dyDescent="0.25">
      <c r="A211">
        <v>76</v>
      </c>
      <c r="B211">
        <v>76</v>
      </c>
      <c r="C211" t="s">
        <v>172</v>
      </c>
      <c r="D211" t="s">
        <v>62</v>
      </c>
      <c r="E211" t="s">
        <v>54</v>
      </c>
      <c r="F211">
        <v>1.0900000000000001</v>
      </c>
      <c r="G211">
        <v>5956.1019999999999</v>
      </c>
      <c r="H211">
        <v>142988</v>
      </c>
      <c r="I211">
        <v>36806.93</v>
      </c>
      <c r="J211">
        <v>2E-3</v>
      </c>
      <c r="K211">
        <v>0.99</v>
      </c>
      <c r="L211">
        <v>1.14E-3</v>
      </c>
      <c r="M211">
        <v>1.3799999999999999E-3</v>
      </c>
      <c r="N211">
        <v>21.37</v>
      </c>
      <c r="O211" s="47">
        <v>43740</v>
      </c>
    </row>
    <row r="212" spans="1:15" x14ac:dyDescent="0.25">
      <c r="A212">
        <v>77</v>
      </c>
      <c r="B212">
        <v>77</v>
      </c>
      <c r="C212" t="s">
        <v>173</v>
      </c>
      <c r="D212" t="s">
        <v>64</v>
      </c>
      <c r="E212" t="s">
        <v>54</v>
      </c>
      <c r="F212">
        <v>1.0900000000000001</v>
      </c>
      <c r="G212">
        <v>5859.7510000000002</v>
      </c>
      <c r="H212">
        <v>216514</v>
      </c>
      <c r="I212">
        <v>36221.07</v>
      </c>
      <c r="J212">
        <v>2E-3</v>
      </c>
      <c r="K212">
        <v>0.99</v>
      </c>
      <c r="L212">
        <v>1.82E-3</v>
      </c>
      <c r="M212">
        <v>1.3799999999999999E-3</v>
      </c>
      <c r="N212">
        <v>-24.17</v>
      </c>
      <c r="O212" s="47">
        <v>43740</v>
      </c>
    </row>
    <row r="213" spans="1:15" x14ac:dyDescent="0.25">
      <c r="A213">
        <v>78</v>
      </c>
      <c r="B213">
        <v>78</v>
      </c>
      <c r="C213" t="s">
        <v>174</v>
      </c>
      <c r="D213" t="s">
        <v>47</v>
      </c>
      <c r="E213" t="s">
        <v>48</v>
      </c>
      <c r="F213">
        <v>1.2</v>
      </c>
      <c r="G213">
        <v>328.31700000000001</v>
      </c>
      <c r="H213">
        <v>2053</v>
      </c>
      <c r="K213">
        <v>0.99</v>
      </c>
      <c r="O213" s="47">
        <v>43740</v>
      </c>
    </row>
    <row r="214" spans="1:15" x14ac:dyDescent="0.25">
      <c r="A214">
        <v>79</v>
      </c>
      <c r="B214">
        <v>79</v>
      </c>
      <c r="C214" t="s">
        <v>175</v>
      </c>
      <c r="D214" t="s">
        <v>67</v>
      </c>
      <c r="E214" t="s">
        <v>54</v>
      </c>
      <c r="F214">
        <v>1.0900000000000001</v>
      </c>
      <c r="G214">
        <v>10941.942999999999</v>
      </c>
      <c r="H214">
        <v>344195</v>
      </c>
      <c r="I214">
        <v>36518.199000000001</v>
      </c>
      <c r="J214">
        <v>3.0000000000000001E-3</v>
      </c>
      <c r="K214">
        <v>0.99</v>
      </c>
      <c r="L214">
        <v>2.9099999999999998E-3</v>
      </c>
      <c r="M214">
        <v>3.13E-3</v>
      </c>
      <c r="N214">
        <v>7.57</v>
      </c>
      <c r="O214" s="47">
        <v>43740</v>
      </c>
    </row>
    <row r="215" spans="1:15" x14ac:dyDescent="0.25">
      <c r="A215">
        <v>80</v>
      </c>
      <c r="B215">
        <v>80</v>
      </c>
      <c r="C215" t="s">
        <v>176</v>
      </c>
      <c r="D215" t="s">
        <v>69</v>
      </c>
      <c r="E215" t="s">
        <v>54</v>
      </c>
      <c r="F215">
        <v>1.0900000000000001</v>
      </c>
      <c r="G215">
        <v>14902.431</v>
      </c>
      <c r="H215">
        <v>521776</v>
      </c>
      <c r="I215">
        <v>35644.879000000001</v>
      </c>
      <c r="J215">
        <v>4.0000000000000001E-3</v>
      </c>
      <c r="K215">
        <v>0.99</v>
      </c>
      <c r="L215">
        <v>4.6600000000000001E-3</v>
      </c>
      <c r="M215">
        <v>4.64E-3</v>
      </c>
      <c r="N215">
        <v>-0.44</v>
      </c>
      <c r="O215" s="47">
        <v>43740</v>
      </c>
    </row>
    <row r="216" spans="1:15" x14ac:dyDescent="0.25">
      <c r="A216">
        <v>81</v>
      </c>
      <c r="B216">
        <v>81</v>
      </c>
      <c r="C216" t="s">
        <v>177</v>
      </c>
      <c r="D216" t="s">
        <v>71</v>
      </c>
      <c r="E216" t="s">
        <v>54</v>
      </c>
      <c r="F216">
        <v>1.0900000000000001</v>
      </c>
      <c r="G216">
        <v>24428.594000000001</v>
      </c>
      <c r="H216">
        <v>818977</v>
      </c>
      <c r="I216">
        <v>35459.398000000001</v>
      </c>
      <c r="J216">
        <v>7.0000000000000001E-3</v>
      </c>
      <c r="K216">
        <v>0.99</v>
      </c>
      <c r="L216">
        <v>7.45E-3</v>
      </c>
      <c r="M216">
        <v>8.0800000000000004E-3</v>
      </c>
      <c r="N216">
        <v>8.4499999999999993</v>
      </c>
      <c r="O216" s="47">
        <v>43740</v>
      </c>
    </row>
    <row r="217" spans="1:15" x14ac:dyDescent="0.25">
      <c r="A217">
        <v>82</v>
      </c>
      <c r="B217">
        <v>82</v>
      </c>
      <c r="C217" t="s">
        <v>178</v>
      </c>
      <c r="D217" t="s">
        <v>73</v>
      </c>
      <c r="E217" t="s">
        <v>54</v>
      </c>
      <c r="F217">
        <v>1.0900000000000001</v>
      </c>
      <c r="G217">
        <v>37148.754000000001</v>
      </c>
      <c r="H217">
        <v>1318827</v>
      </c>
      <c r="I217">
        <v>35194.008000000002</v>
      </c>
      <c r="J217">
        <v>1.0999999999999999E-2</v>
      </c>
      <c r="K217">
        <v>0.99</v>
      </c>
      <c r="L217">
        <v>1.192E-2</v>
      </c>
      <c r="M217">
        <v>1.2749999999999999E-2</v>
      </c>
      <c r="N217">
        <v>6.93</v>
      </c>
      <c r="O217" s="47">
        <v>43740</v>
      </c>
    </row>
    <row r="218" spans="1:15" x14ac:dyDescent="0.25">
      <c r="A218">
        <v>83</v>
      </c>
      <c r="B218">
        <v>83</v>
      </c>
      <c r="C218" t="s">
        <v>179</v>
      </c>
      <c r="D218" t="s">
        <v>75</v>
      </c>
      <c r="E218" t="s">
        <v>54</v>
      </c>
      <c r="F218">
        <v>1.0900000000000001</v>
      </c>
      <c r="G218">
        <v>58993.538999999997</v>
      </c>
      <c r="H218">
        <v>2123854</v>
      </c>
      <c r="I218">
        <v>35322.949000000001</v>
      </c>
      <c r="J218">
        <v>1.7000000000000001E-2</v>
      </c>
      <c r="K218">
        <v>0.99</v>
      </c>
      <c r="L218">
        <v>1.907E-2</v>
      </c>
      <c r="M218">
        <v>2.0580000000000001E-2</v>
      </c>
      <c r="N218">
        <v>7.92</v>
      </c>
      <c r="O218" s="47">
        <v>43740</v>
      </c>
    </row>
    <row r="219" spans="1:15" x14ac:dyDescent="0.25">
      <c r="A219">
        <v>84</v>
      </c>
      <c r="B219">
        <v>84</v>
      </c>
      <c r="C219" t="s">
        <v>180</v>
      </c>
      <c r="D219" t="s">
        <v>77</v>
      </c>
      <c r="E219" t="s">
        <v>54</v>
      </c>
      <c r="F219">
        <v>1.0900000000000001</v>
      </c>
      <c r="G219">
        <v>89838.835999999996</v>
      </c>
      <c r="H219">
        <v>3244940</v>
      </c>
      <c r="I219">
        <v>35769.612999999998</v>
      </c>
      <c r="J219">
        <v>2.5000000000000001E-2</v>
      </c>
      <c r="K219">
        <v>0.99</v>
      </c>
      <c r="L219">
        <v>3.0519999999999999E-2</v>
      </c>
      <c r="M219">
        <v>3.134E-2</v>
      </c>
      <c r="N219">
        <v>2.69</v>
      </c>
      <c r="O219" s="47">
        <v>43740</v>
      </c>
    </row>
    <row r="220" spans="1:15" x14ac:dyDescent="0.25">
      <c r="A220">
        <v>85</v>
      </c>
      <c r="B220">
        <v>85</v>
      </c>
      <c r="C220" t="s">
        <v>181</v>
      </c>
      <c r="D220" t="s">
        <v>50</v>
      </c>
      <c r="E220" t="s">
        <v>48</v>
      </c>
      <c r="F220">
        <v>1.0900000000000001</v>
      </c>
      <c r="G220">
        <v>469.85300000000001</v>
      </c>
      <c r="H220">
        <v>6816</v>
      </c>
      <c r="I220">
        <v>30099.800999999999</v>
      </c>
      <c r="J220">
        <v>0</v>
      </c>
      <c r="K220">
        <v>0.99</v>
      </c>
      <c r="O220" s="47">
        <v>43740</v>
      </c>
    </row>
    <row r="221" spans="1:15" x14ac:dyDescent="0.25">
      <c r="A221">
        <v>86</v>
      </c>
      <c r="B221">
        <v>86</v>
      </c>
      <c r="C221" t="s">
        <v>182</v>
      </c>
      <c r="D221" t="s">
        <v>80</v>
      </c>
      <c r="E221" t="s">
        <v>54</v>
      </c>
      <c r="F221">
        <v>1.0900000000000001</v>
      </c>
      <c r="G221">
        <v>138132.70300000001</v>
      </c>
      <c r="H221">
        <v>4994263</v>
      </c>
      <c r="I221">
        <v>33446.983999999997</v>
      </c>
      <c r="J221">
        <v>4.1000000000000002E-2</v>
      </c>
      <c r="K221">
        <v>0.99</v>
      </c>
      <c r="L221">
        <v>4.8829999999999998E-2</v>
      </c>
      <c r="M221">
        <v>5.21E-2</v>
      </c>
      <c r="N221">
        <v>6.7</v>
      </c>
      <c r="O221" s="47">
        <v>43740</v>
      </c>
    </row>
    <row r="222" spans="1:15" x14ac:dyDescent="0.25">
      <c r="A222">
        <v>87</v>
      </c>
      <c r="B222">
        <v>87</v>
      </c>
      <c r="C222" t="s">
        <v>183</v>
      </c>
      <c r="D222" t="s">
        <v>82</v>
      </c>
      <c r="E222" t="s">
        <v>54</v>
      </c>
      <c r="F222">
        <v>1.0900000000000001</v>
      </c>
      <c r="G222">
        <v>207773.57800000001</v>
      </c>
      <c r="H222">
        <v>7520196</v>
      </c>
      <c r="I222">
        <v>32495.078000000001</v>
      </c>
      <c r="J222">
        <v>6.4000000000000001E-2</v>
      </c>
      <c r="K222">
        <v>0.99</v>
      </c>
      <c r="L222">
        <v>7.8130000000000005E-2</v>
      </c>
      <c r="M222">
        <v>8.1339999999999996E-2</v>
      </c>
      <c r="N222">
        <v>4.1100000000000003</v>
      </c>
      <c r="O222" s="47">
        <v>43740</v>
      </c>
    </row>
    <row r="223" spans="1:15" x14ac:dyDescent="0.25">
      <c r="A223">
        <v>88</v>
      </c>
      <c r="B223">
        <v>88</v>
      </c>
      <c r="C223" t="s">
        <v>184</v>
      </c>
      <c r="D223" t="s">
        <v>84</v>
      </c>
      <c r="E223" t="s">
        <v>54</v>
      </c>
      <c r="F223">
        <v>1.0900000000000001</v>
      </c>
      <c r="G223">
        <v>296009.96899999998</v>
      </c>
      <c r="H223">
        <v>10621156</v>
      </c>
      <c r="I223">
        <v>31694.018</v>
      </c>
      <c r="J223">
        <v>9.2999999999999999E-2</v>
      </c>
      <c r="K223">
        <v>0.99</v>
      </c>
      <c r="L223">
        <v>0.125</v>
      </c>
      <c r="M223">
        <v>0.1197</v>
      </c>
      <c r="N223">
        <v>-4.24</v>
      </c>
      <c r="O223" s="47">
        <v>43740</v>
      </c>
    </row>
    <row r="224" spans="1:15" x14ac:dyDescent="0.25">
      <c r="A224">
        <v>89</v>
      </c>
      <c r="B224">
        <v>89</v>
      </c>
      <c r="C224" t="s">
        <v>185</v>
      </c>
      <c r="D224" t="s">
        <v>86</v>
      </c>
      <c r="E224" t="s">
        <v>54</v>
      </c>
      <c r="F224">
        <v>1.0900000000000001</v>
      </c>
      <c r="G224">
        <v>347286.65600000002</v>
      </c>
      <c r="H224">
        <v>12401539</v>
      </c>
      <c r="I224">
        <v>30508.697</v>
      </c>
      <c r="J224">
        <v>0.114</v>
      </c>
      <c r="K224">
        <v>0.99</v>
      </c>
      <c r="L224">
        <v>0.15625</v>
      </c>
      <c r="M224">
        <v>0.14654</v>
      </c>
      <c r="N224">
        <v>-6.21</v>
      </c>
      <c r="O224" s="47">
        <v>43740</v>
      </c>
    </row>
    <row r="225" spans="1:15" x14ac:dyDescent="0.25">
      <c r="A225">
        <v>90</v>
      </c>
      <c r="B225">
        <v>90</v>
      </c>
      <c r="C225" t="s">
        <v>186</v>
      </c>
      <c r="D225" t="s">
        <v>88</v>
      </c>
      <c r="E225" t="s">
        <v>54</v>
      </c>
      <c r="F225">
        <v>1.0900000000000001</v>
      </c>
      <c r="G225">
        <v>531574.31299999997</v>
      </c>
      <c r="H225">
        <v>18695478</v>
      </c>
      <c r="I225">
        <v>26640.748</v>
      </c>
      <c r="J225">
        <v>0.2</v>
      </c>
      <c r="K225">
        <v>0.99</v>
      </c>
      <c r="L225">
        <v>0.25</v>
      </c>
      <c r="M225">
        <v>0.26119999999999999</v>
      </c>
      <c r="N225">
        <v>4.4800000000000004</v>
      </c>
      <c r="O225" s="47">
        <v>43740</v>
      </c>
    </row>
    <row r="226" spans="1:15" x14ac:dyDescent="0.25">
      <c r="A226">
        <v>91</v>
      </c>
      <c r="B226">
        <v>91</v>
      </c>
      <c r="C226" t="s">
        <v>187</v>
      </c>
      <c r="D226" t="s">
        <v>42</v>
      </c>
      <c r="E226" t="s">
        <v>43</v>
      </c>
      <c r="F226">
        <v>1.28</v>
      </c>
      <c r="G226">
        <v>289.61700000000002</v>
      </c>
      <c r="H226">
        <v>2003</v>
      </c>
      <c r="K226">
        <v>0.99</v>
      </c>
      <c r="O226" s="47">
        <v>43740</v>
      </c>
    </row>
    <row r="227" spans="1:15" x14ac:dyDescent="0.25">
      <c r="A227">
        <v>92</v>
      </c>
      <c r="B227">
        <v>92</v>
      </c>
      <c r="C227" t="s">
        <v>188</v>
      </c>
      <c r="D227" t="s">
        <v>91</v>
      </c>
      <c r="E227" t="s">
        <v>92</v>
      </c>
      <c r="F227">
        <v>1.0900000000000001</v>
      </c>
      <c r="G227">
        <v>4140.8509999999997</v>
      </c>
      <c r="H227">
        <v>89981</v>
      </c>
      <c r="I227">
        <v>35628.809000000001</v>
      </c>
      <c r="J227">
        <v>1E-3</v>
      </c>
      <c r="K227">
        <v>0.99</v>
      </c>
      <c r="L227">
        <v>6.3000000000000003E-4</v>
      </c>
      <c r="M227">
        <v>8.0000000000000004E-4</v>
      </c>
      <c r="N227">
        <v>28.12</v>
      </c>
      <c r="O227" s="47">
        <v>43740</v>
      </c>
    </row>
    <row r="228" spans="1:15" x14ac:dyDescent="0.25">
      <c r="A228">
        <v>93</v>
      </c>
      <c r="B228">
        <v>93</v>
      </c>
      <c r="C228" t="s">
        <v>189</v>
      </c>
      <c r="D228" t="s">
        <v>94</v>
      </c>
      <c r="E228" t="s">
        <v>92</v>
      </c>
      <c r="F228">
        <v>1.0900000000000001</v>
      </c>
      <c r="G228">
        <v>7563.2470000000003</v>
      </c>
      <c r="H228">
        <v>266384</v>
      </c>
      <c r="I228">
        <v>35420.141000000003</v>
      </c>
      <c r="J228">
        <v>2E-3</v>
      </c>
      <c r="K228">
        <v>0.99</v>
      </c>
      <c r="L228">
        <v>2.5000000000000001E-3</v>
      </c>
      <c r="M228">
        <v>2.0400000000000001E-3</v>
      </c>
      <c r="N228">
        <v>-18.53</v>
      </c>
      <c r="O228" s="47">
        <v>43740</v>
      </c>
    </row>
    <row r="229" spans="1:15" x14ac:dyDescent="0.25">
      <c r="A229">
        <v>94</v>
      </c>
      <c r="B229">
        <v>94</v>
      </c>
      <c r="C229" t="s">
        <v>190</v>
      </c>
      <c r="D229" t="s">
        <v>96</v>
      </c>
      <c r="E229" t="s">
        <v>92</v>
      </c>
      <c r="F229">
        <v>1.0900000000000001</v>
      </c>
      <c r="G229">
        <v>18514.627</v>
      </c>
      <c r="H229">
        <v>676506</v>
      </c>
      <c r="I229">
        <v>35240.688000000002</v>
      </c>
      <c r="J229">
        <v>5.0000000000000001E-3</v>
      </c>
      <c r="K229">
        <v>0.99</v>
      </c>
      <c r="L229">
        <v>6.2500000000000003E-3</v>
      </c>
      <c r="M229">
        <v>6.0000000000000001E-3</v>
      </c>
      <c r="N229">
        <v>-4</v>
      </c>
      <c r="O229" s="47">
        <v>43740</v>
      </c>
    </row>
    <row r="230" spans="1:15" x14ac:dyDescent="0.25">
      <c r="A230">
        <v>95</v>
      </c>
      <c r="B230">
        <v>95</v>
      </c>
      <c r="C230" t="s">
        <v>191</v>
      </c>
      <c r="D230" t="s">
        <v>98</v>
      </c>
      <c r="E230" t="s">
        <v>92</v>
      </c>
      <c r="F230">
        <v>1.0900000000000001</v>
      </c>
      <c r="G230">
        <v>70526.539000000004</v>
      </c>
      <c r="H230">
        <v>2550624</v>
      </c>
      <c r="I230">
        <v>33744.961000000003</v>
      </c>
      <c r="J230">
        <v>2.1000000000000001E-2</v>
      </c>
      <c r="K230">
        <v>0.99</v>
      </c>
      <c r="L230">
        <v>2.5000000000000001E-2</v>
      </c>
      <c r="M230">
        <v>2.5950000000000001E-2</v>
      </c>
      <c r="N230">
        <v>3.78</v>
      </c>
      <c r="O230" s="47">
        <v>43740</v>
      </c>
    </row>
    <row r="231" spans="1:15" x14ac:dyDescent="0.25">
      <c r="A231">
        <v>96</v>
      </c>
      <c r="B231">
        <v>96</v>
      </c>
      <c r="C231" t="s">
        <v>192</v>
      </c>
      <c r="D231" t="s">
        <v>42</v>
      </c>
      <c r="E231" t="s">
        <v>43</v>
      </c>
      <c r="F231">
        <v>1.24</v>
      </c>
      <c r="G231">
        <v>231.74299999999999</v>
      </c>
      <c r="H231">
        <v>1929</v>
      </c>
      <c r="I231">
        <v>2.1880000000000002</v>
      </c>
      <c r="J231">
        <v>1.0589999999999999</v>
      </c>
      <c r="K231">
        <v>0.99</v>
      </c>
      <c r="M231">
        <v>1.70886</v>
      </c>
      <c r="O231" s="47">
        <v>43740</v>
      </c>
    </row>
    <row r="232" spans="1:15" x14ac:dyDescent="0.25">
      <c r="A232">
        <v>97</v>
      </c>
      <c r="B232">
        <v>97</v>
      </c>
      <c r="C232" t="s">
        <v>193</v>
      </c>
      <c r="D232" t="s">
        <v>50</v>
      </c>
      <c r="E232" t="s">
        <v>48</v>
      </c>
      <c r="F232">
        <v>1.25</v>
      </c>
      <c r="G232">
        <v>217.37100000000001</v>
      </c>
      <c r="H232">
        <v>1889</v>
      </c>
      <c r="K232">
        <v>0.99</v>
      </c>
      <c r="O232" s="47">
        <v>43740</v>
      </c>
    </row>
    <row r="233" spans="1:15" x14ac:dyDescent="0.25">
      <c r="A233">
        <v>98</v>
      </c>
      <c r="B233">
        <v>98</v>
      </c>
      <c r="C233" t="s">
        <v>194</v>
      </c>
      <c r="D233" t="s">
        <v>53</v>
      </c>
      <c r="E233" t="s">
        <v>54</v>
      </c>
      <c r="F233">
        <v>1.0900000000000001</v>
      </c>
      <c r="G233">
        <v>2584.8150000000001</v>
      </c>
      <c r="H233">
        <v>28013</v>
      </c>
      <c r="I233">
        <v>39742.156000000003</v>
      </c>
      <c r="J233">
        <v>1E-3</v>
      </c>
      <c r="K233">
        <v>0.99</v>
      </c>
      <c r="L233">
        <v>1.7000000000000001E-4</v>
      </c>
      <c r="M233">
        <v>1.4999999999999999E-4</v>
      </c>
      <c r="N233">
        <v>-13.08</v>
      </c>
      <c r="O233" s="47">
        <v>43740</v>
      </c>
    </row>
    <row r="234" spans="1:15" x14ac:dyDescent="0.25">
      <c r="A234">
        <v>99</v>
      </c>
      <c r="B234">
        <v>99</v>
      </c>
      <c r="C234" t="s">
        <v>195</v>
      </c>
      <c r="D234" t="s">
        <v>56</v>
      </c>
      <c r="E234" t="s">
        <v>54</v>
      </c>
      <c r="F234">
        <v>1.0900000000000001</v>
      </c>
      <c r="G234">
        <v>1310.588</v>
      </c>
      <c r="H234">
        <v>38988</v>
      </c>
      <c r="I234">
        <v>40327.93</v>
      </c>
      <c r="J234">
        <v>0</v>
      </c>
      <c r="K234">
        <v>0.99</v>
      </c>
      <c r="L234">
        <v>2.7999999999999998E-4</v>
      </c>
      <c r="O234" s="47">
        <v>43740</v>
      </c>
    </row>
    <row r="235" spans="1:15" x14ac:dyDescent="0.25">
      <c r="A235">
        <v>100</v>
      </c>
      <c r="B235">
        <v>100</v>
      </c>
      <c r="C235" t="s">
        <v>196</v>
      </c>
      <c r="D235" t="s">
        <v>58</v>
      </c>
      <c r="E235" t="s">
        <v>54</v>
      </c>
      <c r="F235">
        <v>1.0900000000000001</v>
      </c>
      <c r="G235">
        <v>3931.3820000000001</v>
      </c>
      <c r="H235">
        <v>65558</v>
      </c>
      <c r="I235">
        <v>38803.457000000002</v>
      </c>
      <c r="J235">
        <v>1E-3</v>
      </c>
      <c r="K235">
        <v>0.99</v>
      </c>
      <c r="L235">
        <v>4.4000000000000002E-4</v>
      </c>
      <c r="M235">
        <v>6.0999999999999997E-4</v>
      </c>
      <c r="N235">
        <v>37.68</v>
      </c>
      <c r="O235" s="47">
        <v>43740</v>
      </c>
    </row>
    <row r="236" spans="1:15" x14ac:dyDescent="0.25">
      <c r="A236">
        <v>101</v>
      </c>
      <c r="B236">
        <v>101</v>
      </c>
      <c r="C236" t="s">
        <v>197</v>
      </c>
      <c r="D236" t="s">
        <v>60</v>
      </c>
      <c r="E236" t="s">
        <v>54</v>
      </c>
      <c r="F236">
        <v>1.0900000000000001</v>
      </c>
      <c r="G236">
        <v>3465.8539999999998</v>
      </c>
      <c r="H236">
        <v>100259</v>
      </c>
      <c r="I236">
        <v>40733.894999999997</v>
      </c>
      <c r="J236">
        <v>1E-3</v>
      </c>
      <c r="K236">
        <v>0.99</v>
      </c>
      <c r="L236">
        <v>7.1000000000000002E-4</v>
      </c>
      <c r="M236">
        <v>4.0999999999999999E-4</v>
      </c>
      <c r="N236">
        <v>-42.96</v>
      </c>
      <c r="O236" s="47">
        <v>43740</v>
      </c>
    </row>
    <row r="237" spans="1:15" x14ac:dyDescent="0.25">
      <c r="A237">
        <v>102</v>
      </c>
      <c r="B237">
        <v>102</v>
      </c>
      <c r="C237" t="s">
        <v>198</v>
      </c>
      <c r="D237" t="s">
        <v>62</v>
      </c>
      <c r="E237" t="s">
        <v>54</v>
      </c>
      <c r="F237">
        <v>1.0900000000000001</v>
      </c>
      <c r="G237">
        <v>5641.5640000000003</v>
      </c>
      <c r="H237">
        <v>153386</v>
      </c>
      <c r="I237">
        <v>40132.434000000001</v>
      </c>
      <c r="J237">
        <v>1E-3</v>
      </c>
      <c r="K237">
        <v>0.99</v>
      </c>
      <c r="L237">
        <v>1.14E-3</v>
      </c>
      <c r="M237">
        <v>1.1100000000000001E-3</v>
      </c>
      <c r="N237">
        <v>-2.36</v>
      </c>
      <c r="O237" s="47">
        <v>43740</v>
      </c>
    </row>
    <row r="238" spans="1:15" x14ac:dyDescent="0.25">
      <c r="A238">
        <v>103</v>
      </c>
      <c r="B238">
        <v>103</v>
      </c>
      <c r="C238" t="s">
        <v>199</v>
      </c>
      <c r="D238" t="s">
        <v>64</v>
      </c>
      <c r="E238" t="s">
        <v>54</v>
      </c>
      <c r="F238">
        <v>1.0900000000000001</v>
      </c>
      <c r="G238">
        <v>7124.0749999999998</v>
      </c>
      <c r="H238">
        <v>233937</v>
      </c>
      <c r="I238">
        <v>39482.262000000002</v>
      </c>
      <c r="J238">
        <v>2E-3</v>
      </c>
      <c r="K238">
        <v>0.99</v>
      </c>
      <c r="L238">
        <v>1.82E-3</v>
      </c>
      <c r="M238">
        <v>1.6199999999999999E-3</v>
      </c>
      <c r="N238">
        <v>-11.14</v>
      </c>
      <c r="O238" s="47">
        <v>43740</v>
      </c>
    </row>
    <row r="239" spans="1:15" x14ac:dyDescent="0.25">
      <c r="A239">
        <v>104</v>
      </c>
      <c r="B239">
        <v>104</v>
      </c>
      <c r="C239" t="s">
        <v>200</v>
      </c>
      <c r="D239" t="s">
        <v>50</v>
      </c>
      <c r="E239" t="s">
        <v>48</v>
      </c>
      <c r="F239">
        <v>0.99</v>
      </c>
      <c r="G239">
        <v>388.98599999999999</v>
      </c>
      <c r="H239">
        <v>2399</v>
      </c>
      <c r="I239">
        <v>1.9359999999999999</v>
      </c>
      <c r="J239">
        <v>2.0089999999999999</v>
      </c>
      <c r="K239">
        <v>0.99</v>
      </c>
      <c r="O239" s="47">
        <v>43740</v>
      </c>
    </row>
    <row r="240" spans="1:15" x14ac:dyDescent="0.25">
      <c r="A240">
        <v>105</v>
      </c>
      <c r="B240">
        <v>105</v>
      </c>
      <c r="C240" t="s">
        <v>201</v>
      </c>
      <c r="D240" t="s">
        <v>50</v>
      </c>
      <c r="E240" t="s">
        <v>48</v>
      </c>
      <c r="F240">
        <v>1.22</v>
      </c>
      <c r="G240">
        <v>425.375</v>
      </c>
      <c r="H240">
        <v>1989</v>
      </c>
      <c r="K240">
        <v>0.99</v>
      </c>
      <c r="O240" s="47">
        <v>43740</v>
      </c>
    </row>
    <row r="241" spans="1:15" x14ac:dyDescent="0.25">
      <c r="A241">
        <v>106</v>
      </c>
      <c r="B241">
        <v>106</v>
      </c>
      <c r="C241" t="s">
        <v>202</v>
      </c>
      <c r="D241" t="s">
        <v>42</v>
      </c>
      <c r="E241" t="s">
        <v>43</v>
      </c>
      <c r="F241">
        <v>1.26</v>
      </c>
      <c r="G241">
        <v>139.571</v>
      </c>
      <c r="H241">
        <v>1719</v>
      </c>
      <c r="K241">
        <v>0.99</v>
      </c>
      <c r="O241" s="47">
        <v>43740</v>
      </c>
    </row>
    <row r="242" spans="1:15" x14ac:dyDescent="0.25">
      <c r="A242">
        <v>107</v>
      </c>
      <c r="B242">
        <v>107</v>
      </c>
      <c r="C242" t="s">
        <v>203</v>
      </c>
      <c r="D242" t="s">
        <v>42</v>
      </c>
      <c r="E242" t="s">
        <v>43</v>
      </c>
      <c r="F242">
        <v>1.22</v>
      </c>
      <c r="G242">
        <v>40.706000000000003</v>
      </c>
      <c r="H242">
        <v>1214</v>
      </c>
      <c r="K242">
        <v>0.99</v>
      </c>
      <c r="O242" s="47">
        <v>43740</v>
      </c>
    </row>
    <row r="243" spans="1:15" x14ac:dyDescent="0.25">
      <c r="A243">
        <v>108</v>
      </c>
      <c r="B243">
        <v>108</v>
      </c>
      <c r="C243" t="s">
        <v>204</v>
      </c>
      <c r="D243" t="s">
        <v>42</v>
      </c>
      <c r="E243" t="s">
        <v>43</v>
      </c>
      <c r="F243">
        <v>1.26</v>
      </c>
      <c r="G243">
        <v>43.356999999999999</v>
      </c>
      <c r="H243">
        <v>1228</v>
      </c>
      <c r="I243">
        <v>3.74</v>
      </c>
      <c r="J243">
        <v>0.11600000000000001</v>
      </c>
      <c r="K243">
        <v>0.99</v>
      </c>
      <c r="M243">
        <v>0.14929999999999999</v>
      </c>
      <c r="O243" s="47">
        <v>43740</v>
      </c>
    </row>
    <row r="244" spans="1:15" x14ac:dyDescent="0.25">
      <c r="A244">
        <v>109</v>
      </c>
      <c r="B244">
        <v>109</v>
      </c>
      <c r="C244" t="s">
        <v>205</v>
      </c>
      <c r="D244" t="s">
        <v>206</v>
      </c>
      <c r="E244" t="s">
        <v>43</v>
      </c>
      <c r="F244">
        <v>0.97</v>
      </c>
      <c r="G244">
        <v>78.655000000000001</v>
      </c>
      <c r="H244">
        <v>930</v>
      </c>
      <c r="K244">
        <v>0.99</v>
      </c>
      <c r="O244" s="47">
        <v>43740</v>
      </c>
    </row>
    <row r="246" spans="1:15" x14ac:dyDescent="0.25">
      <c r="A246" t="s">
        <v>208</v>
      </c>
    </row>
    <row r="248" spans="1:15" x14ac:dyDescent="0.25">
      <c r="B248" t="s">
        <v>27</v>
      </c>
      <c r="C248" t="s">
        <v>28</v>
      </c>
      <c r="D248" t="s">
        <v>29</v>
      </c>
      <c r="E248" t="s">
        <v>30</v>
      </c>
      <c r="F248" t="s">
        <v>31</v>
      </c>
      <c r="G248" t="s">
        <v>32</v>
      </c>
      <c r="H248" t="s">
        <v>33</v>
      </c>
      <c r="I248" t="s">
        <v>34</v>
      </c>
      <c r="J248" t="s">
        <v>35</v>
      </c>
      <c r="K248" t="s">
        <v>36</v>
      </c>
      <c r="L248" t="s">
        <v>37</v>
      </c>
      <c r="M248" t="s">
        <v>38</v>
      </c>
      <c r="N248" t="s">
        <v>39</v>
      </c>
      <c r="O248" t="s">
        <v>40</v>
      </c>
    </row>
    <row r="249" spans="1:15" x14ac:dyDescent="0.25">
      <c r="A249">
        <v>1</v>
      </c>
      <c r="B249">
        <v>1</v>
      </c>
      <c r="C249" t="s">
        <v>41</v>
      </c>
      <c r="D249" t="s">
        <v>42</v>
      </c>
      <c r="E249" t="s">
        <v>43</v>
      </c>
      <c r="F249">
        <v>1.65</v>
      </c>
      <c r="G249">
        <v>646.52200000000005</v>
      </c>
      <c r="H249">
        <v>7177</v>
      </c>
      <c r="I249">
        <v>2.0459999999999998</v>
      </c>
      <c r="J249">
        <v>3.16</v>
      </c>
      <c r="K249">
        <v>0.996</v>
      </c>
      <c r="O249" s="47">
        <v>43739</v>
      </c>
    </row>
    <row r="250" spans="1:15" x14ac:dyDescent="0.25">
      <c r="A250">
        <v>2</v>
      </c>
      <c r="B250">
        <v>2</v>
      </c>
      <c r="C250" t="s">
        <v>44</v>
      </c>
      <c r="D250" t="s">
        <v>42</v>
      </c>
      <c r="E250" t="s">
        <v>43</v>
      </c>
      <c r="F250">
        <v>1.63</v>
      </c>
      <c r="G250">
        <v>803.72799999999995</v>
      </c>
      <c r="H250">
        <v>15107</v>
      </c>
      <c r="I250">
        <v>4.2050000000000001</v>
      </c>
      <c r="J250">
        <v>1.911</v>
      </c>
      <c r="K250">
        <v>0.996</v>
      </c>
      <c r="O250" s="47">
        <v>43739</v>
      </c>
    </row>
    <row r="251" spans="1:15" x14ac:dyDescent="0.25">
      <c r="A251">
        <v>3</v>
      </c>
      <c r="B251">
        <v>3</v>
      </c>
      <c r="C251" t="s">
        <v>45</v>
      </c>
      <c r="D251" t="s">
        <v>42</v>
      </c>
      <c r="E251" t="s">
        <v>43</v>
      </c>
      <c r="F251">
        <v>1.62</v>
      </c>
      <c r="G251">
        <v>573.178</v>
      </c>
      <c r="H251">
        <v>12024</v>
      </c>
      <c r="I251">
        <v>1.1100000000000001</v>
      </c>
      <c r="J251">
        <v>5.1639999999999997</v>
      </c>
      <c r="K251">
        <v>0.996</v>
      </c>
      <c r="O251" s="47">
        <v>43739</v>
      </c>
    </row>
    <row r="252" spans="1:15" x14ac:dyDescent="0.25">
      <c r="A252">
        <v>4</v>
      </c>
      <c r="B252">
        <v>4</v>
      </c>
      <c r="C252" t="s">
        <v>46</v>
      </c>
      <c r="D252" t="s">
        <v>47</v>
      </c>
      <c r="E252" t="s">
        <v>48</v>
      </c>
      <c r="F252">
        <v>1.61</v>
      </c>
      <c r="G252">
        <v>2138.8130000000001</v>
      </c>
      <c r="H252">
        <v>82717</v>
      </c>
      <c r="I252">
        <v>2.9470000000000001</v>
      </c>
      <c r="J252">
        <v>7.258</v>
      </c>
      <c r="K252">
        <v>0.996</v>
      </c>
      <c r="O252" s="47">
        <v>43739</v>
      </c>
    </row>
    <row r="253" spans="1:15" x14ac:dyDescent="0.25">
      <c r="A253">
        <v>5</v>
      </c>
      <c r="B253">
        <v>5</v>
      </c>
      <c r="C253" t="s">
        <v>49</v>
      </c>
      <c r="D253" t="s">
        <v>50</v>
      </c>
      <c r="E253" t="s">
        <v>48</v>
      </c>
      <c r="F253">
        <v>1.62</v>
      </c>
      <c r="G253">
        <v>4546.4409999999998</v>
      </c>
      <c r="H253">
        <v>188439</v>
      </c>
      <c r="I253">
        <v>23032.305</v>
      </c>
      <c r="J253">
        <v>2E-3</v>
      </c>
      <c r="K253">
        <v>0.996</v>
      </c>
      <c r="M253">
        <v>1.1800000000000001E-3</v>
      </c>
      <c r="O253" s="47">
        <v>43739</v>
      </c>
    </row>
    <row r="254" spans="1:15" x14ac:dyDescent="0.25">
      <c r="A254">
        <v>6</v>
      </c>
      <c r="B254">
        <v>6</v>
      </c>
      <c r="C254" t="s">
        <v>51</v>
      </c>
      <c r="D254" t="s">
        <v>42</v>
      </c>
      <c r="E254" t="s">
        <v>43</v>
      </c>
      <c r="F254">
        <v>1.63</v>
      </c>
      <c r="G254">
        <v>816.38199999999995</v>
      </c>
      <c r="H254">
        <v>14314</v>
      </c>
      <c r="I254">
        <v>4.3019999999999996</v>
      </c>
      <c r="J254">
        <v>1.8979999999999999</v>
      </c>
      <c r="K254">
        <v>0.996</v>
      </c>
      <c r="O254" s="47">
        <v>43739</v>
      </c>
    </row>
    <row r="255" spans="1:15" x14ac:dyDescent="0.25">
      <c r="A255">
        <v>7</v>
      </c>
      <c r="B255">
        <v>7</v>
      </c>
      <c r="C255" t="s">
        <v>52</v>
      </c>
      <c r="D255" t="s">
        <v>53</v>
      </c>
      <c r="E255" t="s">
        <v>54</v>
      </c>
      <c r="F255">
        <v>1.62</v>
      </c>
      <c r="G255">
        <v>1779.1420000000001</v>
      </c>
      <c r="H255">
        <v>63396</v>
      </c>
      <c r="I255">
        <v>22981.613000000001</v>
      </c>
      <c r="J255">
        <v>1E-3</v>
      </c>
      <c r="K255">
        <v>0.996</v>
      </c>
      <c r="L255">
        <v>1.7000000000000001E-4</v>
      </c>
      <c r="M255">
        <v>5.0000000000000002E-5</v>
      </c>
      <c r="N255">
        <v>-71.819999999999993</v>
      </c>
      <c r="O255" s="47">
        <v>43739</v>
      </c>
    </row>
    <row r="256" spans="1:15" x14ac:dyDescent="0.25">
      <c r="A256">
        <v>8</v>
      </c>
      <c r="B256">
        <v>8</v>
      </c>
      <c r="C256" t="s">
        <v>55</v>
      </c>
      <c r="D256" t="s">
        <v>56</v>
      </c>
      <c r="E256" t="s">
        <v>54</v>
      </c>
      <c r="F256">
        <v>1.62</v>
      </c>
      <c r="G256">
        <v>3348.5149999999999</v>
      </c>
      <c r="H256">
        <v>89403</v>
      </c>
      <c r="I256">
        <v>23916.136999999999</v>
      </c>
      <c r="J256">
        <v>1E-3</v>
      </c>
      <c r="K256">
        <v>0.996</v>
      </c>
      <c r="L256">
        <v>2.7999999999999998E-4</v>
      </c>
      <c r="M256">
        <v>6.4000000000000005E-4</v>
      </c>
      <c r="N256">
        <v>129.61000000000001</v>
      </c>
      <c r="O256" s="47">
        <v>43739</v>
      </c>
    </row>
    <row r="257" spans="1:15" x14ac:dyDescent="0.25">
      <c r="A257">
        <v>9</v>
      </c>
      <c r="B257">
        <v>9</v>
      </c>
      <c r="C257" t="s">
        <v>57</v>
      </c>
      <c r="D257" t="s">
        <v>58</v>
      </c>
      <c r="E257" t="s">
        <v>54</v>
      </c>
      <c r="F257">
        <v>1.62</v>
      </c>
      <c r="G257">
        <v>2459.558</v>
      </c>
      <c r="H257">
        <v>102284</v>
      </c>
      <c r="I257">
        <v>23281.048999999999</v>
      </c>
      <c r="J257">
        <v>1E-3</v>
      </c>
      <c r="K257">
        <v>0.996</v>
      </c>
      <c r="L257">
        <v>4.4000000000000002E-4</v>
      </c>
      <c r="M257">
        <v>3.1E-4</v>
      </c>
      <c r="N257">
        <v>-29.24</v>
      </c>
      <c r="O257" s="47">
        <v>43739</v>
      </c>
    </row>
    <row r="258" spans="1:15" x14ac:dyDescent="0.25">
      <c r="A258">
        <v>10</v>
      </c>
      <c r="B258">
        <v>10</v>
      </c>
      <c r="C258" t="s">
        <v>59</v>
      </c>
      <c r="D258" t="s">
        <v>60</v>
      </c>
      <c r="E258" t="s">
        <v>54</v>
      </c>
      <c r="F258">
        <v>1.61</v>
      </c>
      <c r="G258">
        <v>3179.5920000000001</v>
      </c>
      <c r="H258">
        <v>129622</v>
      </c>
      <c r="I258">
        <v>23632.469000000001</v>
      </c>
      <c r="J258">
        <v>1E-3</v>
      </c>
      <c r="K258">
        <v>0.996</v>
      </c>
      <c r="L258">
        <v>7.1000000000000002E-4</v>
      </c>
      <c r="M258">
        <v>5.9000000000000003E-4</v>
      </c>
      <c r="N258">
        <v>-17.54</v>
      </c>
      <c r="O258" s="47">
        <v>43739</v>
      </c>
    </row>
    <row r="259" spans="1:15" x14ac:dyDescent="0.25">
      <c r="A259">
        <v>11</v>
      </c>
      <c r="B259">
        <v>11</v>
      </c>
      <c r="C259" t="s">
        <v>61</v>
      </c>
      <c r="D259" t="s">
        <v>62</v>
      </c>
      <c r="E259" t="s">
        <v>54</v>
      </c>
      <c r="F259">
        <v>1.61</v>
      </c>
      <c r="G259">
        <v>4191.8789999999999</v>
      </c>
      <c r="H259">
        <v>211893</v>
      </c>
      <c r="I259">
        <v>23551.947</v>
      </c>
      <c r="J259">
        <v>2E-3</v>
      </c>
      <c r="K259">
        <v>0.996</v>
      </c>
      <c r="L259">
        <v>1.14E-3</v>
      </c>
      <c r="M259">
        <v>9.8999999999999999E-4</v>
      </c>
      <c r="N259">
        <v>-12.53</v>
      </c>
      <c r="O259" s="47">
        <v>43739</v>
      </c>
    </row>
    <row r="260" spans="1:15" x14ac:dyDescent="0.25">
      <c r="A260">
        <v>12</v>
      </c>
      <c r="B260">
        <v>12</v>
      </c>
      <c r="C260" t="s">
        <v>63</v>
      </c>
      <c r="D260" t="s">
        <v>64</v>
      </c>
      <c r="E260" t="s">
        <v>54</v>
      </c>
      <c r="F260">
        <v>1.61</v>
      </c>
      <c r="G260">
        <v>6789.7129999999997</v>
      </c>
      <c r="H260">
        <v>295475</v>
      </c>
      <c r="I260">
        <v>24115.684000000001</v>
      </c>
      <c r="J260">
        <v>3.0000000000000001E-3</v>
      </c>
      <c r="K260">
        <v>0.996</v>
      </c>
      <c r="L260">
        <v>1.82E-3</v>
      </c>
      <c r="M260">
        <v>1.97E-3</v>
      </c>
      <c r="N260">
        <v>8.23</v>
      </c>
      <c r="O260" s="47">
        <v>43739</v>
      </c>
    </row>
    <row r="261" spans="1:15" x14ac:dyDescent="0.25">
      <c r="A261">
        <v>13</v>
      </c>
      <c r="B261">
        <v>13</v>
      </c>
      <c r="C261" t="s">
        <v>65</v>
      </c>
      <c r="D261" t="s">
        <v>47</v>
      </c>
      <c r="E261" t="s">
        <v>48</v>
      </c>
      <c r="F261">
        <v>1.61</v>
      </c>
      <c r="G261">
        <v>1663.4549999999999</v>
      </c>
      <c r="H261">
        <v>78914</v>
      </c>
      <c r="I261">
        <v>1.66</v>
      </c>
      <c r="J261">
        <v>10.021000000000001</v>
      </c>
      <c r="K261">
        <v>0.996</v>
      </c>
      <c r="O261" s="47">
        <v>43739</v>
      </c>
    </row>
    <row r="262" spans="1:15" x14ac:dyDescent="0.25">
      <c r="A262">
        <v>14</v>
      </c>
      <c r="B262">
        <v>14</v>
      </c>
      <c r="C262" t="s">
        <v>66</v>
      </c>
      <c r="D262" t="s">
        <v>67</v>
      </c>
      <c r="E262" t="s">
        <v>54</v>
      </c>
      <c r="F262">
        <v>1.61</v>
      </c>
      <c r="G262">
        <v>10360.404</v>
      </c>
      <c r="H262">
        <v>446930</v>
      </c>
      <c r="I262">
        <v>23796.633000000002</v>
      </c>
      <c r="J262">
        <v>4.0000000000000001E-3</v>
      </c>
      <c r="K262">
        <v>0.996</v>
      </c>
      <c r="L262">
        <v>2.9099999999999998E-3</v>
      </c>
      <c r="M262">
        <v>3.4199999999999999E-3</v>
      </c>
      <c r="N262">
        <v>17.399999999999999</v>
      </c>
      <c r="O262" s="47">
        <v>43739</v>
      </c>
    </row>
    <row r="263" spans="1:15" x14ac:dyDescent="0.25">
      <c r="A263">
        <v>15</v>
      </c>
      <c r="B263">
        <v>15</v>
      </c>
      <c r="C263" t="s">
        <v>68</v>
      </c>
      <c r="D263" t="s">
        <v>69</v>
      </c>
      <c r="E263" t="s">
        <v>54</v>
      </c>
      <c r="F263">
        <v>1.61</v>
      </c>
      <c r="G263">
        <v>13335.937</v>
      </c>
      <c r="H263">
        <v>576240</v>
      </c>
      <c r="I263">
        <v>23692.248</v>
      </c>
      <c r="J263">
        <v>6.0000000000000001E-3</v>
      </c>
      <c r="K263">
        <v>0.996</v>
      </c>
      <c r="L263">
        <v>4.6600000000000001E-3</v>
      </c>
      <c r="M263">
        <v>4.62E-3</v>
      </c>
      <c r="N263">
        <v>-0.82</v>
      </c>
      <c r="O263" s="47">
        <v>43739</v>
      </c>
    </row>
    <row r="264" spans="1:15" x14ac:dyDescent="0.25">
      <c r="A264">
        <v>16</v>
      </c>
      <c r="B264">
        <v>16</v>
      </c>
      <c r="C264" t="s">
        <v>70</v>
      </c>
      <c r="D264" t="s">
        <v>71</v>
      </c>
      <c r="E264" t="s">
        <v>54</v>
      </c>
      <c r="F264">
        <v>1.61</v>
      </c>
      <c r="G264">
        <v>20622.905999999999</v>
      </c>
      <c r="H264">
        <v>901442</v>
      </c>
      <c r="I264">
        <v>23251.463</v>
      </c>
      <c r="J264">
        <v>8.9999999999999993E-3</v>
      </c>
      <c r="K264">
        <v>0.996</v>
      </c>
      <c r="L264">
        <v>7.45E-3</v>
      </c>
      <c r="M264">
        <v>7.6800000000000002E-3</v>
      </c>
      <c r="N264">
        <v>3.03</v>
      </c>
      <c r="O264" s="47">
        <v>43739</v>
      </c>
    </row>
    <row r="265" spans="1:15" x14ac:dyDescent="0.25">
      <c r="A265">
        <v>17</v>
      </c>
      <c r="B265">
        <v>17</v>
      </c>
      <c r="C265" t="s">
        <v>72</v>
      </c>
      <c r="D265" t="s">
        <v>73</v>
      </c>
      <c r="E265" t="s">
        <v>54</v>
      </c>
      <c r="F265">
        <v>1.61</v>
      </c>
      <c r="G265">
        <v>29752.386999999999</v>
      </c>
      <c r="H265">
        <v>1321730</v>
      </c>
      <c r="I265">
        <v>22489.888999999999</v>
      </c>
      <c r="J265">
        <v>1.2999999999999999E-2</v>
      </c>
      <c r="K265">
        <v>0.996</v>
      </c>
      <c r="L265">
        <v>1.192E-2</v>
      </c>
      <c r="M265">
        <v>1.18E-2</v>
      </c>
      <c r="N265">
        <v>-1.02</v>
      </c>
      <c r="O265" s="47">
        <v>43739</v>
      </c>
    </row>
    <row r="266" spans="1:15" x14ac:dyDescent="0.25">
      <c r="A266">
        <v>18</v>
      </c>
      <c r="B266">
        <v>18</v>
      </c>
      <c r="C266" t="s">
        <v>74</v>
      </c>
      <c r="D266" t="s">
        <v>75</v>
      </c>
      <c r="E266" t="s">
        <v>54</v>
      </c>
      <c r="F266">
        <v>1.61</v>
      </c>
      <c r="G266">
        <v>49238.258000000002</v>
      </c>
      <c r="H266">
        <v>2193997</v>
      </c>
      <c r="I266">
        <v>22547.641</v>
      </c>
      <c r="J266">
        <v>2.1999999999999999E-2</v>
      </c>
      <c r="K266">
        <v>0.996</v>
      </c>
      <c r="L266">
        <v>1.907E-2</v>
      </c>
      <c r="M266">
        <v>1.9970000000000002E-2</v>
      </c>
      <c r="N266">
        <v>4.72</v>
      </c>
      <c r="O266" s="47">
        <v>43739</v>
      </c>
    </row>
    <row r="267" spans="1:15" x14ac:dyDescent="0.25">
      <c r="A267">
        <v>19</v>
      </c>
      <c r="B267">
        <v>19</v>
      </c>
      <c r="C267" t="s">
        <v>76</v>
      </c>
      <c r="D267" t="s">
        <v>77</v>
      </c>
      <c r="E267" t="s">
        <v>54</v>
      </c>
      <c r="F267">
        <v>1.62</v>
      </c>
      <c r="G267">
        <v>72700.093999999997</v>
      </c>
      <c r="H267">
        <v>3273941</v>
      </c>
      <c r="I267">
        <v>22409.305</v>
      </c>
      <c r="J267">
        <v>3.2000000000000001E-2</v>
      </c>
      <c r="K267">
        <v>0.996</v>
      </c>
      <c r="L267">
        <v>3.0519999999999999E-2</v>
      </c>
      <c r="M267">
        <v>3.0099999999999998E-2</v>
      </c>
      <c r="N267">
        <v>-1.35</v>
      </c>
      <c r="O267" s="47">
        <v>43739</v>
      </c>
    </row>
    <row r="268" spans="1:15" x14ac:dyDescent="0.25">
      <c r="A268">
        <v>20</v>
      </c>
      <c r="B268">
        <v>20</v>
      </c>
      <c r="C268" t="s">
        <v>78</v>
      </c>
      <c r="D268" t="s">
        <v>50</v>
      </c>
      <c r="E268" t="s">
        <v>48</v>
      </c>
      <c r="F268">
        <v>1.61</v>
      </c>
      <c r="G268">
        <v>5087.2870000000003</v>
      </c>
      <c r="H268">
        <v>204926</v>
      </c>
      <c r="I268">
        <v>24755.072</v>
      </c>
      <c r="J268">
        <v>2E-3</v>
      </c>
      <c r="K268">
        <v>0.996</v>
      </c>
      <c r="M268">
        <v>1.25E-3</v>
      </c>
      <c r="O268" s="47">
        <v>43739</v>
      </c>
    </row>
    <row r="269" spans="1:15" x14ac:dyDescent="0.25">
      <c r="A269">
        <v>21</v>
      </c>
      <c r="B269">
        <v>21</v>
      </c>
      <c r="C269" t="s">
        <v>79</v>
      </c>
      <c r="D269" t="s">
        <v>80</v>
      </c>
      <c r="E269" t="s">
        <v>54</v>
      </c>
      <c r="F269">
        <v>1.61</v>
      </c>
      <c r="G269">
        <v>111900.54700000001</v>
      </c>
      <c r="H269">
        <v>4898335</v>
      </c>
      <c r="I269">
        <v>20861.609</v>
      </c>
      <c r="J269">
        <v>5.3999999999999999E-2</v>
      </c>
      <c r="K269">
        <v>0.996</v>
      </c>
      <c r="L269">
        <v>4.8829999999999998E-2</v>
      </c>
      <c r="M269">
        <v>5.0560000000000001E-2</v>
      </c>
      <c r="N269">
        <v>3.55</v>
      </c>
      <c r="O269" s="47">
        <v>43739</v>
      </c>
    </row>
    <row r="270" spans="1:15" x14ac:dyDescent="0.25">
      <c r="A270">
        <v>22</v>
      </c>
      <c r="B270">
        <v>22</v>
      </c>
      <c r="C270" t="s">
        <v>81</v>
      </c>
      <c r="D270" t="s">
        <v>82</v>
      </c>
      <c r="E270" t="s">
        <v>54</v>
      </c>
      <c r="F270">
        <v>1.61</v>
      </c>
      <c r="G270">
        <v>168078.859</v>
      </c>
      <c r="H270">
        <v>7384193</v>
      </c>
      <c r="I270">
        <v>20262.113000000001</v>
      </c>
      <c r="J270">
        <v>8.3000000000000004E-2</v>
      </c>
      <c r="K270">
        <v>0.996</v>
      </c>
      <c r="L270">
        <v>7.8130000000000005E-2</v>
      </c>
      <c r="M270">
        <v>7.9320000000000002E-2</v>
      </c>
      <c r="N270">
        <v>1.53</v>
      </c>
      <c r="O270" s="47">
        <v>43739</v>
      </c>
    </row>
    <row r="271" spans="1:15" x14ac:dyDescent="0.25">
      <c r="A271">
        <v>23</v>
      </c>
      <c r="B271">
        <v>23</v>
      </c>
      <c r="C271" t="s">
        <v>83</v>
      </c>
      <c r="D271" t="s">
        <v>84</v>
      </c>
      <c r="E271" t="s">
        <v>54</v>
      </c>
      <c r="F271">
        <v>1.61</v>
      </c>
      <c r="G271">
        <v>234847.516</v>
      </c>
      <c r="H271">
        <v>10172464</v>
      </c>
      <c r="I271">
        <v>19557.990000000002</v>
      </c>
      <c r="J271">
        <v>0.12</v>
      </c>
      <c r="K271">
        <v>0.996</v>
      </c>
      <c r="L271">
        <v>0.125</v>
      </c>
      <c r="M271">
        <v>0.11658</v>
      </c>
      <c r="N271">
        <v>-6.74</v>
      </c>
      <c r="O271" s="47">
        <v>43739</v>
      </c>
    </row>
    <row r="272" spans="1:15" x14ac:dyDescent="0.25">
      <c r="A272">
        <v>24</v>
      </c>
      <c r="B272">
        <v>24</v>
      </c>
      <c r="C272" t="s">
        <v>85</v>
      </c>
      <c r="D272" t="s">
        <v>86</v>
      </c>
      <c r="E272" t="s">
        <v>54</v>
      </c>
      <c r="F272">
        <v>1.61</v>
      </c>
      <c r="G272">
        <v>276802.78100000002</v>
      </c>
      <c r="H272">
        <v>12115445</v>
      </c>
      <c r="I272">
        <v>18653.013999999999</v>
      </c>
      <c r="J272">
        <v>0.14799999999999999</v>
      </c>
      <c r="K272">
        <v>0.996</v>
      </c>
      <c r="L272">
        <v>0.15625</v>
      </c>
      <c r="M272">
        <v>0.14566000000000001</v>
      </c>
      <c r="N272">
        <v>-6.78</v>
      </c>
      <c r="O272" s="47">
        <v>43739</v>
      </c>
    </row>
    <row r="273" spans="1:15" x14ac:dyDescent="0.25">
      <c r="A273">
        <v>25</v>
      </c>
      <c r="B273">
        <v>25</v>
      </c>
      <c r="C273" t="s">
        <v>87</v>
      </c>
      <c r="D273" t="s">
        <v>88</v>
      </c>
      <c r="E273" t="s">
        <v>54</v>
      </c>
      <c r="F273">
        <v>1.61</v>
      </c>
      <c r="G273">
        <v>407870.34399999998</v>
      </c>
      <c r="H273">
        <v>17276962</v>
      </c>
      <c r="I273">
        <v>16159.941000000001</v>
      </c>
      <c r="J273">
        <v>0.252</v>
      </c>
      <c r="K273">
        <v>0.996</v>
      </c>
      <c r="L273">
        <v>0.25</v>
      </c>
      <c r="M273">
        <v>0.25811000000000001</v>
      </c>
      <c r="N273">
        <v>3.24</v>
      </c>
      <c r="O273" s="47">
        <v>43739</v>
      </c>
    </row>
    <row r="274" spans="1:15" x14ac:dyDescent="0.25">
      <c r="A274">
        <v>26</v>
      </c>
      <c r="B274">
        <v>26</v>
      </c>
      <c r="C274" t="s">
        <v>89</v>
      </c>
      <c r="D274" t="s">
        <v>42</v>
      </c>
      <c r="E274" t="s">
        <v>43</v>
      </c>
      <c r="F274">
        <v>1.63</v>
      </c>
      <c r="G274">
        <v>541.78899999999999</v>
      </c>
      <c r="H274">
        <v>11195</v>
      </c>
      <c r="I274">
        <v>3.016</v>
      </c>
      <c r="J274">
        <v>1.796</v>
      </c>
      <c r="K274">
        <v>0.996</v>
      </c>
      <c r="O274" s="47">
        <v>43739</v>
      </c>
    </row>
    <row r="275" spans="1:15" x14ac:dyDescent="0.25">
      <c r="A275">
        <v>27</v>
      </c>
      <c r="B275">
        <v>27</v>
      </c>
      <c r="C275" t="s">
        <v>90</v>
      </c>
      <c r="D275" t="s">
        <v>91</v>
      </c>
      <c r="E275" t="s">
        <v>92</v>
      </c>
      <c r="F275">
        <v>1.61</v>
      </c>
      <c r="G275">
        <v>4938.9309999999996</v>
      </c>
      <c r="H275">
        <v>169151</v>
      </c>
      <c r="I275">
        <v>23124.853999999999</v>
      </c>
      <c r="J275">
        <v>2E-3</v>
      </c>
      <c r="K275">
        <v>0.996</v>
      </c>
      <c r="L275">
        <v>6.3000000000000003E-4</v>
      </c>
      <c r="M275">
        <v>1.33E-3</v>
      </c>
      <c r="N275">
        <v>112.66</v>
      </c>
      <c r="O275" s="47">
        <v>43739</v>
      </c>
    </row>
    <row r="276" spans="1:15" x14ac:dyDescent="0.25">
      <c r="A276">
        <v>28</v>
      </c>
      <c r="B276">
        <v>28</v>
      </c>
      <c r="C276" t="s">
        <v>93</v>
      </c>
      <c r="D276" t="s">
        <v>94</v>
      </c>
      <c r="E276" t="s">
        <v>92</v>
      </c>
      <c r="F276">
        <v>1.61</v>
      </c>
      <c r="G276">
        <v>7483.915</v>
      </c>
      <c r="H276">
        <v>323920</v>
      </c>
      <c r="I276">
        <v>22836.368999999999</v>
      </c>
      <c r="J276">
        <v>3.0000000000000001E-3</v>
      </c>
      <c r="K276">
        <v>0.996</v>
      </c>
      <c r="L276">
        <v>2.5000000000000001E-3</v>
      </c>
      <c r="M276">
        <v>2.3999999999999998E-3</v>
      </c>
      <c r="N276">
        <v>-3.87</v>
      </c>
      <c r="O276" s="47">
        <v>43739</v>
      </c>
    </row>
    <row r="277" spans="1:15" x14ac:dyDescent="0.25">
      <c r="A277">
        <v>29</v>
      </c>
      <c r="B277">
        <v>29</v>
      </c>
      <c r="C277" t="s">
        <v>95</v>
      </c>
      <c r="D277" t="s">
        <v>96</v>
      </c>
      <c r="E277" t="s">
        <v>92</v>
      </c>
      <c r="F277">
        <v>1.61</v>
      </c>
      <c r="G277">
        <v>18116.166000000001</v>
      </c>
      <c r="H277">
        <v>794419</v>
      </c>
      <c r="I277">
        <v>22787.613000000001</v>
      </c>
      <c r="J277">
        <v>8.0000000000000002E-3</v>
      </c>
      <c r="K277">
        <v>0.996</v>
      </c>
      <c r="L277">
        <v>6.2500000000000003E-3</v>
      </c>
      <c r="M277">
        <v>6.8100000000000001E-3</v>
      </c>
      <c r="N277">
        <v>8.93</v>
      </c>
      <c r="O277" s="47">
        <v>43739</v>
      </c>
    </row>
    <row r="278" spans="1:15" x14ac:dyDescent="0.25">
      <c r="A278">
        <v>30</v>
      </c>
      <c r="B278">
        <v>30</v>
      </c>
      <c r="C278" t="s">
        <v>97</v>
      </c>
      <c r="D278" t="s">
        <v>98</v>
      </c>
      <c r="E278" t="s">
        <v>92</v>
      </c>
      <c r="F278">
        <v>1.61</v>
      </c>
      <c r="G278">
        <v>61214.792999999998</v>
      </c>
      <c r="H278">
        <v>2721572</v>
      </c>
      <c r="I278">
        <v>21870.615000000002</v>
      </c>
      <c r="J278">
        <v>2.8000000000000001E-2</v>
      </c>
      <c r="K278">
        <v>0.996</v>
      </c>
      <c r="L278">
        <v>2.5000000000000001E-2</v>
      </c>
      <c r="M278">
        <v>2.5839999999999998E-2</v>
      </c>
      <c r="N278">
        <v>3.37</v>
      </c>
      <c r="O278" s="47">
        <v>43739</v>
      </c>
    </row>
    <row r="279" spans="1:15" x14ac:dyDescent="0.25">
      <c r="A279">
        <v>31</v>
      </c>
      <c r="B279">
        <v>31</v>
      </c>
      <c r="C279" t="s">
        <v>99</v>
      </c>
      <c r="D279" t="s">
        <v>42</v>
      </c>
      <c r="E279" t="s">
        <v>43</v>
      </c>
      <c r="F279">
        <v>1.63</v>
      </c>
      <c r="G279">
        <v>475.47199999999998</v>
      </c>
      <c r="H279">
        <v>10650</v>
      </c>
      <c r="I279">
        <v>2.5339999999999998</v>
      </c>
      <c r="J279">
        <v>1.8759999999999999</v>
      </c>
      <c r="K279">
        <v>0.996</v>
      </c>
      <c r="O279" s="47">
        <v>43739</v>
      </c>
    </row>
    <row r="280" spans="1:15" x14ac:dyDescent="0.25">
      <c r="A280">
        <v>32</v>
      </c>
      <c r="B280">
        <v>32</v>
      </c>
      <c r="C280" t="s">
        <v>100</v>
      </c>
      <c r="D280" t="s">
        <v>53</v>
      </c>
      <c r="E280" t="s">
        <v>54</v>
      </c>
      <c r="F280">
        <v>1.61</v>
      </c>
      <c r="G280">
        <v>1997.9169999999999</v>
      </c>
      <c r="H280">
        <v>61089</v>
      </c>
      <c r="I280">
        <v>24577.34</v>
      </c>
      <c r="J280">
        <v>1E-3</v>
      </c>
      <c r="K280">
        <v>0.996</v>
      </c>
      <c r="L280">
        <v>1.7000000000000001E-4</v>
      </c>
      <c r="M280">
        <v>9.0000000000000006E-5</v>
      </c>
      <c r="N280">
        <v>-50.82</v>
      </c>
      <c r="O280" s="47">
        <v>43739</v>
      </c>
    </row>
    <row r="281" spans="1:15" x14ac:dyDescent="0.25">
      <c r="A281">
        <v>33</v>
      </c>
      <c r="B281">
        <v>33</v>
      </c>
      <c r="C281" t="s">
        <v>101</v>
      </c>
      <c r="D281" t="s">
        <v>56</v>
      </c>
      <c r="E281" t="s">
        <v>54</v>
      </c>
      <c r="F281">
        <v>1.61</v>
      </c>
      <c r="G281">
        <v>2412.3580000000002</v>
      </c>
      <c r="H281">
        <v>88607</v>
      </c>
      <c r="I281">
        <v>24599.842000000001</v>
      </c>
      <c r="J281">
        <v>1E-3</v>
      </c>
      <c r="K281">
        <v>0.996</v>
      </c>
      <c r="L281">
        <v>2.7999999999999998E-4</v>
      </c>
      <c r="M281">
        <v>2.4000000000000001E-4</v>
      </c>
      <c r="N281">
        <v>-12.46</v>
      </c>
      <c r="O281" s="47">
        <v>43739</v>
      </c>
    </row>
    <row r="282" spans="1:15" x14ac:dyDescent="0.25">
      <c r="A282">
        <v>34</v>
      </c>
      <c r="B282">
        <v>34</v>
      </c>
      <c r="C282" t="s">
        <v>102</v>
      </c>
      <c r="D282" t="s">
        <v>58</v>
      </c>
      <c r="E282" t="s">
        <v>54</v>
      </c>
      <c r="F282">
        <v>1.61</v>
      </c>
      <c r="G282">
        <v>2854.2190000000001</v>
      </c>
      <c r="H282">
        <v>110541</v>
      </c>
      <c r="I282">
        <v>24701.109</v>
      </c>
      <c r="J282">
        <v>1E-3</v>
      </c>
      <c r="K282">
        <v>0.996</v>
      </c>
      <c r="L282">
        <v>4.4000000000000002E-4</v>
      </c>
      <c r="M282">
        <v>4.0999999999999999E-4</v>
      </c>
      <c r="N282">
        <v>-8.27</v>
      </c>
      <c r="O282" s="47">
        <v>43739</v>
      </c>
    </row>
    <row r="283" spans="1:15" x14ac:dyDescent="0.25">
      <c r="A283">
        <v>35</v>
      </c>
      <c r="B283">
        <v>35</v>
      </c>
      <c r="C283" t="s">
        <v>103</v>
      </c>
      <c r="D283" t="s">
        <v>60</v>
      </c>
      <c r="E283" t="s">
        <v>54</v>
      </c>
      <c r="F283">
        <v>1.61</v>
      </c>
      <c r="G283">
        <v>4312.2460000000001</v>
      </c>
      <c r="H283">
        <v>144266</v>
      </c>
      <c r="I283">
        <v>25157.947</v>
      </c>
      <c r="J283">
        <v>2E-3</v>
      </c>
      <c r="K283">
        <v>0.996</v>
      </c>
      <c r="L283">
        <v>7.1000000000000002E-4</v>
      </c>
      <c r="M283">
        <v>9.3000000000000005E-4</v>
      </c>
      <c r="N283">
        <v>31.24</v>
      </c>
      <c r="O283" s="47">
        <v>43739</v>
      </c>
    </row>
    <row r="284" spans="1:15" x14ac:dyDescent="0.25">
      <c r="A284">
        <v>36</v>
      </c>
      <c r="B284">
        <v>36</v>
      </c>
      <c r="C284" t="s">
        <v>104</v>
      </c>
      <c r="D284" t="s">
        <v>62</v>
      </c>
      <c r="E284" t="s">
        <v>54</v>
      </c>
      <c r="F284">
        <v>1.61</v>
      </c>
      <c r="G284">
        <v>5986.1859999999997</v>
      </c>
      <c r="H284">
        <v>262754</v>
      </c>
      <c r="I284">
        <v>25457.936000000002</v>
      </c>
      <c r="J284">
        <v>2E-3</v>
      </c>
      <c r="K284">
        <v>0.996</v>
      </c>
      <c r="L284">
        <v>1.14E-3</v>
      </c>
      <c r="M284">
        <v>1.5299999999999999E-3</v>
      </c>
      <c r="N284">
        <v>34.76</v>
      </c>
      <c r="O284" s="47">
        <v>43739</v>
      </c>
    </row>
    <row r="285" spans="1:15" x14ac:dyDescent="0.25">
      <c r="A285">
        <v>37</v>
      </c>
      <c r="B285">
        <v>37</v>
      </c>
      <c r="C285" t="s">
        <v>105</v>
      </c>
      <c r="D285" t="s">
        <v>64</v>
      </c>
      <c r="E285" t="s">
        <v>54</v>
      </c>
      <c r="F285">
        <v>1.61</v>
      </c>
      <c r="G285">
        <v>7506.0219999999999</v>
      </c>
      <c r="H285">
        <v>321224</v>
      </c>
      <c r="I285">
        <v>25866.984</v>
      </c>
      <c r="J285">
        <v>3.0000000000000001E-3</v>
      </c>
      <c r="K285">
        <v>0.996</v>
      </c>
      <c r="L285">
        <v>1.82E-3</v>
      </c>
      <c r="M285">
        <v>2.0500000000000002E-3</v>
      </c>
      <c r="N285">
        <v>12.69</v>
      </c>
      <c r="O285" s="47">
        <v>43739</v>
      </c>
    </row>
    <row r="286" spans="1:15" x14ac:dyDescent="0.25">
      <c r="A286">
        <v>38</v>
      </c>
      <c r="B286">
        <v>38</v>
      </c>
      <c r="C286" t="s">
        <v>106</v>
      </c>
      <c r="D286" t="s">
        <v>50</v>
      </c>
      <c r="E286" t="s">
        <v>48</v>
      </c>
      <c r="F286">
        <v>1.63</v>
      </c>
      <c r="G286">
        <v>659.05100000000004</v>
      </c>
      <c r="H286">
        <v>13304</v>
      </c>
      <c r="I286">
        <v>4.2240000000000002</v>
      </c>
      <c r="J286">
        <v>1.56</v>
      </c>
      <c r="K286">
        <v>0.996</v>
      </c>
      <c r="O286" s="47">
        <v>43739</v>
      </c>
    </row>
    <row r="287" spans="1:15" x14ac:dyDescent="0.25">
      <c r="A287">
        <v>39</v>
      </c>
      <c r="B287">
        <v>39</v>
      </c>
      <c r="C287" t="s">
        <v>107</v>
      </c>
      <c r="D287" t="s">
        <v>108</v>
      </c>
      <c r="E287" t="s">
        <v>109</v>
      </c>
      <c r="F287">
        <v>1.61</v>
      </c>
      <c r="G287">
        <v>5155.9399999999996</v>
      </c>
      <c r="H287">
        <v>201467</v>
      </c>
      <c r="I287">
        <v>23802.168000000001</v>
      </c>
      <c r="J287">
        <v>2E-3</v>
      </c>
      <c r="K287">
        <v>0.996</v>
      </c>
      <c r="M287">
        <v>1.3600000000000001E-3</v>
      </c>
      <c r="O287" s="47">
        <v>43739</v>
      </c>
    </row>
    <row r="288" spans="1:15" x14ac:dyDescent="0.25">
      <c r="A288">
        <v>40</v>
      </c>
      <c r="B288">
        <v>40</v>
      </c>
      <c r="C288" t="s">
        <v>110</v>
      </c>
      <c r="D288" t="s">
        <v>111</v>
      </c>
      <c r="E288" t="s">
        <v>109</v>
      </c>
      <c r="F288">
        <v>1.61</v>
      </c>
      <c r="G288">
        <v>2630.4490000000001</v>
      </c>
      <c r="H288">
        <v>110550</v>
      </c>
      <c r="I288">
        <v>23486.186000000002</v>
      </c>
      <c r="J288">
        <v>1E-3</v>
      </c>
      <c r="K288">
        <v>0.996</v>
      </c>
      <c r="M288">
        <v>3.6999999999999999E-4</v>
      </c>
      <c r="O288" s="47">
        <v>43739</v>
      </c>
    </row>
    <row r="289" spans="1:15" x14ac:dyDescent="0.25">
      <c r="A289">
        <v>41</v>
      </c>
      <c r="B289">
        <v>41</v>
      </c>
      <c r="C289" t="s">
        <v>112</v>
      </c>
      <c r="D289" t="s">
        <v>113</v>
      </c>
      <c r="E289" t="s">
        <v>109</v>
      </c>
      <c r="F289">
        <v>1.61</v>
      </c>
      <c r="G289">
        <v>2619.1039999999998</v>
      </c>
      <c r="H289">
        <v>100972</v>
      </c>
      <c r="I289">
        <v>22250.055</v>
      </c>
      <c r="J289">
        <v>1E-3</v>
      </c>
      <c r="K289">
        <v>0.996</v>
      </c>
      <c r="M289">
        <v>4.2999999999999999E-4</v>
      </c>
      <c r="O289" s="47">
        <v>43739</v>
      </c>
    </row>
    <row r="290" spans="1:15" x14ac:dyDescent="0.25">
      <c r="A290">
        <v>42</v>
      </c>
      <c r="B290">
        <v>42</v>
      </c>
      <c r="C290" t="s">
        <v>114</v>
      </c>
      <c r="D290" t="s">
        <v>115</v>
      </c>
      <c r="E290" t="s">
        <v>109</v>
      </c>
      <c r="F290">
        <v>1.61</v>
      </c>
      <c r="G290">
        <v>27716.866999999998</v>
      </c>
      <c r="H290">
        <v>1274037</v>
      </c>
      <c r="I290">
        <v>21034.525000000001</v>
      </c>
      <c r="J290">
        <v>1.2999999999999999E-2</v>
      </c>
      <c r="K290">
        <v>0.996</v>
      </c>
      <c r="M290">
        <v>1.175E-2</v>
      </c>
      <c r="O290" s="47">
        <v>43739</v>
      </c>
    </row>
    <row r="291" spans="1:15" x14ac:dyDescent="0.25">
      <c r="A291">
        <v>43</v>
      </c>
      <c r="B291">
        <v>43</v>
      </c>
      <c r="C291" t="s">
        <v>116</v>
      </c>
      <c r="D291" t="s">
        <v>117</v>
      </c>
      <c r="E291" t="s">
        <v>109</v>
      </c>
      <c r="F291">
        <v>1.61</v>
      </c>
      <c r="G291">
        <v>36557.129000000001</v>
      </c>
      <c r="H291">
        <v>1672474</v>
      </c>
      <c r="I291">
        <v>21208.638999999999</v>
      </c>
      <c r="J291">
        <v>1.7000000000000001E-2</v>
      </c>
      <c r="K291">
        <v>0.996</v>
      </c>
      <c r="M291">
        <v>1.5599999999999999E-2</v>
      </c>
      <c r="O291" s="47">
        <v>43739</v>
      </c>
    </row>
    <row r="292" spans="1:15" x14ac:dyDescent="0.25">
      <c r="A292">
        <v>44</v>
      </c>
      <c r="B292">
        <v>44</v>
      </c>
      <c r="C292" t="s">
        <v>118</v>
      </c>
      <c r="D292" t="s">
        <v>119</v>
      </c>
      <c r="E292" t="s">
        <v>109</v>
      </c>
      <c r="F292">
        <v>1.61</v>
      </c>
      <c r="G292">
        <v>32970.684000000001</v>
      </c>
      <c r="H292">
        <v>1518835</v>
      </c>
      <c r="I292">
        <v>21092.791000000001</v>
      </c>
      <c r="J292">
        <v>1.6E-2</v>
      </c>
      <c r="K292">
        <v>0.996</v>
      </c>
      <c r="M292">
        <v>1.4080000000000001E-2</v>
      </c>
      <c r="O292" s="47">
        <v>43739</v>
      </c>
    </row>
    <row r="293" spans="1:15" x14ac:dyDescent="0.25">
      <c r="A293">
        <v>45</v>
      </c>
      <c r="B293">
        <v>45</v>
      </c>
      <c r="C293" t="s">
        <v>120</v>
      </c>
      <c r="D293" t="s">
        <v>50</v>
      </c>
      <c r="E293" t="s">
        <v>48</v>
      </c>
      <c r="F293">
        <v>1.62</v>
      </c>
      <c r="G293">
        <v>521.702</v>
      </c>
      <c r="H293">
        <v>9794</v>
      </c>
      <c r="I293">
        <v>1.9770000000000001</v>
      </c>
      <c r="J293">
        <v>2.6389999999999998</v>
      </c>
      <c r="K293">
        <v>0.996</v>
      </c>
      <c r="O293" s="47">
        <v>43739</v>
      </c>
    </row>
    <row r="294" spans="1:15" x14ac:dyDescent="0.25">
      <c r="A294">
        <v>46</v>
      </c>
      <c r="B294">
        <v>46</v>
      </c>
      <c r="C294" t="s">
        <v>121</v>
      </c>
      <c r="D294" t="s">
        <v>122</v>
      </c>
      <c r="E294" t="s">
        <v>109</v>
      </c>
      <c r="F294">
        <v>1.61</v>
      </c>
      <c r="G294">
        <v>2517.489</v>
      </c>
      <c r="H294">
        <v>92238</v>
      </c>
      <c r="I294">
        <v>21719.432000000001</v>
      </c>
      <c r="J294">
        <v>1E-3</v>
      </c>
      <c r="K294">
        <v>0.996</v>
      </c>
      <c r="M294">
        <v>4.0999999999999999E-4</v>
      </c>
      <c r="O294" s="47">
        <v>43739</v>
      </c>
    </row>
    <row r="295" spans="1:15" x14ac:dyDescent="0.25">
      <c r="A295">
        <v>47</v>
      </c>
      <c r="B295">
        <v>47</v>
      </c>
      <c r="C295" t="s">
        <v>123</v>
      </c>
      <c r="D295" t="s">
        <v>124</v>
      </c>
      <c r="E295" t="s">
        <v>109</v>
      </c>
      <c r="F295">
        <v>1.61</v>
      </c>
      <c r="G295">
        <v>1489.4770000000001</v>
      </c>
      <c r="H295">
        <v>54814</v>
      </c>
      <c r="I295">
        <v>22212.684000000001</v>
      </c>
      <c r="J295">
        <v>1E-3</v>
      </c>
      <c r="K295">
        <v>0.996</v>
      </c>
      <c r="O295" s="47">
        <v>43739</v>
      </c>
    </row>
    <row r="296" spans="1:15" x14ac:dyDescent="0.25">
      <c r="A296">
        <v>48</v>
      </c>
      <c r="B296">
        <v>48</v>
      </c>
      <c r="C296" t="s">
        <v>125</v>
      </c>
      <c r="D296" t="s">
        <v>126</v>
      </c>
      <c r="E296" t="s">
        <v>109</v>
      </c>
      <c r="F296">
        <v>1.61</v>
      </c>
      <c r="G296">
        <v>1838.2809999999999</v>
      </c>
      <c r="H296">
        <v>72648</v>
      </c>
      <c r="I296">
        <v>21751.796999999999</v>
      </c>
      <c r="J296">
        <v>1E-3</v>
      </c>
      <c r="K296">
        <v>0.996</v>
      </c>
      <c r="M296">
        <v>1.2E-4</v>
      </c>
      <c r="O296" s="47">
        <v>43739</v>
      </c>
    </row>
    <row r="297" spans="1:15" x14ac:dyDescent="0.25">
      <c r="A297">
        <v>49</v>
      </c>
      <c r="B297">
        <v>49</v>
      </c>
      <c r="C297" t="s">
        <v>127</v>
      </c>
      <c r="D297" t="s">
        <v>128</v>
      </c>
      <c r="E297" t="s">
        <v>109</v>
      </c>
      <c r="F297">
        <v>1.61</v>
      </c>
      <c r="G297">
        <v>2399.2600000000002</v>
      </c>
      <c r="H297">
        <v>94113</v>
      </c>
      <c r="I297">
        <v>23608.761999999999</v>
      </c>
      <c r="J297">
        <v>1E-3</v>
      </c>
      <c r="K297">
        <v>0.996</v>
      </c>
      <c r="M297">
        <v>2.7999999999999998E-4</v>
      </c>
      <c r="O297" s="47">
        <v>43739</v>
      </c>
    </row>
    <row r="298" spans="1:15" x14ac:dyDescent="0.25">
      <c r="A298">
        <v>50</v>
      </c>
      <c r="B298">
        <v>50</v>
      </c>
      <c r="C298" t="s">
        <v>129</v>
      </c>
      <c r="D298" t="s">
        <v>130</v>
      </c>
      <c r="E298" t="s">
        <v>109</v>
      </c>
      <c r="F298">
        <v>1.61</v>
      </c>
      <c r="G298">
        <v>4031.0650000000001</v>
      </c>
      <c r="H298">
        <v>134300</v>
      </c>
      <c r="I298">
        <v>23685.111000000001</v>
      </c>
      <c r="J298">
        <v>2E-3</v>
      </c>
      <c r="K298">
        <v>0.996</v>
      </c>
      <c r="M298">
        <v>9.2000000000000003E-4</v>
      </c>
      <c r="O298" s="47">
        <v>43739</v>
      </c>
    </row>
    <row r="299" spans="1:15" x14ac:dyDescent="0.25">
      <c r="A299">
        <v>51</v>
      </c>
      <c r="B299">
        <v>51</v>
      </c>
      <c r="C299" t="s">
        <v>131</v>
      </c>
      <c r="D299" t="s">
        <v>132</v>
      </c>
      <c r="E299" t="s">
        <v>109</v>
      </c>
      <c r="F299">
        <v>1.61</v>
      </c>
      <c r="G299">
        <v>4290.2610000000004</v>
      </c>
      <c r="H299">
        <v>184742</v>
      </c>
      <c r="I299">
        <v>23961.732</v>
      </c>
      <c r="J299">
        <v>2E-3</v>
      </c>
      <c r="K299">
        <v>0.996</v>
      </c>
      <c r="M299">
        <v>1E-3</v>
      </c>
      <c r="O299" s="47">
        <v>43739</v>
      </c>
    </row>
    <row r="300" spans="1:15" x14ac:dyDescent="0.25">
      <c r="A300">
        <v>52</v>
      </c>
      <c r="B300">
        <v>52</v>
      </c>
      <c r="C300" t="s">
        <v>133</v>
      </c>
      <c r="D300" t="s">
        <v>42</v>
      </c>
      <c r="E300" t="s">
        <v>43</v>
      </c>
      <c r="F300">
        <v>1.63</v>
      </c>
      <c r="G300">
        <v>1092.5229999999999</v>
      </c>
      <c r="H300">
        <v>15536</v>
      </c>
      <c r="K300">
        <v>0.996</v>
      </c>
      <c r="O300" s="47">
        <v>43739</v>
      </c>
    </row>
    <row r="301" spans="1:15" x14ac:dyDescent="0.25">
      <c r="A301">
        <v>53</v>
      </c>
      <c r="B301">
        <v>53</v>
      </c>
      <c r="C301" t="s">
        <v>134</v>
      </c>
      <c r="D301" t="s">
        <v>135</v>
      </c>
      <c r="E301" t="s">
        <v>109</v>
      </c>
      <c r="F301">
        <v>1.61</v>
      </c>
      <c r="G301">
        <v>244461.016</v>
      </c>
      <c r="H301">
        <v>10836246</v>
      </c>
      <c r="I301">
        <v>18796.523000000001</v>
      </c>
      <c r="J301">
        <v>0.13</v>
      </c>
      <c r="K301">
        <v>0.996</v>
      </c>
      <c r="M301">
        <v>0.12676000000000001</v>
      </c>
      <c r="O301" s="47">
        <v>43739</v>
      </c>
    </row>
    <row r="302" spans="1:15" x14ac:dyDescent="0.25">
      <c r="A302">
        <v>54</v>
      </c>
      <c r="B302">
        <v>54</v>
      </c>
      <c r="C302" t="s">
        <v>136</v>
      </c>
      <c r="D302" t="s">
        <v>137</v>
      </c>
      <c r="E302" t="s">
        <v>109</v>
      </c>
      <c r="F302">
        <v>1.61</v>
      </c>
      <c r="G302">
        <v>244098.54699999999</v>
      </c>
      <c r="H302">
        <v>10994568</v>
      </c>
      <c r="I302">
        <v>18684.328000000001</v>
      </c>
      <c r="J302">
        <v>0.13100000000000001</v>
      </c>
      <c r="K302">
        <v>0.996</v>
      </c>
      <c r="M302">
        <v>0.12736</v>
      </c>
      <c r="O302" s="47">
        <v>43739</v>
      </c>
    </row>
    <row r="303" spans="1:15" x14ac:dyDescent="0.25">
      <c r="A303">
        <v>55</v>
      </c>
      <c r="B303">
        <v>55</v>
      </c>
      <c r="C303" t="s">
        <v>138</v>
      </c>
      <c r="D303" t="s">
        <v>139</v>
      </c>
      <c r="E303" t="s">
        <v>109</v>
      </c>
      <c r="F303">
        <v>1.61</v>
      </c>
      <c r="G303">
        <v>251486.625</v>
      </c>
      <c r="H303">
        <v>11269575</v>
      </c>
      <c r="I303">
        <v>18673.388999999999</v>
      </c>
      <c r="J303">
        <v>0.13500000000000001</v>
      </c>
      <c r="K303">
        <v>0.996</v>
      </c>
      <c r="M303">
        <v>0.13150000000000001</v>
      </c>
      <c r="O303" s="47">
        <v>43739</v>
      </c>
    </row>
    <row r="304" spans="1:15" x14ac:dyDescent="0.25">
      <c r="A304">
        <v>56</v>
      </c>
      <c r="B304">
        <v>56</v>
      </c>
      <c r="C304" t="s">
        <v>140</v>
      </c>
      <c r="D304" t="s">
        <v>141</v>
      </c>
      <c r="E304" t="s">
        <v>109</v>
      </c>
      <c r="F304">
        <v>1.61</v>
      </c>
      <c r="G304">
        <v>3846.3829999999998</v>
      </c>
      <c r="H304">
        <v>162938</v>
      </c>
      <c r="I304">
        <v>22874.050999999999</v>
      </c>
      <c r="J304">
        <v>2E-3</v>
      </c>
      <c r="K304">
        <v>0.996</v>
      </c>
      <c r="M304">
        <v>8.9999999999999998E-4</v>
      </c>
      <c r="O304" s="47">
        <v>43739</v>
      </c>
    </row>
    <row r="305" spans="1:15" x14ac:dyDescent="0.25">
      <c r="A305">
        <v>57</v>
      </c>
      <c r="B305">
        <v>57</v>
      </c>
      <c r="C305" t="s">
        <v>142</v>
      </c>
      <c r="D305" t="s">
        <v>143</v>
      </c>
      <c r="E305" t="s">
        <v>109</v>
      </c>
      <c r="F305">
        <v>1.61</v>
      </c>
      <c r="G305">
        <v>5084.152</v>
      </c>
      <c r="H305">
        <v>214422</v>
      </c>
      <c r="I305">
        <v>23117.24</v>
      </c>
      <c r="J305">
        <v>2E-3</v>
      </c>
      <c r="K305">
        <v>0.996</v>
      </c>
      <c r="M305">
        <v>1.39E-3</v>
      </c>
      <c r="O305" s="47">
        <v>43740</v>
      </c>
    </row>
    <row r="306" spans="1:15" x14ac:dyDescent="0.25">
      <c r="A306">
        <v>58</v>
      </c>
      <c r="B306">
        <v>58</v>
      </c>
      <c r="C306" t="s">
        <v>144</v>
      </c>
      <c r="D306" t="s">
        <v>145</v>
      </c>
      <c r="E306" t="s">
        <v>109</v>
      </c>
      <c r="F306">
        <v>1.61</v>
      </c>
      <c r="G306">
        <v>3432.0940000000001</v>
      </c>
      <c r="H306">
        <v>129018</v>
      </c>
      <c r="I306">
        <v>22655.91</v>
      </c>
      <c r="J306">
        <v>2E-3</v>
      </c>
      <c r="K306">
        <v>0.996</v>
      </c>
      <c r="M306">
        <v>7.5000000000000002E-4</v>
      </c>
      <c r="O306" s="47">
        <v>43740</v>
      </c>
    </row>
    <row r="307" spans="1:15" x14ac:dyDescent="0.25">
      <c r="A307">
        <v>59</v>
      </c>
      <c r="B307">
        <v>59</v>
      </c>
      <c r="C307" t="s">
        <v>146</v>
      </c>
      <c r="D307" t="s">
        <v>47</v>
      </c>
      <c r="E307" t="s">
        <v>48</v>
      </c>
      <c r="F307">
        <v>1.61</v>
      </c>
      <c r="G307">
        <v>2146.2869999999998</v>
      </c>
      <c r="H307">
        <v>78369</v>
      </c>
      <c r="I307">
        <v>1.357</v>
      </c>
      <c r="J307">
        <v>15.816000000000001</v>
      </c>
      <c r="K307">
        <v>0.996</v>
      </c>
      <c r="O307" s="47">
        <v>43740</v>
      </c>
    </row>
    <row r="308" spans="1:15" x14ac:dyDescent="0.25">
      <c r="A308">
        <v>60</v>
      </c>
      <c r="B308">
        <v>60</v>
      </c>
      <c r="C308" t="s">
        <v>147</v>
      </c>
      <c r="D308" t="s">
        <v>148</v>
      </c>
      <c r="E308" t="s">
        <v>109</v>
      </c>
      <c r="F308">
        <v>1.61</v>
      </c>
      <c r="G308">
        <v>2044.4549999999999</v>
      </c>
      <c r="H308">
        <v>83834</v>
      </c>
      <c r="I308">
        <v>24070.525000000001</v>
      </c>
      <c r="J308">
        <v>1E-3</v>
      </c>
      <c r="K308">
        <v>0.996</v>
      </c>
      <c r="M308">
        <v>1.2E-4</v>
      </c>
      <c r="O308" s="47">
        <v>43740</v>
      </c>
    </row>
    <row r="309" spans="1:15" x14ac:dyDescent="0.25">
      <c r="A309">
        <v>61</v>
      </c>
      <c r="B309">
        <v>61</v>
      </c>
      <c r="C309" t="s">
        <v>149</v>
      </c>
      <c r="D309" t="s">
        <v>150</v>
      </c>
      <c r="E309" t="s">
        <v>109</v>
      </c>
      <c r="F309">
        <v>1.61</v>
      </c>
      <c r="G309">
        <v>2701.2779999999998</v>
      </c>
      <c r="H309">
        <v>103287</v>
      </c>
      <c r="I309">
        <v>23609.08</v>
      </c>
      <c r="J309">
        <v>1E-3</v>
      </c>
      <c r="K309">
        <v>0.996</v>
      </c>
      <c r="M309">
        <v>4.0000000000000002E-4</v>
      </c>
      <c r="O309" s="47">
        <v>43740</v>
      </c>
    </row>
    <row r="310" spans="1:15" x14ac:dyDescent="0.25">
      <c r="A310">
        <v>62</v>
      </c>
      <c r="B310">
        <v>62</v>
      </c>
      <c r="C310" t="s">
        <v>151</v>
      </c>
      <c r="D310" t="s">
        <v>152</v>
      </c>
      <c r="E310" t="s">
        <v>109</v>
      </c>
      <c r="F310">
        <v>1.61</v>
      </c>
      <c r="G310">
        <v>5812.1970000000001</v>
      </c>
      <c r="H310">
        <v>211698</v>
      </c>
      <c r="I310">
        <v>23146.008000000002</v>
      </c>
      <c r="J310">
        <v>3.0000000000000001E-3</v>
      </c>
      <c r="K310">
        <v>0.996</v>
      </c>
      <c r="M310">
        <v>1.6800000000000001E-3</v>
      </c>
      <c r="O310" s="47">
        <v>43740</v>
      </c>
    </row>
    <row r="311" spans="1:15" x14ac:dyDescent="0.25">
      <c r="A311">
        <v>63</v>
      </c>
      <c r="B311">
        <v>63</v>
      </c>
      <c r="C311" t="s">
        <v>153</v>
      </c>
      <c r="D311" t="s">
        <v>154</v>
      </c>
      <c r="E311" t="s">
        <v>109</v>
      </c>
      <c r="F311">
        <v>1.61</v>
      </c>
      <c r="G311">
        <v>241450.07800000001</v>
      </c>
      <c r="H311">
        <v>10741479</v>
      </c>
      <c r="I311">
        <v>18588.162</v>
      </c>
      <c r="J311">
        <v>0.13</v>
      </c>
      <c r="K311">
        <v>0.996</v>
      </c>
      <c r="M311">
        <v>0.12659000000000001</v>
      </c>
      <c r="O311" s="47">
        <v>43740</v>
      </c>
    </row>
    <row r="312" spans="1:15" x14ac:dyDescent="0.25">
      <c r="A312">
        <v>64</v>
      </c>
      <c r="B312">
        <v>64</v>
      </c>
      <c r="C312" t="s">
        <v>155</v>
      </c>
      <c r="D312" t="s">
        <v>156</v>
      </c>
      <c r="E312" t="s">
        <v>109</v>
      </c>
      <c r="F312">
        <v>1.61</v>
      </c>
      <c r="G312">
        <v>233143.95300000001</v>
      </c>
      <c r="H312">
        <v>10415503</v>
      </c>
      <c r="I312">
        <v>18701.835999999999</v>
      </c>
      <c r="J312">
        <v>0.125</v>
      </c>
      <c r="K312">
        <v>0.996</v>
      </c>
      <c r="M312">
        <v>0.12125</v>
      </c>
      <c r="O312" s="47">
        <v>43740</v>
      </c>
    </row>
    <row r="313" spans="1:15" x14ac:dyDescent="0.25">
      <c r="A313">
        <v>65</v>
      </c>
      <c r="B313">
        <v>65</v>
      </c>
      <c r="C313" t="s">
        <v>157</v>
      </c>
      <c r="D313" t="s">
        <v>158</v>
      </c>
      <c r="E313" t="s">
        <v>109</v>
      </c>
      <c r="F313">
        <v>1.61</v>
      </c>
      <c r="G313">
        <v>237379.15599999999</v>
      </c>
      <c r="H313">
        <v>10657878</v>
      </c>
      <c r="I313">
        <v>18748.344000000001</v>
      </c>
      <c r="J313">
        <v>0.127</v>
      </c>
      <c r="K313">
        <v>0.996</v>
      </c>
      <c r="M313">
        <v>0.12324</v>
      </c>
      <c r="O313" s="47">
        <v>43740</v>
      </c>
    </row>
    <row r="314" spans="1:15" x14ac:dyDescent="0.25">
      <c r="A314">
        <v>66</v>
      </c>
      <c r="B314">
        <v>66</v>
      </c>
      <c r="C314" t="s">
        <v>159</v>
      </c>
      <c r="D314" t="s">
        <v>50</v>
      </c>
      <c r="E314" t="s">
        <v>48</v>
      </c>
      <c r="F314">
        <v>1.63</v>
      </c>
      <c r="G314">
        <v>766.30899999999997</v>
      </c>
      <c r="H314">
        <v>13266</v>
      </c>
      <c r="I314">
        <v>4.2699999999999996</v>
      </c>
      <c r="J314">
        <v>1.7949999999999999</v>
      </c>
      <c r="K314">
        <v>0.996</v>
      </c>
      <c r="O314" s="47">
        <v>43740</v>
      </c>
    </row>
    <row r="315" spans="1:15" x14ac:dyDescent="0.25">
      <c r="A315">
        <v>67</v>
      </c>
      <c r="B315">
        <v>67</v>
      </c>
      <c r="C315" t="s">
        <v>160</v>
      </c>
      <c r="D315" t="s">
        <v>161</v>
      </c>
      <c r="E315" t="s">
        <v>109</v>
      </c>
      <c r="F315">
        <v>1.61</v>
      </c>
      <c r="G315">
        <v>3886.0549999999998</v>
      </c>
      <c r="H315">
        <v>157620</v>
      </c>
      <c r="I315">
        <v>23483.508000000002</v>
      </c>
      <c r="J315">
        <v>2E-3</v>
      </c>
      <c r="K315">
        <v>0.996</v>
      </c>
      <c r="M315">
        <v>8.8000000000000003E-4</v>
      </c>
      <c r="O315" s="47">
        <v>43740</v>
      </c>
    </row>
    <row r="316" spans="1:15" x14ac:dyDescent="0.25">
      <c r="A316">
        <v>68</v>
      </c>
      <c r="B316">
        <v>68</v>
      </c>
      <c r="C316" t="s">
        <v>162</v>
      </c>
      <c r="D316" t="s">
        <v>163</v>
      </c>
      <c r="E316" t="s">
        <v>109</v>
      </c>
      <c r="F316">
        <v>1.61</v>
      </c>
      <c r="G316">
        <v>4811.9430000000002</v>
      </c>
      <c r="H316">
        <v>202904</v>
      </c>
      <c r="I316">
        <v>24710.27</v>
      </c>
      <c r="J316">
        <v>2E-3</v>
      </c>
      <c r="K316">
        <v>0.996</v>
      </c>
      <c r="M316">
        <v>1.15E-3</v>
      </c>
      <c r="O316" s="47">
        <v>43740</v>
      </c>
    </row>
    <row r="317" spans="1:15" x14ac:dyDescent="0.25">
      <c r="A317">
        <v>69</v>
      </c>
      <c r="B317">
        <v>69</v>
      </c>
      <c r="C317" t="s">
        <v>164</v>
      </c>
      <c r="D317" t="s">
        <v>165</v>
      </c>
      <c r="E317" t="s">
        <v>109</v>
      </c>
      <c r="F317">
        <v>1.61</v>
      </c>
      <c r="G317">
        <v>5317.54</v>
      </c>
      <c r="H317">
        <v>228823</v>
      </c>
      <c r="I317">
        <v>23636.294999999998</v>
      </c>
      <c r="J317">
        <v>2E-3</v>
      </c>
      <c r="K317">
        <v>0.996</v>
      </c>
      <c r="M317">
        <v>1.4400000000000001E-3</v>
      </c>
      <c r="O317" s="47">
        <v>43740</v>
      </c>
    </row>
    <row r="318" spans="1:15" x14ac:dyDescent="0.25">
      <c r="A318">
        <v>70</v>
      </c>
      <c r="B318">
        <v>70</v>
      </c>
      <c r="C318" t="s">
        <v>166</v>
      </c>
      <c r="D318" t="s">
        <v>50</v>
      </c>
      <c r="E318" t="s">
        <v>48</v>
      </c>
      <c r="F318">
        <v>1.61</v>
      </c>
      <c r="G318">
        <v>4346.3119999999999</v>
      </c>
      <c r="H318">
        <v>181423</v>
      </c>
      <c r="I318">
        <v>22414.583999999999</v>
      </c>
      <c r="J318">
        <v>2E-3</v>
      </c>
      <c r="K318">
        <v>0.996</v>
      </c>
      <c r="M318">
        <v>1.14E-3</v>
      </c>
      <c r="O318" s="47">
        <v>43740</v>
      </c>
    </row>
    <row r="319" spans="1:15" x14ac:dyDescent="0.25">
      <c r="A319">
        <v>71</v>
      </c>
      <c r="B319">
        <v>71</v>
      </c>
      <c r="C319" t="s">
        <v>167</v>
      </c>
      <c r="D319" t="s">
        <v>42</v>
      </c>
      <c r="E319" t="s">
        <v>43</v>
      </c>
      <c r="F319">
        <v>1.62</v>
      </c>
      <c r="G319">
        <v>691.49</v>
      </c>
      <c r="H319">
        <v>14187</v>
      </c>
      <c r="I319">
        <v>2.109</v>
      </c>
      <c r="J319">
        <v>3.2789999999999999</v>
      </c>
      <c r="K319">
        <v>0.996</v>
      </c>
      <c r="O319" s="47">
        <v>43740</v>
      </c>
    </row>
    <row r="320" spans="1:15" x14ac:dyDescent="0.25">
      <c r="A320">
        <v>72</v>
      </c>
      <c r="B320">
        <v>72</v>
      </c>
      <c r="C320" t="s">
        <v>168</v>
      </c>
      <c r="D320" t="s">
        <v>53</v>
      </c>
      <c r="E320" t="s">
        <v>54</v>
      </c>
      <c r="F320">
        <v>1.61</v>
      </c>
      <c r="G320">
        <v>1953.6759999999999</v>
      </c>
      <c r="H320">
        <v>77345</v>
      </c>
      <c r="I320">
        <v>28715.280999999999</v>
      </c>
      <c r="J320">
        <v>1E-3</v>
      </c>
      <c r="K320">
        <v>0.996</v>
      </c>
      <c r="L320">
        <v>1.7000000000000001E-4</v>
      </c>
      <c r="O320" s="47">
        <v>43740</v>
      </c>
    </row>
    <row r="321" spans="1:15" x14ac:dyDescent="0.25">
      <c r="A321">
        <v>73</v>
      </c>
      <c r="B321">
        <v>73</v>
      </c>
      <c r="C321" t="s">
        <v>169</v>
      </c>
      <c r="D321" t="s">
        <v>56</v>
      </c>
      <c r="E321" t="s">
        <v>54</v>
      </c>
      <c r="F321">
        <v>1.61</v>
      </c>
      <c r="G321">
        <v>2649.721</v>
      </c>
      <c r="H321">
        <v>102718</v>
      </c>
      <c r="I321">
        <v>29423.688999999998</v>
      </c>
      <c r="J321">
        <v>1E-3</v>
      </c>
      <c r="K321">
        <v>0.996</v>
      </c>
      <c r="L321">
        <v>2.7999999999999998E-4</v>
      </c>
      <c r="M321">
        <v>1.7000000000000001E-4</v>
      </c>
      <c r="N321">
        <v>-39.590000000000003</v>
      </c>
      <c r="O321" s="47">
        <v>43740</v>
      </c>
    </row>
    <row r="322" spans="1:15" x14ac:dyDescent="0.25">
      <c r="A322">
        <v>74</v>
      </c>
      <c r="B322">
        <v>74</v>
      </c>
      <c r="C322" t="s">
        <v>170</v>
      </c>
      <c r="D322" t="s">
        <v>58</v>
      </c>
      <c r="E322" t="s">
        <v>54</v>
      </c>
      <c r="F322">
        <v>1.61</v>
      </c>
      <c r="G322">
        <v>3406.9169999999999</v>
      </c>
      <c r="H322">
        <v>126501</v>
      </c>
      <c r="I322">
        <v>27681.368999999999</v>
      </c>
      <c r="J322">
        <v>1E-3</v>
      </c>
      <c r="K322">
        <v>0.996</v>
      </c>
      <c r="L322">
        <v>4.4000000000000002E-4</v>
      </c>
      <c r="M322">
        <v>4.8000000000000001E-4</v>
      </c>
      <c r="N322">
        <v>7.66</v>
      </c>
      <c r="O322" s="47">
        <v>43740</v>
      </c>
    </row>
    <row r="323" spans="1:15" x14ac:dyDescent="0.25">
      <c r="A323">
        <v>75</v>
      </c>
      <c r="B323">
        <v>75</v>
      </c>
      <c r="C323" t="s">
        <v>171</v>
      </c>
      <c r="D323" t="s">
        <v>60</v>
      </c>
      <c r="E323" t="s">
        <v>54</v>
      </c>
      <c r="F323">
        <v>1.61</v>
      </c>
      <c r="G323">
        <v>4067.96</v>
      </c>
      <c r="H323">
        <v>166476</v>
      </c>
      <c r="I323">
        <v>30000.190999999999</v>
      </c>
      <c r="J323">
        <v>1E-3</v>
      </c>
      <c r="K323">
        <v>0.996</v>
      </c>
      <c r="L323">
        <v>7.1000000000000002E-4</v>
      </c>
      <c r="M323">
        <v>5.9999999999999995E-4</v>
      </c>
      <c r="N323">
        <v>-16.149999999999999</v>
      </c>
      <c r="O323" s="47">
        <v>43740</v>
      </c>
    </row>
    <row r="324" spans="1:15" x14ac:dyDescent="0.25">
      <c r="A324">
        <v>76</v>
      </c>
      <c r="B324">
        <v>76</v>
      </c>
      <c r="C324" t="s">
        <v>172</v>
      </c>
      <c r="D324" t="s">
        <v>62</v>
      </c>
      <c r="E324" t="s">
        <v>54</v>
      </c>
      <c r="F324">
        <v>1.61</v>
      </c>
      <c r="G324">
        <v>7931.866</v>
      </c>
      <c r="H324">
        <v>316931</v>
      </c>
      <c r="I324">
        <v>29779.113000000001</v>
      </c>
      <c r="J324">
        <v>3.0000000000000001E-3</v>
      </c>
      <c r="K324">
        <v>0.996</v>
      </c>
      <c r="L324">
        <v>1.14E-3</v>
      </c>
      <c r="M324">
        <v>1.83E-3</v>
      </c>
      <c r="N324">
        <v>60.59</v>
      </c>
      <c r="O324" s="47">
        <v>43740</v>
      </c>
    </row>
    <row r="325" spans="1:15" x14ac:dyDescent="0.25">
      <c r="A325">
        <v>77</v>
      </c>
      <c r="B325">
        <v>77</v>
      </c>
      <c r="C325" t="s">
        <v>173</v>
      </c>
      <c r="D325" t="s">
        <v>64</v>
      </c>
      <c r="E325" t="s">
        <v>54</v>
      </c>
      <c r="F325">
        <v>1.61</v>
      </c>
      <c r="G325">
        <v>9059.2990000000009</v>
      </c>
      <c r="H325">
        <v>384074</v>
      </c>
      <c r="I325">
        <v>29294.773000000001</v>
      </c>
      <c r="J325">
        <v>3.0000000000000001E-3</v>
      </c>
      <c r="K325">
        <v>0.996</v>
      </c>
      <c r="L325">
        <v>1.82E-3</v>
      </c>
      <c r="M325">
        <v>2.2300000000000002E-3</v>
      </c>
      <c r="N325">
        <v>22.56</v>
      </c>
      <c r="O325" s="47">
        <v>43740</v>
      </c>
    </row>
    <row r="326" spans="1:15" x14ac:dyDescent="0.25">
      <c r="A326">
        <v>78</v>
      </c>
      <c r="B326">
        <v>78</v>
      </c>
      <c r="C326" t="s">
        <v>174</v>
      </c>
      <c r="D326" t="s">
        <v>47</v>
      </c>
      <c r="E326" t="s">
        <v>48</v>
      </c>
      <c r="F326">
        <v>1.61</v>
      </c>
      <c r="G326">
        <v>2343.7190000000001</v>
      </c>
      <c r="H326">
        <v>90801</v>
      </c>
      <c r="I326">
        <v>1.4259999999999999</v>
      </c>
      <c r="J326">
        <v>16.436</v>
      </c>
      <c r="K326">
        <v>0.996</v>
      </c>
      <c r="O326" s="47">
        <v>43740</v>
      </c>
    </row>
    <row r="327" spans="1:15" x14ac:dyDescent="0.25">
      <c r="A327">
        <v>79</v>
      </c>
      <c r="B327">
        <v>79</v>
      </c>
      <c r="C327" t="s">
        <v>175</v>
      </c>
      <c r="D327" t="s">
        <v>67</v>
      </c>
      <c r="E327" t="s">
        <v>54</v>
      </c>
      <c r="F327">
        <v>1.61</v>
      </c>
      <c r="G327">
        <v>12735.688</v>
      </c>
      <c r="H327">
        <v>578024</v>
      </c>
      <c r="I327">
        <v>29727.188999999998</v>
      </c>
      <c r="J327">
        <v>4.0000000000000001E-3</v>
      </c>
      <c r="K327">
        <v>0.996</v>
      </c>
      <c r="L327">
        <v>2.9099999999999998E-3</v>
      </c>
      <c r="M327">
        <v>3.3500000000000001E-3</v>
      </c>
      <c r="N327">
        <v>15.15</v>
      </c>
      <c r="O327" s="47">
        <v>43740</v>
      </c>
    </row>
    <row r="328" spans="1:15" x14ac:dyDescent="0.25">
      <c r="A328">
        <v>80</v>
      </c>
      <c r="B328">
        <v>80</v>
      </c>
      <c r="C328" t="s">
        <v>176</v>
      </c>
      <c r="D328" t="s">
        <v>69</v>
      </c>
      <c r="E328" t="s">
        <v>54</v>
      </c>
      <c r="F328">
        <v>1.61</v>
      </c>
      <c r="G328">
        <v>16218.788</v>
      </c>
      <c r="H328">
        <v>724743</v>
      </c>
      <c r="I328">
        <v>28338.976999999999</v>
      </c>
      <c r="J328">
        <v>6.0000000000000001E-3</v>
      </c>
      <c r="K328">
        <v>0.996</v>
      </c>
      <c r="L328">
        <v>4.6600000000000001E-3</v>
      </c>
      <c r="M328">
        <v>4.7099999999999998E-3</v>
      </c>
      <c r="N328">
        <v>1.0900000000000001</v>
      </c>
      <c r="O328" s="47">
        <v>43740</v>
      </c>
    </row>
    <row r="329" spans="1:15" x14ac:dyDescent="0.25">
      <c r="A329">
        <v>81</v>
      </c>
      <c r="B329">
        <v>81</v>
      </c>
      <c r="C329" t="s">
        <v>177</v>
      </c>
      <c r="D329" t="s">
        <v>71</v>
      </c>
      <c r="E329" t="s">
        <v>54</v>
      </c>
      <c r="F329">
        <v>1.61</v>
      </c>
      <c r="G329">
        <v>24814.425999999999</v>
      </c>
      <c r="H329">
        <v>1153628</v>
      </c>
      <c r="I329">
        <v>28180.088</v>
      </c>
      <c r="J329">
        <v>8.9999999999999993E-3</v>
      </c>
      <c r="K329">
        <v>0.996</v>
      </c>
      <c r="L329">
        <v>7.45E-3</v>
      </c>
      <c r="M329">
        <v>7.62E-3</v>
      </c>
      <c r="N329">
        <v>2.2200000000000002</v>
      </c>
      <c r="O329" s="47">
        <v>43740</v>
      </c>
    </row>
    <row r="330" spans="1:15" x14ac:dyDescent="0.25">
      <c r="A330">
        <v>82</v>
      </c>
      <c r="B330">
        <v>82</v>
      </c>
      <c r="C330" t="s">
        <v>178</v>
      </c>
      <c r="D330" t="s">
        <v>73</v>
      </c>
      <c r="E330" t="s">
        <v>54</v>
      </c>
      <c r="F330">
        <v>1.61</v>
      </c>
      <c r="G330">
        <v>36799.758000000002</v>
      </c>
      <c r="H330">
        <v>1696923</v>
      </c>
      <c r="I330">
        <v>27606.754000000001</v>
      </c>
      <c r="J330">
        <v>1.2999999999999999E-2</v>
      </c>
      <c r="K330">
        <v>0.996</v>
      </c>
      <c r="L330">
        <v>1.192E-2</v>
      </c>
      <c r="M330">
        <v>1.1900000000000001E-2</v>
      </c>
      <c r="N330">
        <v>-0.22</v>
      </c>
      <c r="O330" s="47">
        <v>43740</v>
      </c>
    </row>
    <row r="331" spans="1:15" x14ac:dyDescent="0.25">
      <c r="A331">
        <v>83</v>
      </c>
      <c r="B331">
        <v>83</v>
      </c>
      <c r="C331" t="s">
        <v>179</v>
      </c>
      <c r="D331" t="s">
        <v>75</v>
      </c>
      <c r="E331" t="s">
        <v>54</v>
      </c>
      <c r="F331">
        <v>1.61</v>
      </c>
      <c r="G331">
        <v>61107.957000000002</v>
      </c>
      <c r="H331">
        <v>2822818</v>
      </c>
      <c r="I331">
        <v>27613.201000000001</v>
      </c>
      <c r="J331">
        <v>2.1999999999999999E-2</v>
      </c>
      <c r="K331">
        <v>0.996</v>
      </c>
      <c r="L331">
        <v>1.907E-2</v>
      </c>
      <c r="M331">
        <v>2.0250000000000001E-2</v>
      </c>
      <c r="N331">
        <v>6.18</v>
      </c>
      <c r="O331" s="47">
        <v>43740</v>
      </c>
    </row>
    <row r="332" spans="1:15" x14ac:dyDescent="0.25">
      <c r="A332">
        <v>84</v>
      </c>
      <c r="B332">
        <v>84</v>
      </c>
      <c r="C332" t="s">
        <v>180</v>
      </c>
      <c r="D332" t="s">
        <v>77</v>
      </c>
      <c r="E332" t="s">
        <v>54</v>
      </c>
      <c r="F332">
        <v>1.61</v>
      </c>
      <c r="G332">
        <v>93865.773000000001</v>
      </c>
      <c r="H332">
        <v>4330207</v>
      </c>
      <c r="I332">
        <v>27736.294999999998</v>
      </c>
      <c r="J332">
        <v>3.4000000000000002E-2</v>
      </c>
      <c r="K332">
        <v>0.996</v>
      </c>
      <c r="L332">
        <v>3.0519999999999999E-2</v>
      </c>
      <c r="M332">
        <v>3.1449999999999999E-2</v>
      </c>
      <c r="N332">
        <v>3.05</v>
      </c>
      <c r="O332" s="47">
        <v>43740</v>
      </c>
    </row>
    <row r="333" spans="1:15" x14ac:dyDescent="0.25">
      <c r="A333">
        <v>85</v>
      </c>
      <c r="B333">
        <v>85</v>
      </c>
      <c r="C333" t="s">
        <v>181</v>
      </c>
      <c r="D333" t="s">
        <v>50</v>
      </c>
      <c r="E333" t="s">
        <v>48</v>
      </c>
      <c r="F333">
        <v>1.61</v>
      </c>
      <c r="G333">
        <v>4994.8019999999997</v>
      </c>
      <c r="H333">
        <v>208688</v>
      </c>
      <c r="I333">
        <v>24357.594000000001</v>
      </c>
      <c r="J333">
        <v>2E-3</v>
      </c>
      <c r="K333">
        <v>0.996</v>
      </c>
      <c r="M333">
        <v>1.25E-3</v>
      </c>
      <c r="O333" s="47">
        <v>43740</v>
      </c>
    </row>
    <row r="334" spans="1:15" x14ac:dyDescent="0.25">
      <c r="A334">
        <v>86</v>
      </c>
      <c r="B334">
        <v>86</v>
      </c>
      <c r="C334" t="s">
        <v>182</v>
      </c>
      <c r="D334" t="s">
        <v>80</v>
      </c>
      <c r="E334" t="s">
        <v>54</v>
      </c>
      <c r="F334">
        <v>1.61</v>
      </c>
      <c r="G334">
        <v>138732.625</v>
      </c>
      <c r="H334">
        <v>6384899</v>
      </c>
      <c r="I334">
        <v>25268.342000000001</v>
      </c>
      <c r="J334">
        <v>5.5E-2</v>
      </c>
      <c r="K334">
        <v>0.996</v>
      </c>
      <c r="L334">
        <v>4.8829999999999998E-2</v>
      </c>
      <c r="M334">
        <v>5.1790000000000003E-2</v>
      </c>
      <c r="N334">
        <v>6.07</v>
      </c>
      <c r="O334" s="47">
        <v>43740</v>
      </c>
    </row>
    <row r="335" spans="1:15" x14ac:dyDescent="0.25">
      <c r="A335">
        <v>87</v>
      </c>
      <c r="B335">
        <v>87</v>
      </c>
      <c r="C335" t="s">
        <v>183</v>
      </c>
      <c r="D335" t="s">
        <v>82</v>
      </c>
      <c r="E335" t="s">
        <v>54</v>
      </c>
      <c r="F335">
        <v>1.61</v>
      </c>
      <c r="G335">
        <v>208195.93799999999</v>
      </c>
      <c r="H335">
        <v>9502828</v>
      </c>
      <c r="I335">
        <v>23792.82</v>
      </c>
      <c r="J335">
        <v>8.7999999999999995E-2</v>
      </c>
      <c r="K335">
        <v>0.996</v>
      </c>
      <c r="L335">
        <v>7.8130000000000005E-2</v>
      </c>
      <c r="M335">
        <v>8.3839999999999998E-2</v>
      </c>
      <c r="N335">
        <v>7.31</v>
      </c>
      <c r="O335" s="47">
        <v>43740</v>
      </c>
    </row>
    <row r="336" spans="1:15" x14ac:dyDescent="0.25">
      <c r="A336">
        <v>88</v>
      </c>
      <c r="B336">
        <v>88</v>
      </c>
      <c r="C336" t="s">
        <v>184</v>
      </c>
      <c r="D336" t="s">
        <v>84</v>
      </c>
      <c r="E336" t="s">
        <v>54</v>
      </c>
      <c r="F336">
        <v>1.61</v>
      </c>
      <c r="G336">
        <v>288673.81300000002</v>
      </c>
      <c r="H336">
        <v>12851801</v>
      </c>
      <c r="I336">
        <v>23103.021000000001</v>
      </c>
      <c r="J336">
        <v>0.125</v>
      </c>
      <c r="K336">
        <v>0.996</v>
      </c>
      <c r="L336">
        <v>0.125</v>
      </c>
      <c r="M336">
        <v>0.12154</v>
      </c>
      <c r="N336">
        <v>-2.77</v>
      </c>
      <c r="O336" s="47">
        <v>43740</v>
      </c>
    </row>
    <row r="337" spans="1:15" x14ac:dyDescent="0.25">
      <c r="A337">
        <v>89</v>
      </c>
      <c r="B337">
        <v>89</v>
      </c>
      <c r="C337" t="s">
        <v>185</v>
      </c>
      <c r="D337" t="s">
        <v>86</v>
      </c>
      <c r="E337" t="s">
        <v>54</v>
      </c>
      <c r="F337">
        <v>1.61</v>
      </c>
      <c r="G337">
        <v>318425.5</v>
      </c>
      <c r="H337">
        <v>14883097</v>
      </c>
      <c r="I337">
        <v>21935.947</v>
      </c>
      <c r="J337">
        <v>0.14499999999999999</v>
      </c>
      <c r="K337">
        <v>0.996</v>
      </c>
      <c r="L337">
        <v>0.15625</v>
      </c>
      <c r="M337">
        <v>0.14230999999999999</v>
      </c>
      <c r="N337">
        <v>-8.92</v>
      </c>
      <c r="O337" s="47">
        <v>43740</v>
      </c>
    </row>
    <row r="338" spans="1:15" x14ac:dyDescent="0.25">
      <c r="A338">
        <v>90</v>
      </c>
      <c r="B338">
        <v>90</v>
      </c>
      <c r="C338" t="s">
        <v>186</v>
      </c>
      <c r="D338" t="s">
        <v>88</v>
      </c>
      <c r="E338" t="s">
        <v>54</v>
      </c>
      <c r="F338">
        <v>1.61</v>
      </c>
      <c r="G338">
        <v>489733.25</v>
      </c>
      <c r="H338">
        <v>21710814</v>
      </c>
      <c r="I338">
        <v>19194.668000000001</v>
      </c>
      <c r="J338">
        <v>0.255</v>
      </c>
      <c r="K338">
        <v>0.996</v>
      </c>
      <c r="L338">
        <v>0.25</v>
      </c>
      <c r="M338">
        <v>0.26121</v>
      </c>
      <c r="N338">
        <v>4.49</v>
      </c>
      <c r="O338" s="47">
        <v>43740</v>
      </c>
    </row>
    <row r="339" spans="1:15" x14ac:dyDescent="0.25">
      <c r="A339">
        <v>91</v>
      </c>
      <c r="B339">
        <v>91</v>
      </c>
      <c r="C339" t="s">
        <v>187</v>
      </c>
      <c r="D339" t="s">
        <v>42</v>
      </c>
      <c r="E339" t="s">
        <v>43</v>
      </c>
      <c r="F339">
        <v>1.63</v>
      </c>
      <c r="G339">
        <v>701.52599999999995</v>
      </c>
      <c r="H339">
        <v>12773</v>
      </c>
      <c r="I339">
        <v>2.145</v>
      </c>
      <c r="J339">
        <v>3.2709999999999999</v>
      </c>
      <c r="K339">
        <v>0.996</v>
      </c>
      <c r="O339" s="47">
        <v>43740</v>
      </c>
    </row>
    <row r="340" spans="1:15" x14ac:dyDescent="0.25">
      <c r="A340">
        <v>92</v>
      </c>
      <c r="B340">
        <v>92</v>
      </c>
      <c r="C340" t="s">
        <v>188</v>
      </c>
      <c r="D340" t="s">
        <v>91</v>
      </c>
      <c r="E340" t="s">
        <v>92</v>
      </c>
      <c r="F340">
        <v>1.61</v>
      </c>
      <c r="G340">
        <v>4950.2110000000002</v>
      </c>
      <c r="H340">
        <v>207787</v>
      </c>
      <c r="I340">
        <v>28933.442999999999</v>
      </c>
      <c r="J340">
        <v>2E-3</v>
      </c>
      <c r="K340">
        <v>0.996</v>
      </c>
      <c r="L340">
        <v>6.3000000000000003E-4</v>
      </c>
      <c r="M340">
        <v>9.3000000000000005E-4</v>
      </c>
      <c r="N340">
        <v>48.73</v>
      </c>
      <c r="O340" s="47">
        <v>43740</v>
      </c>
    </row>
    <row r="341" spans="1:15" x14ac:dyDescent="0.25">
      <c r="A341">
        <v>93</v>
      </c>
      <c r="B341">
        <v>93</v>
      </c>
      <c r="C341" t="s">
        <v>189</v>
      </c>
      <c r="D341" t="s">
        <v>94</v>
      </c>
      <c r="E341" t="s">
        <v>92</v>
      </c>
      <c r="F341">
        <v>1.61</v>
      </c>
      <c r="G341">
        <v>9139.0390000000007</v>
      </c>
      <c r="H341">
        <v>407247</v>
      </c>
      <c r="I341">
        <v>28564.434000000001</v>
      </c>
      <c r="J341">
        <v>3.0000000000000001E-3</v>
      </c>
      <c r="K341">
        <v>0.996</v>
      </c>
      <c r="L341">
        <v>2.5000000000000001E-3</v>
      </c>
      <c r="M341">
        <v>2.33E-3</v>
      </c>
      <c r="N341">
        <v>-6.8</v>
      </c>
      <c r="O341" s="47">
        <v>43740</v>
      </c>
    </row>
    <row r="342" spans="1:15" x14ac:dyDescent="0.25">
      <c r="A342">
        <v>94</v>
      </c>
      <c r="B342">
        <v>94</v>
      </c>
      <c r="C342" t="s">
        <v>190</v>
      </c>
      <c r="D342" t="s">
        <v>96</v>
      </c>
      <c r="E342" t="s">
        <v>92</v>
      </c>
      <c r="F342">
        <v>1.61</v>
      </c>
      <c r="G342">
        <v>22113.687999999998</v>
      </c>
      <c r="H342">
        <v>1011967</v>
      </c>
      <c r="I342">
        <v>27770.317999999999</v>
      </c>
      <c r="J342">
        <v>8.0000000000000002E-3</v>
      </c>
      <c r="K342">
        <v>0.996</v>
      </c>
      <c r="L342">
        <v>6.2500000000000003E-3</v>
      </c>
      <c r="M342">
        <v>6.8199999999999997E-3</v>
      </c>
      <c r="N342">
        <v>9.1300000000000008</v>
      </c>
      <c r="O342" s="47">
        <v>43740</v>
      </c>
    </row>
    <row r="343" spans="1:15" x14ac:dyDescent="0.25">
      <c r="A343">
        <v>95</v>
      </c>
      <c r="B343">
        <v>95</v>
      </c>
      <c r="C343" t="s">
        <v>191</v>
      </c>
      <c r="D343" t="s">
        <v>98</v>
      </c>
      <c r="E343" t="s">
        <v>92</v>
      </c>
      <c r="F343">
        <v>1.61</v>
      </c>
      <c r="G343">
        <v>74520.656000000003</v>
      </c>
      <c r="H343">
        <v>3457018</v>
      </c>
      <c r="I343">
        <v>26875.713</v>
      </c>
      <c r="J343">
        <v>2.8000000000000001E-2</v>
      </c>
      <c r="K343">
        <v>0.996</v>
      </c>
      <c r="L343">
        <v>2.5000000000000001E-2</v>
      </c>
      <c r="M343">
        <v>2.5590000000000002E-2</v>
      </c>
      <c r="N343">
        <v>2.37</v>
      </c>
      <c r="O343" s="47">
        <v>43740</v>
      </c>
    </row>
    <row r="344" spans="1:15" x14ac:dyDescent="0.25">
      <c r="A344">
        <v>96</v>
      </c>
      <c r="B344">
        <v>96</v>
      </c>
      <c r="C344" t="s">
        <v>192</v>
      </c>
      <c r="D344" t="s">
        <v>42</v>
      </c>
      <c r="E344" t="s">
        <v>43</v>
      </c>
      <c r="F344">
        <v>1.61</v>
      </c>
      <c r="G344">
        <v>902.65300000000002</v>
      </c>
      <c r="H344">
        <v>18140</v>
      </c>
      <c r="I344">
        <v>4.1319999999999997</v>
      </c>
      <c r="J344">
        <v>2.1850000000000001</v>
      </c>
      <c r="K344">
        <v>0.996</v>
      </c>
      <c r="O344" s="47">
        <v>43740</v>
      </c>
    </row>
    <row r="345" spans="1:15" x14ac:dyDescent="0.25">
      <c r="A345">
        <v>97</v>
      </c>
      <c r="B345">
        <v>97</v>
      </c>
      <c r="C345" t="s">
        <v>193</v>
      </c>
      <c r="D345" t="s">
        <v>50</v>
      </c>
      <c r="E345" t="s">
        <v>48</v>
      </c>
      <c r="F345">
        <v>1.63</v>
      </c>
      <c r="G345">
        <v>688.68399999999997</v>
      </c>
      <c r="H345">
        <v>13166</v>
      </c>
      <c r="I345">
        <v>0.97599999999999998</v>
      </c>
      <c r="J345">
        <v>7.056</v>
      </c>
      <c r="K345">
        <v>0.996</v>
      </c>
      <c r="O345" s="47">
        <v>43740</v>
      </c>
    </row>
    <row r="346" spans="1:15" x14ac:dyDescent="0.25">
      <c r="A346">
        <v>98</v>
      </c>
      <c r="B346">
        <v>98</v>
      </c>
      <c r="C346" t="s">
        <v>194</v>
      </c>
      <c r="D346" t="s">
        <v>53</v>
      </c>
      <c r="E346" t="s">
        <v>54</v>
      </c>
      <c r="F346">
        <v>1.61</v>
      </c>
      <c r="G346">
        <v>2432.498</v>
      </c>
      <c r="H346">
        <v>84318</v>
      </c>
      <c r="I346">
        <v>30281.766</v>
      </c>
      <c r="J346">
        <v>1E-3</v>
      </c>
      <c r="K346">
        <v>0.996</v>
      </c>
      <c r="L346">
        <v>1.7000000000000001E-4</v>
      </c>
      <c r="M346">
        <v>8.0000000000000007E-5</v>
      </c>
      <c r="N346">
        <v>-56.03</v>
      </c>
      <c r="O346" s="47">
        <v>43740</v>
      </c>
    </row>
    <row r="347" spans="1:15" x14ac:dyDescent="0.25">
      <c r="A347">
        <v>99</v>
      </c>
      <c r="B347">
        <v>99</v>
      </c>
      <c r="C347" t="s">
        <v>195</v>
      </c>
      <c r="D347" t="s">
        <v>56</v>
      </c>
      <c r="E347" t="s">
        <v>54</v>
      </c>
      <c r="F347">
        <v>1.61</v>
      </c>
      <c r="G347">
        <v>3635.9540000000002</v>
      </c>
      <c r="H347">
        <v>110102</v>
      </c>
      <c r="I347">
        <v>31518.125</v>
      </c>
      <c r="J347">
        <v>1E-3</v>
      </c>
      <c r="K347">
        <v>0.996</v>
      </c>
      <c r="L347">
        <v>2.7999999999999998E-4</v>
      </c>
      <c r="M347">
        <v>4.0999999999999999E-4</v>
      </c>
      <c r="N347">
        <v>46.12</v>
      </c>
      <c r="O347" s="47">
        <v>43740</v>
      </c>
    </row>
    <row r="348" spans="1:15" x14ac:dyDescent="0.25">
      <c r="A348">
        <v>100</v>
      </c>
      <c r="B348">
        <v>100</v>
      </c>
      <c r="C348" t="s">
        <v>196</v>
      </c>
      <c r="D348" t="s">
        <v>58</v>
      </c>
      <c r="E348" t="s">
        <v>54</v>
      </c>
      <c r="F348">
        <v>1.61</v>
      </c>
      <c r="G348">
        <v>3519.0929999999998</v>
      </c>
      <c r="H348">
        <v>139277</v>
      </c>
      <c r="I348">
        <v>31168.322</v>
      </c>
      <c r="J348">
        <v>1E-3</v>
      </c>
      <c r="K348">
        <v>0.996</v>
      </c>
      <c r="L348">
        <v>4.4000000000000002E-4</v>
      </c>
      <c r="M348">
        <v>3.8000000000000002E-4</v>
      </c>
      <c r="N348">
        <v>-13.87</v>
      </c>
      <c r="O348" s="47">
        <v>43740</v>
      </c>
    </row>
    <row r="349" spans="1:15" x14ac:dyDescent="0.25">
      <c r="A349">
        <v>101</v>
      </c>
      <c r="B349">
        <v>101</v>
      </c>
      <c r="C349" t="s">
        <v>197</v>
      </c>
      <c r="D349" t="s">
        <v>60</v>
      </c>
      <c r="E349" t="s">
        <v>54</v>
      </c>
      <c r="F349">
        <v>1.61</v>
      </c>
      <c r="G349">
        <v>4371.1239999999998</v>
      </c>
      <c r="H349">
        <v>183995</v>
      </c>
      <c r="I349">
        <v>32485.919999999998</v>
      </c>
      <c r="J349">
        <v>1E-3</v>
      </c>
      <c r="K349">
        <v>0.996</v>
      </c>
      <c r="L349">
        <v>7.1000000000000002E-4</v>
      </c>
      <c r="M349">
        <v>5.9000000000000003E-4</v>
      </c>
      <c r="N349">
        <v>-17.53</v>
      </c>
      <c r="O349" s="47">
        <v>43740</v>
      </c>
    </row>
    <row r="350" spans="1:15" x14ac:dyDescent="0.25">
      <c r="A350">
        <v>102</v>
      </c>
      <c r="B350">
        <v>102</v>
      </c>
      <c r="C350" t="s">
        <v>198</v>
      </c>
      <c r="D350" t="s">
        <v>62</v>
      </c>
      <c r="E350" t="s">
        <v>54</v>
      </c>
      <c r="F350">
        <v>1.61</v>
      </c>
      <c r="G350">
        <v>8063.6130000000003</v>
      </c>
      <c r="H350">
        <v>353849</v>
      </c>
      <c r="I350">
        <v>33121.188000000002</v>
      </c>
      <c r="J350">
        <v>2E-3</v>
      </c>
      <c r="K350">
        <v>0.996</v>
      </c>
      <c r="L350">
        <v>1.14E-3</v>
      </c>
      <c r="M350">
        <v>1.6100000000000001E-3</v>
      </c>
      <c r="N350">
        <v>41.64</v>
      </c>
      <c r="O350" s="47">
        <v>43740</v>
      </c>
    </row>
    <row r="351" spans="1:15" x14ac:dyDescent="0.25">
      <c r="A351">
        <v>103</v>
      </c>
      <c r="B351">
        <v>103</v>
      </c>
      <c r="C351" t="s">
        <v>199</v>
      </c>
      <c r="D351" t="s">
        <v>64</v>
      </c>
      <c r="E351" t="s">
        <v>54</v>
      </c>
      <c r="F351">
        <v>1.61</v>
      </c>
      <c r="G351">
        <v>9793.4549999999999</v>
      </c>
      <c r="H351">
        <v>397926</v>
      </c>
      <c r="I351">
        <v>31540.016</v>
      </c>
      <c r="J351">
        <v>3.0000000000000001E-3</v>
      </c>
      <c r="K351">
        <v>0.996</v>
      </c>
      <c r="L351">
        <v>1.82E-3</v>
      </c>
      <c r="M351">
        <v>2.2399999999999998E-3</v>
      </c>
      <c r="N351">
        <v>23.21</v>
      </c>
      <c r="O351" s="47">
        <v>43740</v>
      </c>
    </row>
    <row r="352" spans="1:15" x14ac:dyDescent="0.25">
      <c r="A352">
        <v>104</v>
      </c>
      <c r="B352">
        <v>104</v>
      </c>
      <c r="C352" t="s">
        <v>200</v>
      </c>
      <c r="D352" t="s">
        <v>50</v>
      </c>
      <c r="E352" t="s">
        <v>48</v>
      </c>
      <c r="F352">
        <v>1.63</v>
      </c>
      <c r="G352">
        <v>639.60699999999997</v>
      </c>
      <c r="H352">
        <v>13862</v>
      </c>
      <c r="K352">
        <v>0.996</v>
      </c>
      <c r="O352" s="47">
        <v>43740</v>
      </c>
    </row>
    <row r="353" spans="1:15" x14ac:dyDescent="0.25">
      <c r="A353">
        <v>105</v>
      </c>
      <c r="B353">
        <v>105</v>
      </c>
      <c r="C353" t="s">
        <v>201</v>
      </c>
      <c r="D353" t="s">
        <v>50</v>
      </c>
      <c r="E353" t="s">
        <v>48</v>
      </c>
      <c r="F353">
        <v>1.63</v>
      </c>
      <c r="G353">
        <v>676.54</v>
      </c>
      <c r="H353">
        <v>11318</v>
      </c>
      <c r="I353">
        <v>2.5779999999999998</v>
      </c>
      <c r="J353">
        <v>2.6240000000000001</v>
      </c>
      <c r="K353">
        <v>0.996</v>
      </c>
      <c r="O353" s="47">
        <v>43740</v>
      </c>
    </row>
    <row r="354" spans="1:15" x14ac:dyDescent="0.25">
      <c r="A354">
        <v>106</v>
      </c>
      <c r="B354">
        <v>106</v>
      </c>
      <c r="C354" t="s">
        <v>202</v>
      </c>
      <c r="D354" t="s">
        <v>42</v>
      </c>
      <c r="E354" t="s">
        <v>43</v>
      </c>
      <c r="F354">
        <v>1.62</v>
      </c>
      <c r="G354">
        <v>803.48800000000006</v>
      </c>
      <c r="H354">
        <v>15155</v>
      </c>
      <c r="I354">
        <v>3.0379999999999998</v>
      </c>
      <c r="J354">
        <v>2.645</v>
      </c>
      <c r="K354">
        <v>0.996</v>
      </c>
      <c r="O354" s="47">
        <v>43740</v>
      </c>
    </row>
    <row r="355" spans="1:15" x14ac:dyDescent="0.25">
      <c r="A355">
        <v>107</v>
      </c>
      <c r="B355">
        <v>107</v>
      </c>
      <c r="C355" t="s">
        <v>203</v>
      </c>
      <c r="D355" t="s">
        <v>42</v>
      </c>
      <c r="E355" t="s">
        <v>43</v>
      </c>
      <c r="F355">
        <v>1.63</v>
      </c>
      <c r="G355">
        <v>735.66300000000001</v>
      </c>
      <c r="H355">
        <v>14010</v>
      </c>
      <c r="I355">
        <v>1.9259999999999999</v>
      </c>
      <c r="J355">
        <v>3.82</v>
      </c>
      <c r="K355">
        <v>0.996</v>
      </c>
      <c r="O355" s="47">
        <v>43740</v>
      </c>
    </row>
    <row r="356" spans="1:15" x14ac:dyDescent="0.25">
      <c r="A356">
        <v>108</v>
      </c>
      <c r="B356">
        <v>108</v>
      </c>
      <c r="C356" t="s">
        <v>204</v>
      </c>
      <c r="D356" t="s">
        <v>42</v>
      </c>
      <c r="E356" t="s">
        <v>43</v>
      </c>
      <c r="F356">
        <v>1.63</v>
      </c>
      <c r="G356">
        <v>712.24400000000003</v>
      </c>
      <c r="H356">
        <v>13992</v>
      </c>
      <c r="I356">
        <v>1.671</v>
      </c>
      <c r="J356">
        <v>4.2619999999999996</v>
      </c>
      <c r="K356">
        <v>0.996</v>
      </c>
      <c r="O356" s="47">
        <v>43740</v>
      </c>
    </row>
    <row r="357" spans="1:15" x14ac:dyDescent="0.25">
      <c r="A357">
        <v>109</v>
      </c>
      <c r="B357">
        <v>109</v>
      </c>
      <c r="C357" t="s">
        <v>205</v>
      </c>
      <c r="D357" t="s">
        <v>206</v>
      </c>
      <c r="E357" t="s">
        <v>43</v>
      </c>
      <c r="F357">
        <v>1.7</v>
      </c>
      <c r="G357">
        <v>29.053000000000001</v>
      </c>
      <c r="H357">
        <v>635</v>
      </c>
      <c r="K357">
        <v>0.996</v>
      </c>
      <c r="O357" s="47">
        <v>43740</v>
      </c>
    </row>
    <row r="359" spans="1:15" x14ac:dyDescent="0.25">
      <c r="A359" t="s">
        <v>209</v>
      </c>
    </row>
    <row r="361" spans="1:15" x14ac:dyDescent="0.25">
      <c r="B361" t="s">
        <v>27</v>
      </c>
      <c r="C361" t="s">
        <v>28</v>
      </c>
      <c r="D361" t="s">
        <v>29</v>
      </c>
      <c r="E361" t="s">
        <v>30</v>
      </c>
      <c r="F361" t="s">
        <v>31</v>
      </c>
      <c r="G361" t="s">
        <v>32</v>
      </c>
      <c r="H361" t="s">
        <v>33</v>
      </c>
      <c r="I361" t="s">
        <v>34</v>
      </c>
      <c r="J361" t="s">
        <v>35</v>
      </c>
      <c r="K361" t="s">
        <v>36</v>
      </c>
      <c r="L361" t="s">
        <v>37</v>
      </c>
      <c r="M361" t="s">
        <v>38</v>
      </c>
      <c r="N361" t="s">
        <v>39</v>
      </c>
      <c r="O361" t="s">
        <v>40</v>
      </c>
    </row>
    <row r="362" spans="1:15" x14ac:dyDescent="0.25">
      <c r="A362">
        <v>1</v>
      </c>
      <c r="B362">
        <v>1</v>
      </c>
      <c r="C362" t="s">
        <v>41</v>
      </c>
      <c r="D362" t="s">
        <v>42</v>
      </c>
      <c r="E362" t="s">
        <v>43</v>
      </c>
      <c r="F362">
        <v>1.69</v>
      </c>
      <c r="G362">
        <v>884.46199999999999</v>
      </c>
      <c r="H362">
        <v>5954</v>
      </c>
      <c r="K362">
        <v>0.998</v>
      </c>
      <c r="O362" s="47">
        <v>43739</v>
      </c>
    </row>
    <row r="363" spans="1:15" x14ac:dyDescent="0.25">
      <c r="A363">
        <v>2</v>
      </c>
      <c r="B363">
        <v>2</v>
      </c>
      <c r="C363" t="s">
        <v>44</v>
      </c>
      <c r="D363" t="s">
        <v>42</v>
      </c>
      <c r="E363" t="s">
        <v>43</v>
      </c>
      <c r="F363">
        <v>1.71</v>
      </c>
      <c r="G363">
        <v>530.58299999999997</v>
      </c>
      <c r="H363">
        <v>3799</v>
      </c>
      <c r="K363">
        <v>0.998</v>
      </c>
      <c r="O363" s="47">
        <v>43739</v>
      </c>
    </row>
    <row r="364" spans="1:15" x14ac:dyDescent="0.25">
      <c r="A364">
        <v>3</v>
      </c>
      <c r="B364">
        <v>3</v>
      </c>
      <c r="C364" t="s">
        <v>45</v>
      </c>
      <c r="D364" t="s">
        <v>42</v>
      </c>
      <c r="E364" t="s">
        <v>43</v>
      </c>
      <c r="F364">
        <v>1.72</v>
      </c>
      <c r="G364">
        <v>649.90899999999999</v>
      </c>
      <c r="H364">
        <v>4795</v>
      </c>
      <c r="K364">
        <v>0.998</v>
      </c>
      <c r="O364" s="47">
        <v>43739</v>
      </c>
    </row>
    <row r="365" spans="1:15" x14ac:dyDescent="0.25">
      <c r="A365">
        <v>4</v>
      </c>
      <c r="B365">
        <v>4</v>
      </c>
      <c r="C365" t="s">
        <v>46</v>
      </c>
      <c r="D365" t="s">
        <v>47</v>
      </c>
      <c r="E365" t="s">
        <v>48</v>
      </c>
      <c r="F365">
        <v>1.67</v>
      </c>
      <c r="G365">
        <v>667.29700000000003</v>
      </c>
      <c r="H365">
        <v>31496</v>
      </c>
      <c r="K365">
        <v>0.998</v>
      </c>
      <c r="O365" s="47">
        <v>43739</v>
      </c>
    </row>
    <row r="366" spans="1:15" x14ac:dyDescent="0.25">
      <c r="A366">
        <v>5</v>
      </c>
      <c r="B366">
        <v>5</v>
      </c>
      <c r="C366" t="s">
        <v>49</v>
      </c>
      <c r="D366" t="s">
        <v>50</v>
      </c>
      <c r="E366" t="s">
        <v>48</v>
      </c>
      <c r="F366">
        <v>1.68</v>
      </c>
      <c r="G366">
        <v>2111.3679999999999</v>
      </c>
      <c r="H366">
        <v>82200</v>
      </c>
      <c r="I366">
        <v>26116.023000000001</v>
      </c>
      <c r="J366">
        <v>1E-3</v>
      </c>
      <c r="K366">
        <v>0.998</v>
      </c>
      <c r="M366">
        <v>4.8000000000000001E-4</v>
      </c>
      <c r="O366" s="47">
        <v>43739</v>
      </c>
    </row>
    <row r="367" spans="1:15" x14ac:dyDescent="0.25">
      <c r="A367">
        <v>6</v>
      </c>
      <c r="B367">
        <v>6</v>
      </c>
      <c r="C367" t="s">
        <v>51</v>
      </c>
      <c r="D367" t="s">
        <v>42</v>
      </c>
      <c r="E367" t="s">
        <v>43</v>
      </c>
      <c r="F367">
        <v>1.68</v>
      </c>
      <c r="G367">
        <v>876.96100000000001</v>
      </c>
      <c r="H367">
        <v>4125</v>
      </c>
      <c r="I367">
        <v>0.87</v>
      </c>
      <c r="J367">
        <v>10.08</v>
      </c>
      <c r="K367">
        <v>0.998</v>
      </c>
      <c r="O367" s="47">
        <v>43739</v>
      </c>
    </row>
    <row r="368" spans="1:15" x14ac:dyDescent="0.25">
      <c r="A368">
        <v>7</v>
      </c>
      <c r="B368">
        <v>7</v>
      </c>
      <c r="C368" t="s">
        <v>52</v>
      </c>
      <c r="D368" t="s">
        <v>53</v>
      </c>
      <c r="E368" t="s">
        <v>54</v>
      </c>
      <c r="F368">
        <v>1.68</v>
      </c>
      <c r="G368">
        <v>1239.1220000000001</v>
      </c>
      <c r="H368">
        <v>45502</v>
      </c>
      <c r="I368">
        <v>28141.456999999999</v>
      </c>
      <c r="J368">
        <v>0</v>
      </c>
      <c r="K368">
        <v>0.998</v>
      </c>
      <c r="L368">
        <v>1.7000000000000001E-4</v>
      </c>
      <c r="M368">
        <v>1.3999999999999999E-4</v>
      </c>
      <c r="N368">
        <v>-19.12</v>
      </c>
      <c r="O368" s="47">
        <v>43739</v>
      </c>
    </row>
    <row r="369" spans="1:15" x14ac:dyDescent="0.25">
      <c r="A369">
        <v>8</v>
      </c>
      <c r="B369">
        <v>8</v>
      </c>
      <c r="C369" t="s">
        <v>55</v>
      </c>
      <c r="D369" t="s">
        <v>56</v>
      </c>
      <c r="E369" t="s">
        <v>54</v>
      </c>
      <c r="F369">
        <v>1.67</v>
      </c>
      <c r="G369">
        <v>1466.585</v>
      </c>
      <c r="H369">
        <v>57219</v>
      </c>
      <c r="I369">
        <v>28052.083999999999</v>
      </c>
      <c r="J369">
        <v>1E-3</v>
      </c>
      <c r="K369">
        <v>0.998</v>
      </c>
      <c r="L369">
        <v>2.7999999999999998E-4</v>
      </c>
      <c r="M369">
        <v>2.2000000000000001E-4</v>
      </c>
      <c r="N369">
        <v>-21.89</v>
      </c>
      <c r="O369" s="47">
        <v>43739</v>
      </c>
    </row>
    <row r="370" spans="1:15" x14ac:dyDescent="0.25">
      <c r="A370">
        <v>9</v>
      </c>
      <c r="B370">
        <v>9</v>
      </c>
      <c r="C370" t="s">
        <v>57</v>
      </c>
      <c r="D370" t="s">
        <v>58</v>
      </c>
      <c r="E370" t="s">
        <v>54</v>
      </c>
      <c r="F370">
        <v>1.68</v>
      </c>
      <c r="G370">
        <v>2305.3319999999999</v>
      </c>
      <c r="H370">
        <v>96129</v>
      </c>
      <c r="I370">
        <v>27969.773000000001</v>
      </c>
      <c r="J370">
        <v>1E-3</v>
      </c>
      <c r="K370">
        <v>0.998</v>
      </c>
      <c r="L370">
        <v>4.4000000000000002E-4</v>
      </c>
      <c r="M370">
        <v>5.0000000000000001E-4</v>
      </c>
      <c r="N370">
        <v>11.77</v>
      </c>
      <c r="O370" s="47">
        <v>43739</v>
      </c>
    </row>
    <row r="371" spans="1:15" x14ac:dyDescent="0.25">
      <c r="A371">
        <v>10</v>
      </c>
      <c r="B371">
        <v>10</v>
      </c>
      <c r="C371" t="s">
        <v>59</v>
      </c>
      <c r="D371" t="s">
        <v>60</v>
      </c>
      <c r="E371" t="s">
        <v>54</v>
      </c>
      <c r="F371">
        <v>1.67</v>
      </c>
      <c r="G371">
        <v>3143.259</v>
      </c>
      <c r="H371">
        <v>128139</v>
      </c>
      <c r="I371">
        <v>29632.129000000001</v>
      </c>
      <c r="J371">
        <v>1E-3</v>
      </c>
      <c r="K371">
        <v>0.998</v>
      </c>
      <c r="L371">
        <v>7.1000000000000002E-4</v>
      </c>
      <c r="M371">
        <v>7.2000000000000005E-4</v>
      </c>
      <c r="N371">
        <v>0.74</v>
      </c>
      <c r="O371" s="47">
        <v>43739</v>
      </c>
    </row>
    <row r="372" spans="1:15" x14ac:dyDescent="0.25">
      <c r="A372">
        <v>11</v>
      </c>
      <c r="B372">
        <v>11</v>
      </c>
      <c r="C372" t="s">
        <v>61</v>
      </c>
      <c r="D372" t="s">
        <v>62</v>
      </c>
      <c r="E372" t="s">
        <v>54</v>
      </c>
      <c r="F372">
        <v>1.67</v>
      </c>
      <c r="G372">
        <v>4737.3490000000002</v>
      </c>
      <c r="H372">
        <v>201736</v>
      </c>
      <c r="I372">
        <v>29047.58</v>
      </c>
      <c r="J372">
        <v>2E-3</v>
      </c>
      <c r="K372">
        <v>0.998</v>
      </c>
      <c r="L372">
        <v>1.14E-3</v>
      </c>
      <c r="M372">
        <v>1.24E-3</v>
      </c>
      <c r="N372">
        <v>9.5</v>
      </c>
      <c r="O372" s="47">
        <v>43739</v>
      </c>
    </row>
    <row r="373" spans="1:15" x14ac:dyDescent="0.25">
      <c r="A373">
        <v>12</v>
      </c>
      <c r="B373">
        <v>12</v>
      </c>
      <c r="C373" t="s">
        <v>63</v>
      </c>
      <c r="D373" t="s">
        <v>64</v>
      </c>
      <c r="E373" t="s">
        <v>54</v>
      </c>
      <c r="F373">
        <v>1.67</v>
      </c>
      <c r="G373">
        <v>6957.1239999999998</v>
      </c>
      <c r="H373">
        <v>316989</v>
      </c>
      <c r="I373">
        <v>29043.473000000002</v>
      </c>
      <c r="J373">
        <v>2E-3</v>
      </c>
      <c r="K373">
        <v>0.998</v>
      </c>
      <c r="L373">
        <v>1.82E-3</v>
      </c>
      <c r="M373">
        <v>1.9499999999999999E-3</v>
      </c>
      <c r="N373">
        <v>7.45</v>
      </c>
      <c r="O373" s="47">
        <v>43739</v>
      </c>
    </row>
    <row r="374" spans="1:15" x14ac:dyDescent="0.25">
      <c r="A374">
        <v>13</v>
      </c>
      <c r="B374">
        <v>13</v>
      </c>
      <c r="C374" t="s">
        <v>65</v>
      </c>
      <c r="D374" t="s">
        <v>47</v>
      </c>
      <c r="E374" t="s">
        <v>48</v>
      </c>
      <c r="F374">
        <v>1.67</v>
      </c>
      <c r="G374">
        <v>1264.6420000000001</v>
      </c>
      <c r="H374">
        <v>40194</v>
      </c>
      <c r="K374">
        <v>0.998</v>
      </c>
      <c r="O374" s="47">
        <v>43739</v>
      </c>
    </row>
    <row r="375" spans="1:15" x14ac:dyDescent="0.25">
      <c r="A375">
        <v>14</v>
      </c>
      <c r="B375">
        <v>14</v>
      </c>
      <c r="C375" t="s">
        <v>66</v>
      </c>
      <c r="D375" t="s">
        <v>67</v>
      </c>
      <c r="E375" t="s">
        <v>54</v>
      </c>
      <c r="F375">
        <v>1.67</v>
      </c>
      <c r="G375">
        <v>10626.302</v>
      </c>
      <c r="H375">
        <v>481390</v>
      </c>
      <c r="I375">
        <v>29543.787</v>
      </c>
      <c r="J375">
        <v>4.0000000000000001E-3</v>
      </c>
      <c r="K375">
        <v>0.998</v>
      </c>
      <c r="L375">
        <v>2.9099999999999998E-3</v>
      </c>
      <c r="M375">
        <v>3.0699999999999998E-3</v>
      </c>
      <c r="N375">
        <v>5.5</v>
      </c>
      <c r="O375" s="47">
        <v>43739</v>
      </c>
    </row>
    <row r="376" spans="1:15" x14ac:dyDescent="0.25">
      <c r="A376">
        <v>15</v>
      </c>
      <c r="B376">
        <v>15</v>
      </c>
      <c r="C376" t="s">
        <v>68</v>
      </c>
      <c r="D376" t="s">
        <v>69</v>
      </c>
      <c r="E376" t="s">
        <v>54</v>
      </c>
      <c r="F376">
        <v>1.67</v>
      </c>
      <c r="G376">
        <v>15445.529</v>
      </c>
      <c r="H376">
        <v>714830</v>
      </c>
      <c r="I376">
        <v>28667.451000000001</v>
      </c>
      <c r="J376">
        <v>5.0000000000000001E-3</v>
      </c>
      <c r="K376">
        <v>0.998</v>
      </c>
      <c r="L376">
        <v>4.6600000000000001E-3</v>
      </c>
      <c r="M376">
        <v>4.7400000000000003E-3</v>
      </c>
      <c r="N376">
        <v>1.7</v>
      </c>
      <c r="O376" s="47">
        <v>43739</v>
      </c>
    </row>
    <row r="377" spans="1:15" x14ac:dyDescent="0.25">
      <c r="A377">
        <v>16</v>
      </c>
      <c r="B377">
        <v>16</v>
      </c>
      <c r="C377" t="s">
        <v>70</v>
      </c>
      <c r="D377" t="s">
        <v>71</v>
      </c>
      <c r="E377" t="s">
        <v>54</v>
      </c>
      <c r="F377">
        <v>1.67</v>
      </c>
      <c r="G377">
        <v>23921.803</v>
      </c>
      <c r="H377">
        <v>1120847</v>
      </c>
      <c r="I377">
        <v>27846.905999999999</v>
      </c>
      <c r="J377">
        <v>8.9999999999999993E-3</v>
      </c>
      <c r="K377">
        <v>0.998</v>
      </c>
      <c r="L377">
        <v>7.45E-3</v>
      </c>
      <c r="M377">
        <v>7.7200000000000003E-3</v>
      </c>
      <c r="N377">
        <v>3.59</v>
      </c>
      <c r="O377" s="47">
        <v>43739</v>
      </c>
    </row>
    <row r="378" spans="1:15" x14ac:dyDescent="0.25">
      <c r="A378">
        <v>17</v>
      </c>
      <c r="B378">
        <v>17</v>
      </c>
      <c r="C378" t="s">
        <v>72</v>
      </c>
      <c r="D378" t="s">
        <v>73</v>
      </c>
      <c r="E378" t="s">
        <v>54</v>
      </c>
      <c r="F378">
        <v>1.67</v>
      </c>
      <c r="G378">
        <v>38502.402000000002</v>
      </c>
      <c r="H378">
        <v>1804397</v>
      </c>
      <c r="I378">
        <v>27359.072</v>
      </c>
      <c r="J378">
        <v>1.4E-2</v>
      </c>
      <c r="K378">
        <v>0.998</v>
      </c>
      <c r="L378">
        <v>1.192E-2</v>
      </c>
      <c r="M378">
        <v>1.2840000000000001E-2</v>
      </c>
      <c r="N378">
        <v>7.69</v>
      </c>
      <c r="O378" s="47">
        <v>43739</v>
      </c>
    </row>
    <row r="379" spans="1:15" x14ac:dyDescent="0.25">
      <c r="A379">
        <v>18</v>
      </c>
      <c r="B379">
        <v>18</v>
      </c>
      <c r="C379" t="s">
        <v>74</v>
      </c>
      <c r="D379" t="s">
        <v>75</v>
      </c>
      <c r="E379" t="s">
        <v>54</v>
      </c>
      <c r="F379">
        <v>1.67</v>
      </c>
      <c r="G379">
        <v>58501.063000000002</v>
      </c>
      <c r="H379">
        <v>2723171</v>
      </c>
      <c r="I379">
        <v>26175.576000000001</v>
      </c>
      <c r="J379">
        <v>2.1999999999999999E-2</v>
      </c>
      <c r="K379">
        <v>0.998</v>
      </c>
      <c r="L379">
        <v>1.907E-2</v>
      </c>
      <c r="M379">
        <v>2.06E-2</v>
      </c>
      <c r="N379">
        <v>8.01</v>
      </c>
      <c r="O379" s="47">
        <v>43739</v>
      </c>
    </row>
    <row r="380" spans="1:15" x14ac:dyDescent="0.25">
      <c r="A380">
        <v>19</v>
      </c>
      <c r="B380">
        <v>19</v>
      </c>
      <c r="C380" t="s">
        <v>76</v>
      </c>
      <c r="D380" t="s">
        <v>77</v>
      </c>
      <c r="E380" t="s">
        <v>54</v>
      </c>
      <c r="F380">
        <v>1.67</v>
      </c>
      <c r="G380">
        <v>85515.366999999998</v>
      </c>
      <c r="H380">
        <v>3992268</v>
      </c>
      <c r="I380">
        <v>26584.993999999999</v>
      </c>
      <c r="J380">
        <v>3.2000000000000001E-2</v>
      </c>
      <c r="K380">
        <v>0.998</v>
      </c>
      <c r="L380">
        <v>3.0519999999999999E-2</v>
      </c>
      <c r="M380">
        <v>2.9860000000000001E-2</v>
      </c>
      <c r="N380">
        <v>-2.14</v>
      </c>
      <c r="O380" s="47">
        <v>43739</v>
      </c>
    </row>
    <row r="381" spans="1:15" x14ac:dyDescent="0.25">
      <c r="A381">
        <v>20</v>
      </c>
      <c r="B381">
        <v>20</v>
      </c>
      <c r="C381" t="s">
        <v>78</v>
      </c>
      <c r="D381" t="s">
        <v>50</v>
      </c>
      <c r="E381" t="s">
        <v>48</v>
      </c>
      <c r="F381">
        <v>1.67</v>
      </c>
      <c r="G381">
        <v>2330.6750000000002</v>
      </c>
      <c r="H381">
        <v>95298</v>
      </c>
      <c r="I381">
        <v>31652.311000000002</v>
      </c>
      <c r="J381">
        <v>1E-3</v>
      </c>
      <c r="K381">
        <v>0.998</v>
      </c>
      <c r="M381">
        <v>4.0999999999999999E-4</v>
      </c>
      <c r="O381" s="47">
        <v>43739</v>
      </c>
    </row>
    <row r="382" spans="1:15" x14ac:dyDescent="0.25">
      <c r="A382">
        <v>21</v>
      </c>
      <c r="B382">
        <v>21</v>
      </c>
      <c r="C382" t="s">
        <v>79</v>
      </c>
      <c r="D382" t="s">
        <v>80</v>
      </c>
      <c r="E382" t="s">
        <v>54</v>
      </c>
      <c r="F382">
        <v>1.67</v>
      </c>
      <c r="G382">
        <v>127527.492</v>
      </c>
      <c r="H382">
        <v>5909715</v>
      </c>
      <c r="I382">
        <v>23824.82</v>
      </c>
      <c r="J382">
        <v>5.3999999999999999E-2</v>
      </c>
      <c r="K382">
        <v>0.998</v>
      </c>
      <c r="L382">
        <v>4.8829999999999998E-2</v>
      </c>
      <c r="M382">
        <v>5.0229999999999997E-2</v>
      </c>
      <c r="N382">
        <v>2.87</v>
      </c>
      <c r="O382" s="47">
        <v>43739</v>
      </c>
    </row>
    <row r="383" spans="1:15" x14ac:dyDescent="0.25">
      <c r="A383">
        <v>22</v>
      </c>
      <c r="B383">
        <v>22</v>
      </c>
      <c r="C383" t="s">
        <v>81</v>
      </c>
      <c r="D383" t="s">
        <v>82</v>
      </c>
      <c r="E383" t="s">
        <v>54</v>
      </c>
      <c r="F383">
        <v>1.67</v>
      </c>
      <c r="G383">
        <v>180296.359</v>
      </c>
      <c r="H383">
        <v>8140092</v>
      </c>
      <c r="I383">
        <v>21647.16</v>
      </c>
      <c r="J383">
        <v>8.3000000000000004E-2</v>
      </c>
      <c r="K383">
        <v>0.998</v>
      </c>
      <c r="L383">
        <v>7.8130000000000005E-2</v>
      </c>
      <c r="M383">
        <v>7.9100000000000004E-2</v>
      </c>
      <c r="N383">
        <v>1.25</v>
      </c>
      <c r="O383" s="47">
        <v>43739</v>
      </c>
    </row>
    <row r="384" spans="1:15" x14ac:dyDescent="0.25">
      <c r="A384">
        <v>23</v>
      </c>
      <c r="B384">
        <v>23</v>
      </c>
      <c r="C384" t="s">
        <v>83</v>
      </c>
      <c r="D384" t="s">
        <v>84</v>
      </c>
      <c r="E384" t="s">
        <v>54</v>
      </c>
      <c r="F384">
        <v>1.67</v>
      </c>
      <c r="G384">
        <v>248624.71900000001</v>
      </c>
      <c r="H384">
        <v>11177813</v>
      </c>
      <c r="I384">
        <v>20035.453000000001</v>
      </c>
      <c r="J384">
        <v>0.124</v>
      </c>
      <c r="K384">
        <v>0.998</v>
      </c>
      <c r="L384">
        <v>0.125</v>
      </c>
      <c r="M384">
        <v>0.1197</v>
      </c>
      <c r="N384">
        <v>-4.24</v>
      </c>
      <c r="O384" s="47">
        <v>43739</v>
      </c>
    </row>
    <row r="385" spans="1:15" x14ac:dyDescent="0.25">
      <c r="A385">
        <v>24</v>
      </c>
      <c r="B385">
        <v>24</v>
      </c>
      <c r="C385" t="s">
        <v>85</v>
      </c>
      <c r="D385" t="s">
        <v>86</v>
      </c>
      <c r="E385" t="s">
        <v>54</v>
      </c>
      <c r="F385">
        <v>1.67</v>
      </c>
      <c r="G385">
        <v>303677.81300000002</v>
      </c>
      <c r="H385">
        <v>13638920</v>
      </c>
      <c r="I385">
        <v>20319.488000000001</v>
      </c>
      <c r="J385">
        <v>0.14899999999999999</v>
      </c>
      <c r="K385">
        <v>0.998</v>
      </c>
      <c r="L385">
        <v>0.15625</v>
      </c>
      <c r="M385">
        <v>0.14555999999999999</v>
      </c>
      <c r="N385">
        <v>-6.84</v>
      </c>
      <c r="O385" s="47">
        <v>43739</v>
      </c>
    </row>
    <row r="386" spans="1:15" x14ac:dyDescent="0.25">
      <c r="A386">
        <v>25</v>
      </c>
      <c r="B386">
        <v>25</v>
      </c>
      <c r="C386" t="s">
        <v>87</v>
      </c>
      <c r="D386" t="s">
        <v>88</v>
      </c>
      <c r="E386" t="s">
        <v>54</v>
      </c>
      <c r="F386">
        <v>1.67</v>
      </c>
      <c r="G386">
        <v>435932.68800000002</v>
      </c>
      <c r="H386">
        <v>19379842</v>
      </c>
      <c r="I386">
        <v>17379.548999999999</v>
      </c>
      <c r="J386">
        <v>0.251</v>
      </c>
      <c r="K386">
        <v>0.998</v>
      </c>
      <c r="L386">
        <v>0.25</v>
      </c>
      <c r="M386">
        <v>0.25447999999999998</v>
      </c>
      <c r="N386">
        <v>1.79</v>
      </c>
      <c r="O386" s="47">
        <v>43739</v>
      </c>
    </row>
    <row r="387" spans="1:15" x14ac:dyDescent="0.25">
      <c r="A387">
        <v>26</v>
      </c>
      <c r="B387">
        <v>26</v>
      </c>
      <c r="C387" t="s">
        <v>89</v>
      </c>
      <c r="D387" t="s">
        <v>42</v>
      </c>
      <c r="E387" t="s">
        <v>43</v>
      </c>
      <c r="F387">
        <v>1.68</v>
      </c>
      <c r="G387">
        <v>259.89</v>
      </c>
      <c r="H387">
        <v>3322</v>
      </c>
      <c r="K387">
        <v>0.998</v>
      </c>
      <c r="O387" s="47">
        <v>43739</v>
      </c>
    </row>
    <row r="388" spans="1:15" x14ac:dyDescent="0.25">
      <c r="A388">
        <v>27</v>
      </c>
      <c r="B388">
        <v>27</v>
      </c>
      <c r="C388" t="s">
        <v>90</v>
      </c>
      <c r="D388" t="s">
        <v>91</v>
      </c>
      <c r="E388" t="s">
        <v>92</v>
      </c>
      <c r="F388">
        <v>1.67</v>
      </c>
      <c r="G388">
        <v>3141.3850000000002</v>
      </c>
      <c r="H388">
        <v>152477</v>
      </c>
      <c r="I388">
        <v>27511.011999999999</v>
      </c>
      <c r="J388">
        <v>1E-3</v>
      </c>
      <c r="K388">
        <v>0.998</v>
      </c>
      <c r="L388">
        <v>6.3000000000000003E-4</v>
      </c>
      <c r="M388">
        <v>7.9000000000000001E-4</v>
      </c>
      <c r="N388">
        <v>26.57</v>
      </c>
      <c r="O388" s="47">
        <v>43739</v>
      </c>
    </row>
    <row r="389" spans="1:15" x14ac:dyDescent="0.25">
      <c r="A389">
        <v>28</v>
      </c>
      <c r="B389">
        <v>28</v>
      </c>
      <c r="C389" t="s">
        <v>93</v>
      </c>
      <c r="D389" t="s">
        <v>94</v>
      </c>
      <c r="E389" t="s">
        <v>92</v>
      </c>
      <c r="F389">
        <v>1.67</v>
      </c>
      <c r="G389">
        <v>7948.7359999999999</v>
      </c>
      <c r="H389">
        <v>391015</v>
      </c>
      <c r="I389">
        <v>27273.57</v>
      </c>
      <c r="J389">
        <v>3.0000000000000001E-3</v>
      </c>
      <c r="K389">
        <v>0.998</v>
      </c>
      <c r="L389">
        <v>2.5000000000000001E-3</v>
      </c>
      <c r="M389">
        <v>2.4399999999999999E-3</v>
      </c>
      <c r="N389">
        <v>-2.54</v>
      </c>
      <c r="O389" s="47">
        <v>43739</v>
      </c>
    </row>
    <row r="390" spans="1:15" x14ac:dyDescent="0.25">
      <c r="A390">
        <v>29</v>
      </c>
      <c r="B390">
        <v>29</v>
      </c>
      <c r="C390" t="s">
        <v>95</v>
      </c>
      <c r="D390" t="s">
        <v>96</v>
      </c>
      <c r="E390" t="s">
        <v>92</v>
      </c>
      <c r="F390">
        <v>1.67</v>
      </c>
      <c r="G390">
        <v>20010.234</v>
      </c>
      <c r="H390">
        <v>943182</v>
      </c>
      <c r="I390">
        <v>27161.833999999999</v>
      </c>
      <c r="J390">
        <v>7.0000000000000001E-3</v>
      </c>
      <c r="K390">
        <v>0.998</v>
      </c>
      <c r="L390">
        <v>6.2500000000000003E-3</v>
      </c>
      <c r="M390">
        <v>6.5799999999999999E-3</v>
      </c>
      <c r="N390">
        <v>5.25</v>
      </c>
      <c r="O390" s="47">
        <v>43739</v>
      </c>
    </row>
    <row r="391" spans="1:15" x14ac:dyDescent="0.25">
      <c r="A391">
        <v>30</v>
      </c>
      <c r="B391">
        <v>30</v>
      </c>
      <c r="C391" t="s">
        <v>97</v>
      </c>
      <c r="D391" t="s">
        <v>98</v>
      </c>
      <c r="E391" t="s">
        <v>92</v>
      </c>
      <c r="F391">
        <v>1.67</v>
      </c>
      <c r="G391">
        <v>70390.648000000001</v>
      </c>
      <c r="H391">
        <v>3307825</v>
      </c>
      <c r="I391">
        <v>25276.276999999998</v>
      </c>
      <c r="J391">
        <v>2.8000000000000001E-2</v>
      </c>
      <c r="K391">
        <v>0.998</v>
      </c>
      <c r="L391">
        <v>2.5000000000000001E-2</v>
      </c>
      <c r="M391">
        <v>2.5780000000000001E-2</v>
      </c>
      <c r="N391">
        <v>3.13</v>
      </c>
      <c r="O391" s="47">
        <v>43739</v>
      </c>
    </row>
    <row r="392" spans="1:15" x14ac:dyDescent="0.25">
      <c r="A392">
        <v>31</v>
      </c>
      <c r="B392">
        <v>31</v>
      </c>
      <c r="C392" t="s">
        <v>99</v>
      </c>
      <c r="D392" t="s">
        <v>42</v>
      </c>
      <c r="E392" t="s">
        <v>43</v>
      </c>
      <c r="F392">
        <v>1.7</v>
      </c>
      <c r="G392">
        <v>350.15899999999999</v>
      </c>
      <c r="H392">
        <v>3019</v>
      </c>
      <c r="K392">
        <v>0.998</v>
      </c>
      <c r="O392" s="47">
        <v>43739</v>
      </c>
    </row>
    <row r="393" spans="1:15" x14ac:dyDescent="0.25">
      <c r="A393">
        <v>32</v>
      </c>
      <c r="B393">
        <v>32</v>
      </c>
      <c r="C393" t="s">
        <v>100</v>
      </c>
      <c r="D393" t="s">
        <v>53</v>
      </c>
      <c r="E393" t="s">
        <v>54</v>
      </c>
      <c r="F393">
        <v>1.67</v>
      </c>
      <c r="G393">
        <v>1440.9860000000001</v>
      </c>
      <c r="H393">
        <v>49789</v>
      </c>
      <c r="I393">
        <v>30903.223000000002</v>
      </c>
      <c r="J393">
        <v>0</v>
      </c>
      <c r="K393">
        <v>0.998</v>
      </c>
      <c r="L393">
        <v>1.7000000000000001E-4</v>
      </c>
      <c r="M393">
        <v>1.6000000000000001E-4</v>
      </c>
      <c r="N393">
        <v>-5.24</v>
      </c>
      <c r="O393" s="47">
        <v>43739</v>
      </c>
    </row>
    <row r="394" spans="1:15" x14ac:dyDescent="0.25">
      <c r="A394">
        <v>33</v>
      </c>
      <c r="B394">
        <v>33</v>
      </c>
      <c r="C394" t="s">
        <v>101</v>
      </c>
      <c r="D394" t="s">
        <v>56</v>
      </c>
      <c r="E394" t="s">
        <v>54</v>
      </c>
      <c r="F394">
        <v>1.67</v>
      </c>
      <c r="G394">
        <v>1827.172</v>
      </c>
      <c r="H394">
        <v>71538</v>
      </c>
      <c r="I394">
        <v>32374.651999999998</v>
      </c>
      <c r="J394">
        <v>1E-3</v>
      </c>
      <c r="K394">
        <v>0.998</v>
      </c>
      <c r="L394">
        <v>2.7999999999999998E-4</v>
      </c>
      <c r="M394">
        <v>2.5999999999999998E-4</v>
      </c>
      <c r="N394">
        <v>-8</v>
      </c>
      <c r="O394" s="47">
        <v>43739</v>
      </c>
    </row>
    <row r="395" spans="1:15" x14ac:dyDescent="0.25">
      <c r="A395">
        <v>34</v>
      </c>
      <c r="B395">
        <v>34</v>
      </c>
      <c r="C395" t="s">
        <v>102</v>
      </c>
      <c r="D395" t="s">
        <v>58</v>
      </c>
      <c r="E395" t="s">
        <v>54</v>
      </c>
      <c r="F395">
        <v>1.67</v>
      </c>
      <c r="G395">
        <v>2647.0639999999999</v>
      </c>
      <c r="H395">
        <v>105317</v>
      </c>
      <c r="I395">
        <v>30406.134999999998</v>
      </c>
      <c r="J395">
        <v>1E-3</v>
      </c>
      <c r="K395">
        <v>0.998</v>
      </c>
      <c r="L395">
        <v>4.4000000000000002E-4</v>
      </c>
      <c r="M395">
        <v>5.4000000000000001E-4</v>
      </c>
      <c r="N395">
        <v>21.45</v>
      </c>
      <c r="O395" s="47">
        <v>43739</v>
      </c>
    </row>
    <row r="396" spans="1:15" x14ac:dyDescent="0.25">
      <c r="A396">
        <v>35</v>
      </c>
      <c r="B396">
        <v>35</v>
      </c>
      <c r="C396" t="s">
        <v>103</v>
      </c>
      <c r="D396" t="s">
        <v>60</v>
      </c>
      <c r="E396" t="s">
        <v>54</v>
      </c>
      <c r="F396">
        <v>1.67</v>
      </c>
      <c r="G396">
        <v>3241.047</v>
      </c>
      <c r="H396">
        <v>145784</v>
      </c>
      <c r="I396">
        <v>32023.428</v>
      </c>
      <c r="J396">
        <v>1E-3</v>
      </c>
      <c r="K396">
        <v>0.998</v>
      </c>
      <c r="L396">
        <v>7.1000000000000002E-4</v>
      </c>
      <c r="M396">
        <v>6.7000000000000002E-4</v>
      </c>
      <c r="N396">
        <v>-5.62</v>
      </c>
      <c r="O396" s="47">
        <v>43739</v>
      </c>
    </row>
    <row r="397" spans="1:15" x14ac:dyDescent="0.25">
      <c r="A397">
        <v>36</v>
      </c>
      <c r="B397">
        <v>36</v>
      </c>
      <c r="C397" t="s">
        <v>104</v>
      </c>
      <c r="D397" t="s">
        <v>62</v>
      </c>
      <c r="E397" t="s">
        <v>54</v>
      </c>
      <c r="F397">
        <v>1.67</v>
      </c>
      <c r="G397">
        <v>5334.4139999999998</v>
      </c>
      <c r="H397">
        <v>240648</v>
      </c>
      <c r="I397">
        <v>31268.846000000001</v>
      </c>
      <c r="J397">
        <v>2E-3</v>
      </c>
      <c r="K397">
        <v>0.998</v>
      </c>
      <c r="L397">
        <v>1.14E-3</v>
      </c>
      <c r="M397">
        <v>1.31E-3</v>
      </c>
      <c r="N397">
        <v>15.63</v>
      </c>
      <c r="O397" s="47">
        <v>43739</v>
      </c>
    </row>
    <row r="398" spans="1:15" x14ac:dyDescent="0.25">
      <c r="A398">
        <v>37</v>
      </c>
      <c r="B398">
        <v>37</v>
      </c>
      <c r="C398" t="s">
        <v>105</v>
      </c>
      <c r="D398" t="s">
        <v>64</v>
      </c>
      <c r="E398" t="s">
        <v>54</v>
      </c>
      <c r="F398">
        <v>1.67</v>
      </c>
      <c r="G398">
        <v>7305.8720000000003</v>
      </c>
      <c r="H398">
        <v>325027</v>
      </c>
      <c r="I398">
        <v>31751.190999999999</v>
      </c>
      <c r="J398">
        <v>2E-3</v>
      </c>
      <c r="K398">
        <v>0.998</v>
      </c>
      <c r="L398">
        <v>1.82E-3</v>
      </c>
      <c r="M398">
        <v>1.8699999999999999E-3</v>
      </c>
      <c r="N398">
        <v>2.63</v>
      </c>
      <c r="O398" s="47">
        <v>43739</v>
      </c>
    </row>
    <row r="399" spans="1:15" x14ac:dyDescent="0.25">
      <c r="A399">
        <v>38</v>
      </c>
      <c r="B399">
        <v>38</v>
      </c>
      <c r="C399" t="s">
        <v>106</v>
      </c>
      <c r="D399" t="s">
        <v>50</v>
      </c>
      <c r="E399" t="s">
        <v>48</v>
      </c>
      <c r="F399">
        <v>1.7</v>
      </c>
      <c r="G399">
        <v>193.94399999999999</v>
      </c>
      <c r="H399">
        <v>2871</v>
      </c>
      <c r="K399">
        <v>0.998</v>
      </c>
      <c r="O399" s="47">
        <v>43739</v>
      </c>
    </row>
    <row r="400" spans="1:15" x14ac:dyDescent="0.25">
      <c r="A400">
        <v>39</v>
      </c>
      <c r="B400">
        <v>39</v>
      </c>
      <c r="C400" t="s">
        <v>107</v>
      </c>
      <c r="D400" t="s">
        <v>108</v>
      </c>
      <c r="E400" t="s">
        <v>109</v>
      </c>
      <c r="F400">
        <v>1.67</v>
      </c>
      <c r="G400">
        <v>9387.9920000000002</v>
      </c>
      <c r="H400">
        <v>446178</v>
      </c>
      <c r="I400">
        <v>29205.423999999999</v>
      </c>
      <c r="J400">
        <v>3.0000000000000001E-3</v>
      </c>
      <c r="K400">
        <v>0.998</v>
      </c>
      <c r="M400">
        <v>2.7200000000000002E-3</v>
      </c>
      <c r="O400" s="47">
        <v>43739</v>
      </c>
    </row>
    <row r="401" spans="1:15" x14ac:dyDescent="0.25">
      <c r="A401">
        <v>40</v>
      </c>
      <c r="B401">
        <v>40</v>
      </c>
      <c r="C401" t="s">
        <v>110</v>
      </c>
      <c r="D401" t="s">
        <v>111</v>
      </c>
      <c r="E401" t="s">
        <v>109</v>
      </c>
      <c r="F401">
        <v>1.67</v>
      </c>
      <c r="G401">
        <v>8161.5330000000004</v>
      </c>
      <c r="H401">
        <v>376770</v>
      </c>
      <c r="I401">
        <v>29730.412</v>
      </c>
      <c r="J401">
        <v>3.0000000000000001E-3</v>
      </c>
      <c r="K401">
        <v>0.998</v>
      </c>
      <c r="M401">
        <v>2.2799999999999999E-3</v>
      </c>
      <c r="O401" s="47">
        <v>43739</v>
      </c>
    </row>
    <row r="402" spans="1:15" x14ac:dyDescent="0.25">
      <c r="A402">
        <v>41</v>
      </c>
      <c r="B402">
        <v>41</v>
      </c>
      <c r="C402" t="s">
        <v>112</v>
      </c>
      <c r="D402" t="s">
        <v>113</v>
      </c>
      <c r="E402" t="s">
        <v>109</v>
      </c>
      <c r="F402">
        <v>1.67</v>
      </c>
      <c r="G402">
        <v>7892.9970000000003</v>
      </c>
      <c r="H402">
        <v>337119</v>
      </c>
      <c r="I402">
        <v>27191.581999999999</v>
      </c>
      <c r="J402">
        <v>3.0000000000000001E-3</v>
      </c>
      <c r="K402">
        <v>0.998</v>
      </c>
      <c r="M402">
        <v>2.4299999999999999E-3</v>
      </c>
      <c r="O402" s="47">
        <v>43739</v>
      </c>
    </row>
    <row r="403" spans="1:15" x14ac:dyDescent="0.25">
      <c r="A403">
        <v>42</v>
      </c>
      <c r="B403">
        <v>42</v>
      </c>
      <c r="C403" t="s">
        <v>114</v>
      </c>
      <c r="D403" t="s">
        <v>115</v>
      </c>
      <c r="E403" t="s">
        <v>109</v>
      </c>
      <c r="F403">
        <v>1.67</v>
      </c>
      <c r="G403">
        <v>681.25699999999995</v>
      </c>
      <c r="H403">
        <v>22979</v>
      </c>
      <c r="I403">
        <v>28369.57</v>
      </c>
      <c r="J403">
        <v>0</v>
      </c>
      <c r="K403">
        <v>0.998</v>
      </c>
      <c r="O403" s="47">
        <v>43739</v>
      </c>
    </row>
    <row r="404" spans="1:15" x14ac:dyDescent="0.25">
      <c r="A404">
        <v>43</v>
      </c>
      <c r="B404">
        <v>43</v>
      </c>
      <c r="C404" t="s">
        <v>116</v>
      </c>
      <c r="D404" t="s">
        <v>117</v>
      </c>
      <c r="E404" t="s">
        <v>109</v>
      </c>
      <c r="F404">
        <v>1.67</v>
      </c>
      <c r="G404">
        <v>1527.9639999999999</v>
      </c>
      <c r="H404">
        <v>51105</v>
      </c>
      <c r="I404">
        <v>29076.248</v>
      </c>
      <c r="J404">
        <v>1E-3</v>
      </c>
      <c r="K404">
        <v>0.998</v>
      </c>
      <c r="M404">
        <v>2.2000000000000001E-4</v>
      </c>
      <c r="O404" s="47">
        <v>43739</v>
      </c>
    </row>
    <row r="405" spans="1:15" x14ac:dyDescent="0.25">
      <c r="A405">
        <v>44</v>
      </c>
      <c r="B405">
        <v>44</v>
      </c>
      <c r="C405" t="s">
        <v>118</v>
      </c>
      <c r="D405" t="s">
        <v>119</v>
      </c>
      <c r="E405" t="s">
        <v>109</v>
      </c>
      <c r="F405">
        <v>1.67</v>
      </c>
      <c r="G405">
        <v>1246.4580000000001</v>
      </c>
      <c r="H405">
        <v>21631</v>
      </c>
      <c r="I405">
        <v>29263.138999999999</v>
      </c>
      <c r="J405">
        <v>0</v>
      </c>
      <c r="K405">
        <v>0.998</v>
      </c>
      <c r="M405">
        <v>1.2999999999999999E-4</v>
      </c>
      <c r="O405" s="47">
        <v>43739</v>
      </c>
    </row>
    <row r="406" spans="1:15" x14ac:dyDescent="0.25">
      <c r="A406">
        <v>45</v>
      </c>
      <c r="B406">
        <v>45</v>
      </c>
      <c r="C406" t="s">
        <v>120</v>
      </c>
      <c r="D406" t="s">
        <v>50</v>
      </c>
      <c r="E406" t="s">
        <v>48</v>
      </c>
      <c r="F406">
        <v>1.7</v>
      </c>
      <c r="G406">
        <v>422.92500000000001</v>
      </c>
      <c r="H406">
        <v>4012</v>
      </c>
      <c r="K406">
        <v>0.998</v>
      </c>
      <c r="O406" s="47">
        <v>43739</v>
      </c>
    </row>
    <row r="407" spans="1:15" x14ac:dyDescent="0.25">
      <c r="A407">
        <v>46</v>
      </c>
      <c r="B407">
        <v>46</v>
      </c>
      <c r="C407" t="s">
        <v>121</v>
      </c>
      <c r="D407" t="s">
        <v>122</v>
      </c>
      <c r="E407" t="s">
        <v>109</v>
      </c>
      <c r="F407">
        <v>1.67</v>
      </c>
      <c r="G407">
        <v>1197.135</v>
      </c>
      <c r="H407">
        <v>40460</v>
      </c>
      <c r="I407">
        <v>27851.516</v>
      </c>
      <c r="J407">
        <v>0</v>
      </c>
      <c r="K407">
        <v>0.998</v>
      </c>
      <c r="M407">
        <v>1.2999999999999999E-4</v>
      </c>
      <c r="O407" s="47">
        <v>43739</v>
      </c>
    </row>
    <row r="408" spans="1:15" x14ac:dyDescent="0.25">
      <c r="A408">
        <v>47</v>
      </c>
      <c r="B408">
        <v>47</v>
      </c>
      <c r="C408" t="s">
        <v>123</v>
      </c>
      <c r="D408" t="s">
        <v>124</v>
      </c>
      <c r="E408" t="s">
        <v>109</v>
      </c>
      <c r="F408">
        <v>1.67</v>
      </c>
      <c r="G408">
        <v>850.35</v>
      </c>
      <c r="H408">
        <v>24895</v>
      </c>
      <c r="I408">
        <v>28572.986000000001</v>
      </c>
      <c r="J408">
        <v>0</v>
      </c>
      <c r="K408">
        <v>0.998</v>
      </c>
      <c r="M408">
        <v>1.0000000000000001E-5</v>
      </c>
      <c r="O408" s="47">
        <v>43739</v>
      </c>
    </row>
    <row r="409" spans="1:15" x14ac:dyDescent="0.25">
      <c r="A409">
        <v>48</v>
      </c>
      <c r="B409">
        <v>48</v>
      </c>
      <c r="C409" t="s">
        <v>125</v>
      </c>
      <c r="D409" t="s">
        <v>126</v>
      </c>
      <c r="E409" t="s">
        <v>109</v>
      </c>
      <c r="F409">
        <v>1.67</v>
      </c>
      <c r="G409">
        <v>871.53899999999999</v>
      </c>
      <c r="H409">
        <v>20845</v>
      </c>
      <c r="I409">
        <v>27892.474999999999</v>
      </c>
      <c r="J409">
        <v>0</v>
      </c>
      <c r="K409">
        <v>0.998</v>
      </c>
      <c r="M409">
        <v>2.0000000000000002E-5</v>
      </c>
      <c r="O409" s="47">
        <v>43739</v>
      </c>
    </row>
    <row r="410" spans="1:15" x14ac:dyDescent="0.25">
      <c r="A410">
        <v>49</v>
      </c>
      <c r="B410">
        <v>49</v>
      </c>
      <c r="C410" t="s">
        <v>127</v>
      </c>
      <c r="D410" t="s">
        <v>128</v>
      </c>
      <c r="E410" t="s">
        <v>109</v>
      </c>
      <c r="F410">
        <v>1.67</v>
      </c>
      <c r="G410">
        <v>253856.59400000001</v>
      </c>
      <c r="H410">
        <v>11540551</v>
      </c>
      <c r="I410">
        <v>20153.563999999998</v>
      </c>
      <c r="J410">
        <v>0.126</v>
      </c>
      <c r="K410">
        <v>0.998</v>
      </c>
      <c r="M410">
        <v>0.12159</v>
      </c>
      <c r="O410" s="47">
        <v>43739</v>
      </c>
    </row>
    <row r="411" spans="1:15" x14ac:dyDescent="0.25">
      <c r="A411">
        <v>50</v>
      </c>
      <c r="B411">
        <v>50</v>
      </c>
      <c r="C411" t="s">
        <v>129</v>
      </c>
      <c r="D411" t="s">
        <v>130</v>
      </c>
      <c r="E411" t="s">
        <v>109</v>
      </c>
      <c r="F411">
        <v>1.67</v>
      </c>
      <c r="G411">
        <v>271453.5</v>
      </c>
      <c r="H411">
        <v>12365040</v>
      </c>
      <c r="I411">
        <v>20476.93</v>
      </c>
      <c r="J411">
        <v>0.13300000000000001</v>
      </c>
      <c r="K411">
        <v>0.998</v>
      </c>
      <c r="M411">
        <v>0.12828999999999999</v>
      </c>
      <c r="O411" s="47">
        <v>43739</v>
      </c>
    </row>
    <row r="412" spans="1:15" x14ac:dyDescent="0.25">
      <c r="A412">
        <v>51</v>
      </c>
      <c r="B412">
        <v>51</v>
      </c>
      <c r="C412" t="s">
        <v>131</v>
      </c>
      <c r="D412" t="s">
        <v>132</v>
      </c>
      <c r="E412" t="s">
        <v>109</v>
      </c>
      <c r="F412">
        <v>1.67</v>
      </c>
      <c r="G412">
        <v>262228.06300000002</v>
      </c>
      <c r="H412">
        <v>12006886</v>
      </c>
      <c r="I412">
        <v>20211.982</v>
      </c>
      <c r="J412">
        <v>0.13</v>
      </c>
      <c r="K412">
        <v>0.998</v>
      </c>
      <c r="M412">
        <v>0.12542</v>
      </c>
      <c r="O412" s="47">
        <v>43739</v>
      </c>
    </row>
    <row r="413" spans="1:15" x14ac:dyDescent="0.25">
      <c r="A413">
        <v>52</v>
      </c>
      <c r="B413">
        <v>52</v>
      </c>
      <c r="C413" t="s">
        <v>133</v>
      </c>
      <c r="D413" t="s">
        <v>42</v>
      </c>
      <c r="E413" t="s">
        <v>43</v>
      </c>
      <c r="F413">
        <v>1.68</v>
      </c>
      <c r="G413">
        <v>301.34899999999999</v>
      </c>
      <c r="H413">
        <v>2656</v>
      </c>
      <c r="K413">
        <v>0.998</v>
      </c>
      <c r="O413" s="47">
        <v>43739</v>
      </c>
    </row>
    <row r="414" spans="1:15" x14ac:dyDescent="0.25">
      <c r="A414">
        <v>53</v>
      </c>
      <c r="B414">
        <v>53</v>
      </c>
      <c r="C414" t="s">
        <v>134</v>
      </c>
      <c r="D414" t="s">
        <v>135</v>
      </c>
      <c r="E414" t="s">
        <v>109</v>
      </c>
      <c r="F414">
        <v>1.67</v>
      </c>
      <c r="G414">
        <v>1611.133</v>
      </c>
      <c r="H414">
        <v>64818</v>
      </c>
      <c r="I414">
        <v>29063.581999999999</v>
      </c>
      <c r="J414">
        <v>1E-3</v>
      </c>
      <c r="K414">
        <v>0.998</v>
      </c>
      <c r="M414">
        <v>2.5000000000000001E-4</v>
      </c>
      <c r="O414" s="47">
        <v>43739</v>
      </c>
    </row>
    <row r="415" spans="1:15" x14ac:dyDescent="0.25">
      <c r="A415">
        <v>54</v>
      </c>
      <c r="B415">
        <v>54</v>
      </c>
      <c r="C415" t="s">
        <v>136</v>
      </c>
      <c r="D415" t="s">
        <v>137</v>
      </c>
      <c r="E415" t="s">
        <v>109</v>
      </c>
      <c r="F415">
        <v>1.67</v>
      </c>
      <c r="G415">
        <v>2318.3330000000001</v>
      </c>
      <c r="H415">
        <v>92030</v>
      </c>
      <c r="I415">
        <v>27803.518</v>
      </c>
      <c r="J415">
        <v>1E-3</v>
      </c>
      <c r="K415">
        <v>0.998</v>
      </c>
      <c r="M415">
        <v>5.1000000000000004E-4</v>
      </c>
      <c r="O415" s="47">
        <v>43739</v>
      </c>
    </row>
    <row r="416" spans="1:15" x14ac:dyDescent="0.25">
      <c r="A416">
        <v>55</v>
      </c>
      <c r="B416">
        <v>55</v>
      </c>
      <c r="C416" t="s">
        <v>138</v>
      </c>
      <c r="D416" t="s">
        <v>139</v>
      </c>
      <c r="E416" t="s">
        <v>109</v>
      </c>
      <c r="F416">
        <v>1.67</v>
      </c>
      <c r="G416">
        <v>2186.6489999999999</v>
      </c>
      <c r="H416">
        <v>96801</v>
      </c>
      <c r="I416">
        <v>27879.895</v>
      </c>
      <c r="J416">
        <v>1E-3</v>
      </c>
      <c r="K416">
        <v>0.998</v>
      </c>
      <c r="M416">
        <v>4.6000000000000001E-4</v>
      </c>
      <c r="O416" s="47">
        <v>43739</v>
      </c>
    </row>
    <row r="417" spans="1:15" x14ac:dyDescent="0.25">
      <c r="A417">
        <v>56</v>
      </c>
      <c r="B417">
        <v>56</v>
      </c>
      <c r="C417" t="s">
        <v>140</v>
      </c>
      <c r="D417" t="s">
        <v>141</v>
      </c>
      <c r="E417" t="s">
        <v>109</v>
      </c>
      <c r="F417">
        <v>1.67</v>
      </c>
      <c r="G417">
        <v>1272.2049999999999</v>
      </c>
      <c r="H417">
        <v>63946</v>
      </c>
      <c r="I417">
        <v>27137.655999999999</v>
      </c>
      <c r="J417">
        <v>0</v>
      </c>
      <c r="K417">
        <v>0.998</v>
      </c>
      <c r="M417">
        <v>1.7000000000000001E-4</v>
      </c>
      <c r="O417" s="47">
        <v>43739</v>
      </c>
    </row>
    <row r="418" spans="1:15" x14ac:dyDescent="0.25">
      <c r="A418">
        <v>57</v>
      </c>
      <c r="B418">
        <v>57</v>
      </c>
      <c r="C418" t="s">
        <v>142</v>
      </c>
      <c r="D418" t="s">
        <v>143</v>
      </c>
      <c r="E418" t="s">
        <v>109</v>
      </c>
      <c r="F418">
        <v>1.67</v>
      </c>
      <c r="G418">
        <v>2403.3339999999998</v>
      </c>
      <c r="H418">
        <v>86541</v>
      </c>
      <c r="I418">
        <v>27870.643</v>
      </c>
      <c r="J418">
        <v>1E-3</v>
      </c>
      <c r="K418">
        <v>0.998</v>
      </c>
      <c r="M418">
        <v>5.2999999999999998E-4</v>
      </c>
      <c r="O418" s="47">
        <v>43740</v>
      </c>
    </row>
    <row r="419" spans="1:15" x14ac:dyDescent="0.25">
      <c r="A419">
        <v>58</v>
      </c>
      <c r="B419">
        <v>58</v>
      </c>
      <c r="C419" t="s">
        <v>144</v>
      </c>
      <c r="D419" t="s">
        <v>145</v>
      </c>
      <c r="E419" t="s">
        <v>109</v>
      </c>
      <c r="F419">
        <v>1.67</v>
      </c>
      <c r="G419">
        <v>1654.866</v>
      </c>
      <c r="H419">
        <v>61758</v>
      </c>
      <c r="I419">
        <v>27465.504000000001</v>
      </c>
      <c r="J419">
        <v>1E-3</v>
      </c>
      <c r="K419">
        <v>0.998</v>
      </c>
      <c r="M419">
        <v>2.9E-4</v>
      </c>
      <c r="O419" s="47">
        <v>43740</v>
      </c>
    </row>
    <row r="420" spans="1:15" x14ac:dyDescent="0.25">
      <c r="A420">
        <v>59</v>
      </c>
      <c r="B420">
        <v>59</v>
      </c>
      <c r="C420" t="s">
        <v>146</v>
      </c>
      <c r="D420" t="s">
        <v>47</v>
      </c>
      <c r="E420" t="s">
        <v>48</v>
      </c>
      <c r="F420">
        <v>1.67</v>
      </c>
      <c r="G420">
        <v>1316.3030000000001</v>
      </c>
      <c r="H420">
        <v>39147</v>
      </c>
      <c r="K420">
        <v>0.998</v>
      </c>
      <c r="O420" s="47">
        <v>43740</v>
      </c>
    </row>
    <row r="421" spans="1:15" x14ac:dyDescent="0.25">
      <c r="A421">
        <v>60</v>
      </c>
      <c r="B421">
        <v>60</v>
      </c>
      <c r="C421" t="s">
        <v>147</v>
      </c>
      <c r="D421" t="s">
        <v>148</v>
      </c>
      <c r="E421" t="s">
        <v>109</v>
      </c>
      <c r="F421">
        <v>1.67</v>
      </c>
      <c r="G421">
        <v>243474.84400000001</v>
      </c>
      <c r="H421">
        <v>11091942</v>
      </c>
      <c r="I421">
        <v>19796.572</v>
      </c>
      <c r="J421">
        <v>0.123</v>
      </c>
      <c r="K421">
        <v>0.998</v>
      </c>
      <c r="M421">
        <v>0.11859</v>
      </c>
      <c r="O421" s="47">
        <v>43740</v>
      </c>
    </row>
    <row r="422" spans="1:15" x14ac:dyDescent="0.25">
      <c r="A422">
        <v>61</v>
      </c>
      <c r="B422">
        <v>61</v>
      </c>
      <c r="C422" t="s">
        <v>149</v>
      </c>
      <c r="D422" t="s">
        <v>150</v>
      </c>
      <c r="E422" t="s">
        <v>109</v>
      </c>
      <c r="F422">
        <v>1.67</v>
      </c>
      <c r="G422">
        <v>267914.65600000002</v>
      </c>
      <c r="H422">
        <v>12145853</v>
      </c>
      <c r="I422">
        <v>18871.115000000002</v>
      </c>
      <c r="J422">
        <v>0.14199999999999999</v>
      </c>
      <c r="K422">
        <v>0.998</v>
      </c>
      <c r="M422">
        <v>0.13788</v>
      </c>
      <c r="O422" s="47">
        <v>43740</v>
      </c>
    </row>
    <row r="423" spans="1:15" x14ac:dyDescent="0.25">
      <c r="A423">
        <v>62</v>
      </c>
      <c r="B423">
        <v>62</v>
      </c>
      <c r="C423" t="s">
        <v>151</v>
      </c>
      <c r="D423" t="s">
        <v>152</v>
      </c>
      <c r="E423" t="s">
        <v>109</v>
      </c>
      <c r="F423">
        <v>1.67</v>
      </c>
      <c r="G423">
        <v>273155.68800000002</v>
      </c>
      <c r="H423">
        <v>12533688</v>
      </c>
      <c r="I423">
        <v>18844.812999999998</v>
      </c>
      <c r="J423">
        <v>0.14499999999999999</v>
      </c>
      <c r="K423">
        <v>0.998</v>
      </c>
      <c r="M423">
        <v>0.14094000000000001</v>
      </c>
      <c r="O423" s="47">
        <v>43740</v>
      </c>
    </row>
    <row r="424" spans="1:15" x14ac:dyDescent="0.25">
      <c r="A424">
        <v>63</v>
      </c>
      <c r="B424">
        <v>63</v>
      </c>
      <c r="C424" t="s">
        <v>153</v>
      </c>
      <c r="D424" t="s">
        <v>154</v>
      </c>
      <c r="E424" t="s">
        <v>109</v>
      </c>
      <c r="F424">
        <v>1.67</v>
      </c>
      <c r="G424">
        <v>1149.049</v>
      </c>
      <c r="H424">
        <v>43204</v>
      </c>
      <c r="I424">
        <v>27502.293000000001</v>
      </c>
      <c r="J424">
        <v>0</v>
      </c>
      <c r="K424">
        <v>0.998</v>
      </c>
      <c r="M424">
        <v>1.2E-4</v>
      </c>
      <c r="O424" s="47">
        <v>43740</v>
      </c>
    </row>
    <row r="425" spans="1:15" x14ac:dyDescent="0.25">
      <c r="A425">
        <v>64</v>
      </c>
      <c r="B425">
        <v>64</v>
      </c>
      <c r="C425" t="s">
        <v>155</v>
      </c>
      <c r="D425" t="s">
        <v>156</v>
      </c>
      <c r="E425" t="s">
        <v>109</v>
      </c>
      <c r="F425">
        <v>1.67</v>
      </c>
      <c r="G425">
        <v>1994.2239999999999</v>
      </c>
      <c r="H425">
        <v>58911</v>
      </c>
      <c r="I425">
        <v>27296.976999999999</v>
      </c>
      <c r="J425">
        <v>1E-3</v>
      </c>
      <c r="K425">
        <v>0.998</v>
      </c>
      <c r="M425">
        <v>4.0999999999999999E-4</v>
      </c>
      <c r="O425" s="47">
        <v>43740</v>
      </c>
    </row>
    <row r="426" spans="1:15" x14ac:dyDescent="0.25">
      <c r="A426">
        <v>65</v>
      </c>
      <c r="B426">
        <v>65</v>
      </c>
      <c r="C426" t="s">
        <v>157</v>
      </c>
      <c r="D426" t="s">
        <v>158</v>
      </c>
      <c r="E426" t="s">
        <v>109</v>
      </c>
      <c r="F426">
        <v>1.67</v>
      </c>
      <c r="G426">
        <v>1831.8050000000001</v>
      </c>
      <c r="H426">
        <v>56536</v>
      </c>
      <c r="I426">
        <v>27400.934000000001</v>
      </c>
      <c r="J426">
        <v>1E-3</v>
      </c>
      <c r="K426">
        <v>0.998</v>
      </c>
      <c r="M426">
        <v>3.5E-4</v>
      </c>
      <c r="O426" s="47">
        <v>43740</v>
      </c>
    </row>
    <row r="427" spans="1:15" x14ac:dyDescent="0.25">
      <c r="A427">
        <v>66</v>
      </c>
      <c r="B427">
        <v>66</v>
      </c>
      <c r="C427" t="s">
        <v>159</v>
      </c>
      <c r="D427" t="s">
        <v>50</v>
      </c>
      <c r="E427" t="s">
        <v>48</v>
      </c>
      <c r="F427">
        <v>1.7</v>
      </c>
      <c r="G427">
        <v>303.55900000000003</v>
      </c>
      <c r="H427">
        <v>3591</v>
      </c>
      <c r="K427">
        <v>0.998</v>
      </c>
      <c r="O427" s="47">
        <v>43740</v>
      </c>
    </row>
    <row r="428" spans="1:15" x14ac:dyDescent="0.25">
      <c r="A428">
        <v>67</v>
      </c>
      <c r="B428">
        <v>67</v>
      </c>
      <c r="C428" t="s">
        <v>160</v>
      </c>
      <c r="D428" t="s">
        <v>161</v>
      </c>
      <c r="E428" t="s">
        <v>109</v>
      </c>
      <c r="F428">
        <v>1.67</v>
      </c>
      <c r="G428">
        <v>1382.952</v>
      </c>
      <c r="H428">
        <v>63161</v>
      </c>
      <c r="I428">
        <v>28113.289000000001</v>
      </c>
      <c r="J428">
        <v>0</v>
      </c>
      <c r="K428">
        <v>0.998</v>
      </c>
      <c r="M428">
        <v>1.9000000000000001E-4</v>
      </c>
      <c r="O428" s="47">
        <v>43740</v>
      </c>
    </row>
    <row r="429" spans="1:15" x14ac:dyDescent="0.25">
      <c r="A429">
        <v>68</v>
      </c>
      <c r="B429">
        <v>68</v>
      </c>
      <c r="C429" t="s">
        <v>162</v>
      </c>
      <c r="D429" t="s">
        <v>163</v>
      </c>
      <c r="E429" t="s">
        <v>109</v>
      </c>
      <c r="F429">
        <v>1.67</v>
      </c>
      <c r="G429">
        <v>1921.758</v>
      </c>
      <c r="H429">
        <v>70966</v>
      </c>
      <c r="I429">
        <v>27769.224999999999</v>
      </c>
      <c r="J429">
        <v>1E-3</v>
      </c>
      <c r="K429">
        <v>0.998</v>
      </c>
      <c r="M429">
        <v>3.6999999999999999E-4</v>
      </c>
      <c r="O429" s="47">
        <v>43740</v>
      </c>
    </row>
    <row r="430" spans="1:15" x14ac:dyDescent="0.25">
      <c r="A430">
        <v>69</v>
      </c>
      <c r="B430">
        <v>69</v>
      </c>
      <c r="C430" t="s">
        <v>164</v>
      </c>
      <c r="D430" t="s">
        <v>165</v>
      </c>
      <c r="E430" t="s">
        <v>109</v>
      </c>
      <c r="F430">
        <v>1.67</v>
      </c>
      <c r="G430">
        <v>2090.4670000000001</v>
      </c>
      <c r="H430">
        <v>83215</v>
      </c>
      <c r="I430">
        <v>28555.460999999999</v>
      </c>
      <c r="J430">
        <v>1E-3</v>
      </c>
      <c r="K430">
        <v>0.998</v>
      </c>
      <c r="M430">
        <v>4.0999999999999999E-4</v>
      </c>
      <c r="O430" s="47">
        <v>43740</v>
      </c>
    </row>
    <row r="431" spans="1:15" x14ac:dyDescent="0.25">
      <c r="A431">
        <v>70</v>
      </c>
      <c r="B431">
        <v>70</v>
      </c>
      <c r="C431" t="s">
        <v>166</v>
      </c>
      <c r="D431" t="s">
        <v>50</v>
      </c>
      <c r="E431" t="s">
        <v>48</v>
      </c>
      <c r="F431">
        <v>1.67</v>
      </c>
      <c r="G431">
        <v>1854.414</v>
      </c>
      <c r="H431">
        <v>88030</v>
      </c>
      <c r="I431">
        <v>27024.643</v>
      </c>
      <c r="J431">
        <v>1E-3</v>
      </c>
      <c r="K431">
        <v>0.998</v>
      </c>
      <c r="M431">
        <v>3.6999999999999999E-4</v>
      </c>
      <c r="O431" s="47">
        <v>43740</v>
      </c>
    </row>
    <row r="432" spans="1:15" x14ac:dyDescent="0.25">
      <c r="A432">
        <v>71</v>
      </c>
      <c r="B432">
        <v>71</v>
      </c>
      <c r="C432" t="s">
        <v>167</v>
      </c>
      <c r="D432" t="s">
        <v>42</v>
      </c>
      <c r="E432" t="s">
        <v>43</v>
      </c>
      <c r="F432">
        <v>1.7</v>
      </c>
      <c r="G432">
        <v>400.58499999999998</v>
      </c>
      <c r="H432">
        <v>2430</v>
      </c>
      <c r="K432">
        <v>0.998</v>
      </c>
      <c r="O432" s="47">
        <v>43740</v>
      </c>
    </row>
    <row r="433" spans="1:15" x14ac:dyDescent="0.25">
      <c r="A433">
        <v>72</v>
      </c>
      <c r="B433">
        <v>72</v>
      </c>
      <c r="C433" t="s">
        <v>168</v>
      </c>
      <c r="D433" t="s">
        <v>53</v>
      </c>
      <c r="E433" t="s">
        <v>54</v>
      </c>
      <c r="F433">
        <v>1.67</v>
      </c>
      <c r="G433">
        <v>1702.575</v>
      </c>
      <c r="H433">
        <v>58328</v>
      </c>
      <c r="I433">
        <v>36916.082000000002</v>
      </c>
      <c r="J433">
        <v>0</v>
      </c>
      <c r="K433">
        <v>0.998</v>
      </c>
      <c r="L433">
        <v>1.7000000000000001E-4</v>
      </c>
      <c r="M433">
        <v>1.6000000000000001E-4</v>
      </c>
      <c r="N433">
        <v>-7.96</v>
      </c>
      <c r="O433" s="47">
        <v>43740</v>
      </c>
    </row>
    <row r="434" spans="1:15" x14ac:dyDescent="0.25">
      <c r="A434">
        <v>73</v>
      </c>
      <c r="B434">
        <v>73</v>
      </c>
      <c r="C434" t="s">
        <v>169</v>
      </c>
      <c r="D434" t="s">
        <v>56</v>
      </c>
      <c r="E434" t="s">
        <v>54</v>
      </c>
      <c r="F434">
        <v>1.67</v>
      </c>
      <c r="G434">
        <v>2008.114</v>
      </c>
      <c r="H434">
        <v>79244</v>
      </c>
      <c r="I434">
        <v>36212.894999999997</v>
      </c>
      <c r="J434">
        <v>1E-3</v>
      </c>
      <c r="K434">
        <v>0.998</v>
      </c>
      <c r="L434">
        <v>2.7999999999999998E-4</v>
      </c>
      <c r="M434">
        <v>2.5000000000000001E-4</v>
      </c>
      <c r="N434">
        <v>-11.29</v>
      </c>
      <c r="O434" s="47">
        <v>43740</v>
      </c>
    </row>
    <row r="435" spans="1:15" x14ac:dyDescent="0.25">
      <c r="A435">
        <v>74</v>
      </c>
      <c r="B435">
        <v>74</v>
      </c>
      <c r="C435" t="s">
        <v>170</v>
      </c>
      <c r="D435" t="s">
        <v>58</v>
      </c>
      <c r="E435" t="s">
        <v>54</v>
      </c>
      <c r="F435">
        <v>1.67</v>
      </c>
      <c r="G435">
        <v>2665.6840000000002</v>
      </c>
      <c r="H435">
        <v>126596</v>
      </c>
      <c r="I435">
        <v>36473.023000000001</v>
      </c>
      <c r="J435">
        <v>1E-3</v>
      </c>
      <c r="K435">
        <v>0.998</v>
      </c>
      <c r="L435">
        <v>4.4000000000000002E-4</v>
      </c>
      <c r="M435">
        <v>4.0999999999999999E-4</v>
      </c>
      <c r="N435">
        <v>-7.73</v>
      </c>
      <c r="O435" s="47">
        <v>43740</v>
      </c>
    </row>
    <row r="436" spans="1:15" x14ac:dyDescent="0.25">
      <c r="A436">
        <v>75</v>
      </c>
      <c r="B436">
        <v>75</v>
      </c>
      <c r="C436" t="s">
        <v>171</v>
      </c>
      <c r="D436" t="s">
        <v>60</v>
      </c>
      <c r="E436" t="s">
        <v>54</v>
      </c>
      <c r="F436">
        <v>1.67</v>
      </c>
      <c r="G436">
        <v>3517.9290000000001</v>
      </c>
      <c r="H436">
        <v>172084</v>
      </c>
      <c r="I436">
        <v>38325.656000000003</v>
      </c>
      <c r="J436">
        <v>1E-3</v>
      </c>
      <c r="K436">
        <v>0.998</v>
      </c>
      <c r="L436">
        <v>7.1000000000000002E-4</v>
      </c>
      <c r="M436">
        <v>5.8E-4</v>
      </c>
      <c r="N436">
        <v>-17.91</v>
      </c>
      <c r="O436" s="47">
        <v>43740</v>
      </c>
    </row>
    <row r="437" spans="1:15" x14ac:dyDescent="0.25">
      <c r="A437">
        <v>76</v>
      </c>
      <c r="B437">
        <v>76</v>
      </c>
      <c r="C437" t="s">
        <v>172</v>
      </c>
      <c r="D437" t="s">
        <v>62</v>
      </c>
      <c r="E437" t="s">
        <v>54</v>
      </c>
      <c r="F437">
        <v>1.67</v>
      </c>
      <c r="G437">
        <v>6512.8940000000002</v>
      </c>
      <c r="H437">
        <v>298766</v>
      </c>
      <c r="I437">
        <v>37381.042999999998</v>
      </c>
      <c r="J437">
        <v>2E-3</v>
      </c>
      <c r="K437">
        <v>0.998</v>
      </c>
      <c r="L437">
        <v>1.14E-3</v>
      </c>
      <c r="M437">
        <v>1.3500000000000001E-3</v>
      </c>
      <c r="N437">
        <v>18.59</v>
      </c>
      <c r="O437" s="47">
        <v>43740</v>
      </c>
    </row>
    <row r="438" spans="1:15" x14ac:dyDescent="0.25">
      <c r="A438">
        <v>77</v>
      </c>
      <c r="B438">
        <v>77</v>
      </c>
      <c r="C438" t="s">
        <v>173</v>
      </c>
      <c r="D438" t="s">
        <v>64</v>
      </c>
      <c r="E438" t="s">
        <v>54</v>
      </c>
      <c r="F438">
        <v>1.67</v>
      </c>
      <c r="G438">
        <v>8590.9210000000003</v>
      </c>
      <c r="H438">
        <v>399261</v>
      </c>
      <c r="I438">
        <v>37323.641000000003</v>
      </c>
      <c r="J438">
        <v>2E-3</v>
      </c>
      <c r="K438">
        <v>0.998</v>
      </c>
      <c r="L438">
        <v>1.82E-3</v>
      </c>
      <c r="M438">
        <v>1.8699999999999999E-3</v>
      </c>
      <c r="N438">
        <v>2.67</v>
      </c>
      <c r="O438" s="47">
        <v>43740</v>
      </c>
    </row>
    <row r="439" spans="1:15" x14ac:dyDescent="0.25">
      <c r="A439">
        <v>78</v>
      </c>
      <c r="B439">
        <v>78</v>
      </c>
      <c r="C439" t="s">
        <v>174</v>
      </c>
      <c r="D439" t="s">
        <v>47</v>
      </c>
      <c r="E439" t="s">
        <v>48</v>
      </c>
      <c r="F439">
        <v>1.67</v>
      </c>
      <c r="G439">
        <v>1181.1189999999999</v>
      </c>
      <c r="H439">
        <v>41352</v>
      </c>
      <c r="K439">
        <v>0.998</v>
      </c>
      <c r="O439" s="47">
        <v>43740</v>
      </c>
    </row>
    <row r="440" spans="1:15" x14ac:dyDescent="0.25">
      <c r="A440">
        <v>79</v>
      </c>
      <c r="B440">
        <v>79</v>
      </c>
      <c r="C440" t="s">
        <v>175</v>
      </c>
      <c r="D440" t="s">
        <v>67</v>
      </c>
      <c r="E440" t="s">
        <v>54</v>
      </c>
      <c r="F440">
        <v>1.67</v>
      </c>
      <c r="G440">
        <v>13859.707</v>
      </c>
      <c r="H440">
        <v>656552</v>
      </c>
      <c r="I440">
        <v>36987.726999999999</v>
      </c>
      <c r="J440">
        <v>4.0000000000000001E-3</v>
      </c>
      <c r="K440">
        <v>0.998</v>
      </c>
      <c r="L440">
        <v>2.9099999999999998E-3</v>
      </c>
      <c r="M440">
        <v>3.2100000000000002E-3</v>
      </c>
      <c r="N440">
        <v>10.3</v>
      </c>
      <c r="O440" s="47">
        <v>43740</v>
      </c>
    </row>
    <row r="441" spans="1:15" x14ac:dyDescent="0.25">
      <c r="A441">
        <v>80</v>
      </c>
      <c r="B441">
        <v>80</v>
      </c>
      <c r="C441" t="s">
        <v>176</v>
      </c>
      <c r="D441" t="s">
        <v>69</v>
      </c>
      <c r="E441" t="s">
        <v>54</v>
      </c>
      <c r="F441">
        <v>1.67</v>
      </c>
      <c r="G441">
        <v>19050.442999999999</v>
      </c>
      <c r="H441">
        <v>893534</v>
      </c>
      <c r="I441">
        <v>36755.938000000002</v>
      </c>
      <c r="J441">
        <v>5.0000000000000001E-3</v>
      </c>
      <c r="K441">
        <v>0.998</v>
      </c>
      <c r="L441">
        <v>4.6600000000000001E-3</v>
      </c>
      <c r="M441">
        <v>4.5500000000000002E-3</v>
      </c>
      <c r="N441">
        <v>-2.39</v>
      </c>
      <c r="O441" s="47">
        <v>43740</v>
      </c>
    </row>
    <row r="442" spans="1:15" x14ac:dyDescent="0.25">
      <c r="A442">
        <v>81</v>
      </c>
      <c r="B442">
        <v>81</v>
      </c>
      <c r="C442" t="s">
        <v>177</v>
      </c>
      <c r="D442" t="s">
        <v>71</v>
      </c>
      <c r="E442" t="s">
        <v>54</v>
      </c>
      <c r="F442">
        <v>1.67</v>
      </c>
      <c r="G442">
        <v>29671.151999999998</v>
      </c>
      <c r="H442">
        <v>1433863</v>
      </c>
      <c r="I442">
        <v>34984.586000000003</v>
      </c>
      <c r="J442">
        <v>8.0000000000000002E-3</v>
      </c>
      <c r="K442">
        <v>0.998</v>
      </c>
      <c r="L442">
        <v>7.45E-3</v>
      </c>
      <c r="M442">
        <v>7.62E-3</v>
      </c>
      <c r="N442">
        <v>2.2200000000000002</v>
      </c>
      <c r="O442" s="47">
        <v>43740</v>
      </c>
    </row>
    <row r="443" spans="1:15" x14ac:dyDescent="0.25">
      <c r="A443">
        <v>82</v>
      </c>
      <c r="B443">
        <v>82</v>
      </c>
      <c r="C443" t="s">
        <v>178</v>
      </c>
      <c r="D443" t="s">
        <v>73</v>
      </c>
      <c r="E443" t="s">
        <v>54</v>
      </c>
      <c r="F443">
        <v>1.67</v>
      </c>
      <c r="G443">
        <v>46464.737999999998</v>
      </c>
      <c r="H443">
        <v>2218433</v>
      </c>
      <c r="I443">
        <v>34162.472999999998</v>
      </c>
      <c r="J443">
        <v>1.4E-2</v>
      </c>
      <c r="K443">
        <v>0.998</v>
      </c>
      <c r="L443">
        <v>1.192E-2</v>
      </c>
      <c r="M443">
        <v>1.24E-2</v>
      </c>
      <c r="N443">
        <v>3.99</v>
      </c>
      <c r="O443" s="47">
        <v>43740</v>
      </c>
    </row>
    <row r="444" spans="1:15" x14ac:dyDescent="0.25">
      <c r="A444">
        <v>83</v>
      </c>
      <c r="B444">
        <v>83</v>
      </c>
      <c r="C444" t="s">
        <v>179</v>
      </c>
      <c r="D444" t="s">
        <v>75</v>
      </c>
      <c r="E444" t="s">
        <v>54</v>
      </c>
      <c r="F444">
        <v>1.67</v>
      </c>
      <c r="G444">
        <v>71766.202999999994</v>
      </c>
      <c r="H444">
        <v>3356335</v>
      </c>
      <c r="I444">
        <v>32679.613000000001</v>
      </c>
      <c r="J444">
        <v>2.1999999999999999E-2</v>
      </c>
      <c r="K444">
        <v>0.998</v>
      </c>
      <c r="L444">
        <v>1.907E-2</v>
      </c>
      <c r="M444">
        <v>2.0240000000000001E-2</v>
      </c>
      <c r="N444">
        <v>6.09</v>
      </c>
      <c r="O444" s="47">
        <v>43740</v>
      </c>
    </row>
    <row r="445" spans="1:15" x14ac:dyDescent="0.25">
      <c r="A445">
        <v>84</v>
      </c>
      <c r="B445">
        <v>84</v>
      </c>
      <c r="C445" t="s">
        <v>180</v>
      </c>
      <c r="D445" t="s">
        <v>77</v>
      </c>
      <c r="E445" t="s">
        <v>54</v>
      </c>
      <c r="F445">
        <v>1.67</v>
      </c>
      <c r="G445">
        <v>107798.906</v>
      </c>
      <c r="H445">
        <v>5022412</v>
      </c>
      <c r="I445">
        <v>32615.539000000001</v>
      </c>
      <c r="J445">
        <v>3.3000000000000002E-2</v>
      </c>
      <c r="K445">
        <v>0.998</v>
      </c>
      <c r="L445">
        <v>3.0519999999999999E-2</v>
      </c>
      <c r="M445">
        <v>3.0700000000000002E-2</v>
      </c>
      <c r="N445">
        <v>0.61</v>
      </c>
      <c r="O445" s="47">
        <v>43740</v>
      </c>
    </row>
    <row r="446" spans="1:15" x14ac:dyDescent="0.25">
      <c r="A446">
        <v>85</v>
      </c>
      <c r="B446">
        <v>85</v>
      </c>
      <c r="C446" t="s">
        <v>181</v>
      </c>
      <c r="D446" t="s">
        <v>50</v>
      </c>
      <c r="E446" t="s">
        <v>48</v>
      </c>
      <c r="F446">
        <v>1.67</v>
      </c>
      <c r="G446">
        <v>2669.2109999999998</v>
      </c>
      <c r="H446">
        <v>101257</v>
      </c>
      <c r="I446">
        <v>31214.875</v>
      </c>
      <c r="J446">
        <v>1E-3</v>
      </c>
      <c r="K446">
        <v>0.998</v>
      </c>
      <c r="M446">
        <v>5.2999999999999998E-4</v>
      </c>
      <c r="O446" s="47">
        <v>43740</v>
      </c>
    </row>
    <row r="447" spans="1:15" x14ac:dyDescent="0.25">
      <c r="A447">
        <v>86</v>
      </c>
      <c r="B447">
        <v>86</v>
      </c>
      <c r="C447" t="s">
        <v>182</v>
      </c>
      <c r="D447" t="s">
        <v>80</v>
      </c>
      <c r="E447" t="s">
        <v>54</v>
      </c>
      <c r="F447">
        <v>1.67</v>
      </c>
      <c r="G447">
        <v>160027.141</v>
      </c>
      <c r="H447">
        <v>7472165</v>
      </c>
      <c r="I447">
        <v>29477.146000000001</v>
      </c>
      <c r="J447">
        <v>5.3999999999999999E-2</v>
      </c>
      <c r="K447">
        <v>0.998</v>
      </c>
      <c r="L447">
        <v>4.8829999999999998E-2</v>
      </c>
      <c r="M447">
        <v>5.0959999999999998E-2</v>
      </c>
      <c r="N447">
        <v>4.37</v>
      </c>
      <c r="O447" s="47">
        <v>43740</v>
      </c>
    </row>
    <row r="448" spans="1:15" x14ac:dyDescent="0.25">
      <c r="A448">
        <v>87</v>
      </c>
      <c r="B448">
        <v>87</v>
      </c>
      <c r="C448" t="s">
        <v>183</v>
      </c>
      <c r="D448" t="s">
        <v>82</v>
      </c>
      <c r="E448" t="s">
        <v>54</v>
      </c>
      <c r="F448">
        <v>1.67</v>
      </c>
      <c r="G448">
        <v>224182.53099999999</v>
      </c>
      <c r="H448">
        <v>10305640</v>
      </c>
      <c r="I448">
        <v>27026.311000000002</v>
      </c>
      <c r="J448">
        <v>8.3000000000000004E-2</v>
      </c>
      <c r="K448">
        <v>0.998</v>
      </c>
      <c r="L448">
        <v>7.8130000000000005E-2</v>
      </c>
      <c r="M448">
        <v>7.8770000000000007E-2</v>
      </c>
      <c r="N448">
        <v>0.83</v>
      </c>
      <c r="O448" s="47">
        <v>43740</v>
      </c>
    </row>
    <row r="449" spans="1:15" x14ac:dyDescent="0.25">
      <c r="A449">
        <v>88</v>
      </c>
      <c r="B449">
        <v>88</v>
      </c>
      <c r="C449" t="s">
        <v>184</v>
      </c>
      <c r="D449" t="s">
        <v>84</v>
      </c>
      <c r="E449" t="s">
        <v>54</v>
      </c>
      <c r="F449">
        <v>1.67</v>
      </c>
      <c r="G449">
        <v>311590.65600000002</v>
      </c>
      <c r="H449">
        <v>14070798</v>
      </c>
      <c r="I449">
        <v>23714.188999999998</v>
      </c>
      <c r="J449">
        <v>0.13100000000000001</v>
      </c>
      <c r="K449">
        <v>0.998</v>
      </c>
      <c r="L449">
        <v>0.125</v>
      </c>
      <c r="M449">
        <v>0.12709999999999999</v>
      </c>
      <c r="N449">
        <v>1.68</v>
      </c>
      <c r="O449" s="47">
        <v>43740</v>
      </c>
    </row>
    <row r="450" spans="1:15" x14ac:dyDescent="0.25">
      <c r="A450">
        <v>89</v>
      </c>
      <c r="B450">
        <v>89</v>
      </c>
      <c r="C450" t="s">
        <v>185</v>
      </c>
      <c r="D450" t="s">
        <v>86</v>
      </c>
      <c r="E450" t="s">
        <v>54</v>
      </c>
      <c r="F450">
        <v>1.67</v>
      </c>
      <c r="G450">
        <v>358563.34399999998</v>
      </c>
      <c r="H450">
        <v>16041918</v>
      </c>
      <c r="I450">
        <v>24056.438999999998</v>
      </c>
      <c r="J450">
        <v>0.14899999999999999</v>
      </c>
      <c r="K450">
        <v>0.998</v>
      </c>
      <c r="L450">
        <v>0.15625</v>
      </c>
      <c r="M450">
        <v>0.14515</v>
      </c>
      <c r="N450">
        <v>-7.1</v>
      </c>
      <c r="O450" s="47">
        <v>43740</v>
      </c>
    </row>
    <row r="451" spans="1:15" x14ac:dyDescent="0.25">
      <c r="A451">
        <v>90</v>
      </c>
      <c r="B451">
        <v>90</v>
      </c>
      <c r="C451" t="s">
        <v>186</v>
      </c>
      <c r="D451" t="s">
        <v>88</v>
      </c>
      <c r="E451" t="s">
        <v>54</v>
      </c>
      <c r="F451">
        <v>1.67</v>
      </c>
      <c r="G451">
        <v>526196.68799999997</v>
      </c>
      <c r="H451">
        <v>23263376</v>
      </c>
      <c r="I451">
        <v>20546.276999999998</v>
      </c>
      <c r="J451">
        <v>0.25600000000000001</v>
      </c>
      <c r="K451">
        <v>0.998</v>
      </c>
      <c r="L451">
        <v>0.25</v>
      </c>
      <c r="M451">
        <v>0.26040999999999997</v>
      </c>
      <c r="N451">
        <v>4.16</v>
      </c>
      <c r="O451" s="47">
        <v>43740</v>
      </c>
    </row>
    <row r="452" spans="1:15" x14ac:dyDescent="0.25">
      <c r="A452">
        <v>91</v>
      </c>
      <c r="B452">
        <v>91</v>
      </c>
      <c r="C452" t="s">
        <v>187</v>
      </c>
      <c r="D452" t="s">
        <v>42</v>
      </c>
      <c r="E452" t="s">
        <v>43</v>
      </c>
      <c r="F452">
        <v>1.71</v>
      </c>
      <c r="G452">
        <v>222.65899999999999</v>
      </c>
      <c r="H452">
        <v>3018</v>
      </c>
      <c r="K452">
        <v>0.998</v>
      </c>
      <c r="O452" s="47">
        <v>43740</v>
      </c>
    </row>
    <row r="453" spans="1:15" x14ac:dyDescent="0.25">
      <c r="A453">
        <v>92</v>
      </c>
      <c r="B453">
        <v>92</v>
      </c>
      <c r="C453" t="s">
        <v>188</v>
      </c>
      <c r="D453" t="s">
        <v>91</v>
      </c>
      <c r="E453" t="s">
        <v>92</v>
      </c>
      <c r="F453">
        <v>1.67</v>
      </c>
      <c r="G453">
        <v>4614.8459999999995</v>
      </c>
      <c r="H453">
        <v>189580</v>
      </c>
      <c r="I453">
        <v>35709.203000000001</v>
      </c>
      <c r="J453">
        <v>1E-3</v>
      </c>
      <c r="K453">
        <v>0.998</v>
      </c>
      <c r="L453">
        <v>6.3000000000000003E-4</v>
      </c>
      <c r="M453">
        <v>9.3000000000000005E-4</v>
      </c>
      <c r="N453">
        <v>48.91</v>
      </c>
      <c r="O453" s="47">
        <v>43740</v>
      </c>
    </row>
    <row r="454" spans="1:15" x14ac:dyDescent="0.25">
      <c r="A454">
        <v>93</v>
      </c>
      <c r="B454">
        <v>93</v>
      </c>
      <c r="C454" t="s">
        <v>189</v>
      </c>
      <c r="D454" t="s">
        <v>94</v>
      </c>
      <c r="E454" t="s">
        <v>92</v>
      </c>
      <c r="F454">
        <v>1.67</v>
      </c>
      <c r="G454">
        <v>10566.358</v>
      </c>
      <c r="H454">
        <v>482537</v>
      </c>
      <c r="I454">
        <v>34261.828000000001</v>
      </c>
      <c r="J454">
        <v>3.0000000000000001E-3</v>
      </c>
      <c r="K454">
        <v>0.998</v>
      </c>
      <c r="L454">
        <v>2.5000000000000001E-3</v>
      </c>
      <c r="M454">
        <v>2.5899999999999999E-3</v>
      </c>
      <c r="N454">
        <v>3.76</v>
      </c>
      <c r="O454" s="47">
        <v>43740</v>
      </c>
    </row>
    <row r="455" spans="1:15" x14ac:dyDescent="0.25">
      <c r="A455">
        <v>94</v>
      </c>
      <c r="B455">
        <v>94</v>
      </c>
      <c r="C455" t="s">
        <v>190</v>
      </c>
      <c r="D455" t="s">
        <v>96</v>
      </c>
      <c r="E455" t="s">
        <v>92</v>
      </c>
      <c r="F455">
        <v>1.67</v>
      </c>
      <c r="G455">
        <v>24358.592000000001</v>
      </c>
      <c r="H455">
        <v>1159188</v>
      </c>
      <c r="I455">
        <v>33362.218999999997</v>
      </c>
      <c r="J455">
        <v>7.0000000000000001E-3</v>
      </c>
      <c r="K455">
        <v>0.998</v>
      </c>
      <c r="L455">
        <v>6.2500000000000003E-3</v>
      </c>
      <c r="M455">
        <v>6.5199999999999998E-3</v>
      </c>
      <c r="N455">
        <v>4.2699999999999996</v>
      </c>
      <c r="O455" s="47">
        <v>43740</v>
      </c>
    </row>
    <row r="456" spans="1:15" x14ac:dyDescent="0.25">
      <c r="A456">
        <v>95</v>
      </c>
      <c r="B456">
        <v>95</v>
      </c>
      <c r="C456" t="s">
        <v>191</v>
      </c>
      <c r="D456" t="s">
        <v>98</v>
      </c>
      <c r="E456" t="s">
        <v>92</v>
      </c>
      <c r="F456">
        <v>1.67</v>
      </c>
      <c r="G456">
        <v>83254.108999999997</v>
      </c>
      <c r="H456">
        <v>3909064</v>
      </c>
      <c r="I456">
        <v>31842.375</v>
      </c>
      <c r="J456">
        <v>2.5999999999999999E-2</v>
      </c>
      <c r="K456">
        <v>0.998</v>
      </c>
      <c r="L456">
        <v>2.5000000000000001E-2</v>
      </c>
      <c r="M456">
        <v>2.418E-2</v>
      </c>
      <c r="N456">
        <v>-3.29</v>
      </c>
      <c r="O456" s="47">
        <v>43740</v>
      </c>
    </row>
    <row r="457" spans="1:15" x14ac:dyDescent="0.25">
      <c r="A457">
        <v>96</v>
      </c>
      <c r="B457">
        <v>96</v>
      </c>
      <c r="C457" t="s">
        <v>192</v>
      </c>
      <c r="D457" t="s">
        <v>42</v>
      </c>
      <c r="E457" t="s">
        <v>43</v>
      </c>
      <c r="F457">
        <v>1.67</v>
      </c>
      <c r="G457">
        <v>425.89100000000002</v>
      </c>
      <c r="H457">
        <v>3883</v>
      </c>
      <c r="K457">
        <v>0.998</v>
      </c>
      <c r="O457" s="47">
        <v>43740</v>
      </c>
    </row>
    <row r="458" spans="1:15" x14ac:dyDescent="0.25">
      <c r="A458">
        <v>97</v>
      </c>
      <c r="B458">
        <v>97</v>
      </c>
      <c r="C458" t="s">
        <v>193</v>
      </c>
      <c r="D458" t="s">
        <v>50</v>
      </c>
      <c r="E458" t="s">
        <v>48</v>
      </c>
      <c r="F458">
        <v>1.69</v>
      </c>
      <c r="G458">
        <v>213.16900000000001</v>
      </c>
      <c r="H458">
        <v>2410</v>
      </c>
      <c r="K458">
        <v>0.998</v>
      </c>
      <c r="O458" s="47">
        <v>43740</v>
      </c>
    </row>
    <row r="459" spans="1:15" x14ac:dyDescent="0.25">
      <c r="A459">
        <v>98</v>
      </c>
      <c r="B459">
        <v>98</v>
      </c>
      <c r="C459" t="s">
        <v>194</v>
      </c>
      <c r="D459" t="s">
        <v>53</v>
      </c>
      <c r="E459" t="s">
        <v>54</v>
      </c>
      <c r="F459">
        <v>1.67</v>
      </c>
      <c r="G459">
        <v>1642.3109999999999</v>
      </c>
      <c r="H459">
        <v>56856</v>
      </c>
      <c r="I459">
        <v>40880.688000000002</v>
      </c>
      <c r="J459">
        <v>0</v>
      </c>
      <c r="K459">
        <v>0.998</v>
      </c>
      <c r="L459">
        <v>1.7000000000000001E-4</v>
      </c>
      <c r="M459">
        <v>1E-4</v>
      </c>
      <c r="N459">
        <v>-39.75</v>
      </c>
      <c r="O459" s="47">
        <v>43740</v>
      </c>
    </row>
    <row r="460" spans="1:15" x14ac:dyDescent="0.25">
      <c r="A460">
        <v>99</v>
      </c>
      <c r="B460">
        <v>99</v>
      </c>
      <c r="C460" t="s">
        <v>195</v>
      </c>
      <c r="D460" t="s">
        <v>56</v>
      </c>
      <c r="E460" t="s">
        <v>54</v>
      </c>
      <c r="F460">
        <v>1.67</v>
      </c>
      <c r="G460">
        <v>2120.2159999999999</v>
      </c>
      <c r="H460">
        <v>87004</v>
      </c>
      <c r="I460">
        <v>41412.633000000002</v>
      </c>
      <c r="J460">
        <v>1E-3</v>
      </c>
      <c r="K460">
        <v>0.998</v>
      </c>
      <c r="L460">
        <v>2.7999999999999998E-4</v>
      </c>
      <c r="M460">
        <v>2.1000000000000001E-4</v>
      </c>
      <c r="N460">
        <v>-25.51</v>
      </c>
      <c r="O460" s="47">
        <v>43740</v>
      </c>
    </row>
    <row r="461" spans="1:15" x14ac:dyDescent="0.25">
      <c r="A461">
        <v>100</v>
      </c>
      <c r="B461">
        <v>100</v>
      </c>
      <c r="C461" t="s">
        <v>196</v>
      </c>
      <c r="D461" t="s">
        <v>58</v>
      </c>
      <c r="E461" t="s">
        <v>54</v>
      </c>
      <c r="F461">
        <v>1.67</v>
      </c>
      <c r="G461">
        <v>3094.08</v>
      </c>
      <c r="H461">
        <v>138572</v>
      </c>
      <c r="I461">
        <v>39244.934000000001</v>
      </c>
      <c r="J461">
        <v>1E-3</v>
      </c>
      <c r="K461">
        <v>0.998</v>
      </c>
      <c r="L461">
        <v>4.4000000000000002E-4</v>
      </c>
      <c r="M461">
        <v>4.6000000000000001E-4</v>
      </c>
      <c r="N461">
        <v>4.29</v>
      </c>
      <c r="O461" s="47">
        <v>43740</v>
      </c>
    </row>
    <row r="462" spans="1:15" x14ac:dyDescent="0.25">
      <c r="A462">
        <v>101</v>
      </c>
      <c r="B462">
        <v>101</v>
      </c>
      <c r="C462" t="s">
        <v>197</v>
      </c>
      <c r="D462" t="s">
        <v>60</v>
      </c>
      <c r="E462" t="s">
        <v>54</v>
      </c>
      <c r="F462">
        <v>1.67</v>
      </c>
      <c r="G462">
        <v>4684.4750000000004</v>
      </c>
      <c r="H462">
        <v>189902</v>
      </c>
      <c r="I462">
        <v>41933.788999999997</v>
      </c>
      <c r="J462">
        <v>1E-3</v>
      </c>
      <c r="K462">
        <v>0.998</v>
      </c>
      <c r="L462">
        <v>7.1000000000000002E-4</v>
      </c>
      <c r="M462">
        <v>7.6999999999999996E-4</v>
      </c>
      <c r="N462">
        <v>8.1</v>
      </c>
      <c r="O462" s="47">
        <v>43740</v>
      </c>
    </row>
    <row r="463" spans="1:15" x14ac:dyDescent="0.25">
      <c r="A463">
        <v>102</v>
      </c>
      <c r="B463">
        <v>102</v>
      </c>
      <c r="C463" t="s">
        <v>198</v>
      </c>
      <c r="D463" t="s">
        <v>62</v>
      </c>
      <c r="E463" t="s">
        <v>54</v>
      </c>
      <c r="F463">
        <v>1.67</v>
      </c>
      <c r="G463">
        <v>6999.76</v>
      </c>
      <c r="H463">
        <v>327341</v>
      </c>
      <c r="I463">
        <v>42189.398000000001</v>
      </c>
      <c r="J463">
        <v>2E-3</v>
      </c>
      <c r="K463">
        <v>0.998</v>
      </c>
      <c r="L463">
        <v>1.14E-3</v>
      </c>
      <c r="M463">
        <v>1.2700000000000001E-3</v>
      </c>
      <c r="N463">
        <v>11.8</v>
      </c>
      <c r="O463" s="47">
        <v>43740</v>
      </c>
    </row>
    <row r="464" spans="1:15" x14ac:dyDescent="0.25">
      <c r="A464">
        <v>103</v>
      </c>
      <c r="B464">
        <v>103</v>
      </c>
      <c r="C464" t="s">
        <v>199</v>
      </c>
      <c r="D464" t="s">
        <v>64</v>
      </c>
      <c r="E464" t="s">
        <v>54</v>
      </c>
      <c r="F464">
        <v>1.67</v>
      </c>
      <c r="G464">
        <v>9808.857</v>
      </c>
      <c r="H464">
        <v>452189</v>
      </c>
      <c r="I464">
        <v>39616.535000000003</v>
      </c>
      <c r="J464">
        <v>2E-3</v>
      </c>
      <c r="K464">
        <v>0.998</v>
      </c>
      <c r="L464">
        <v>1.82E-3</v>
      </c>
      <c r="M464">
        <v>2.0300000000000001E-3</v>
      </c>
      <c r="N464">
        <v>11.56</v>
      </c>
      <c r="O464" s="47">
        <v>43740</v>
      </c>
    </row>
    <row r="465" spans="1:15" x14ac:dyDescent="0.25">
      <c r="A465">
        <v>104</v>
      </c>
      <c r="B465">
        <v>104</v>
      </c>
      <c r="C465" t="s">
        <v>200</v>
      </c>
      <c r="D465" t="s">
        <v>50</v>
      </c>
      <c r="E465" t="s">
        <v>48</v>
      </c>
      <c r="F465">
        <v>1.69</v>
      </c>
      <c r="G465">
        <v>210.15600000000001</v>
      </c>
      <c r="H465">
        <v>2548</v>
      </c>
      <c r="K465">
        <v>0.998</v>
      </c>
      <c r="O465" s="47">
        <v>43740</v>
      </c>
    </row>
    <row r="466" spans="1:15" x14ac:dyDescent="0.25">
      <c r="A466">
        <v>105</v>
      </c>
      <c r="B466">
        <v>105</v>
      </c>
      <c r="C466" t="s">
        <v>201</v>
      </c>
      <c r="D466" t="s">
        <v>50</v>
      </c>
      <c r="E466" t="s">
        <v>48</v>
      </c>
      <c r="F466">
        <v>1.69</v>
      </c>
      <c r="G466">
        <v>303.67599999999999</v>
      </c>
      <c r="H466">
        <v>4118</v>
      </c>
      <c r="K466">
        <v>0.998</v>
      </c>
      <c r="O466" s="47">
        <v>43740</v>
      </c>
    </row>
    <row r="467" spans="1:15" x14ac:dyDescent="0.25">
      <c r="A467">
        <v>106</v>
      </c>
      <c r="B467">
        <v>106</v>
      </c>
      <c r="C467" t="s">
        <v>202</v>
      </c>
      <c r="D467" t="s">
        <v>42</v>
      </c>
      <c r="E467" t="s">
        <v>43</v>
      </c>
      <c r="F467">
        <v>1.67</v>
      </c>
      <c r="G467">
        <v>237.196</v>
      </c>
      <c r="H467">
        <v>4244</v>
      </c>
      <c r="K467">
        <v>0.998</v>
      </c>
      <c r="O467" s="47">
        <v>43740</v>
      </c>
    </row>
    <row r="468" spans="1:15" x14ac:dyDescent="0.25">
      <c r="A468">
        <v>107</v>
      </c>
      <c r="B468">
        <v>107</v>
      </c>
      <c r="C468" t="s">
        <v>203</v>
      </c>
      <c r="D468" t="s">
        <v>42</v>
      </c>
      <c r="E468" t="s">
        <v>43</v>
      </c>
      <c r="F468">
        <v>1.67</v>
      </c>
      <c r="G468">
        <v>585.41999999999996</v>
      </c>
      <c r="H468">
        <v>5215</v>
      </c>
      <c r="K468">
        <v>0.998</v>
      </c>
      <c r="O468" s="47">
        <v>43740</v>
      </c>
    </row>
    <row r="469" spans="1:15" x14ac:dyDescent="0.25">
      <c r="A469">
        <v>108</v>
      </c>
      <c r="B469">
        <v>108</v>
      </c>
      <c r="C469" t="s">
        <v>204</v>
      </c>
      <c r="D469" t="s">
        <v>42</v>
      </c>
      <c r="E469" t="s">
        <v>43</v>
      </c>
      <c r="F469">
        <v>1.67</v>
      </c>
      <c r="G469">
        <v>559.88199999999995</v>
      </c>
      <c r="H469">
        <v>4822</v>
      </c>
      <c r="I469">
        <v>1.0309999999999999</v>
      </c>
      <c r="J469">
        <v>5.43</v>
      </c>
      <c r="K469">
        <v>0.998</v>
      </c>
      <c r="O469" s="47">
        <v>43740</v>
      </c>
    </row>
    <row r="470" spans="1:15" x14ac:dyDescent="0.25">
      <c r="A470">
        <v>109</v>
      </c>
      <c r="B470">
        <v>109</v>
      </c>
      <c r="C470" t="s">
        <v>205</v>
      </c>
      <c r="D470" t="s">
        <v>206</v>
      </c>
      <c r="E470" t="s">
        <v>43</v>
      </c>
      <c r="K470">
        <v>0.998</v>
      </c>
      <c r="O470" s="47">
        <v>43740</v>
      </c>
    </row>
    <row r="472" spans="1:15" x14ac:dyDescent="0.25">
      <c r="A472" t="s">
        <v>210</v>
      </c>
    </row>
    <row r="474" spans="1:15" x14ac:dyDescent="0.25">
      <c r="B474" t="s">
        <v>27</v>
      </c>
      <c r="C474" t="s">
        <v>28</v>
      </c>
      <c r="D474" t="s">
        <v>29</v>
      </c>
      <c r="E474" t="s">
        <v>30</v>
      </c>
      <c r="F474" t="s">
        <v>31</v>
      </c>
      <c r="G474" t="s">
        <v>32</v>
      </c>
      <c r="H474" t="s">
        <v>33</v>
      </c>
      <c r="I474" t="s">
        <v>34</v>
      </c>
      <c r="J474" t="s">
        <v>35</v>
      </c>
      <c r="K474" t="s">
        <v>36</v>
      </c>
      <c r="L474" t="s">
        <v>37</v>
      </c>
      <c r="M474" t="s">
        <v>38</v>
      </c>
      <c r="N474" t="s">
        <v>39</v>
      </c>
      <c r="O474" t="s">
        <v>40</v>
      </c>
    </row>
    <row r="475" spans="1:15" x14ac:dyDescent="0.25">
      <c r="A475">
        <v>1</v>
      </c>
      <c r="B475">
        <v>1</v>
      </c>
      <c r="C475" t="s">
        <v>41</v>
      </c>
      <c r="D475" t="s">
        <v>42</v>
      </c>
      <c r="E475" t="s">
        <v>43</v>
      </c>
      <c r="F475">
        <v>1.83</v>
      </c>
      <c r="G475">
        <v>1770.867</v>
      </c>
      <c r="H475">
        <v>11655</v>
      </c>
      <c r="K475">
        <v>0.998</v>
      </c>
      <c r="O475" s="47">
        <v>43739</v>
      </c>
    </row>
    <row r="476" spans="1:15" x14ac:dyDescent="0.25">
      <c r="A476">
        <v>2</v>
      </c>
      <c r="B476">
        <v>2</v>
      </c>
      <c r="C476" t="s">
        <v>44</v>
      </c>
      <c r="D476" t="s">
        <v>42</v>
      </c>
      <c r="E476" t="s">
        <v>43</v>
      </c>
      <c r="F476">
        <v>1.84</v>
      </c>
      <c r="G476">
        <v>630.10299999999995</v>
      </c>
      <c r="H476">
        <v>4264</v>
      </c>
      <c r="K476">
        <v>0.998</v>
      </c>
      <c r="O476" s="47">
        <v>43739</v>
      </c>
    </row>
    <row r="477" spans="1:15" x14ac:dyDescent="0.25">
      <c r="A477">
        <v>3</v>
      </c>
      <c r="B477">
        <v>3</v>
      </c>
      <c r="C477" t="s">
        <v>45</v>
      </c>
      <c r="D477" t="s">
        <v>42</v>
      </c>
      <c r="E477" t="s">
        <v>43</v>
      </c>
      <c r="F477">
        <v>1.84</v>
      </c>
      <c r="G477">
        <v>849.53499999999997</v>
      </c>
      <c r="H477">
        <v>6244</v>
      </c>
      <c r="K477">
        <v>0.998</v>
      </c>
      <c r="O477" s="47">
        <v>43739</v>
      </c>
    </row>
    <row r="478" spans="1:15" x14ac:dyDescent="0.25">
      <c r="A478">
        <v>4</v>
      </c>
      <c r="B478">
        <v>4</v>
      </c>
      <c r="C478" t="s">
        <v>46</v>
      </c>
      <c r="D478" t="s">
        <v>47</v>
      </c>
      <c r="E478" t="s">
        <v>48</v>
      </c>
      <c r="F478">
        <v>1.85</v>
      </c>
      <c r="G478">
        <v>686.47</v>
      </c>
      <c r="H478">
        <v>5418</v>
      </c>
      <c r="K478">
        <v>0.998</v>
      </c>
      <c r="O478" s="47">
        <v>43739</v>
      </c>
    </row>
    <row r="479" spans="1:15" x14ac:dyDescent="0.25">
      <c r="A479">
        <v>5</v>
      </c>
      <c r="B479">
        <v>5</v>
      </c>
      <c r="C479" t="s">
        <v>49</v>
      </c>
      <c r="D479" t="s">
        <v>50</v>
      </c>
      <c r="E479" t="s">
        <v>48</v>
      </c>
      <c r="F479">
        <v>1.84</v>
      </c>
      <c r="G479">
        <v>714.399</v>
      </c>
      <c r="H479">
        <v>11999</v>
      </c>
      <c r="I479">
        <v>21470.662</v>
      </c>
      <c r="J479">
        <v>0</v>
      </c>
      <c r="K479">
        <v>0.998</v>
      </c>
      <c r="O479" s="47">
        <v>43739</v>
      </c>
    </row>
    <row r="480" spans="1:15" x14ac:dyDescent="0.25">
      <c r="A480">
        <v>6</v>
      </c>
      <c r="B480">
        <v>6</v>
      </c>
      <c r="C480" t="s">
        <v>51</v>
      </c>
      <c r="D480" t="s">
        <v>42</v>
      </c>
      <c r="E480" t="s">
        <v>43</v>
      </c>
      <c r="F480">
        <v>1.84</v>
      </c>
      <c r="G480">
        <v>981.23299999999995</v>
      </c>
      <c r="H480">
        <v>5724</v>
      </c>
      <c r="K480">
        <v>0.998</v>
      </c>
      <c r="O480" s="47">
        <v>43739</v>
      </c>
    </row>
    <row r="481" spans="1:15" x14ac:dyDescent="0.25">
      <c r="A481">
        <v>7</v>
      </c>
      <c r="B481">
        <v>7</v>
      </c>
      <c r="C481" t="s">
        <v>52</v>
      </c>
      <c r="D481" t="s">
        <v>53</v>
      </c>
      <c r="E481" t="s">
        <v>54</v>
      </c>
      <c r="F481">
        <v>1.77</v>
      </c>
      <c r="G481">
        <v>1484.24</v>
      </c>
      <c r="H481">
        <v>35810</v>
      </c>
      <c r="I481">
        <v>22000.307000000001</v>
      </c>
      <c r="J481">
        <v>1E-3</v>
      </c>
      <c r="K481">
        <v>0.998</v>
      </c>
      <c r="L481">
        <v>1.7000000000000001E-4</v>
      </c>
      <c r="M481">
        <v>1.4999999999999999E-4</v>
      </c>
      <c r="N481">
        <v>-15.78</v>
      </c>
      <c r="O481" s="47">
        <v>43739</v>
      </c>
    </row>
    <row r="482" spans="1:15" x14ac:dyDescent="0.25">
      <c r="A482">
        <v>8</v>
      </c>
      <c r="B482">
        <v>8</v>
      </c>
      <c r="C482" t="s">
        <v>55</v>
      </c>
      <c r="D482" t="s">
        <v>56</v>
      </c>
      <c r="E482" t="s">
        <v>54</v>
      </c>
      <c r="F482">
        <v>1.77</v>
      </c>
      <c r="G482">
        <v>1961.3219999999999</v>
      </c>
      <c r="H482">
        <v>47638</v>
      </c>
      <c r="I482">
        <v>23297.370999999999</v>
      </c>
      <c r="J482">
        <v>1E-3</v>
      </c>
      <c r="K482">
        <v>0.998</v>
      </c>
      <c r="L482">
        <v>2.7999999999999998E-4</v>
      </c>
      <c r="M482">
        <v>2.4000000000000001E-4</v>
      </c>
      <c r="N482">
        <v>-12.37</v>
      </c>
      <c r="O482" s="47">
        <v>43739</v>
      </c>
    </row>
    <row r="483" spans="1:15" x14ac:dyDescent="0.25">
      <c r="A483">
        <v>9</v>
      </c>
      <c r="B483">
        <v>9</v>
      </c>
      <c r="C483" t="s">
        <v>57</v>
      </c>
      <c r="D483" t="s">
        <v>58</v>
      </c>
      <c r="E483" t="s">
        <v>54</v>
      </c>
      <c r="F483">
        <v>1.77</v>
      </c>
      <c r="G483">
        <v>2772.7429999999999</v>
      </c>
      <c r="H483">
        <v>82414</v>
      </c>
      <c r="I483">
        <v>23175.414000000001</v>
      </c>
      <c r="J483">
        <v>1E-3</v>
      </c>
      <c r="K483">
        <v>0.998</v>
      </c>
      <c r="L483">
        <v>4.4000000000000002E-4</v>
      </c>
      <c r="M483">
        <v>4.4999999999999999E-4</v>
      </c>
      <c r="N483">
        <v>1.1499999999999999</v>
      </c>
      <c r="O483" s="47">
        <v>43739</v>
      </c>
    </row>
    <row r="484" spans="1:15" x14ac:dyDescent="0.25">
      <c r="A484">
        <v>10</v>
      </c>
      <c r="B484">
        <v>10</v>
      </c>
      <c r="C484" t="s">
        <v>59</v>
      </c>
      <c r="D484" t="s">
        <v>60</v>
      </c>
      <c r="E484" t="s">
        <v>54</v>
      </c>
      <c r="F484">
        <v>1.77</v>
      </c>
      <c r="G484">
        <v>3913.317</v>
      </c>
      <c r="H484">
        <v>123973</v>
      </c>
      <c r="I484">
        <v>22892.785</v>
      </c>
      <c r="J484">
        <v>2E-3</v>
      </c>
      <c r="K484">
        <v>0.998</v>
      </c>
      <c r="L484">
        <v>7.1000000000000002E-4</v>
      </c>
      <c r="M484">
        <v>7.5000000000000002E-4</v>
      </c>
      <c r="N484">
        <v>5.16</v>
      </c>
      <c r="O484" s="47">
        <v>43739</v>
      </c>
    </row>
    <row r="485" spans="1:15" x14ac:dyDescent="0.25">
      <c r="A485">
        <v>11</v>
      </c>
      <c r="B485">
        <v>11</v>
      </c>
      <c r="C485" t="s">
        <v>61</v>
      </c>
      <c r="D485" t="s">
        <v>62</v>
      </c>
      <c r="E485" t="s">
        <v>54</v>
      </c>
      <c r="F485">
        <v>1.77</v>
      </c>
      <c r="G485">
        <v>4385.3770000000004</v>
      </c>
      <c r="H485">
        <v>187286</v>
      </c>
      <c r="I485">
        <v>22718.891</v>
      </c>
      <c r="J485">
        <v>2E-3</v>
      </c>
      <c r="K485">
        <v>0.998</v>
      </c>
      <c r="L485">
        <v>1.14E-3</v>
      </c>
      <c r="M485">
        <v>8.8000000000000003E-4</v>
      </c>
      <c r="N485">
        <v>-22.99</v>
      </c>
      <c r="O485" s="47">
        <v>43739</v>
      </c>
    </row>
    <row r="486" spans="1:15" x14ac:dyDescent="0.25">
      <c r="A486">
        <v>12</v>
      </c>
      <c r="B486">
        <v>12</v>
      </c>
      <c r="C486" t="s">
        <v>63</v>
      </c>
      <c r="D486" t="s">
        <v>64</v>
      </c>
      <c r="E486" t="s">
        <v>54</v>
      </c>
      <c r="F486">
        <v>1.77</v>
      </c>
      <c r="G486">
        <v>8258.4609999999993</v>
      </c>
      <c r="H486">
        <v>309217</v>
      </c>
      <c r="I486">
        <v>23326.666000000001</v>
      </c>
      <c r="J486">
        <v>4.0000000000000001E-3</v>
      </c>
      <c r="K486">
        <v>0.998</v>
      </c>
      <c r="L486">
        <v>1.82E-3</v>
      </c>
      <c r="M486">
        <v>1.81E-3</v>
      </c>
      <c r="N486">
        <v>-0.42</v>
      </c>
      <c r="O486" s="47">
        <v>43739</v>
      </c>
    </row>
    <row r="487" spans="1:15" x14ac:dyDescent="0.25">
      <c r="A487">
        <v>13</v>
      </c>
      <c r="B487">
        <v>13</v>
      </c>
      <c r="C487" t="s">
        <v>65</v>
      </c>
      <c r="D487" t="s">
        <v>47</v>
      </c>
      <c r="E487" t="s">
        <v>48</v>
      </c>
      <c r="F487">
        <v>1.82</v>
      </c>
      <c r="G487">
        <v>874.50199999999995</v>
      </c>
      <c r="H487">
        <v>6047</v>
      </c>
      <c r="K487">
        <v>0.998</v>
      </c>
      <c r="O487" s="47">
        <v>43739</v>
      </c>
    </row>
    <row r="488" spans="1:15" x14ac:dyDescent="0.25">
      <c r="A488">
        <v>14</v>
      </c>
      <c r="B488">
        <v>14</v>
      </c>
      <c r="C488" t="s">
        <v>66</v>
      </c>
      <c r="D488" t="s">
        <v>67</v>
      </c>
      <c r="E488" t="s">
        <v>54</v>
      </c>
      <c r="F488">
        <v>1.77</v>
      </c>
      <c r="G488">
        <v>12737.074000000001</v>
      </c>
      <c r="H488">
        <v>496076</v>
      </c>
      <c r="I488">
        <v>23039.141</v>
      </c>
      <c r="J488">
        <v>6.0000000000000001E-3</v>
      </c>
      <c r="K488">
        <v>0.998</v>
      </c>
      <c r="L488">
        <v>2.9099999999999998E-3</v>
      </c>
      <c r="M488">
        <v>2.97E-3</v>
      </c>
      <c r="N488">
        <v>1.97</v>
      </c>
      <c r="O488" s="47">
        <v>43739</v>
      </c>
    </row>
    <row r="489" spans="1:15" x14ac:dyDescent="0.25">
      <c r="A489">
        <v>15</v>
      </c>
      <c r="B489">
        <v>15</v>
      </c>
      <c r="C489" t="s">
        <v>68</v>
      </c>
      <c r="D489" t="s">
        <v>69</v>
      </c>
      <c r="E489" t="s">
        <v>54</v>
      </c>
      <c r="F489">
        <v>1.77</v>
      </c>
      <c r="G489">
        <v>19145.133000000002</v>
      </c>
      <c r="H489">
        <v>758619</v>
      </c>
      <c r="I489">
        <v>22387.768</v>
      </c>
      <c r="J489">
        <v>8.9999999999999993E-3</v>
      </c>
      <c r="K489">
        <v>0.998</v>
      </c>
      <c r="L489">
        <v>4.6600000000000001E-3</v>
      </c>
      <c r="M489">
        <v>4.7299999999999998E-3</v>
      </c>
      <c r="N489">
        <v>1.53</v>
      </c>
      <c r="O489" s="47">
        <v>43739</v>
      </c>
    </row>
    <row r="490" spans="1:15" x14ac:dyDescent="0.25">
      <c r="A490">
        <v>16</v>
      </c>
      <c r="B490">
        <v>16</v>
      </c>
      <c r="C490" t="s">
        <v>70</v>
      </c>
      <c r="D490" t="s">
        <v>71</v>
      </c>
      <c r="E490" t="s">
        <v>54</v>
      </c>
      <c r="F490">
        <v>1.77</v>
      </c>
      <c r="G490">
        <v>30431.050999999999</v>
      </c>
      <c r="H490">
        <v>1201423</v>
      </c>
      <c r="I490">
        <v>21665.141</v>
      </c>
      <c r="J490">
        <v>1.4E-2</v>
      </c>
      <c r="K490">
        <v>0.998</v>
      </c>
      <c r="L490">
        <v>7.45E-3</v>
      </c>
      <c r="M490">
        <v>7.9299999999999995E-3</v>
      </c>
      <c r="N490">
        <v>6.46</v>
      </c>
      <c r="O490" s="47">
        <v>43739</v>
      </c>
    </row>
    <row r="491" spans="1:15" x14ac:dyDescent="0.25">
      <c r="A491">
        <v>17</v>
      </c>
      <c r="B491">
        <v>17</v>
      </c>
      <c r="C491" t="s">
        <v>72</v>
      </c>
      <c r="D491" t="s">
        <v>73</v>
      </c>
      <c r="E491" t="s">
        <v>54</v>
      </c>
      <c r="F491">
        <v>1.76</v>
      </c>
      <c r="G491">
        <v>45476.309000000001</v>
      </c>
      <c r="H491">
        <v>1830807</v>
      </c>
      <c r="I491">
        <v>21486.098000000002</v>
      </c>
      <c r="J491">
        <v>2.1000000000000001E-2</v>
      </c>
      <c r="K491">
        <v>0.998</v>
      </c>
      <c r="L491">
        <v>1.192E-2</v>
      </c>
      <c r="M491">
        <v>1.209E-2</v>
      </c>
      <c r="N491">
        <v>1.44</v>
      </c>
      <c r="O491" s="47">
        <v>43739</v>
      </c>
    </row>
    <row r="492" spans="1:15" x14ac:dyDescent="0.25">
      <c r="A492">
        <v>18</v>
      </c>
      <c r="B492">
        <v>18</v>
      </c>
      <c r="C492" t="s">
        <v>74</v>
      </c>
      <c r="D492" t="s">
        <v>75</v>
      </c>
      <c r="E492" t="s">
        <v>54</v>
      </c>
      <c r="F492">
        <v>1.76</v>
      </c>
      <c r="G492">
        <v>72460.891000000003</v>
      </c>
      <c r="H492">
        <v>2919857</v>
      </c>
      <c r="I492">
        <v>20473.861000000001</v>
      </c>
      <c r="J492">
        <v>3.5000000000000003E-2</v>
      </c>
      <c r="K492">
        <v>0.998</v>
      </c>
      <c r="L492">
        <v>1.907E-2</v>
      </c>
      <c r="M492">
        <v>2.044E-2</v>
      </c>
      <c r="N492">
        <v>7.17</v>
      </c>
      <c r="O492" s="47">
        <v>43739</v>
      </c>
    </row>
    <row r="493" spans="1:15" x14ac:dyDescent="0.25">
      <c r="A493">
        <v>19</v>
      </c>
      <c r="B493">
        <v>19</v>
      </c>
      <c r="C493" t="s">
        <v>76</v>
      </c>
      <c r="D493" t="s">
        <v>77</v>
      </c>
      <c r="E493" t="s">
        <v>54</v>
      </c>
      <c r="F493">
        <v>1.77</v>
      </c>
      <c r="G493">
        <v>104036.016</v>
      </c>
      <c r="H493">
        <v>4180568</v>
      </c>
      <c r="I493">
        <v>20680.794999999998</v>
      </c>
      <c r="J493">
        <v>0.05</v>
      </c>
      <c r="K493">
        <v>0.998</v>
      </c>
      <c r="L493">
        <v>3.0519999999999999E-2</v>
      </c>
      <c r="M493">
        <v>2.9239999999999999E-2</v>
      </c>
      <c r="N493">
        <v>-4.18</v>
      </c>
      <c r="O493" s="47">
        <v>43739</v>
      </c>
    </row>
    <row r="494" spans="1:15" x14ac:dyDescent="0.25">
      <c r="A494">
        <v>20</v>
      </c>
      <c r="B494">
        <v>20</v>
      </c>
      <c r="C494" t="s">
        <v>78</v>
      </c>
      <c r="D494" t="s">
        <v>50</v>
      </c>
      <c r="E494" t="s">
        <v>48</v>
      </c>
      <c r="F494">
        <v>1.83</v>
      </c>
      <c r="G494">
        <v>975.69899999999996</v>
      </c>
      <c r="H494">
        <v>13489</v>
      </c>
      <c r="I494">
        <v>24180.166000000001</v>
      </c>
      <c r="J494">
        <v>0</v>
      </c>
      <c r="K494">
        <v>0.998</v>
      </c>
      <c r="O494" s="47">
        <v>43739</v>
      </c>
    </row>
    <row r="495" spans="1:15" x14ac:dyDescent="0.25">
      <c r="A495">
        <v>21</v>
      </c>
      <c r="B495">
        <v>21</v>
      </c>
      <c r="C495" t="s">
        <v>79</v>
      </c>
      <c r="D495" t="s">
        <v>80</v>
      </c>
      <c r="E495" t="s">
        <v>54</v>
      </c>
      <c r="F495">
        <v>1.76</v>
      </c>
      <c r="G495">
        <v>160637.78099999999</v>
      </c>
      <c r="H495">
        <v>6496081</v>
      </c>
      <c r="I495">
        <v>18856.881000000001</v>
      </c>
      <c r="J495">
        <v>8.5000000000000006E-2</v>
      </c>
      <c r="K495">
        <v>0.998</v>
      </c>
      <c r="L495">
        <v>4.8829999999999998E-2</v>
      </c>
      <c r="M495">
        <v>5.0020000000000002E-2</v>
      </c>
      <c r="N495">
        <v>2.4500000000000002</v>
      </c>
      <c r="O495" s="47">
        <v>43739</v>
      </c>
    </row>
    <row r="496" spans="1:15" x14ac:dyDescent="0.25">
      <c r="A496">
        <v>22</v>
      </c>
      <c r="B496">
        <v>22</v>
      </c>
      <c r="C496" t="s">
        <v>81</v>
      </c>
      <c r="D496" t="s">
        <v>82</v>
      </c>
      <c r="E496" t="s">
        <v>54</v>
      </c>
      <c r="F496">
        <v>1.76</v>
      </c>
      <c r="G496">
        <v>235226.78099999999</v>
      </c>
      <c r="H496">
        <v>9345429</v>
      </c>
      <c r="I496">
        <v>17131.967000000001</v>
      </c>
      <c r="J496">
        <v>0.13700000000000001</v>
      </c>
      <c r="K496">
        <v>0.998</v>
      </c>
      <c r="L496">
        <v>7.8130000000000005E-2</v>
      </c>
      <c r="M496">
        <v>8.1610000000000002E-2</v>
      </c>
      <c r="N496">
        <v>4.46</v>
      </c>
      <c r="O496" s="47">
        <v>43739</v>
      </c>
    </row>
    <row r="497" spans="1:15" x14ac:dyDescent="0.25">
      <c r="A497">
        <v>23</v>
      </c>
      <c r="B497">
        <v>23</v>
      </c>
      <c r="C497" t="s">
        <v>83</v>
      </c>
      <c r="D497" t="s">
        <v>84</v>
      </c>
      <c r="E497" t="s">
        <v>54</v>
      </c>
      <c r="F497">
        <v>1.76</v>
      </c>
      <c r="G497">
        <v>314854.625</v>
      </c>
      <c r="H497">
        <v>12226833</v>
      </c>
      <c r="I497">
        <v>15456.763000000001</v>
      </c>
      <c r="J497">
        <v>0.20399999999999999</v>
      </c>
      <c r="K497">
        <v>0.998</v>
      </c>
      <c r="L497">
        <v>0.125</v>
      </c>
      <c r="M497">
        <v>0.12285</v>
      </c>
      <c r="N497">
        <v>-1.72</v>
      </c>
      <c r="O497" s="47">
        <v>43739</v>
      </c>
    </row>
    <row r="498" spans="1:15" x14ac:dyDescent="0.25">
      <c r="A498">
        <v>24</v>
      </c>
      <c r="B498">
        <v>24</v>
      </c>
      <c r="C498" t="s">
        <v>85</v>
      </c>
      <c r="D498" t="s">
        <v>86</v>
      </c>
      <c r="E498" t="s">
        <v>54</v>
      </c>
      <c r="F498">
        <v>1.76</v>
      </c>
      <c r="G498">
        <v>386402.53100000002</v>
      </c>
      <c r="H498">
        <v>15116470</v>
      </c>
      <c r="I498">
        <v>15541.843999999999</v>
      </c>
      <c r="J498">
        <v>0.249</v>
      </c>
      <c r="K498">
        <v>0.998</v>
      </c>
      <c r="L498">
        <v>0.15625</v>
      </c>
      <c r="M498">
        <v>0.15143000000000001</v>
      </c>
      <c r="N498">
        <v>-3.08</v>
      </c>
      <c r="O498" s="47">
        <v>43739</v>
      </c>
    </row>
    <row r="499" spans="1:15" x14ac:dyDescent="0.25">
      <c r="A499">
        <v>25</v>
      </c>
      <c r="B499">
        <v>25</v>
      </c>
      <c r="C499" t="s">
        <v>87</v>
      </c>
      <c r="D499" t="s">
        <v>88</v>
      </c>
      <c r="E499" t="s">
        <v>54</v>
      </c>
      <c r="F499">
        <v>1.76</v>
      </c>
      <c r="G499">
        <v>554283.75</v>
      </c>
      <c r="H499">
        <v>21558518</v>
      </c>
      <c r="I499">
        <v>14014.857</v>
      </c>
      <c r="J499">
        <v>0.39500000000000002</v>
      </c>
      <c r="K499">
        <v>0.998</v>
      </c>
      <c r="L499">
        <v>0.25</v>
      </c>
      <c r="M499">
        <v>0.24918000000000001</v>
      </c>
      <c r="N499">
        <v>-0.33</v>
      </c>
      <c r="O499" s="47">
        <v>43739</v>
      </c>
    </row>
    <row r="500" spans="1:15" x14ac:dyDescent="0.25">
      <c r="A500">
        <v>26</v>
      </c>
      <c r="B500">
        <v>26</v>
      </c>
      <c r="C500" t="s">
        <v>89</v>
      </c>
      <c r="D500" t="s">
        <v>42</v>
      </c>
      <c r="E500" t="s">
        <v>43</v>
      </c>
      <c r="F500">
        <v>1.82</v>
      </c>
      <c r="G500">
        <v>783.23599999999999</v>
      </c>
      <c r="H500">
        <v>5867</v>
      </c>
      <c r="K500">
        <v>0.998</v>
      </c>
      <c r="O500" s="47">
        <v>43739</v>
      </c>
    </row>
    <row r="501" spans="1:15" x14ac:dyDescent="0.25">
      <c r="A501">
        <v>27</v>
      </c>
      <c r="B501">
        <v>27</v>
      </c>
      <c r="C501" t="s">
        <v>90</v>
      </c>
      <c r="D501" t="s">
        <v>91</v>
      </c>
      <c r="E501" t="s">
        <v>92</v>
      </c>
      <c r="F501">
        <v>1.76</v>
      </c>
      <c r="G501">
        <v>3657.0210000000002</v>
      </c>
      <c r="H501">
        <v>116557</v>
      </c>
      <c r="I501">
        <v>22363.623</v>
      </c>
      <c r="J501">
        <v>2E-3</v>
      </c>
      <c r="K501">
        <v>0.998</v>
      </c>
      <c r="L501">
        <v>6.3000000000000003E-4</v>
      </c>
      <c r="M501">
        <v>6.9999999999999999E-4</v>
      </c>
      <c r="N501">
        <v>12.66</v>
      </c>
      <c r="O501" s="47">
        <v>43739</v>
      </c>
    </row>
    <row r="502" spans="1:15" x14ac:dyDescent="0.25">
      <c r="A502">
        <v>28</v>
      </c>
      <c r="B502">
        <v>28</v>
      </c>
      <c r="C502" t="s">
        <v>93</v>
      </c>
      <c r="D502" t="s">
        <v>94</v>
      </c>
      <c r="E502" t="s">
        <v>92</v>
      </c>
      <c r="F502">
        <v>1.76</v>
      </c>
      <c r="G502">
        <v>10264.501</v>
      </c>
      <c r="H502">
        <v>397157</v>
      </c>
      <c r="I502">
        <v>21073.486000000001</v>
      </c>
      <c r="J502">
        <v>5.0000000000000001E-3</v>
      </c>
      <c r="K502">
        <v>0.998</v>
      </c>
      <c r="L502">
        <v>2.5000000000000001E-3</v>
      </c>
      <c r="M502">
        <v>2.5899999999999999E-3</v>
      </c>
      <c r="N502">
        <v>3.41</v>
      </c>
      <c r="O502" s="47">
        <v>43739</v>
      </c>
    </row>
    <row r="503" spans="1:15" x14ac:dyDescent="0.25">
      <c r="A503">
        <v>29</v>
      </c>
      <c r="B503">
        <v>29</v>
      </c>
      <c r="C503" t="s">
        <v>95</v>
      </c>
      <c r="D503" t="s">
        <v>96</v>
      </c>
      <c r="E503" t="s">
        <v>92</v>
      </c>
      <c r="F503">
        <v>1.76</v>
      </c>
      <c r="G503">
        <v>25032.467000000001</v>
      </c>
      <c r="H503">
        <v>989832</v>
      </c>
      <c r="I503">
        <v>21148.705000000002</v>
      </c>
      <c r="J503">
        <v>1.2E-2</v>
      </c>
      <c r="K503">
        <v>0.998</v>
      </c>
      <c r="L503">
        <v>6.2500000000000003E-3</v>
      </c>
      <c r="M503">
        <v>6.6400000000000001E-3</v>
      </c>
      <c r="N503">
        <v>6.28</v>
      </c>
      <c r="O503" s="47">
        <v>43739</v>
      </c>
    </row>
    <row r="504" spans="1:15" x14ac:dyDescent="0.25">
      <c r="A504">
        <v>30</v>
      </c>
      <c r="B504">
        <v>30</v>
      </c>
      <c r="C504" t="s">
        <v>97</v>
      </c>
      <c r="D504" t="s">
        <v>98</v>
      </c>
      <c r="E504" t="s">
        <v>92</v>
      </c>
      <c r="F504">
        <v>1.76</v>
      </c>
      <c r="G504">
        <v>81774.554999999993</v>
      </c>
      <c r="H504">
        <v>3304919</v>
      </c>
      <c r="I504">
        <v>19882.055</v>
      </c>
      <c r="J504">
        <v>4.1000000000000002E-2</v>
      </c>
      <c r="K504">
        <v>0.998</v>
      </c>
      <c r="L504">
        <v>2.5000000000000001E-2</v>
      </c>
      <c r="M504">
        <v>2.3820000000000001E-2</v>
      </c>
      <c r="N504">
        <v>-4.72</v>
      </c>
      <c r="O504" s="47">
        <v>43739</v>
      </c>
    </row>
    <row r="505" spans="1:15" x14ac:dyDescent="0.25">
      <c r="A505">
        <v>31</v>
      </c>
      <c r="B505">
        <v>31</v>
      </c>
      <c r="C505" t="s">
        <v>99</v>
      </c>
      <c r="D505" t="s">
        <v>42</v>
      </c>
      <c r="E505" t="s">
        <v>43</v>
      </c>
      <c r="F505">
        <v>1.82</v>
      </c>
      <c r="G505">
        <v>550.68200000000002</v>
      </c>
      <c r="H505">
        <v>6496</v>
      </c>
      <c r="K505">
        <v>0.998</v>
      </c>
      <c r="O505" s="47">
        <v>43739</v>
      </c>
    </row>
    <row r="506" spans="1:15" x14ac:dyDescent="0.25">
      <c r="A506">
        <v>32</v>
      </c>
      <c r="B506">
        <v>32</v>
      </c>
      <c r="C506" t="s">
        <v>100</v>
      </c>
      <c r="D506" t="s">
        <v>53</v>
      </c>
      <c r="E506" t="s">
        <v>54</v>
      </c>
      <c r="F506">
        <v>1.76</v>
      </c>
      <c r="G506">
        <v>2258.431</v>
      </c>
      <c r="H506">
        <v>43148</v>
      </c>
      <c r="I506">
        <v>24460.907999999999</v>
      </c>
      <c r="J506">
        <v>1E-3</v>
      </c>
      <c r="K506">
        <v>0.998</v>
      </c>
      <c r="L506">
        <v>1.7000000000000001E-4</v>
      </c>
      <c r="M506">
        <v>2.9E-4</v>
      </c>
      <c r="N506">
        <v>67.47</v>
      </c>
      <c r="O506" s="47">
        <v>43739</v>
      </c>
    </row>
    <row r="507" spans="1:15" x14ac:dyDescent="0.25">
      <c r="A507">
        <v>33</v>
      </c>
      <c r="B507">
        <v>33</v>
      </c>
      <c r="C507" t="s">
        <v>101</v>
      </c>
      <c r="D507" t="s">
        <v>56</v>
      </c>
      <c r="E507" t="s">
        <v>54</v>
      </c>
      <c r="F507">
        <v>1.76</v>
      </c>
      <c r="G507">
        <v>2151.3000000000002</v>
      </c>
      <c r="H507">
        <v>54532</v>
      </c>
      <c r="I507">
        <v>25098.088</v>
      </c>
      <c r="J507">
        <v>1E-3</v>
      </c>
      <c r="K507">
        <v>0.998</v>
      </c>
      <c r="L507">
        <v>2.7999999999999998E-4</v>
      </c>
      <c r="M507">
        <v>2.5000000000000001E-4</v>
      </c>
      <c r="N507">
        <v>-9.17</v>
      </c>
      <c r="O507" s="47">
        <v>43739</v>
      </c>
    </row>
    <row r="508" spans="1:15" x14ac:dyDescent="0.25">
      <c r="A508">
        <v>34</v>
      </c>
      <c r="B508">
        <v>34</v>
      </c>
      <c r="C508" t="s">
        <v>102</v>
      </c>
      <c r="D508" t="s">
        <v>58</v>
      </c>
      <c r="E508" t="s">
        <v>54</v>
      </c>
      <c r="F508">
        <v>1.76</v>
      </c>
      <c r="G508">
        <v>3033.8229999999999</v>
      </c>
      <c r="H508">
        <v>90021</v>
      </c>
      <c r="I508">
        <v>23585.562999999998</v>
      </c>
      <c r="J508">
        <v>1E-3</v>
      </c>
      <c r="K508">
        <v>0.998</v>
      </c>
      <c r="L508">
        <v>4.4000000000000002E-4</v>
      </c>
      <c r="M508">
        <v>5.0000000000000001E-4</v>
      </c>
      <c r="N508">
        <v>12.9</v>
      </c>
      <c r="O508" s="47">
        <v>43739</v>
      </c>
    </row>
    <row r="509" spans="1:15" x14ac:dyDescent="0.25">
      <c r="A509">
        <v>35</v>
      </c>
      <c r="B509">
        <v>35</v>
      </c>
      <c r="C509" t="s">
        <v>103</v>
      </c>
      <c r="D509" t="s">
        <v>60</v>
      </c>
      <c r="E509" t="s">
        <v>54</v>
      </c>
      <c r="F509">
        <v>1.76</v>
      </c>
      <c r="G509">
        <v>4579.7700000000004</v>
      </c>
      <c r="H509">
        <v>146295</v>
      </c>
      <c r="I509">
        <v>24463.276999999998</v>
      </c>
      <c r="J509">
        <v>2E-3</v>
      </c>
      <c r="K509">
        <v>0.998</v>
      </c>
      <c r="L509">
        <v>7.1000000000000002E-4</v>
      </c>
      <c r="M509">
        <v>8.4000000000000003E-4</v>
      </c>
      <c r="N509">
        <v>18.47</v>
      </c>
      <c r="O509" s="47">
        <v>43739</v>
      </c>
    </row>
    <row r="510" spans="1:15" x14ac:dyDescent="0.25">
      <c r="A510">
        <v>36</v>
      </c>
      <c r="B510">
        <v>36</v>
      </c>
      <c r="C510" t="s">
        <v>104</v>
      </c>
      <c r="D510" t="s">
        <v>62</v>
      </c>
      <c r="E510" t="s">
        <v>54</v>
      </c>
      <c r="F510">
        <v>1.76</v>
      </c>
      <c r="G510">
        <v>6282.2460000000001</v>
      </c>
      <c r="H510">
        <v>237934</v>
      </c>
      <c r="I510">
        <v>25483.148000000001</v>
      </c>
      <c r="J510">
        <v>2E-3</v>
      </c>
      <c r="K510">
        <v>0.998</v>
      </c>
      <c r="L510">
        <v>1.14E-3</v>
      </c>
      <c r="M510">
        <v>1.1900000000000001E-3</v>
      </c>
      <c r="N510">
        <v>4.3600000000000003</v>
      </c>
      <c r="O510" s="47">
        <v>43739</v>
      </c>
    </row>
    <row r="511" spans="1:15" x14ac:dyDescent="0.25">
      <c r="A511">
        <v>37</v>
      </c>
      <c r="B511">
        <v>37</v>
      </c>
      <c r="C511" t="s">
        <v>105</v>
      </c>
      <c r="D511" t="s">
        <v>64</v>
      </c>
      <c r="E511" t="s">
        <v>54</v>
      </c>
      <c r="F511">
        <v>1.76</v>
      </c>
      <c r="G511">
        <v>7542.3540000000003</v>
      </c>
      <c r="H511">
        <v>321860</v>
      </c>
      <c r="I511">
        <v>25567.583999999999</v>
      </c>
      <c r="J511">
        <v>3.0000000000000001E-3</v>
      </c>
      <c r="K511">
        <v>0.998</v>
      </c>
      <c r="L511">
        <v>1.82E-3</v>
      </c>
      <c r="M511">
        <v>1.47E-3</v>
      </c>
      <c r="N511">
        <v>-19.29</v>
      </c>
      <c r="O511" s="47">
        <v>43739</v>
      </c>
    </row>
    <row r="512" spans="1:15" x14ac:dyDescent="0.25">
      <c r="A512">
        <v>38</v>
      </c>
      <c r="B512">
        <v>38</v>
      </c>
      <c r="C512" t="s">
        <v>106</v>
      </c>
      <c r="D512" t="s">
        <v>50</v>
      </c>
      <c r="E512" t="s">
        <v>48</v>
      </c>
      <c r="F512">
        <v>1.82</v>
      </c>
      <c r="G512">
        <v>991.93299999999999</v>
      </c>
      <c r="H512">
        <v>7453</v>
      </c>
      <c r="K512">
        <v>0.998</v>
      </c>
      <c r="O512" s="47">
        <v>43739</v>
      </c>
    </row>
    <row r="513" spans="1:15" x14ac:dyDescent="0.25">
      <c r="A513">
        <v>39</v>
      </c>
      <c r="B513">
        <v>39</v>
      </c>
      <c r="C513" t="s">
        <v>107</v>
      </c>
      <c r="D513" t="s">
        <v>108</v>
      </c>
      <c r="E513" t="s">
        <v>109</v>
      </c>
      <c r="F513">
        <v>1.83</v>
      </c>
      <c r="G513">
        <v>745.47199999999998</v>
      </c>
      <c r="H513">
        <v>11291</v>
      </c>
      <c r="I513">
        <v>24925.113000000001</v>
      </c>
      <c r="J513">
        <v>0</v>
      </c>
      <c r="K513">
        <v>0.998</v>
      </c>
      <c r="O513" s="47">
        <v>43739</v>
      </c>
    </row>
    <row r="514" spans="1:15" x14ac:dyDescent="0.25">
      <c r="A514">
        <v>40</v>
      </c>
      <c r="B514">
        <v>40</v>
      </c>
      <c r="C514" t="s">
        <v>110</v>
      </c>
      <c r="D514" t="s">
        <v>111</v>
      </c>
      <c r="E514" t="s">
        <v>109</v>
      </c>
      <c r="F514">
        <v>1.82</v>
      </c>
      <c r="G514">
        <v>922.98299999999995</v>
      </c>
      <c r="H514">
        <v>12771</v>
      </c>
      <c r="I514">
        <v>23196.263999999999</v>
      </c>
      <c r="J514">
        <v>0</v>
      </c>
      <c r="K514">
        <v>0.998</v>
      </c>
      <c r="O514" s="47">
        <v>43739</v>
      </c>
    </row>
    <row r="515" spans="1:15" x14ac:dyDescent="0.25">
      <c r="A515">
        <v>41</v>
      </c>
      <c r="B515">
        <v>41</v>
      </c>
      <c r="C515" t="s">
        <v>112</v>
      </c>
      <c r="D515" t="s">
        <v>113</v>
      </c>
      <c r="E515" t="s">
        <v>109</v>
      </c>
      <c r="F515">
        <v>1.82</v>
      </c>
      <c r="G515">
        <v>776.56200000000001</v>
      </c>
      <c r="H515">
        <v>14874</v>
      </c>
      <c r="I515">
        <v>22954.1</v>
      </c>
      <c r="J515">
        <v>0</v>
      </c>
      <c r="K515">
        <v>0.998</v>
      </c>
      <c r="O515" s="47">
        <v>43739</v>
      </c>
    </row>
    <row r="516" spans="1:15" x14ac:dyDescent="0.25">
      <c r="A516">
        <v>42</v>
      </c>
      <c r="B516">
        <v>42</v>
      </c>
      <c r="C516" t="s">
        <v>114</v>
      </c>
      <c r="D516" t="s">
        <v>115</v>
      </c>
      <c r="E516" t="s">
        <v>109</v>
      </c>
      <c r="F516">
        <v>1.76</v>
      </c>
      <c r="G516">
        <v>2119.5259999999998</v>
      </c>
      <c r="H516">
        <v>43268</v>
      </c>
      <c r="I516">
        <v>21671.651999999998</v>
      </c>
      <c r="J516">
        <v>1E-3</v>
      </c>
      <c r="K516">
        <v>0.998</v>
      </c>
      <c r="M516">
        <v>3.2000000000000003E-4</v>
      </c>
      <c r="O516" s="47">
        <v>43739</v>
      </c>
    </row>
    <row r="517" spans="1:15" x14ac:dyDescent="0.25">
      <c r="A517">
        <v>43</v>
      </c>
      <c r="B517">
        <v>43</v>
      </c>
      <c r="C517" t="s">
        <v>116</v>
      </c>
      <c r="D517" t="s">
        <v>117</v>
      </c>
      <c r="E517" t="s">
        <v>109</v>
      </c>
      <c r="F517">
        <v>1.76</v>
      </c>
      <c r="G517">
        <v>7278.893</v>
      </c>
      <c r="H517">
        <v>316916</v>
      </c>
      <c r="I517">
        <v>21729.278999999999</v>
      </c>
      <c r="J517">
        <v>3.0000000000000001E-3</v>
      </c>
      <c r="K517">
        <v>0.998</v>
      </c>
      <c r="M517">
        <v>1.6999999999999999E-3</v>
      </c>
      <c r="O517" s="47">
        <v>43739</v>
      </c>
    </row>
    <row r="518" spans="1:15" x14ac:dyDescent="0.25">
      <c r="A518">
        <v>44</v>
      </c>
      <c r="B518">
        <v>44</v>
      </c>
      <c r="C518" t="s">
        <v>118</v>
      </c>
      <c r="D518" t="s">
        <v>119</v>
      </c>
      <c r="E518" t="s">
        <v>109</v>
      </c>
      <c r="F518">
        <v>1.76</v>
      </c>
      <c r="G518">
        <v>6000.5870000000004</v>
      </c>
      <c r="H518">
        <v>215720</v>
      </c>
      <c r="I518">
        <v>21851.596000000001</v>
      </c>
      <c r="J518">
        <v>3.0000000000000001E-3</v>
      </c>
      <c r="K518">
        <v>0.998</v>
      </c>
      <c r="M518">
        <v>1.3500000000000001E-3</v>
      </c>
      <c r="O518" s="47">
        <v>43739</v>
      </c>
    </row>
    <row r="519" spans="1:15" x14ac:dyDescent="0.25">
      <c r="A519">
        <v>45</v>
      </c>
      <c r="B519">
        <v>45</v>
      </c>
      <c r="C519" t="s">
        <v>120</v>
      </c>
      <c r="D519" t="s">
        <v>50</v>
      </c>
      <c r="E519" t="s">
        <v>48</v>
      </c>
      <c r="F519">
        <v>1.81</v>
      </c>
      <c r="G519">
        <v>631.82000000000005</v>
      </c>
      <c r="H519">
        <v>8360</v>
      </c>
      <c r="K519">
        <v>0.998</v>
      </c>
      <c r="O519" s="47">
        <v>43739</v>
      </c>
    </row>
    <row r="520" spans="1:15" x14ac:dyDescent="0.25">
      <c r="A520">
        <v>46</v>
      </c>
      <c r="B520">
        <v>46</v>
      </c>
      <c r="C520" t="s">
        <v>121</v>
      </c>
      <c r="D520" t="s">
        <v>122</v>
      </c>
      <c r="E520" t="s">
        <v>109</v>
      </c>
      <c r="F520">
        <v>1.82</v>
      </c>
      <c r="G520">
        <v>823.72699999999998</v>
      </c>
      <c r="H520">
        <v>13168</v>
      </c>
      <c r="I520">
        <v>22437.763999999999</v>
      </c>
      <c r="J520">
        <v>0</v>
      </c>
      <c r="K520">
        <v>0.998</v>
      </c>
      <c r="O520" s="47">
        <v>43739</v>
      </c>
    </row>
    <row r="521" spans="1:15" x14ac:dyDescent="0.25">
      <c r="A521">
        <v>47</v>
      </c>
      <c r="B521">
        <v>47</v>
      </c>
      <c r="C521" t="s">
        <v>123</v>
      </c>
      <c r="D521" t="s">
        <v>124</v>
      </c>
      <c r="E521" t="s">
        <v>109</v>
      </c>
      <c r="F521">
        <v>1.82</v>
      </c>
      <c r="G521">
        <v>929.30100000000004</v>
      </c>
      <c r="H521">
        <v>11998</v>
      </c>
      <c r="I521">
        <v>21622.342000000001</v>
      </c>
      <c r="J521">
        <v>0</v>
      </c>
      <c r="K521">
        <v>0.998</v>
      </c>
      <c r="M521">
        <v>0</v>
      </c>
      <c r="O521" s="47">
        <v>43739</v>
      </c>
    </row>
    <row r="522" spans="1:15" x14ac:dyDescent="0.25">
      <c r="A522">
        <v>48</v>
      </c>
      <c r="B522">
        <v>48</v>
      </c>
      <c r="C522" t="s">
        <v>125</v>
      </c>
      <c r="D522" t="s">
        <v>126</v>
      </c>
      <c r="E522" t="s">
        <v>109</v>
      </c>
      <c r="F522">
        <v>1.83</v>
      </c>
      <c r="G522">
        <v>596.21799999999996</v>
      </c>
      <c r="H522">
        <v>11041</v>
      </c>
      <c r="I522">
        <v>23000.789000000001</v>
      </c>
      <c r="J522">
        <v>0</v>
      </c>
      <c r="K522">
        <v>0.998</v>
      </c>
      <c r="O522" s="47">
        <v>43739</v>
      </c>
    </row>
    <row r="523" spans="1:15" x14ac:dyDescent="0.25">
      <c r="A523">
        <v>49</v>
      </c>
      <c r="B523">
        <v>49</v>
      </c>
      <c r="C523" t="s">
        <v>127</v>
      </c>
      <c r="D523" t="s">
        <v>128</v>
      </c>
      <c r="E523" t="s">
        <v>109</v>
      </c>
      <c r="F523">
        <v>1.76</v>
      </c>
      <c r="G523">
        <v>1894.36</v>
      </c>
      <c r="H523">
        <v>65710</v>
      </c>
      <c r="I523">
        <v>22731.401999999998</v>
      </c>
      <c r="J523">
        <v>1E-3</v>
      </c>
      <c r="K523">
        <v>0.998</v>
      </c>
      <c r="M523">
        <v>2.4000000000000001E-4</v>
      </c>
      <c r="O523" s="47">
        <v>43739</v>
      </c>
    </row>
    <row r="524" spans="1:15" x14ac:dyDescent="0.25">
      <c r="A524">
        <v>50</v>
      </c>
      <c r="B524">
        <v>50</v>
      </c>
      <c r="C524" t="s">
        <v>129</v>
      </c>
      <c r="D524" t="s">
        <v>130</v>
      </c>
      <c r="E524" t="s">
        <v>109</v>
      </c>
      <c r="F524">
        <v>1.76</v>
      </c>
      <c r="G524">
        <v>3033.538</v>
      </c>
      <c r="H524">
        <v>79165</v>
      </c>
      <c r="I524">
        <v>23829.710999999999</v>
      </c>
      <c r="J524">
        <v>1E-3</v>
      </c>
      <c r="K524">
        <v>0.998</v>
      </c>
      <c r="M524">
        <v>4.8999999999999998E-4</v>
      </c>
      <c r="O524" s="47">
        <v>43739</v>
      </c>
    </row>
    <row r="525" spans="1:15" x14ac:dyDescent="0.25">
      <c r="A525">
        <v>51</v>
      </c>
      <c r="B525">
        <v>51</v>
      </c>
      <c r="C525" t="s">
        <v>131</v>
      </c>
      <c r="D525" t="s">
        <v>132</v>
      </c>
      <c r="E525" t="s">
        <v>109</v>
      </c>
      <c r="F525">
        <v>1.76</v>
      </c>
      <c r="G525">
        <v>1935.3869999999999</v>
      </c>
      <c r="H525">
        <v>57770</v>
      </c>
      <c r="I525">
        <v>23661.599999999999</v>
      </c>
      <c r="J525">
        <v>1E-3</v>
      </c>
      <c r="K525">
        <v>0.998</v>
      </c>
      <c r="M525">
        <v>2.3000000000000001E-4</v>
      </c>
      <c r="O525" s="47">
        <v>43739</v>
      </c>
    </row>
    <row r="526" spans="1:15" x14ac:dyDescent="0.25">
      <c r="A526">
        <v>52</v>
      </c>
      <c r="B526">
        <v>52</v>
      </c>
      <c r="C526" t="s">
        <v>133</v>
      </c>
      <c r="D526" t="s">
        <v>42</v>
      </c>
      <c r="E526" t="s">
        <v>43</v>
      </c>
      <c r="F526">
        <v>1.82</v>
      </c>
      <c r="G526">
        <v>673.80499999999995</v>
      </c>
      <c r="H526">
        <v>6481</v>
      </c>
      <c r="K526">
        <v>0.998</v>
      </c>
      <c r="O526" s="47">
        <v>43739</v>
      </c>
    </row>
    <row r="527" spans="1:15" x14ac:dyDescent="0.25">
      <c r="A527">
        <v>53</v>
      </c>
      <c r="B527">
        <v>53</v>
      </c>
      <c r="C527" t="s">
        <v>134</v>
      </c>
      <c r="D527" t="s">
        <v>135</v>
      </c>
      <c r="E527" t="s">
        <v>109</v>
      </c>
      <c r="F527">
        <v>1.76</v>
      </c>
      <c r="G527">
        <v>353464.18800000002</v>
      </c>
      <c r="H527">
        <v>13852712</v>
      </c>
      <c r="I527">
        <v>16278.933999999999</v>
      </c>
      <c r="J527">
        <v>0.217</v>
      </c>
      <c r="K527">
        <v>0.998</v>
      </c>
      <c r="M527">
        <v>0.13134000000000001</v>
      </c>
      <c r="O527" s="47">
        <v>43739</v>
      </c>
    </row>
    <row r="528" spans="1:15" x14ac:dyDescent="0.25">
      <c r="A528">
        <v>54</v>
      </c>
      <c r="B528">
        <v>54</v>
      </c>
      <c r="C528" t="s">
        <v>136</v>
      </c>
      <c r="D528" t="s">
        <v>137</v>
      </c>
      <c r="E528" t="s">
        <v>109</v>
      </c>
      <c r="F528">
        <v>1.76</v>
      </c>
      <c r="G528">
        <v>325874.125</v>
      </c>
      <c r="H528">
        <v>12841654</v>
      </c>
      <c r="I528">
        <v>15122.018</v>
      </c>
      <c r="J528">
        <v>0.215</v>
      </c>
      <c r="K528">
        <v>0.998</v>
      </c>
      <c r="M528">
        <v>0.1303</v>
      </c>
      <c r="O528" s="47">
        <v>43739</v>
      </c>
    </row>
    <row r="529" spans="1:15" x14ac:dyDescent="0.25">
      <c r="A529">
        <v>55</v>
      </c>
      <c r="B529">
        <v>55</v>
      </c>
      <c r="C529" t="s">
        <v>138</v>
      </c>
      <c r="D529" t="s">
        <v>139</v>
      </c>
      <c r="E529" t="s">
        <v>109</v>
      </c>
      <c r="F529">
        <v>1.76</v>
      </c>
      <c r="G529">
        <v>328454.06300000002</v>
      </c>
      <c r="H529">
        <v>13112826</v>
      </c>
      <c r="I529">
        <v>15564.226000000001</v>
      </c>
      <c r="J529">
        <v>0.21099999999999999</v>
      </c>
      <c r="K529">
        <v>0.998</v>
      </c>
      <c r="M529">
        <v>0.12748000000000001</v>
      </c>
      <c r="O529" s="47">
        <v>43739</v>
      </c>
    </row>
    <row r="530" spans="1:15" x14ac:dyDescent="0.25">
      <c r="A530">
        <v>56</v>
      </c>
      <c r="B530">
        <v>56</v>
      </c>
      <c r="C530" t="s">
        <v>140</v>
      </c>
      <c r="D530" t="s">
        <v>141</v>
      </c>
      <c r="E530" t="s">
        <v>109</v>
      </c>
      <c r="F530">
        <v>1.76</v>
      </c>
      <c r="G530">
        <v>968</v>
      </c>
      <c r="H530">
        <v>11809</v>
      </c>
      <c r="I530">
        <v>22781.1</v>
      </c>
      <c r="J530">
        <v>0</v>
      </c>
      <c r="K530">
        <v>0.998</v>
      </c>
      <c r="M530">
        <v>0</v>
      </c>
      <c r="O530" s="47">
        <v>43739</v>
      </c>
    </row>
    <row r="531" spans="1:15" x14ac:dyDescent="0.25">
      <c r="A531">
        <v>57</v>
      </c>
      <c r="B531">
        <v>57</v>
      </c>
      <c r="C531" t="s">
        <v>142</v>
      </c>
      <c r="D531" t="s">
        <v>143</v>
      </c>
      <c r="E531" t="s">
        <v>109</v>
      </c>
      <c r="F531">
        <v>1.76</v>
      </c>
      <c r="G531">
        <v>935.11599999999999</v>
      </c>
      <c r="H531">
        <v>12593</v>
      </c>
      <c r="I531">
        <v>21660.157999999999</v>
      </c>
      <c r="J531">
        <v>0</v>
      </c>
      <c r="K531">
        <v>0.998</v>
      </c>
      <c r="M531">
        <v>1.0000000000000001E-5</v>
      </c>
      <c r="O531" s="47">
        <v>43740</v>
      </c>
    </row>
    <row r="532" spans="1:15" x14ac:dyDescent="0.25">
      <c r="A532">
        <v>58</v>
      </c>
      <c r="B532">
        <v>58</v>
      </c>
      <c r="C532" t="s">
        <v>144</v>
      </c>
      <c r="D532" t="s">
        <v>145</v>
      </c>
      <c r="E532" t="s">
        <v>109</v>
      </c>
      <c r="F532">
        <v>1.82</v>
      </c>
      <c r="G532">
        <v>1076.2380000000001</v>
      </c>
      <c r="H532">
        <v>13103</v>
      </c>
      <c r="I532">
        <v>21872.877</v>
      </c>
      <c r="J532">
        <v>0</v>
      </c>
      <c r="K532">
        <v>0.998</v>
      </c>
      <c r="M532">
        <v>4.0000000000000003E-5</v>
      </c>
      <c r="O532" s="47">
        <v>43740</v>
      </c>
    </row>
    <row r="533" spans="1:15" x14ac:dyDescent="0.25">
      <c r="A533">
        <v>59</v>
      </c>
      <c r="B533">
        <v>59</v>
      </c>
      <c r="C533" t="s">
        <v>146</v>
      </c>
      <c r="D533" t="s">
        <v>47</v>
      </c>
      <c r="E533" t="s">
        <v>48</v>
      </c>
      <c r="F533">
        <v>1.81</v>
      </c>
      <c r="G533">
        <v>916.05399999999997</v>
      </c>
      <c r="H533">
        <v>5451</v>
      </c>
      <c r="K533">
        <v>0.998</v>
      </c>
      <c r="O533" s="47">
        <v>43740</v>
      </c>
    </row>
    <row r="534" spans="1:15" x14ac:dyDescent="0.25">
      <c r="A534">
        <v>60</v>
      </c>
      <c r="B534">
        <v>60</v>
      </c>
      <c r="C534" t="s">
        <v>147</v>
      </c>
      <c r="D534" t="s">
        <v>148</v>
      </c>
      <c r="E534" t="s">
        <v>109</v>
      </c>
      <c r="F534">
        <v>1.76</v>
      </c>
      <c r="G534">
        <v>2241.431</v>
      </c>
      <c r="H534">
        <v>62306</v>
      </c>
      <c r="I534">
        <v>22089.453000000001</v>
      </c>
      <c r="J534">
        <v>1E-3</v>
      </c>
      <c r="K534">
        <v>0.998</v>
      </c>
      <c r="M534">
        <v>3.4000000000000002E-4</v>
      </c>
      <c r="O534" s="47">
        <v>43740</v>
      </c>
    </row>
    <row r="535" spans="1:15" x14ac:dyDescent="0.25">
      <c r="A535">
        <v>61</v>
      </c>
      <c r="B535">
        <v>61</v>
      </c>
      <c r="C535" t="s">
        <v>149</v>
      </c>
      <c r="D535" t="s">
        <v>150</v>
      </c>
      <c r="E535" t="s">
        <v>109</v>
      </c>
      <c r="F535">
        <v>1.76</v>
      </c>
      <c r="G535">
        <v>2532.471</v>
      </c>
      <c r="H535">
        <v>65546</v>
      </c>
      <c r="I535">
        <v>23252.530999999999</v>
      </c>
      <c r="J535">
        <v>1E-3</v>
      </c>
      <c r="K535">
        <v>0.998</v>
      </c>
      <c r="M535">
        <v>3.8999999999999999E-4</v>
      </c>
      <c r="O535" s="47">
        <v>43740</v>
      </c>
    </row>
    <row r="536" spans="1:15" x14ac:dyDescent="0.25">
      <c r="A536">
        <v>62</v>
      </c>
      <c r="B536">
        <v>62</v>
      </c>
      <c r="C536" t="s">
        <v>151</v>
      </c>
      <c r="D536" t="s">
        <v>152</v>
      </c>
      <c r="E536" t="s">
        <v>109</v>
      </c>
      <c r="F536">
        <v>1.76</v>
      </c>
      <c r="G536">
        <v>2350.413</v>
      </c>
      <c r="H536">
        <v>72832</v>
      </c>
      <c r="I536">
        <v>22452.162</v>
      </c>
      <c r="J536">
        <v>1E-3</v>
      </c>
      <c r="K536">
        <v>0.998</v>
      </c>
      <c r="M536">
        <v>3.6000000000000002E-4</v>
      </c>
      <c r="O536" s="47">
        <v>43740</v>
      </c>
    </row>
    <row r="537" spans="1:15" x14ac:dyDescent="0.25">
      <c r="A537">
        <v>63</v>
      </c>
      <c r="B537">
        <v>63</v>
      </c>
      <c r="C537" t="s">
        <v>153</v>
      </c>
      <c r="D537" t="s">
        <v>154</v>
      </c>
      <c r="E537" t="s">
        <v>109</v>
      </c>
      <c r="F537">
        <v>1.76</v>
      </c>
      <c r="G537">
        <v>236740.859</v>
      </c>
      <c r="H537">
        <v>11024459</v>
      </c>
      <c r="I537">
        <v>15794.815000000001</v>
      </c>
      <c r="J537">
        <v>0.15</v>
      </c>
      <c r="K537">
        <v>0.998</v>
      </c>
      <c r="M537">
        <v>8.9340000000000003E-2</v>
      </c>
      <c r="O537" s="47">
        <v>43740</v>
      </c>
    </row>
    <row r="538" spans="1:15" x14ac:dyDescent="0.25">
      <c r="A538">
        <v>64</v>
      </c>
      <c r="B538">
        <v>64</v>
      </c>
      <c r="C538" t="s">
        <v>155</v>
      </c>
      <c r="D538" t="s">
        <v>156</v>
      </c>
      <c r="E538" t="s">
        <v>109</v>
      </c>
      <c r="F538">
        <v>1.76</v>
      </c>
      <c r="G538">
        <v>324187.43800000002</v>
      </c>
      <c r="H538">
        <v>12726179</v>
      </c>
      <c r="I538">
        <v>15921.846</v>
      </c>
      <c r="J538">
        <v>0.20399999999999999</v>
      </c>
      <c r="K538">
        <v>0.998</v>
      </c>
      <c r="M538">
        <v>0.12280000000000001</v>
      </c>
      <c r="O538" s="47">
        <v>43740</v>
      </c>
    </row>
    <row r="539" spans="1:15" x14ac:dyDescent="0.25">
      <c r="A539">
        <v>65</v>
      </c>
      <c r="B539">
        <v>65</v>
      </c>
      <c r="C539" t="s">
        <v>157</v>
      </c>
      <c r="D539" t="s">
        <v>158</v>
      </c>
      <c r="E539" t="s">
        <v>109</v>
      </c>
      <c r="F539">
        <v>1.76</v>
      </c>
      <c r="G539">
        <v>336659.625</v>
      </c>
      <c r="H539">
        <v>13441391</v>
      </c>
      <c r="I539">
        <v>15609.056</v>
      </c>
      <c r="J539">
        <v>0.216</v>
      </c>
      <c r="K539">
        <v>0.998</v>
      </c>
      <c r="M539">
        <v>0.13042000000000001</v>
      </c>
      <c r="O539" s="47">
        <v>43740</v>
      </c>
    </row>
    <row r="540" spans="1:15" x14ac:dyDescent="0.25">
      <c r="A540">
        <v>66</v>
      </c>
      <c r="B540">
        <v>66</v>
      </c>
      <c r="C540" t="s">
        <v>159</v>
      </c>
      <c r="D540" t="s">
        <v>50</v>
      </c>
      <c r="E540" t="s">
        <v>48</v>
      </c>
      <c r="F540">
        <v>1.81</v>
      </c>
      <c r="G540">
        <v>891.68299999999999</v>
      </c>
      <c r="H540">
        <v>6516</v>
      </c>
      <c r="K540">
        <v>0.998</v>
      </c>
      <c r="O540" s="47">
        <v>43740</v>
      </c>
    </row>
    <row r="541" spans="1:15" x14ac:dyDescent="0.25">
      <c r="A541">
        <v>67</v>
      </c>
      <c r="B541">
        <v>67</v>
      </c>
      <c r="C541" t="s">
        <v>160</v>
      </c>
      <c r="D541" t="s">
        <v>161</v>
      </c>
      <c r="E541" t="s">
        <v>109</v>
      </c>
      <c r="F541">
        <v>1.82</v>
      </c>
      <c r="G541">
        <v>940.47500000000002</v>
      </c>
      <c r="H541">
        <v>12350</v>
      </c>
      <c r="I541">
        <v>23643.190999999999</v>
      </c>
      <c r="J541">
        <v>0</v>
      </c>
      <c r="K541">
        <v>0.998</v>
      </c>
      <c r="O541" s="47">
        <v>43740</v>
      </c>
    </row>
    <row r="542" spans="1:15" x14ac:dyDescent="0.25">
      <c r="A542">
        <v>68</v>
      </c>
      <c r="B542">
        <v>68</v>
      </c>
      <c r="C542" t="s">
        <v>162</v>
      </c>
      <c r="D542" t="s">
        <v>163</v>
      </c>
      <c r="E542" t="s">
        <v>109</v>
      </c>
      <c r="F542">
        <v>1.82</v>
      </c>
      <c r="G542">
        <v>1209.258</v>
      </c>
      <c r="H542">
        <v>11575</v>
      </c>
      <c r="I542">
        <v>22836.543000000001</v>
      </c>
      <c r="J542">
        <v>1E-3</v>
      </c>
      <c r="K542">
        <v>0.998</v>
      </c>
      <c r="M542">
        <v>6.0000000000000002E-5</v>
      </c>
      <c r="O542" s="47">
        <v>43740</v>
      </c>
    </row>
    <row r="543" spans="1:15" x14ac:dyDescent="0.25">
      <c r="A543">
        <v>69</v>
      </c>
      <c r="B543">
        <v>69</v>
      </c>
      <c r="C543" t="s">
        <v>164</v>
      </c>
      <c r="D543" t="s">
        <v>165</v>
      </c>
      <c r="E543" t="s">
        <v>109</v>
      </c>
      <c r="F543">
        <v>1.82</v>
      </c>
      <c r="G543">
        <v>749.45</v>
      </c>
      <c r="H543">
        <v>11081</v>
      </c>
      <c r="I543">
        <v>22559.432000000001</v>
      </c>
      <c r="J543">
        <v>0</v>
      </c>
      <c r="K543">
        <v>0.998</v>
      </c>
      <c r="O543" s="47">
        <v>43740</v>
      </c>
    </row>
    <row r="544" spans="1:15" x14ac:dyDescent="0.25">
      <c r="A544">
        <v>70</v>
      </c>
      <c r="B544">
        <v>70</v>
      </c>
      <c r="C544" t="s">
        <v>166</v>
      </c>
      <c r="D544" t="s">
        <v>50</v>
      </c>
      <c r="E544" t="s">
        <v>48</v>
      </c>
      <c r="F544">
        <v>1.83</v>
      </c>
      <c r="G544">
        <v>649.06600000000003</v>
      </c>
      <c r="H544">
        <v>11842</v>
      </c>
      <c r="I544">
        <v>21794.407999999999</v>
      </c>
      <c r="J544">
        <v>0</v>
      </c>
      <c r="K544">
        <v>0.998</v>
      </c>
      <c r="O544" s="47">
        <v>43740</v>
      </c>
    </row>
    <row r="545" spans="1:15" x14ac:dyDescent="0.25">
      <c r="A545">
        <v>71</v>
      </c>
      <c r="B545">
        <v>71</v>
      </c>
      <c r="C545" t="s">
        <v>167</v>
      </c>
      <c r="D545" t="s">
        <v>42</v>
      </c>
      <c r="E545" t="s">
        <v>43</v>
      </c>
      <c r="F545">
        <v>1.83</v>
      </c>
      <c r="G545">
        <v>494.67700000000002</v>
      </c>
      <c r="H545">
        <v>5751</v>
      </c>
      <c r="K545">
        <v>0.998</v>
      </c>
      <c r="O545" s="47">
        <v>43740</v>
      </c>
    </row>
    <row r="546" spans="1:15" x14ac:dyDescent="0.25">
      <c r="A546">
        <v>72</v>
      </c>
      <c r="B546">
        <v>72</v>
      </c>
      <c r="C546" t="s">
        <v>168</v>
      </c>
      <c r="D546" t="s">
        <v>53</v>
      </c>
      <c r="E546" t="s">
        <v>54</v>
      </c>
      <c r="F546">
        <v>1.76</v>
      </c>
      <c r="G546">
        <v>2003.825</v>
      </c>
      <c r="H546">
        <v>45416</v>
      </c>
      <c r="I546">
        <v>29607.578000000001</v>
      </c>
      <c r="J546">
        <v>1E-3</v>
      </c>
      <c r="K546">
        <v>0.998</v>
      </c>
      <c r="L546">
        <v>1.7000000000000001E-4</v>
      </c>
      <c r="M546">
        <v>1.4999999999999999E-4</v>
      </c>
      <c r="N546">
        <v>-15.06</v>
      </c>
      <c r="O546" s="47">
        <v>43740</v>
      </c>
    </row>
    <row r="547" spans="1:15" x14ac:dyDescent="0.25">
      <c r="A547">
        <v>73</v>
      </c>
      <c r="B547">
        <v>73</v>
      </c>
      <c r="C547" t="s">
        <v>169</v>
      </c>
      <c r="D547" t="s">
        <v>56</v>
      </c>
      <c r="E547" t="s">
        <v>54</v>
      </c>
      <c r="F547">
        <v>1.76</v>
      </c>
      <c r="G547">
        <v>2296.2159999999999</v>
      </c>
      <c r="H547">
        <v>61049</v>
      </c>
      <c r="I547">
        <v>30291.844000000001</v>
      </c>
      <c r="J547">
        <v>1E-3</v>
      </c>
      <c r="K547">
        <v>0.998</v>
      </c>
      <c r="L547">
        <v>2.7999999999999998E-4</v>
      </c>
      <c r="M547">
        <v>1.9000000000000001E-4</v>
      </c>
      <c r="N547">
        <v>-29.91</v>
      </c>
      <c r="O547" s="47">
        <v>43740</v>
      </c>
    </row>
    <row r="548" spans="1:15" x14ac:dyDescent="0.25">
      <c r="A548">
        <v>74</v>
      </c>
      <c r="B548">
        <v>74</v>
      </c>
      <c r="C548" t="s">
        <v>170</v>
      </c>
      <c r="D548" t="s">
        <v>58</v>
      </c>
      <c r="E548" t="s">
        <v>54</v>
      </c>
      <c r="F548">
        <v>1.76</v>
      </c>
      <c r="G548">
        <v>3188.029</v>
      </c>
      <c r="H548">
        <v>101341</v>
      </c>
      <c r="I548">
        <v>29105.416000000001</v>
      </c>
      <c r="J548">
        <v>1E-3</v>
      </c>
      <c r="K548">
        <v>0.998</v>
      </c>
      <c r="L548">
        <v>4.4000000000000002E-4</v>
      </c>
      <c r="M548">
        <v>3.8999999999999999E-4</v>
      </c>
      <c r="N548">
        <v>-12.08</v>
      </c>
      <c r="O548" s="47">
        <v>43740</v>
      </c>
    </row>
    <row r="549" spans="1:15" x14ac:dyDescent="0.25">
      <c r="A549">
        <v>75</v>
      </c>
      <c r="B549">
        <v>75</v>
      </c>
      <c r="C549" t="s">
        <v>171</v>
      </c>
      <c r="D549" t="s">
        <v>60</v>
      </c>
      <c r="E549" t="s">
        <v>54</v>
      </c>
      <c r="F549">
        <v>1.76</v>
      </c>
      <c r="G549">
        <v>5215.6390000000001</v>
      </c>
      <c r="H549">
        <v>163655</v>
      </c>
      <c r="I549">
        <v>30413.932000000001</v>
      </c>
      <c r="J549">
        <v>2E-3</v>
      </c>
      <c r="K549">
        <v>0.998</v>
      </c>
      <c r="L549">
        <v>7.1000000000000002E-4</v>
      </c>
      <c r="M549">
        <v>7.5000000000000002E-4</v>
      </c>
      <c r="N549">
        <v>5.61</v>
      </c>
      <c r="O549" s="47">
        <v>43740</v>
      </c>
    </row>
    <row r="550" spans="1:15" x14ac:dyDescent="0.25">
      <c r="A550">
        <v>76</v>
      </c>
      <c r="B550">
        <v>76</v>
      </c>
      <c r="C550" t="s">
        <v>172</v>
      </c>
      <c r="D550" t="s">
        <v>62</v>
      </c>
      <c r="E550" t="s">
        <v>54</v>
      </c>
      <c r="F550">
        <v>1.76</v>
      </c>
      <c r="G550">
        <v>7342.085</v>
      </c>
      <c r="H550">
        <v>265932</v>
      </c>
      <c r="I550">
        <v>30004.328000000001</v>
      </c>
      <c r="J550">
        <v>2E-3</v>
      </c>
      <c r="K550">
        <v>0.998</v>
      </c>
      <c r="L550">
        <v>1.14E-3</v>
      </c>
      <c r="M550">
        <v>1.1800000000000001E-3</v>
      </c>
      <c r="N550">
        <v>3.43</v>
      </c>
      <c r="O550" s="47">
        <v>43740</v>
      </c>
    </row>
    <row r="551" spans="1:15" x14ac:dyDescent="0.25">
      <c r="A551">
        <v>77</v>
      </c>
      <c r="B551">
        <v>77</v>
      </c>
      <c r="C551" t="s">
        <v>173</v>
      </c>
      <c r="D551" t="s">
        <v>64</v>
      </c>
      <c r="E551" t="s">
        <v>54</v>
      </c>
      <c r="F551">
        <v>1.76</v>
      </c>
      <c r="G551">
        <v>10380.222</v>
      </c>
      <c r="H551">
        <v>389755</v>
      </c>
      <c r="I551">
        <v>28929.969000000001</v>
      </c>
      <c r="J551">
        <v>4.0000000000000001E-3</v>
      </c>
      <c r="K551">
        <v>0.998</v>
      </c>
      <c r="L551">
        <v>1.82E-3</v>
      </c>
      <c r="M551">
        <v>1.8400000000000001E-3</v>
      </c>
      <c r="N551">
        <v>1.1100000000000001</v>
      </c>
      <c r="O551" s="47">
        <v>43740</v>
      </c>
    </row>
    <row r="552" spans="1:15" x14ac:dyDescent="0.25">
      <c r="A552">
        <v>78</v>
      </c>
      <c r="B552">
        <v>78</v>
      </c>
      <c r="C552" t="s">
        <v>174</v>
      </c>
      <c r="D552" t="s">
        <v>47</v>
      </c>
      <c r="E552" t="s">
        <v>48</v>
      </c>
      <c r="F552">
        <v>1.82</v>
      </c>
      <c r="G552">
        <v>722.88499999999999</v>
      </c>
      <c r="H552">
        <v>6420</v>
      </c>
      <c r="K552">
        <v>0.998</v>
      </c>
      <c r="O552" s="47">
        <v>43740</v>
      </c>
    </row>
    <row r="553" spans="1:15" x14ac:dyDescent="0.25">
      <c r="A553">
        <v>79</v>
      </c>
      <c r="B553">
        <v>79</v>
      </c>
      <c r="C553" t="s">
        <v>175</v>
      </c>
      <c r="D553" t="s">
        <v>67</v>
      </c>
      <c r="E553" t="s">
        <v>54</v>
      </c>
      <c r="F553">
        <v>1.76</v>
      </c>
      <c r="G553">
        <v>16493.960999999999</v>
      </c>
      <c r="H553">
        <v>623217</v>
      </c>
      <c r="I553">
        <v>29459.905999999999</v>
      </c>
      <c r="J553">
        <v>6.0000000000000001E-3</v>
      </c>
      <c r="K553">
        <v>0.998</v>
      </c>
      <c r="L553">
        <v>2.9099999999999998E-3</v>
      </c>
      <c r="M553">
        <v>3.0100000000000001E-3</v>
      </c>
      <c r="N553">
        <v>3.38</v>
      </c>
      <c r="O553" s="47">
        <v>43740</v>
      </c>
    </row>
    <row r="554" spans="1:15" x14ac:dyDescent="0.25">
      <c r="A554">
        <v>80</v>
      </c>
      <c r="B554">
        <v>80</v>
      </c>
      <c r="C554" t="s">
        <v>176</v>
      </c>
      <c r="D554" t="s">
        <v>69</v>
      </c>
      <c r="E554" t="s">
        <v>54</v>
      </c>
      <c r="F554">
        <v>1.76</v>
      </c>
      <c r="G554">
        <v>23227.662</v>
      </c>
      <c r="H554">
        <v>902995</v>
      </c>
      <c r="I554">
        <v>27782.734</v>
      </c>
      <c r="J554">
        <v>8.0000000000000002E-3</v>
      </c>
      <c r="K554">
        <v>0.998</v>
      </c>
      <c r="L554">
        <v>4.6600000000000001E-3</v>
      </c>
      <c r="M554">
        <v>4.62E-3</v>
      </c>
      <c r="N554">
        <v>-0.86</v>
      </c>
      <c r="O554" s="47">
        <v>43740</v>
      </c>
    </row>
    <row r="555" spans="1:15" x14ac:dyDescent="0.25">
      <c r="A555">
        <v>81</v>
      </c>
      <c r="B555">
        <v>81</v>
      </c>
      <c r="C555" t="s">
        <v>177</v>
      </c>
      <c r="D555" t="s">
        <v>71</v>
      </c>
      <c r="E555" t="s">
        <v>54</v>
      </c>
      <c r="F555">
        <v>1.76</v>
      </c>
      <c r="G555">
        <v>37615.57</v>
      </c>
      <c r="H555">
        <v>1508643</v>
      </c>
      <c r="I555">
        <v>28322.186000000002</v>
      </c>
      <c r="J555">
        <v>1.2999999999999999E-2</v>
      </c>
      <c r="K555">
        <v>0.998</v>
      </c>
      <c r="L555">
        <v>7.45E-3</v>
      </c>
      <c r="M555">
        <v>7.4900000000000001E-3</v>
      </c>
      <c r="N555">
        <v>0.47</v>
      </c>
      <c r="O555" s="47">
        <v>43740</v>
      </c>
    </row>
    <row r="556" spans="1:15" x14ac:dyDescent="0.25">
      <c r="A556">
        <v>82</v>
      </c>
      <c r="B556">
        <v>82</v>
      </c>
      <c r="C556" t="s">
        <v>178</v>
      </c>
      <c r="D556" t="s">
        <v>73</v>
      </c>
      <c r="E556" t="s">
        <v>54</v>
      </c>
      <c r="F556">
        <v>1.76</v>
      </c>
      <c r="G556">
        <v>55559.309000000001</v>
      </c>
      <c r="H556">
        <v>2266689</v>
      </c>
      <c r="I556">
        <v>26775.072</v>
      </c>
      <c r="J556">
        <v>2.1000000000000001E-2</v>
      </c>
      <c r="K556">
        <v>0.998</v>
      </c>
      <c r="L556">
        <v>1.192E-2</v>
      </c>
      <c r="M556">
        <v>1.1849999999999999E-2</v>
      </c>
      <c r="N556">
        <v>-0.6</v>
      </c>
      <c r="O556" s="47">
        <v>43740</v>
      </c>
    </row>
    <row r="557" spans="1:15" x14ac:dyDescent="0.25">
      <c r="A557">
        <v>83</v>
      </c>
      <c r="B557">
        <v>83</v>
      </c>
      <c r="C557" t="s">
        <v>179</v>
      </c>
      <c r="D557" t="s">
        <v>75</v>
      </c>
      <c r="E557" t="s">
        <v>54</v>
      </c>
      <c r="F557">
        <v>1.76</v>
      </c>
      <c r="G557">
        <v>90103.18</v>
      </c>
      <c r="H557">
        <v>3657684</v>
      </c>
      <c r="I557">
        <v>26321.276999999998</v>
      </c>
      <c r="J557">
        <v>3.4000000000000002E-2</v>
      </c>
      <c r="K557">
        <v>0.998</v>
      </c>
      <c r="L557">
        <v>1.907E-2</v>
      </c>
      <c r="M557">
        <v>1.976E-2</v>
      </c>
      <c r="N557">
        <v>3.59</v>
      </c>
      <c r="O557" s="47">
        <v>43740</v>
      </c>
    </row>
    <row r="558" spans="1:15" x14ac:dyDescent="0.25">
      <c r="A558">
        <v>84</v>
      </c>
      <c r="B558">
        <v>84</v>
      </c>
      <c r="C558" t="s">
        <v>180</v>
      </c>
      <c r="D558" t="s">
        <v>77</v>
      </c>
      <c r="E558" t="s">
        <v>54</v>
      </c>
      <c r="F558">
        <v>1.76</v>
      </c>
      <c r="G558">
        <v>135721.609</v>
      </c>
      <c r="H558">
        <v>5458566</v>
      </c>
      <c r="I558">
        <v>25982.938999999998</v>
      </c>
      <c r="J558">
        <v>5.1999999999999998E-2</v>
      </c>
      <c r="K558">
        <v>0.998</v>
      </c>
      <c r="L558">
        <v>3.0519999999999999E-2</v>
      </c>
      <c r="M558">
        <v>3.0380000000000001E-2</v>
      </c>
      <c r="N558">
        <v>-0.44</v>
      </c>
      <c r="O558" s="47">
        <v>43740</v>
      </c>
    </row>
    <row r="559" spans="1:15" x14ac:dyDescent="0.25">
      <c r="A559">
        <v>85</v>
      </c>
      <c r="B559">
        <v>85</v>
      </c>
      <c r="C559" t="s">
        <v>181</v>
      </c>
      <c r="D559" t="s">
        <v>50</v>
      </c>
      <c r="E559" t="s">
        <v>48</v>
      </c>
      <c r="F559">
        <v>1.82</v>
      </c>
      <c r="G559">
        <v>851.41800000000001</v>
      </c>
      <c r="H559">
        <v>12409</v>
      </c>
      <c r="I559">
        <v>24674.521000000001</v>
      </c>
      <c r="J559">
        <v>0</v>
      </c>
      <c r="K559">
        <v>0.998</v>
      </c>
      <c r="O559" s="47">
        <v>43740</v>
      </c>
    </row>
    <row r="560" spans="1:15" x14ac:dyDescent="0.25">
      <c r="A560">
        <v>86</v>
      </c>
      <c r="B560">
        <v>86</v>
      </c>
      <c r="C560" t="s">
        <v>182</v>
      </c>
      <c r="D560" t="s">
        <v>80</v>
      </c>
      <c r="E560" t="s">
        <v>54</v>
      </c>
      <c r="F560">
        <v>1.76</v>
      </c>
      <c r="G560">
        <v>197363.375</v>
      </c>
      <c r="H560">
        <v>8041618</v>
      </c>
      <c r="I560">
        <v>22402.942999999999</v>
      </c>
      <c r="J560">
        <v>8.7999999999999995E-2</v>
      </c>
      <c r="K560">
        <v>0.998</v>
      </c>
      <c r="L560">
        <v>4.8829999999999998E-2</v>
      </c>
      <c r="M560">
        <v>5.1769999999999997E-2</v>
      </c>
      <c r="N560">
        <v>6.02</v>
      </c>
      <c r="O560" s="47">
        <v>43740</v>
      </c>
    </row>
    <row r="561" spans="1:15" x14ac:dyDescent="0.25">
      <c r="A561">
        <v>87</v>
      </c>
      <c r="B561">
        <v>87</v>
      </c>
      <c r="C561" t="s">
        <v>183</v>
      </c>
      <c r="D561" t="s">
        <v>82</v>
      </c>
      <c r="E561" t="s">
        <v>54</v>
      </c>
      <c r="F561">
        <v>1.76</v>
      </c>
      <c r="G561">
        <v>278703.31300000002</v>
      </c>
      <c r="H561">
        <v>11070890</v>
      </c>
      <c r="I561">
        <v>20667.326000000001</v>
      </c>
      <c r="J561">
        <v>0.13500000000000001</v>
      </c>
      <c r="K561">
        <v>0.998</v>
      </c>
      <c r="L561">
        <v>7.8130000000000005E-2</v>
      </c>
      <c r="M561">
        <v>8.0110000000000001E-2</v>
      </c>
      <c r="N561">
        <v>2.54</v>
      </c>
      <c r="O561" s="47">
        <v>43740</v>
      </c>
    </row>
    <row r="562" spans="1:15" x14ac:dyDescent="0.25">
      <c r="A562">
        <v>88</v>
      </c>
      <c r="B562">
        <v>88</v>
      </c>
      <c r="C562" t="s">
        <v>184</v>
      </c>
      <c r="D562" t="s">
        <v>84</v>
      </c>
      <c r="E562" t="s">
        <v>54</v>
      </c>
      <c r="F562">
        <v>1.76</v>
      </c>
      <c r="G562">
        <v>382916.59399999998</v>
      </c>
      <c r="H562">
        <v>14961952</v>
      </c>
      <c r="I562">
        <v>18531.432000000001</v>
      </c>
      <c r="J562">
        <v>0.20699999999999999</v>
      </c>
      <c r="K562">
        <v>0.998</v>
      </c>
      <c r="L562">
        <v>0.125</v>
      </c>
      <c r="M562">
        <v>0.12470000000000001</v>
      </c>
      <c r="N562">
        <v>-0.24</v>
      </c>
      <c r="O562" s="47">
        <v>43740</v>
      </c>
    </row>
    <row r="563" spans="1:15" x14ac:dyDescent="0.25">
      <c r="A563">
        <v>89</v>
      </c>
      <c r="B563">
        <v>89</v>
      </c>
      <c r="C563" t="s">
        <v>185</v>
      </c>
      <c r="D563" t="s">
        <v>86</v>
      </c>
      <c r="E563" t="s">
        <v>54</v>
      </c>
      <c r="F563">
        <v>1.76</v>
      </c>
      <c r="G563">
        <v>460482.31300000002</v>
      </c>
      <c r="H563">
        <v>17941242</v>
      </c>
      <c r="I563">
        <v>19758.491999999998</v>
      </c>
      <c r="J563">
        <v>0.23300000000000001</v>
      </c>
      <c r="K563">
        <v>0.998</v>
      </c>
      <c r="L563">
        <v>0.15625</v>
      </c>
      <c r="M563">
        <v>0.14147000000000001</v>
      </c>
      <c r="N563">
        <v>-9.4600000000000009</v>
      </c>
      <c r="O563" s="47">
        <v>43740</v>
      </c>
    </row>
    <row r="564" spans="1:15" x14ac:dyDescent="0.25">
      <c r="A564">
        <v>90</v>
      </c>
      <c r="B564">
        <v>90</v>
      </c>
      <c r="C564" t="s">
        <v>186</v>
      </c>
      <c r="D564" t="s">
        <v>88</v>
      </c>
      <c r="E564" t="s">
        <v>54</v>
      </c>
      <c r="F564">
        <v>1.76</v>
      </c>
      <c r="G564">
        <v>659124.93799999997</v>
      </c>
      <c r="H564">
        <v>25253026</v>
      </c>
      <c r="I564">
        <v>15892.847</v>
      </c>
      <c r="J564">
        <v>0.41499999999999998</v>
      </c>
      <c r="K564">
        <v>0.998</v>
      </c>
      <c r="L564">
        <v>0.25</v>
      </c>
      <c r="M564">
        <v>0.26251999999999998</v>
      </c>
      <c r="N564">
        <v>5.01</v>
      </c>
      <c r="O564" s="47">
        <v>43740</v>
      </c>
    </row>
    <row r="565" spans="1:15" x14ac:dyDescent="0.25">
      <c r="A565">
        <v>91</v>
      </c>
      <c r="B565">
        <v>91</v>
      </c>
      <c r="C565" t="s">
        <v>187</v>
      </c>
      <c r="D565" t="s">
        <v>42</v>
      </c>
      <c r="E565" t="s">
        <v>43</v>
      </c>
      <c r="F565">
        <v>1.81</v>
      </c>
      <c r="G565">
        <v>801.11599999999999</v>
      </c>
      <c r="H565">
        <v>5615</v>
      </c>
      <c r="K565">
        <v>0.998</v>
      </c>
      <c r="O565" s="47">
        <v>43740</v>
      </c>
    </row>
    <row r="566" spans="1:15" x14ac:dyDescent="0.25">
      <c r="A566">
        <v>92</v>
      </c>
      <c r="B566">
        <v>92</v>
      </c>
      <c r="C566" t="s">
        <v>188</v>
      </c>
      <c r="D566" t="s">
        <v>91</v>
      </c>
      <c r="E566" t="s">
        <v>92</v>
      </c>
      <c r="F566">
        <v>1.76</v>
      </c>
      <c r="G566">
        <v>4747.6180000000004</v>
      </c>
      <c r="H566">
        <v>163123</v>
      </c>
      <c r="I566">
        <v>26946.581999999999</v>
      </c>
      <c r="J566">
        <v>2E-3</v>
      </c>
      <c r="K566">
        <v>0.998</v>
      </c>
      <c r="L566">
        <v>6.3000000000000003E-4</v>
      </c>
      <c r="M566">
        <v>7.7999999999999999E-4</v>
      </c>
      <c r="N566">
        <v>24.43</v>
      </c>
      <c r="O566" s="47">
        <v>43740</v>
      </c>
    </row>
    <row r="567" spans="1:15" x14ac:dyDescent="0.25">
      <c r="A567">
        <v>93</v>
      </c>
      <c r="B567">
        <v>93</v>
      </c>
      <c r="C567" t="s">
        <v>189</v>
      </c>
      <c r="D567" t="s">
        <v>94</v>
      </c>
      <c r="E567" t="s">
        <v>92</v>
      </c>
      <c r="F567">
        <v>1.76</v>
      </c>
      <c r="G567">
        <v>12749.187</v>
      </c>
      <c r="H567">
        <v>491736</v>
      </c>
      <c r="I567">
        <v>26190.313999999998</v>
      </c>
      <c r="J567">
        <v>5.0000000000000001E-3</v>
      </c>
      <c r="K567">
        <v>0.998</v>
      </c>
      <c r="L567">
        <v>2.5000000000000001E-3</v>
      </c>
      <c r="M567">
        <v>2.5799999999999998E-3</v>
      </c>
      <c r="N567">
        <v>3.34</v>
      </c>
      <c r="O567" s="47">
        <v>43740</v>
      </c>
    </row>
    <row r="568" spans="1:15" x14ac:dyDescent="0.25">
      <c r="A568">
        <v>94</v>
      </c>
      <c r="B568">
        <v>94</v>
      </c>
      <c r="C568" t="s">
        <v>190</v>
      </c>
      <c r="D568" t="s">
        <v>96</v>
      </c>
      <c r="E568" t="s">
        <v>92</v>
      </c>
      <c r="F568">
        <v>1.76</v>
      </c>
      <c r="G568">
        <v>29892.905999999999</v>
      </c>
      <c r="H568">
        <v>1210758</v>
      </c>
      <c r="I568">
        <v>26487.067999999999</v>
      </c>
      <c r="J568">
        <v>1.0999999999999999E-2</v>
      </c>
      <c r="K568">
        <v>0.998</v>
      </c>
      <c r="L568">
        <v>6.2500000000000003E-3</v>
      </c>
      <c r="M568">
        <v>6.3200000000000001E-3</v>
      </c>
      <c r="N568">
        <v>1.1399999999999999</v>
      </c>
      <c r="O568" s="47">
        <v>43740</v>
      </c>
    </row>
    <row r="569" spans="1:15" x14ac:dyDescent="0.25">
      <c r="A569">
        <v>95</v>
      </c>
      <c r="B569">
        <v>95</v>
      </c>
      <c r="C569" t="s">
        <v>191</v>
      </c>
      <c r="D569" t="s">
        <v>98</v>
      </c>
      <c r="E569" t="s">
        <v>92</v>
      </c>
      <c r="F569">
        <v>1.76</v>
      </c>
      <c r="G569">
        <v>105955.227</v>
      </c>
      <c r="H569">
        <v>4361258</v>
      </c>
      <c r="I569">
        <v>24457.258000000002</v>
      </c>
      <c r="J569">
        <v>4.2999999999999997E-2</v>
      </c>
      <c r="K569">
        <v>0.998</v>
      </c>
      <c r="L569">
        <v>2.5000000000000001E-2</v>
      </c>
      <c r="M569">
        <v>2.511E-2</v>
      </c>
      <c r="N569">
        <v>0.46</v>
      </c>
      <c r="O569" s="47">
        <v>43740</v>
      </c>
    </row>
    <row r="570" spans="1:15" x14ac:dyDescent="0.25">
      <c r="A570">
        <v>96</v>
      </c>
      <c r="B570">
        <v>96</v>
      </c>
      <c r="C570" t="s">
        <v>192</v>
      </c>
      <c r="D570" t="s">
        <v>42</v>
      </c>
      <c r="E570" t="s">
        <v>43</v>
      </c>
      <c r="F570">
        <v>1.83</v>
      </c>
      <c r="G570">
        <v>692.19399999999996</v>
      </c>
      <c r="H570">
        <v>6026</v>
      </c>
      <c r="K570">
        <v>0.998</v>
      </c>
      <c r="O570" s="47">
        <v>43740</v>
      </c>
    </row>
    <row r="571" spans="1:15" x14ac:dyDescent="0.25">
      <c r="A571">
        <v>97</v>
      </c>
      <c r="B571">
        <v>97</v>
      </c>
      <c r="C571" t="s">
        <v>193</v>
      </c>
      <c r="D571" t="s">
        <v>50</v>
      </c>
      <c r="E571" t="s">
        <v>48</v>
      </c>
      <c r="F571">
        <v>1.81</v>
      </c>
      <c r="G571">
        <v>389.738</v>
      </c>
      <c r="H571">
        <v>4973</v>
      </c>
      <c r="K571">
        <v>0.998</v>
      </c>
      <c r="O571" s="47">
        <v>43740</v>
      </c>
    </row>
    <row r="572" spans="1:15" x14ac:dyDescent="0.25">
      <c r="A572">
        <v>98</v>
      </c>
      <c r="B572">
        <v>98</v>
      </c>
      <c r="C572" t="s">
        <v>194</v>
      </c>
      <c r="D572" t="s">
        <v>53</v>
      </c>
      <c r="E572" t="s">
        <v>54</v>
      </c>
      <c r="F572">
        <v>1.76</v>
      </c>
      <c r="G572">
        <v>2202.857</v>
      </c>
      <c r="H572">
        <v>49988</v>
      </c>
      <c r="I572">
        <v>31467.044999999998</v>
      </c>
      <c r="J572">
        <v>1E-3</v>
      </c>
      <c r="K572">
        <v>0.998</v>
      </c>
      <c r="L572">
        <v>1.7000000000000001E-4</v>
      </c>
      <c r="M572">
        <v>1.6000000000000001E-4</v>
      </c>
      <c r="N572">
        <v>-7.27</v>
      </c>
      <c r="O572" s="47">
        <v>43740</v>
      </c>
    </row>
    <row r="573" spans="1:15" x14ac:dyDescent="0.25">
      <c r="A573">
        <v>99</v>
      </c>
      <c r="B573">
        <v>99</v>
      </c>
      <c r="C573" t="s">
        <v>195</v>
      </c>
      <c r="D573" t="s">
        <v>56</v>
      </c>
      <c r="E573" t="s">
        <v>54</v>
      </c>
      <c r="F573">
        <v>1.76</v>
      </c>
      <c r="G573">
        <v>2815.9969999999998</v>
      </c>
      <c r="H573">
        <v>68876</v>
      </c>
      <c r="I573">
        <v>31287.25</v>
      </c>
      <c r="J573">
        <v>1E-3</v>
      </c>
      <c r="K573">
        <v>0.998</v>
      </c>
      <c r="L573">
        <v>2.7999999999999998E-4</v>
      </c>
      <c r="M573">
        <v>2.7999999999999998E-4</v>
      </c>
      <c r="N573">
        <v>-0.19</v>
      </c>
      <c r="O573" s="47">
        <v>43740</v>
      </c>
    </row>
    <row r="574" spans="1:15" x14ac:dyDescent="0.25">
      <c r="A574">
        <v>100</v>
      </c>
      <c r="B574">
        <v>100</v>
      </c>
      <c r="C574" t="s">
        <v>196</v>
      </c>
      <c r="D574" t="s">
        <v>58</v>
      </c>
      <c r="E574" t="s">
        <v>54</v>
      </c>
      <c r="F574">
        <v>1.76</v>
      </c>
      <c r="G574">
        <v>3874.4569999999999</v>
      </c>
      <c r="H574">
        <v>117640</v>
      </c>
      <c r="I574">
        <v>30544.333999999999</v>
      </c>
      <c r="J574">
        <v>1E-3</v>
      </c>
      <c r="K574">
        <v>0.998</v>
      </c>
      <c r="L574">
        <v>4.4000000000000002E-4</v>
      </c>
      <c r="M574">
        <v>4.8999999999999998E-4</v>
      </c>
      <c r="N574">
        <v>10.57</v>
      </c>
      <c r="O574" s="47">
        <v>43740</v>
      </c>
    </row>
    <row r="575" spans="1:15" x14ac:dyDescent="0.25">
      <c r="A575">
        <v>101</v>
      </c>
      <c r="B575">
        <v>101</v>
      </c>
      <c r="C575" t="s">
        <v>197</v>
      </c>
      <c r="D575" t="s">
        <v>60</v>
      </c>
      <c r="E575" t="s">
        <v>54</v>
      </c>
      <c r="F575">
        <v>1.76</v>
      </c>
      <c r="G575">
        <v>4844.9690000000001</v>
      </c>
      <c r="H575">
        <v>185218</v>
      </c>
      <c r="I575">
        <v>31885.484</v>
      </c>
      <c r="J575">
        <v>2E-3</v>
      </c>
      <c r="K575">
        <v>0.998</v>
      </c>
      <c r="L575">
        <v>7.1000000000000002E-4</v>
      </c>
      <c r="M575">
        <v>6.4000000000000005E-4</v>
      </c>
      <c r="N575">
        <v>-10.37</v>
      </c>
      <c r="O575" s="47">
        <v>43740</v>
      </c>
    </row>
    <row r="576" spans="1:15" x14ac:dyDescent="0.25">
      <c r="A576">
        <v>102</v>
      </c>
      <c r="B576">
        <v>102</v>
      </c>
      <c r="C576" t="s">
        <v>198</v>
      </c>
      <c r="D576" t="s">
        <v>62</v>
      </c>
      <c r="E576" t="s">
        <v>54</v>
      </c>
      <c r="F576">
        <v>1.76</v>
      </c>
      <c r="G576">
        <v>7806.5659999999998</v>
      </c>
      <c r="H576">
        <v>280956</v>
      </c>
      <c r="I576">
        <v>31586.734</v>
      </c>
      <c r="J576">
        <v>2E-3</v>
      </c>
      <c r="K576">
        <v>0.998</v>
      </c>
      <c r="L576">
        <v>1.14E-3</v>
      </c>
      <c r="M576">
        <v>1.1900000000000001E-3</v>
      </c>
      <c r="N576">
        <v>4.68</v>
      </c>
      <c r="O576" s="47">
        <v>43740</v>
      </c>
    </row>
    <row r="577" spans="1:15" x14ac:dyDescent="0.25">
      <c r="A577">
        <v>103</v>
      </c>
      <c r="B577">
        <v>103</v>
      </c>
      <c r="C577" t="s">
        <v>199</v>
      </c>
      <c r="D577" t="s">
        <v>64</v>
      </c>
      <c r="E577" t="s">
        <v>54</v>
      </c>
      <c r="F577">
        <v>1.76</v>
      </c>
      <c r="G577">
        <v>11407.462</v>
      </c>
      <c r="H577">
        <v>444623</v>
      </c>
      <c r="I577">
        <v>33735.019999999997</v>
      </c>
      <c r="J577">
        <v>3.0000000000000001E-3</v>
      </c>
      <c r="K577">
        <v>0.998</v>
      </c>
      <c r="L577">
        <v>1.82E-3</v>
      </c>
      <c r="M577">
        <v>1.72E-3</v>
      </c>
      <c r="N577">
        <v>-5.49</v>
      </c>
      <c r="O577" s="47">
        <v>43740</v>
      </c>
    </row>
    <row r="578" spans="1:15" x14ac:dyDescent="0.25">
      <c r="A578">
        <v>104</v>
      </c>
      <c r="B578">
        <v>104</v>
      </c>
      <c r="C578" t="s">
        <v>200</v>
      </c>
      <c r="D578" t="s">
        <v>50</v>
      </c>
      <c r="E578" t="s">
        <v>48</v>
      </c>
      <c r="F578">
        <v>1.81</v>
      </c>
      <c r="G578">
        <v>595.08799999999997</v>
      </c>
      <c r="H578">
        <v>6334</v>
      </c>
      <c r="I578">
        <v>3.0070000000000001</v>
      </c>
      <c r="J578">
        <v>1.9790000000000001</v>
      </c>
      <c r="K578">
        <v>0.998</v>
      </c>
      <c r="O578" s="47">
        <v>43740</v>
      </c>
    </row>
    <row r="579" spans="1:15" x14ac:dyDescent="0.25">
      <c r="A579">
        <v>105</v>
      </c>
      <c r="B579">
        <v>105</v>
      </c>
      <c r="C579" t="s">
        <v>201</v>
      </c>
      <c r="D579" t="s">
        <v>50</v>
      </c>
      <c r="E579" t="s">
        <v>48</v>
      </c>
      <c r="F579">
        <v>1.82</v>
      </c>
      <c r="G579">
        <v>717.68</v>
      </c>
      <c r="H579">
        <v>6518</v>
      </c>
      <c r="K579">
        <v>0.998</v>
      </c>
      <c r="O579" s="47">
        <v>43740</v>
      </c>
    </row>
    <row r="580" spans="1:15" x14ac:dyDescent="0.25">
      <c r="A580">
        <v>106</v>
      </c>
      <c r="B580">
        <v>106</v>
      </c>
      <c r="C580" t="s">
        <v>202</v>
      </c>
      <c r="D580" t="s">
        <v>42</v>
      </c>
      <c r="E580" t="s">
        <v>43</v>
      </c>
      <c r="F580">
        <v>1.82</v>
      </c>
      <c r="G580">
        <v>569.38</v>
      </c>
      <c r="H580">
        <v>6489</v>
      </c>
      <c r="K580">
        <v>0.998</v>
      </c>
      <c r="O580" s="47">
        <v>43740</v>
      </c>
    </row>
    <row r="581" spans="1:15" x14ac:dyDescent="0.25">
      <c r="A581">
        <v>107</v>
      </c>
      <c r="B581">
        <v>107</v>
      </c>
      <c r="C581" t="s">
        <v>203</v>
      </c>
      <c r="D581" t="s">
        <v>42</v>
      </c>
      <c r="E581" t="s">
        <v>43</v>
      </c>
      <c r="F581">
        <v>1.83</v>
      </c>
      <c r="G581">
        <v>969.65499999999997</v>
      </c>
      <c r="H581">
        <v>6056</v>
      </c>
      <c r="K581">
        <v>0.998</v>
      </c>
      <c r="O581" s="47">
        <v>43740</v>
      </c>
    </row>
    <row r="582" spans="1:15" x14ac:dyDescent="0.25">
      <c r="A582">
        <v>108</v>
      </c>
      <c r="B582">
        <v>108</v>
      </c>
      <c r="C582" t="s">
        <v>204</v>
      </c>
      <c r="D582" t="s">
        <v>42</v>
      </c>
      <c r="E582" t="s">
        <v>43</v>
      </c>
      <c r="F582">
        <v>1.82</v>
      </c>
      <c r="G582">
        <v>439.70299999999997</v>
      </c>
      <c r="H582">
        <v>7246</v>
      </c>
      <c r="I582">
        <v>2.0630000000000002</v>
      </c>
      <c r="J582">
        <v>2.1309999999999998</v>
      </c>
      <c r="K582">
        <v>0.998</v>
      </c>
      <c r="O582" s="47">
        <v>43740</v>
      </c>
    </row>
    <row r="583" spans="1:15" x14ac:dyDescent="0.25">
      <c r="A583">
        <v>109</v>
      </c>
      <c r="B583">
        <v>109</v>
      </c>
      <c r="C583" t="s">
        <v>205</v>
      </c>
      <c r="D583" t="s">
        <v>206</v>
      </c>
      <c r="E583" t="s">
        <v>43</v>
      </c>
      <c r="K583">
        <v>0.998</v>
      </c>
      <c r="O583" s="47">
        <v>43740</v>
      </c>
    </row>
    <row r="585" spans="1:15" x14ac:dyDescent="0.25">
      <c r="A585" t="s">
        <v>211</v>
      </c>
    </row>
    <row r="587" spans="1:15" x14ac:dyDescent="0.25">
      <c r="B587" t="s">
        <v>27</v>
      </c>
      <c r="C587" t="s">
        <v>28</v>
      </c>
      <c r="D587" t="s">
        <v>29</v>
      </c>
      <c r="E587" t="s">
        <v>30</v>
      </c>
      <c r="F587" t="s">
        <v>31</v>
      </c>
      <c r="G587" t="s">
        <v>32</v>
      </c>
      <c r="H587" t="s">
        <v>33</v>
      </c>
      <c r="I587" t="s">
        <v>34</v>
      </c>
      <c r="J587" t="s">
        <v>35</v>
      </c>
      <c r="K587" t="s">
        <v>36</v>
      </c>
      <c r="L587" t="s">
        <v>37</v>
      </c>
      <c r="M587" t="s">
        <v>38</v>
      </c>
      <c r="N587" t="s">
        <v>39</v>
      </c>
      <c r="O587" t="s">
        <v>40</v>
      </c>
    </row>
    <row r="588" spans="1:15" x14ac:dyDescent="0.25">
      <c r="A588">
        <v>1</v>
      </c>
      <c r="B588">
        <v>1</v>
      </c>
      <c r="C588" t="s">
        <v>41</v>
      </c>
      <c r="D588" t="s">
        <v>42</v>
      </c>
      <c r="E588" t="s">
        <v>43</v>
      </c>
      <c r="F588">
        <v>2</v>
      </c>
      <c r="G588">
        <v>1209.4090000000001</v>
      </c>
      <c r="H588">
        <v>5006</v>
      </c>
      <c r="K588">
        <v>0.998</v>
      </c>
      <c r="O588" s="47">
        <v>43739</v>
      </c>
    </row>
    <row r="589" spans="1:15" x14ac:dyDescent="0.25">
      <c r="A589">
        <v>2</v>
      </c>
      <c r="B589">
        <v>2</v>
      </c>
      <c r="C589" t="s">
        <v>44</v>
      </c>
      <c r="D589" t="s">
        <v>42</v>
      </c>
      <c r="E589" t="s">
        <v>43</v>
      </c>
      <c r="F589">
        <v>2.0299999999999998</v>
      </c>
      <c r="G589">
        <v>2096.0709999999999</v>
      </c>
      <c r="H589">
        <v>5693</v>
      </c>
      <c r="K589">
        <v>0.998</v>
      </c>
      <c r="O589" s="47">
        <v>43739</v>
      </c>
    </row>
    <row r="590" spans="1:15" x14ac:dyDescent="0.25">
      <c r="A590">
        <v>3</v>
      </c>
      <c r="B590">
        <v>3</v>
      </c>
      <c r="C590" t="s">
        <v>45</v>
      </c>
      <c r="D590" t="s">
        <v>42</v>
      </c>
      <c r="E590" t="s">
        <v>43</v>
      </c>
      <c r="F590">
        <v>1.93</v>
      </c>
      <c r="G590">
        <v>1704.7159999999999</v>
      </c>
      <c r="H590">
        <v>5522</v>
      </c>
      <c r="K590">
        <v>0.998</v>
      </c>
      <c r="O590" s="47">
        <v>43739</v>
      </c>
    </row>
    <row r="591" spans="1:15" x14ac:dyDescent="0.25">
      <c r="A591">
        <v>4</v>
      </c>
      <c r="B591">
        <v>4</v>
      </c>
      <c r="C591" t="s">
        <v>46</v>
      </c>
      <c r="D591" t="s">
        <v>47</v>
      </c>
      <c r="E591" t="s">
        <v>48</v>
      </c>
      <c r="F591">
        <v>1.96</v>
      </c>
      <c r="G591">
        <v>2068.62</v>
      </c>
      <c r="H591">
        <v>5230</v>
      </c>
      <c r="K591">
        <v>0.998</v>
      </c>
      <c r="O591" s="47">
        <v>43739</v>
      </c>
    </row>
    <row r="592" spans="1:15" x14ac:dyDescent="0.25">
      <c r="A592">
        <v>5</v>
      </c>
      <c r="B592">
        <v>5</v>
      </c>
      <c r="C592" t="s">
        <v>49</v>
      </c>
      <c r="D592" t="s">
        <v>50</v>
      </c>
      <c r="E592" t="s">
        <v>48</v>
      </c>
      <c r="F592">
        <v>1.91</v>
      </c>
      <c r="G592">
        <v>1248.6420000000001</v>
      </c>
      <c r="H592">
        <v>21527</v>
      </c>
      <c r="I592">
        <v>15905.958000000001</v>
      </c>
      <c r="J592">
        <v>1E-3</v>
      </c>
      <c r="K592">
        <v>0.998</v>
      </c>
      <c r="M592">
        <v>1.4999999999999999E-4</v>
      </c>
      <c r="O592" s="47">
        <v>43739</v>
      </c>
    </row>
    <row r="593" spans="1:15" x14ac:dyDescent="0.25">
      <c r="A593">
        <v>6</v>
      </c>
      <c r="B593">
        <v>6</v>
      </c>
      <c r="C593" t="s">
        <v>51</v>
      </c>
      <c r="D593" t="s">
        <v>42</v>
      </c>
      <c r="E593" t="s">
        <v>43</v>
      </c>
      <c r="F593">
        <v>1.95</v>
      </c>
      <c r="G593">
        <v>2872.614</v>
      </c>
      <c r="H593">
        <v>6135</v>
      </c>
      <c r="K593">
        <v>0.998</v>
      </c>
      <c r="O593" s="47">
        <v>43739</v>
      </c>
    </row>
    <row r="594" spans="1:15" x14ac:dyDescent="0.25">
      <c r="A594">
        <v>7</v>
      </c>
      <c r="B594">
        <v>7</v>
      </c>
      <c r="C594" t="s">
        <v>52</v>
      </c>
      <c r="D594" t="s">
        <v>53</v>
      </c>
      <c r="E594" t="s">
        <v>54</v>
      </c>
      <c r="F594">
        <v>1.9</v>
      </c>
      <c r="G594">
        <v>1184.8530000000001</v>
      </c>
      <c r="H594">
        <v>40238</v>
      </c>
      <c r="I594">
        <v>16090.646000000001</v>
      </c>
      <c r="J594">
        <v>1E-3</v>
      </c>
      <c r="K594">
        <v>0.998</v>
      </c>
      <c r="L594">
        <v>1.7000000000000001E-4</v>
      </c>
      <c r="M594">
        <v>1.2E-4</v>
      </c>
      <c r="N594">
        <v>-29.52</v>
      </c>
      <c r="O594" s="47">
        <v>43739</v>
      </c>
    </row>
    <row r="595" spans="1:15" x14ac:dyDescent="0.25">
      <c r="A595">
        <v>8</v>
      </c>
      <c r="B595">
        <v>8</v>
      </c>
      <c r="C595" t="s">
        <v>55</v>
      </c>
      <c r="D595" t="s">
        <v>56</v>
      </c>
      <c r="E595" t="s">
        <v>54</v>
      </c>
      <c r="F595">
        <v>1.9</v>
      </c>
      <c r="G595">
        <v>1748.922</v>
      </c>
      <c r="H595">
        <v>54442</v>
      </c>
      <c r="I595">
        <v>15699.896000000001</v>
      </c>
      <c r="J595">
        <v>1E-3</v>
      </c>
      <c r="K595">
        <v>0.998</v>
      </c>
      <c r="L595">
        <v>2.7999999999999998E-4</v>
      </c>
      <c r="M595">
        <v>3.1E-4</v>
      </c>
      <c r="N595">
        <v>11.16</v>
      </c>
      <c r="O595" s="47">
        <v>43739</v>
      </c>
    </row>
    <row r="596" spans="1:15" x14ac:dyDescent="0.25">
      <c r="A596">
        <v>9</v>
      </c>
      <c r="B596">
        <v>9</v>
      </c>
      <c r="C596" t="s">
        <v>57</v>
      </c>
      <c r="D596" t="s">
        <v>58</v>
      </c>
      <c r="E596" t="s">
        <v>54</v>
      </c>
      <c r="F596">
        <v>1.9</v>
      </c>
      <c r="G596">
        <v>2473.6779999999999</v>
      </c>
      <c r="H596">
        <v>90310</v>
      </c>
      <c r="I596">
        <v>15841.048000000001</v>
      </c>
      <c r="J596">
        <v>2E-3</v>
      </c>
      <c r="K596">
        <v>0.998</v>
      </c>
      <c r="L596">
        <v>4.4000000000000002E-4</v>
      </c>
      <c r="M596">
        <v>5.2999999999999998E-4</v>
      </c>
      <c r="N596">
        <v>19.2</v>
      </c>
      <c r="O596" s="47">
        <v>43739</v>
      </c>
    </row>
    <row r="597" spans="1:15" x14ac:dyDescent="0.25">
      <c r="A597">
        <v>10</v>
      </c>
      <c r="B597">
        <v>10</v>
      </c>
      <c r="C597" t="s">
        <v>59</v>
      </c>
      <c r="D597" t="s">
        <v>60</v>
      </c>
      <c r="E597" t="s">
        <v>54</v>
      </c>
      <c r="F597">
        <v>1.9</v>
      </c>
      <c r="G597">
        <v>3128.924</v>
      </c>
      <c r="H597">
        <v>117811</v>
      </c>
      <c r="I597">
        <v>16837.471000000001</v>
      </c>
      <c r="J597">
        <v>2E-3</v>
      </c>
      <c r="K597">
        <v>0.998</v>
      </c>
      <c r="L597">
        <v>7.1000000000000002E-4</v>
      </c>
      <c r="M597">
        <v>6.8000000000000005E-4</v>
      </c>
      <c r="N597">
        <v>-4.8899999999999997</v>
      </c>
      <c r="O597" s="47">
        <v>43739</v>
      </c>
    </row>
    <row r="598" spans="1:15" x14ac:dyDescent="0.25">
      <c r="A598">
        <v>11</v>
      </c>
      <c r="B598">
        <v>11</v>
      </c>
      <c r="C598" t="s">
        <v>61</v>
      </c>
      <c r="D598" t="s">
        <v>62</v>
      </c>
      <c r="E598" t="s">
        <v>54</v>
      </c>
      <c r="F598">
        <v>1.9</v>
      </c>
      <c r="G598">
        <v>4457.2349999999997</v>
      </c>
      <c r="H598">
        <v>164310</v>
      </c>
      <c r="I598">
        <v>16364.282999999999</v>
      </c>
      <c r="J598">
        <v>3.0000000000000001E-3</v>
      </c>
      <c r="K598">
        <v>0.998</v>
      </c>
      <c r="L598">
        <v>1.14E-3</v>
      </c>
      <c r="M598">
        <v>1.1000000000000001E-3</v>
      </c>
      <c r="N598">
        <v>-2.99</v>
      </c>
      <c r="O598" s="47">
        <v>43739</v>
      </c>
    </row>
    <row r="599" spans="1:15" x14ac:dyDescent="0.25">
      <c r="A599">
        <v>12</v>
      </c>
      <c r="B599">
        <v>12</v>
      </c>
      <c r="C599" t="s">
        <v>63</v>
      </c>
      <c r="D599" t="s">
        <v>64</v>
      </c>
      <c r="E599" t="s">
        <v>54</v>
      </c>
      <c r="F599">
        <v>1.9</v>
      </c>
      <c r="G599">
        <v>6717.4059999999999</v>
      </c>
      <c r="H599">
        <v>254045</v>
      </c>
      <c r="I599">
        <v>17266.414000000001</v>
      </c>
      <c r="J599">
        <v>4.0000000000000001E-3</v>
      </c>
      <c r="K599">
        <v>0.998</v>
      </c>
      <c r="L599">
        <v>1.82E-3</v>
      </c>
      <c r="M599">
        <v>1.6800000000000001E-3</v>
      </c>
      <c r="N599">
        <v>-7.7</v>
      </c>
      <c r="O599" s="47">
        <v>43739</v>
      </c>
    </row>
    <row r="600" spans="1:15" x14ac:dyDescent="0.25">
      <c r="A600">
        <v>13</v>
      </c>
      <c r="B600">
        <v>13</v>
      </c>
      <c r="C600" t="s">
        <v>65</v>
      </c>
      <c r="D600" t="s">
        <v>47</v>
      </c>
      <c r="E600" t="s">
        <v>48</v>
      </c>
      <c r="F600">
        <v>2.0299999999999998</v>
      </c>
      <c r="G600">
        <v>1655.8040000000001</v>
      </c>
      <c r="H600">
        <v>4721</v>
      </c>
      <c r="K600">
        <v>0.998</v>
      </c>
      <c r="O600" s="47">
        <v>43739</v>
      </c>
    </row>
    <row r="601" spans="1:15" x14ac:dyDescent="0.25">
      <c r="A601">
        <v>14</v>
      </c>
      <c r="B601">
        <v>14</v>
      </c>
      <c r="C601" t="s">
        <v>66</v>
      </c>
      <c r="D601" t="s">
        <v>67</v>
      </c>
      <c r="E601" t="s">
        <v>54</v>
      </c>
      <c r="F601">
        <v>1.9</v>
      </c>
      <c r="G601">
        <v>10524.816999999999</v>
      </c>
      <c r="H601">
        <v>411516</v>
      </c>
      <c r="I601">
        <v>16031.396000000001</v>
      </c>
      <c r="J601">
        <v>7.0000000000000001E-3</v>
      </c>
      <c r="K601">
        <v>0.998</v>
      </c>
      <c r="L601">
        <v>2.9099999999999998E-3</v>
      </c>
      <c r="M601">
        <v>3.0000000000000001E-3</v>
      </c>
      <c r="N601">
        <v>3.09</v>
      </c>
      <c r="O601" s="47">
        <v>43739</v>
      </c>
    </row>
    <row r="602" spans="1:15" x14ac:dyDescent="0.25">
      <c r="A602">
        <v>15</v>
      </c>
      <c r="B602">
        <v>15</v>
      </c>
      <c r="C602" t="s">
        <v>68</v>
      </c>
      <c r="D602" t="s">
        <v>69</v>
      </c>
      <c r="E602" t="s">
        <v>54</v>
      </c>
      <c r="F602">
        <v>1.9</v>
      </c>
      <c r="G602">
        <v>15955.239</v>
      </c>
      <c r="H602">
        <v>624738</v>
      </c>
      <c r="I602">
        <v>15452.914000000001</v>
      </c>
      <c r="J602">
        <v>0.01</v>
      </c>
      <c r="K602">
        <v>0.998</v>
      </c>
      <c r="L602">
        <v>4.6600000000000001E-3</v>
      </c>
      <c r="M602">
        <v>4.8599999999999997E-3</v>
      </c>
      <c r="N602">
        <v>4.37</v>
      </c>
      <c r="O602" s="47">
        <v>43739</v>
      </c>
    </row>
    <row r="603" spans="1:15" x14ac:dyDescent="0.25">
      <c r="A603">
        <v>16</v>
      </c>
      <c r="B603">
        <v>16</v>
      </c>
      <c r="C603" t="s">
        <v>70</v>
      </c>
      <c r="D603" t="s">
        <v>71</v>
      </c>
      <c r="E603" t="s">
        <v>54</v>
      </c>
      <c r="F603">
        <v>1.9</v>
      </c>
      <c r="G603">
        <v>25244.471000000001</v>
      </c>
      <c r="H603">
        <v>1001075</v>
      </c>
      <c r="I603">
        <v>15740.824000000001</v>
      </c>
      <c r="J603">
        <v>1.6E-2</v>
      </c>
      <c r="K603">
        <v>0.998</v>
      </c>
      <c r="L603">
        <v>7.45E-3</v>
      </c>
      <c r="M603">
        <v>7.6899999999999998E-3</v>
      </c>
      <c r="N603">
        <v>3.21</v>
      </c>
      <c r="O603" s="47">
        <v>43739</v>
      </c>
    </row>
    <row r="604" spans="1:15" x14ac:dyDescent="0.25">
      <c r="A604">
        <v>17</v>
      </c>
      <c r="B604">
        <v>17</v>
      </c>
      <c r="C604" t="s">
        <v>72</v>
      </c>
      <c r="D604" t="s">
        <v>73</v>
      </c>
      <c r="E604" t="s">
        <v>54</v>
      </c>
      <c r="F604">
        <v>1.9</v>
      </c>
      <c r="G604">
        <v>37571.175999999999</v>
      </c>
      <c r="H604">
        <v>1460478</v>
      </c>
      <c r="I604">
        <v>15407.582</v>
      </c>
      <c r="J604">
        <v>2.4E-2</v>
      </c>
      <c r="K604">
        <v>0.998</v>
      </c>
      <c r="L604">
        <v>1.192E-2</v>
      </c>
      <c r="M604">
        <v>1.184E-2</v>
      </c>
      <c r="N604">
        <v>-0.72</v>
      </c>
      <c r="O604" s="47">
        <v>43739</v>
      </c>
    </row>
    <row r="605" spans="1:15" x14ac:dyDescent="0.25">
      <c r="A605">
        <v>18</v>
      </c>
      <c r="B605">
        <v>18</v>
      </c>
      <c r="C605" t="s">
        <v>74</v>
      </c>
      <c r="D605" t="s">
        <v>75</v>
      </c>
      <c r="E605" t="s">
        <v>54</v>
      </c>
      <c r="F605">
        <v>1.9</v>
      </c>
      <c r="G605">
        <v>63428.02</v>
      </c>
      <c r="H605">
        <v>2484708</v>
      </c>
      <c r="I605">
        <v>14552.611999999999</v>
      </c>
      <c r="J605">
        <v>4.3999999999999997E-2</v>
      </c>
      <c r="K605">
        <v>0.998</v>
      </c>
      <c r="L605">
        <v>1.907E-2</v>
      </c>
      <c r="M605">
        <v>2.1420000000000002E-2</v>
      </c>
      <c r="N605">
        <v>12.29</v>
      </c>
      <c r="O605" s="47">
        <v>43739</v>
      </c>
    </row>
    <row r="606" spans="1:15" x14ac:dyDescent="0.25">
      <c r="A606">
        <v>19</v>
      </c>
      <c r="B606">
        <v>19</v>
      </c>
      <c r="C606" t="s">
        <v>76</v>
      </c>
      <c r="D606" t="s">
        <v>77</v>
      </c>
      <c r="E606" t="s">
        <v>54</v>
      </c>
      <c r="F606">
        <v>1.9</v>
      </c>
      <c r="G606">
        <v>93501.710999999996</v>
      </c>
      <c r="H606">
        <v>3682423</v>
      </c>
      <c r="I606">
        <v>15501.458000000001</v>
      </c>
      <c r="J606">
        <v>0.06</v>
      </c>
      <c r="K606">
        <v>0.998</v>
      </c>
      <c r="L606">
        <v>3.0519999999999999E-2</v>
      </c>
      <c r="M606">
        <v>2.9819999999999999E-2</v>
      </c>
      <c r="N606">
        <v>-2.2799999999999998</v>
      </c>
      <c r="O606" s="47">
        <v>43739</v>
      </c>
    </row>
    <row r="607" spans="1:15" x14ac:dyDescent="0.25">
      <c r="A607">
        <v>20</v>
      </c>
      <c r="B607">
        <v>20</v>
      </c>
      <c r="C607" t="s">
        <v>78</v>
      </c>
      <c r="D607" t="s">
        <v>50</v>
      </c>
      <c r="E607" t="s">
        <v>48</v>
      </c>
      <c r="F607">
        <v>1.9</v>
      </c>
      <c r="G607">
        <v>1194.558</v>
      </c>
      <c r="H607">
        <v>20666</v>
      </c>
      <c r="I607">
        <v>16741.463</v>
      </c>
      <c r="J607">
        <v>1E-3</v>
      </c>
      <c r="K607">
        <v>0.998</v>
      </c>
      <c r="M607">
        <v>1.1E-4</v>
      </c>
      <c r="O607" s="47">
        <v>43739</v>
      </c>
    </row>
    <row r="608" spans="1:15" x14ac:dyDescent="0.25">
      <c r="A608">
        <v>21</v>
      </c>
      <c r="B608">
        <v>21</v>
      </c>
      <c r="C608" t="s">
        <v>79</v>
      </c>
      <c r="D608" t="s">
        <v>80</v>
      </c>
      <c r="E608" t="s">
        <v>54</v>
      </c>
      <c r="F608">
        <v>1.9</v>
      </c>
      <c r="G608">
        <v>136873.45300000001</v>
      </c>
      <c r="H608">
        <v>5255432</v>
      </c>
      <c r="I608">
        <v>13666.300999999999</v>
      </c>
      <c r="J608">
        <v>0.1</v>
      </c>
      <c r="K608">
        <v>0.998</v>
      </c>
      <c r="L608">
        <v>4.8829999999999998E-2</v>
      </c>
      <c r="M608">
        <v>5.0040000000000001E-2</v>
      </c>
      <c r="N608">
        <v>2.4700000000000002</v>
      </c>
      <c r="O608" s="47">
        <v>43739</v>
      </c>
    </row>
    <row r="609" spans="1:15" x14ac:dyDescent="0.25">
      <c r="A609">
        <v>22</v>
      </c>
      <c r="B609">
        <v>22</v>
      </c>
      <c r="C609" t="s">
        <v>81</v>
      </c>
      <c r="D609" t="s">
        <v>82</v>
      </c>
      <c r="E609" t="s">
        <v>54</v>
      </c>
      <c r="F609">
        <v>1.9</v>
      </c>
      <c r="G609">
        <v>205258.40599999999</v>
      </c>
      <c r="H609">
        <v>7778094</v>
      </c>
      <c r="I609">
        <v>13249.906000000001</v>
      </c>
      <c r="J609">
        <v>0.155</v>
      </c>
      <c r="K609">
        <v>0.998</v>
      </c>
      <c r="L609">
        <v>7.8130000000000005E-2</v>
      </c>
      <c r="M609">
        <v>7.8320000000000001E-2</v>
      </c>
      <c r="N609">
        <v>0.25</v>
      </c>
      <c r="O609" s="47">
        <v>43739</v>
      </c>
    </row>
    <row r="610" spans="1:15" x14ac:dyDescent="0.25">
      <c r="A610">
        <v>23</v>
      </c>
      <c r="B610">
        <v>23</v>
      </c>
      <c r="C610" t="s">
        <v>83</v>
      </c>
      <c r="D610" t="s">
        <v>84</v>
      </c>
      <c r="E610" t="s">
        <v>54</v>
      </c>
      <c r="F610">
        <v>1.9</v>
      </c>
      <c r="G610">
        <v>278755.71899999998</v>
      </c>
      <c r="H610">
        <v>10522677</v>
      </c>
      <c r="I610">
        <v>11694.949000000001</v>
      </c>
      <c r="J610">
        <v>0.23799999999999999</v>
      </c>
      <c r="K610">
        <v>0.998</v>
      </c>
      <c r="L610">
        <v>0.125</v>
      </c>
      <c r="M610">
        <v>0.1226</v>
      </c>
      <c r="N610">
        <v>-1.92</v>
      </c>
      <c r="O610" s="47">
        <v>43739</v>
      </c>
    </row>
    <row r="611" spans="1:15" x14ac:dyDescent="0.25">
      <c r="A611">
        <v>24</v>
      </c>
      <c r="B611">
        <v>24</v>
      </c>
      <c r="C611" t="s">
        <v>85</v>
      </c>
      <c r="D611" t="s">
        <v>86</v>
      </c>
      <c r="E611" t="s">
        <v>54</v>
      </c>
      <c r="F611">
        <v>1.9</v>
      </c>
      <c r="G611">
        <v>335453.84399999998</v>
      </c>
      <c r="H611">
        <v>12716881</v>
      </c>
      <c r="I611">
        <v>11913.173000000001</v>
      </c>
      <c r="J611">
        <v>0.28199999999999997</v>
      </c>
      <c r="K611">
        <v>0.998</v>
      </c>
      <c r="L611">
        <v>0.15625</v>
      </c>
      <c r="M611">
        <v>0.14613999999999999</v>
      </c>
      <c r="N611">
        <v>-6.47</v>
      </c>
      <c r="O611" s="47">
        <v>43739</v>
      </c>
    </row>
    <row r="612" spans="1:15" x14ac:dyDescent="0.25">
      <c r="A612">
        <v>25</v>
      </c>
      <c r="B612">
        <v>25</v>
      </c>
      <c r="C612" t="s">
        <v>87</v>
      </c>
      <c r="D612" t="s">
        <v>88</v>
      </c>
      <c r="E612" t="s">
        <v>54</v>
      </c>
      <c r="F612">
        <v>1.9</v>
      </c>
      <c r="G612">
        <v>500666.71899999998</v>
      </c>
      <c r="H612">
        <v>18563512</v>
      </c>
      <c r="I612">
        <v>10375.99</v>
      </c>
      <c r="J612">
        <v>0.48299999999999998</v>
      </c>
      <c r="K612">
        <v>0.998</v>
      </c>
      <c r="L612">
        <v>0.25</v>
      </c>
      <c r="M612">
        <v>0.26183000000000001</v>
      </c>
      <c r="N612">
        <v>4.7300000000000004</v>
      </c>
      <c r="O612" s="47">
        <v>43739</v>
      </c>
    </row>
    <row r="613" spans="1:15" x14ac:dyDescent="0.25">
      <c r="A613">
        <v>26</v>
      </c>
      <c r="B613">
        <v>26</v>
      </c>
      <c r="C613" t="s">
        <v>89</v>
      </c>
      <c r="D613" t="s">
        <v>42</v>
      </c>
      <c r="E613" t="s">
        <v>43</v>
      </c>
      <c r="F613">
        <v>2</v>
      </c>
      <c r="G613">
        <v>1335.2149999999999</v>
      </c>
      <c r="H613">
        <v>4116</v>
      </c>
      <c r="K613">
        <v>0.998</v>
      </c>
      <c r="O613" s="47">
        <v>43739</v>
      </c>
    </row>
    <row r="614" spans="1:15" x14ac:dyDescent="0.25">
      <c r="A614">
        <v>27</v>
      </c>
      <c r="B614">
        <v>27</v>
      </c>
      <c r="C614" t="s">
        <v>90</v>
      </c>
      <c r="D614" t="s">
        <v>91</v>
      </c>
      <c r="E614" t="s">
        <v>92</v>
      </c>
      <c r="F614">
        <v>1.9</v>
      </c>
      <c r="G614">
        <v>2982.5630000000001</v>
      </c>
      <c r="H614">
        <v>102825</v>
      </c>
      <c r="I614">
        <v>15238.663</v>
      </c>
      <c r="J614">
        <v>2E-3</v>
      </c>
      <c r="K614">
        <v>0.998</v>
      </c>
      <c r="L614">
        <v>6.3000000000000003E-4</v>
      </c>
      <c r="M614">
        <v>7.2000000000000005E-4</v>
      </c>
      <c r="N614">
        <v>15.94</v>
      </c>
      <c r="O614" s="47">
        <v>43739</v>
      </c>
    </row>
    <row r="615" spans="1:15" x14ac:dyDescent="0.25">
      <c r="A615">
        <v>28</v>
      </c>
      <c r="B615">
        <v>28</v>
      </c>
      <c r="C615" t="s">
        <v>93</v>
      </c>
      <c r="D615" t="s">
        <v>94</v>
      </c>
      <c r="E615" t="s">
        <v>92</v>
      </c>
      <c r="F615">
        <v>1.9</v>
      </c>
      <c r="G615">
        <v>8832.1669999999995</v>
      </c>
      <c r="H615">
        <v>334987</v>
      </c>
      <c r="I615">
        <v>14995.145</v>
      </c>
      <c r="J615">
        <v>6.0000000000000001E-3</v>
      </c>
      <c r="K615">
        <v>0.998</v>
      </c>
      <c r="L615">
        <v>2.5000000000000001E-3</v>
      </c>
      <c r="M615">
        <v>2.6700000000000001E-3</v>
      </c>
      <c r="N615">
        <v>6.67</v>
      </c>
      <c r="O615" s="47">
        <v>43739</v>
      </c>
    </row>
    <row r="616" spans="1:15" x14ac:dyDescent="0.25">
      <c r="A616">
        <v>29</v>
      </c>
      <c r="B616">
        <v>29</v>
      </c>
      <c r="C616" t="s">
        <v>95</v>
      </c>
      <c r="D616" t="s">
        <v>96</v>
      </c>
      <c r="E616" t="s">
        <v>92</v>
      </c>
      <c r="F616">
        <v>1.9</v>
      </c>
      <c r="G616">
        <v>20443.976999999999</v>
      </c>
      <c r="H616">
        <v>803455</v>
      </c>
      <c r="I616">
        <v>15273.795</v>
      </c>
      <c r="J616">
        <v>1.2999999999999999E-2</v>
      </c>
      <c r="K616">
        <v>0.998</v>
      </c>
      <c r="L616">
        <v>6.2500000000000003E-3</v>
      </c>
      <c r="M616">
        <v>6.3800000000000003E-3</v>
      </c>
      <c r="N616">
        <v>2</v>
      </c>
      <c r="O616" s="47">
        <v>43739</v>
      </c>
    </row>
    <row r="617" spans="1:15" x14ac:dyDescent="0.25">
      <c r="A617">
        <v>30</v>
      </c>
      <c r="B617">
        <v>30</v>
      </c>
      <c r="C617" t="s">
        <v>97</v>
      </c>
      <c r="D617" t="s">
        <v>98</v>
      </c>
      <c r="E617" t="s">
        <v>92</v>
      </c>
      <c r="F617">
        <v>1.9</v>
      </c>
      <c r="G617">
        <v>68057</v>
      </c>
      <c r="H617">
        <v>2623764</v>
      </c>
      <c r="I617">
        <v>13283.856</v>
      </c>
      <c r="J617">
        <v>5.0999999999999997E-2</v>
      </c>
      <c r="K617">
        <v>0.998</v>
      </c>
      <c r="L617">
        <v>2.5000000000000001E-2</v>
      </c>
      <c r="M617">
        <v>2.5250000000000002E-2</v>
      </c>
      <c r="N617">
        <v>1.01</v>
      </c>
      <c r="O617" s="47">
        <v>43739</v>
      </c>
    </row>
    <row r="618" spans="1:15" x14ac:dyDescent="0.25">
      <c r="A618">
        <v>31</v>
      </c>
      <c r="B618">
        <v>31</v>
      </c>
      <c r="C618" t="s">
        <v>99</v>
      </c>
      <c r="D618" t="s">
        <v>42</v>
      </c>
      <c r="E618" t="s">
        <v>43</v>
      </c>
      <c r="F618">
        <v>1.99</v>
      </c>
      <c r="G618">
        <v>1440.905</v>
      </c>
      <c r="H618">
        <v>5262</v>
      </c>
      <c r="K618">
        <v>0.998</v>
      </c>
      <c r="O618" s="47">
        <v>43739</v>
      </c>
    </row>
    <row r="619" spans="1:15" x14ac:dyDescent="0.25">
      <c r="A619">
        <v>32</v>
      </c>
      <c r="B619">
        <v>32</v>
      </c>
      <c r="C619" t="s">
        <v>100</v>
      </c>
      <c r="D619" t="s">
        <v>53</v>
      </c>
      <c r="E619" t="s">
        <v>54</v>
      </c>
      <c r="F619">
        <v>1.89</v>
      </c>
      <c r="G619">
        <v>1364.462</v>
      </c>
      <c r="H619">
        <v>44944</v>
      </c>
      <c r="I619">
        <v>16954.879000000001</v>
      </c>
      <c r="J619">
        <v>1E-3</v>
      </c>
      <c r="K619">
        <v>0.998</v>
      </c>
      <c r="L619">
        <v>1.7000000000000001E-4</v>
      </c>
      <c r="M619">
        <v>1.6000000000000001E-4</v>
      </c>
      <c r="N619">
        <v>-10.07</v>
      </c>
      <c r="O619" s="47">
        <v>43739</v>
      </c>
    </row>
    <row r="620" spans="1:15" x14ac:dyDescent="0.25">
      <c r="A620">
        <v>33</v>
      </c>
      <c r="B620">
        <v>33</v>
      </c>
      <c r="C620" t="s">
        <v>101</v>
      </c>
      <c r="D620" t="s">
        <v>56</v>
      </c>
      <c r="E620" t="s">
        <v>54</v>
      </c>
      <c r="F620">
        <v>1.89</v>
      </c>
      <c r="G620">
        <v>1807.9369999999999</v>
      </c>
      <c r="H620">
        <v>57881</v>
      </c>
      <c r="I620">
        <v>17551.877</v>
      </c>
      <c r="J620">
        <v>1E-3</v>
      </c>
      <c r="K620">
        <v>0.998</v>
      </c>
      <c r="L620">
        <v>2.7999999999999998E-4</v>
      </c>
      <c r="M620">
        <v>2.7E-4</v>
      </c>
      <c r="N620">
        <v>-3.75</v>
      </c>
      <c r="O620" s="47">
        <v>43739</v>
      </c>
    </row>
    <row r="621" spans="1:15" x14ac:dyDescent="0.25">
      <c r="A621">
        <v>34</v>
      </c>
      <c r="B621">
        <v>34</v>
      </c>
      <c r="C621" t="s">
        <v>102</v>
      </c>
      <c r="D621" t="s">
        <v>58</v>
      </c>
      <c r="E621" t="s">
        <v>54</v>
      </c>
      <c r="F621">
        <v>1.9</v>
      </c>
      <c r="G621">
        <v>2303.3290000000002</v>
      </c>
      <c r="H621">
        <v>87512</v>
      </c>
      <c r="I621">
        <v>17207.598000000002</v>
      </c>
      <c r="J621">
        <v>1E-3</v>
      </c>
      <c r="K621">
        <v>0.998</v>
      </c>
      <c r="L621">
        <v>4.4000000000000002E-4</v>
      </c>
      <c r="M621">
        <v>4.2000000000000002E-4</v>
      </c>
      <c r="N621">
        <v>-5.58</v>
      </c>
      <c r="O621" s="47">
        <v>43739</v>
      </c>
    </row>
    <row r="622" spans="1:15" x14ac:dyDescent="0.25">
      <c r="A622">
        <v>35</v>
      </c>
      <c r="B622">
        <v>35</v>
      </c>
      <c r="C622" t="s">
        <v>103</v>
      </c>
      <c r="D622" t="s">
        <v>60</v>
      </c>
      <c r="E622" t="s">
        <v>54</v>
      </c>
      <c r="F622">
        <v>1.89</v>
      </c>
      <c r="G622">
        <v>3635.3470000000002</v>
      </c>
      <c r="H622">
        <v>130309</v>
      </c>
      <c r="I622">
        <v>18050.105</v>
      </c>
      <c r="J622">
        <v>2E-3</v>
      </c>
      <c r="K622">
        <v>0.998</v>
      </c>
      <c r="L622">
        <v>7.1000000000000002E-4</v>
      </c>
      <c r="M622">
        <v>7.5000000000000002E-4</v>
      </c>
      <c r="N622">
        <v>5.92</v>
      </c>
      <c r="O622" s="47">
        <v>43739</v>
      </c>
    </row>
    <row r="623" spans="1:15" x14ac:dyDescent="0.25">
      <c r="A623">
        <v>36</v>
      </c>
      <c r="B623">
        <v>36</v>
      </c>
      <c r="C623" t="s">
        <v>104</v>
      </c>
      <c r="D623" t="s">
        <v>62</v>
      </c>
      <c r="E623" t="s">
        <v>54</v>
      </c>
      <c r="F623">
        <v>1.89</v>
      </c>
      <c r="G623">
        <v>5162.598</v>
      </c>
      <c r="H623">
        <v>192225</v>
      </c>
      <c r="I623">
        <v>17304.141</v>
      </c>
      <c r="J623">
        <v>3.0000000000000001E-3</v>
      </c>
      <c r="K623">
        <v>0.998</v>
      </c>
      <c r="L623">
        <v>1.14E-3</v>
      </c>
      <c r="M623">
        <v>1.23E-3</v>
      </c>
      <c r="N623">
        <v>8.2899999999999991</v>
      </c>
      <c r="O623" s="47">
        <v>43739</v>
      </c>
    </row>
    <row r="624" spans="1:15" x14ac:dyDescent="0.25">
      <c r="A624">
        <v>37</v>
      </c>
      <c r="B624">
        <v>37</v>
      </c>
      <c r="C624" t="s">
        <v>105</v>
      </c>
      <c r="D624" t="s">
        <v>64</v>
      </c>
      <c r="E624" t="s">
        <v>54</v>
      </c>
      <c r="F624">
        <v>1.89</v>
      </c>
      <c r="G624">
        <v>7537.7150000000001</v>
      </c>
      <c r="H624">
        <v>289710</v>
      </c>
      <c r="I624">
        <v>17337.008000000002</v>
      </c>
      <c r="J624">
        <v>4.0000000000000001E-3</v>
      </c>
      <c r="K624">
        <v>0.998</v>
      </c>
      <c r="L624">
        <v>1.82E-3</v>
      </c>
      <c r="M624">
        <v>1.9E-3</v>
      </c>
      <c r="N624">
        <v>4.71</v>
      </c>
      <c r="O624" s="47">
        <v>43739</v>
      </c>
    </row>
    <row r="625" spans="1:15" x14ac:dyDescent="0.25">
      <c r="A625">
        <v>38</v>
      </c>
      <c r="B625">
        <v>38</v>
      </c>
      <c r="C625" t="s">
        <v>106</v>
      </c>
      <c r="D625" t="s">
        <v>50</v>
      </c>
      <c r="E625" t="s">
        <v>48</v>
      </c>
      <c r="F625">
        <v>1.9</v>
      </c>
      <c r="G625">
        <v>78.341999999999999</v>
      </c>
      <c r="H625">
        <v>1893</v>
      </c>
      <c r="K625">
        <v>0.998</v>
      </c>
      <c r="O625" s="47">
        <v>43739</v>
      </c>
    </row>
    <row r="626" spans="1:15" x14ac:dyDescent="0.25">
      <c r="A626">
        <v>39</v>
      </c>
      <c r="B626">
        <v>39</v>
      </c>
      <c r="C626" t="s">
        <v>107</v>
      </c>
      <c r="D626" t="s">
        <v>108</v>
      </c>
      <c r="E626" t="s">
        <v>109</v>
      </c>
      <c r="F626">
        <v>1.9</v>
      </c>
      <c r="G626">
        <v>2275.0659999999998</v>
      </c>
      <c r="H626">
        <v>78531</v>
      </c>
      <c r="I626">
        <v>17195.896000000001</v>
      </c>
      <c r="J626">
        <v>1E-3</v>
      </c>
      <c r="K626">
        <v>0.998</v>
      </c>
      <c r="M626">
        <v>4.0999999999999999E-4</v>
      </c>
      <c r="O626" s="47">
        <v>43739</v>
      </c>
    </row>
    <row r="627" spans="1:15" x14ac:dyDescent="0.25">
      <c r="A627">
        <v>40</v>
      </c>
      <c r="B627">
        <v>40</v>
      </c>
      <c r="C627" t="s">
        <v>110</v>
      </c>
      <c r="D627" t="s">
        <v>111</v>
      </c>
      <c r="E627" t="s">
        <v>109</v>
      </c>
      <c r="F627">
        <v>1.89</v>
      </c>
      <c r="G627">
        <v>1356.2909999999999</v>
      </c>
      <c r="H627">
        <v>40489</v>
      </c>
      <c r="I627">
        <v>16843.655999999999</v>
      </c>
      <c r="J627">
        <v>1E-3</v>
      </c>
      <c r="K627">
        <v>0.998</v>
      </c>
      <c r="M627">
        <v>1.6000000000000001E-4</v>
      </c>
      <c r="O627" s="47">
        <v>43739</v>
      </c>
    </row>
    <row r="628" spans="1:15" x14ac:dyDescent="0.25">
      <c r="A628">
        <v>41</v>
      </c>
      <c r="B628">
        <v>41</v>
      </c>
      <c r="C628" t="s">
        <v>112</v>
      </c>
      <c r="D628" t="s">
        <v>113</v>
      </c>
      <c r="E628" t="s">
        <v>109</v>
      </c>
      <c r="F628">
        <v>1.9</v>
      </c>
      <c r="G628">
        <v>1404.6849999999999</v>
      </c>
      <c r="H628">
        <v>46891</v>
      </c>
      <c r="I628">
        <v>16342.992</v>
      </c>
      <c r="J628">
        <v>1E-3</v>
      </c>
      <c r="K628">
        <v>0.998</v>
      </c>
      <c r="M628">
        <v>1.8000000000000001E-4</v>
      </c>
      <c r="O628" s="47">
        <v>43739</v>
      </c>
    </row>
    <row r="629" spans="1:15" x14ac:dyDescent="0.25">
      <c r="A629">
        <v>42</v>
      </c>
      <c r="B629">
        <v>42</v>
      </c>
      <c r="C629" t="s">
        <v>114</v>
      </c>
      <c r="D629" t="s">
        <v>115</v>
      </c>
      <c r="E629" t="s">
        <v>109</v>
      </c>
      <c r="F629">
        <v>1.89</v>
      </c>
      <c r="G629">
        <v>894.00199999999995</v>
      </c>
      <c r="H629">
        <v>21991</v>
      </c>
      <c r="I629">
        <v>15391.027</v>
      </c>
      <c r="J629">
        <v>1E-3</v>
      </c>
      <c r="K629">
        <v>0.998</v>
      </c>
      <c r="M629">
        <v>5.0000000000000002E-5</v>
      </c>
      <c r="O629" s="47">
        <v>43739</v>
      </c>
    </row>
    <row r="630" spans="1:15" x14ac:dyDescent="0.25">
      <c r="A630">
        <v>43</v>
      </c>
      <c r="B630">
        <v>43</v>
      </c>
      <c r="C630" t="s">
        <v>116</v>
      </c>
      <c r="D630" t="s">
        <v>117</v>
      </c>
      <c r="E630" t="s">
        <v>109</v>
      </c>
      <c r="F630">
        <v>1.9</v>
      </c>
      <c r="G630">
        <v>676.81799999999998</v>
      </c>
      <c r="H630">
        <v>19804</v>
      </c>
      <c r="I630">
        <v>15854.858</v>
      </c>
      <c r="J630">
        <v>0</v>
      </c>
      <c r="K630">
        <v>0.998</v>
      </c>
      <c r="O630" s="47">
        <v>43739</v>
      </c>
    </row>
    <row r="631" spans="1:15" x14ac:dyDescent="0.25">
      <c r="A631">
        <v>44</v>
      </c>
      <c r="B631">
        <v>44</v>
      </c>
      <c r="C631" t="s">
        <v>118</v>
      </c>
      <c r="D631" t="s">
        <v>119</v>
      </c>
      <c r="E631" t="s">
        <v>109</v>
      </c>
      <c r="F631">
        <v>1.89</v>
      </c>
      <c r="G631">
        <v>955.65899999999999</v>
      </c>
      <c r="H631">
        <v>20412</v>
      </c>
      <c r="I631">
        <v>15845.924999999999</v>
      </c>
      <c r="J631">
        <v>1E-3</v>
      </c>
      <c r="K631">
        <v>0.998</v>
      </c>
      <c r="M631">
        <v>6.0000000000000002E-5</v>
      </c>
      <c r="O631" s="47">
        <v>43739</v>
      </c>
    </row>
    <row r="632" spans="1:15" x14ac:dyDescent="0.25">
      <c r="A632">
        <v>45</v>
      </c>
      <c r="B632">
        <v>45</v>
      </c>
      <c r="C632" t="s">
        <v>120</v>
      </c>
      <c r="D632" t="s">
        <v>50</v>
      </c>
      <c r="E632" t="s">
        <v>48</v>
      </c>
      <c r="F632">
        <v>2.08</v>
      </c>
      <c r="G632">
        <v>1724.704</v>
      </c>
      <c r="H632">
        <v>3974</v>
      </c>
      <c r="K632">
        <v>0.998</v>
      </c>
      <c r="O632" s="47">
        <v>43739</v>
      </c>
    </row>
    <row r="633" spans="1:15" x14ac:dyDescent="0.25">
      <c r="A633">
        <v>46</v>
      </c>
      <c r="B633">
        <v>46</v>
      </c>
      <c r="C633" t="s">
        <v>121</v>
      </c>
      <c r="D633" t="s">
        <v>122</v>
      </c>
      <c r="E633" t="s">
        <v>109</v>
      </c>
      <c r="F633">
        <v>1.9</v>
      </c>
      <c r="G633">
        <v>915.28800000000001</v>
      </c>
      <c r="H633">
        <v>19430</v>
      </c>
      <c r="I633">
        <v>15856.348</v>
      </c>
      <c r="J633">
        <v>1E-3</v>
      </c>
      <c r="K633">
        <v>0.998</v>
      </c>
      <c r="M633">
        <v>4.0000000000000003E-5</v>
      </c>
      <c r="O633" s="47">
        <v>43739</v>
      </c>
    </row>
    <row r="634" spans="1:15" x14ac:dyDescent="0.25">
      <c r="A634">
        <v>47</v>
      </c>
      <c r="B634">
        <v>47</v>
      </c>
      <c r="C634" t="s">
        <v>123</v>
      </c>
      <c r="D634" t="s">
        <v>124</v>
      </c>
      <c r="E634" t="s">
        <v>109</v>
      </c>
      <c r="F634">
        <v>1.9</v>
      </c>
      <c r="G634">
        <v>1024.376</v>
      </c>
      <c r="H634">
        <v>18765</v>
      </c>
      <c r="I634">
        <v>15430.218000000001</v>
      </c>
      <c r="J634">
        <v>1E-3</v>
      </c>
      <c r="K634">
        <v>0.998</v>
      </c>
      <c r="M634">
        <v>9.0000000000000006E-5</v>
      </c>
      <c r="O634" s="47">
        <v>43739</v>
      </c>
    </row>
    <row r="635" spans="1:15" x14ac:dyDescent="0.25">
      <c r="A635">
        <v>48</v>
      </c>
      <c r="B635">
        <v>48</v>
      </c>
      <c r="C635" t="s">
        <v>125</v>
      </c>
      <c r="D635" t="s">
        <v>126</v>
      </c>
      <c r="E635" t="s">
        <v>109</v>
      </c>
      <c r="F635">
        <v>1.9</v>
      </c>
      <c r="G635">
        <v>841.55600000000004</v>
      </c>
      <c r="H635">
        <v>20742</v>
      </c>
      <c r="I635">
        <v>16246.066000000001</v>
      </c>
      <c r="J635">
        <v>1E-3</v>
      </c>
      <c r="K635">
        <v>0.998</v>
      </c>
      <c r="M635">
        <v>1.0000000000000001E-5</v>
      </c>
      <c r="O635" s="47">
        <v>43739</v>
      </c>
    </row>
    <row r="636" spans="1:15" x14ac:dyDescent="0.25">
      <c r="A636">
        <v>49</v>
      </c>
      <c r="B636">
        <v>49</v>
      </c>
      <c r="C636" t="s">
        <v>127</v>
      </c>
      <c r="D636" t="s">
        <v>128</v>
      </c>
      <c r="E636" t="s">
        <v>109</v>
      </c>
      <c r="F636">
        <v>1.9</v>
      </c>
      <c r="G636">
        <v>294515.18800000002</v>
      </c>
      <c r="H636">
        <v>11267315</v>
      </c>
      <c r="I636">
        <v>12965.38</v>
      </c>
      <c r="J636">
        <v>0.22700000000000001</v>
      </c>
      <c r="K636">
        <v>0.998</v>
      </c>
      <c r="M636">
        <v>0.11656999999999999</v>
      </c>
      <c r="O636" s="47">
        <v>43739</v>
      </c>
    </row>
    <row r="637" spans="1:15" x14ac:dyDescent="0.25">
      <c r="A637">
        <v>50</v>
      </c>
      <c r="B637">
        <v>50</v>
      </c>
      <c r="C637" t="s">
        <v>129</v>
      </c>
      <c r="D637" t="s">
        <v>130</v>
      </c>
      <c r="E637" t="s">
        <v>109</v>
      </c>
      <c r="F637">
        <v>1.9</v>
      </c>
      <c r="G637">
        <v>314720.43800000002</v>
      </c>
      <c r="H637">
        <v>11946426</v>
      </c>
      <c r="I637">
        <v>12297.869000000001</v>
      </c>
      <c r="J637">
        <v>0.25600000000000001</v>
      </c>
      <c r="K637">
        <v>0.998</v>
      </c>
      <c r="M637">
        <v>0.13211000000000001</v>
      </c>
      <c r="O637" s="47">
        <v>43739</v>
      </c>
    </row>
    <row r="638" spans="1:15" x14ac:dyDescent="0.25">
      <c r="A638">
        <v>51</v>
      </c>
      <c r="B638">
        <v>51</v>
      </c>
      <c r="C638" t="s">
        <v>131</v>
      </c>
      <c r="D638" t="s">
        <v>132</v>
      </c>
      <c r="E638" t="s">
        <v>109</v>
      </c>
      <c r="F638">
        <v>1.89</v>
      </c>
      <c r="G638">
        <v>306353.93800000002</v>
      </c>
      <c r="H638">
        <v>11782296</v>
      </c>
      <c r="I638">
        <v>12314.034</v>
      </c>
      <c r="J638">
        <v>0.249</v>
      </c>
      <c r="K638">
        <v>0.998</v>
      </c>
      <c r="M638">
        <v>0.12823999999999999</v>
      </c>
      <c r="O638" s="47">
        <v>43739</v>
      </c>
    </row>
    <row r="639" spans="1:15" x14ac:dyDescent="0.25">
      <c r="A639">
        <v>52</v>
      </c>
      <c r="B639">
        <v>52</v>
      </c>
      <c r="C639" t="s">
        <v>133</v>
      </c>
      <c r="D639" t="s">
        <v>42</v>
      </c>
      <c r="E639" t="s">
        <v>43</v>
      </c>
      <c r="F639">
        <v>1.92</v>
      </c>
      <c r="G639">
        <v>236.27699999999999</v>
      </c>
      <c r="H639">
        <v>2574</v>
      </c>
      <c r="K639">
        <v>0.998</v>
      </c>
      <c r="O639" s="47">
        <v>43739</v>
      </c>
    </row>
    <row r="640" spans="1:15" x14ac:dyDescent="0.25">
      <c r="A640">
        <v>53</v>
      </c>
      <c r="B640">
        <v>53</v>
      </c>
      <c r="C640" t="s">
        <v>134</v>
      </c>
      <c r="D640" t="s">
        <v>135</v>
      </c>
      <c r="E640" t="s">
        <v>109</v>
      </c>
      <c r="F640">
        <v>1.89</v>
      </c>
      <c r="G640">
        <v>1341.703</v>
      </c>
      <c r="H640">
        <v>31382</v>
      </c>
      <c r="I640">
        <v>16938.361000000001</v>
      </c>
      <c r="J640">
        <v>1E-3</v>
      </c>
      <c r="K640">
        <v>0.998</v>
      </c>
      <c r="M640">
        <v>1.4999999999999999E-4</v>
      </c>
      <c r="O640" s="47">
        <v>43739</v>
      </c>
    </row>
    <row r="641" spans="1:15" x14ac:dyDescent="0.25">
      <c r="A641">
        <v>54</v>
      </c>
      <c r="B641">
        <v>54</v>
      </c>
      <c r="C641" t="s">
        <v>136</v>
      </c>
      <c r="D641" t="s">
        <v>137</v>
      </c>
      <c r="E641" t="s">
        <v>109</v>
      </c>
      <c r="F641">
        <v>1.9</v>
      </c>
      <c r="G641">
        <v>1093.5150000000001</v>
      </c>
      <c r="H641">
        <v>27995</v>
      </c>
      <c r="I641">
        <v>16422.026999999998</v>
      </c>
      <c r="J641">
        <v>1E-3</v>
      </c>
      <c r="K641">
        <v>0.998</v>
      </c>
      <c r="M641">
        <v>9.0000000000000006E-5</v>
      </c>
      <c r="O641" s="47">
        <v>43739</v>
      </c>
    </row>
    <row r="642" spans="1:15" x14ac:dyDescent="0.25">
      <c r="A642">
        <v>55</v>
      </c>
      <c r="B642">
        <v>55</v>
      </c>
      <c r="C642" t="s">
        <v>138</v>
      </c>
      <c r="D642" t="s">
        <v>139</v>
      </c>
      <c r="E642" t="s">
        <v>109</v>
      </c>
      <c r="F642">
        <v>1.9</v>
      </c>
      <c r="G642">
        <v>1112.7080000000001</v>
      </c>
      <c r="H642">
        <v>31420</v>
      </c>
      <c r="I642">
        <v>16129.601000000001</v>
      </c>
      <c r="J642">
        <v>1E-3</v>
      </c>
      <c r="K642">
        <v>0.998</v>
      </c>
      <c r="M642">
        <v>1E-4</v>
      </c>
      <c r="O642" s="47">
        <v>43739</v>
      </c>
    </row>
    <row r="643" spans="1:15" x14ac:dyDescent="0.25">
      <c r="A643">
        <v>56</v>
      </c>
      <c r="B643">
        <v>56</v>
      </c>
      <c r="C643" t="s">
        <v>140</v>
      </c>
      <c r="D643" t="s">
        <v>141</v>
      </c>
      <c r="E643" t="s">
        <v>109</v>
      </c>
      <c r="F643">
        <v>1.89</v>
      </c>
      <c r="G643">
        <v>1314.1030000000001</v>
      </c>
      <c r="H643">
        <v>22076</v>
      </c>
      <c r="I643">
        <v>15122.721</v>
      </c>
      <c r="J643">
        <v>1E-3</v>
      </c>
      <c r="K643">
        <v>0.998</v>
      </c>
      <c r="M643">
        <v>1.9000000000000001E-4</v>
      </c>
      <c r="O643" s="47">
        <v>43739</v>
      </c>
    </row>
    <row r="644" spans="1:15" x14ac:dyDescent="0.25">
      <c r="A644">
        <v>57</v>
      </c>
      <c r="B644">
        <v>57</v>
      </c>
      <c r="C644" t="s">
        <v>142</v>
      </c>
      <c r="D644" t="s">
        <v>143</v>
      </c>
      <c r="E644" t="s">
        <v>109</v>
      </c>
      <c r="F644">
        <v>1.89</v>
      </c>
      <c r="G644">
        <v>991.04200000000003</v>
      </c>
      <c r="H644">
        <v>20704</v>
      </c>
      <c r="I644">
        <v>15601.483</v>
      </c>
      <c r="J644">
        <v>1E-3</v>
      </c>
      <c r="K644">
        <v>0.998</v>
      </c>
      <c r="M644">
        <v>6.9999999999999994E-5</v>
      </c>
      <c r="O644" s="47">
        <v>43740</v>
      </c>
    </row>
    <row r="645" spans="1:15" x14ac:dyDescent="0.25">
      <c r="A645">
        <v>58</v>
      </c>
      <c r="B645">
        <v>58</v>
      </c>
      <c r="C645" t="s">
        <v>144</v>
      </c>
      <c r="D645" t="s">
        <v>145</v>
      </c>
      <c r="E645" t="s">
        <v>109</v>
      </c>
      <c r="F645">
        <v>1.89</v>
      </c>
      <c r="G645">
        <v>1000.225</v>
      </c>
      <c r="H645">
        <v>22203</v>
      </c>
      <c r="I645">
        <v>16235.82</v>
      </c>
      <c r="J645">
        <v>1E-3</v>
      </c>
      <c r="K645">
        <v>0.998</v>
      </c>
      <c r="M645">
        <v>6.0000000000000002E-5</v>
      </c>
      <c r="O645" s="47">
        <v>43740</v>
      </c>
    </row>
    <row r="646" spans="1:15" x14ac:dyDescent="0.25">
      <c r="A646">
        <v>59</v>
      </c>
      <c r="B646">
        <v>59</v>
      </c>
      <c r="C646" t="s">
        <v>146</v>
      </c>
      <c r="D646" t="s">
        <v>47</v>
      </c>
      <c r="E646" t="s">
        <v>48</v>
      </c>
      <c r="F646">
        <v>1.94</v>
      </c>
      <c r="G646">
        <v>241.898</v>
      </c>
      <c r="H646">
        <v>2928</v>
      </c>
      <c r="K646">
        <v>0.998</v>
      </c>
      <c r="O646" s="47">
        <v>43740</v>
      </c>
    </row>
    <row r="647" spans="1:15" x14ac:dyDescent="0.25">
      <c r="A647">
        <v>60</v>
      </c>
      <c r="B647">
        <v>60</v>
      </c>
      <c r="C647" t="s">
        <v>147</v>
      </c>
      <c r="D647" t="s">
        <v>148</v>
      </c>
      <c r="E647" t="s">
        <v>109</v>
      </c>
      <c r="F647">
        <v>1.9</v>
      </c>
      <c r="G647">
        <v>287541.78100000002</v>
      </c>
      <c r="H647">
        <v>10914823</v>
      </c>
      <c r="I647">
        <v>12194.598</v>
      </c>
      <c r="J647">
        <v>0.23599999999999999</v>
      </c>
      <c r="K647">
        <v>0.998</v>
      </c>
      <c r="M647">
        <v>0.12121999999999999</v>
      </c>
      <c r="O647" s="47">
        <v>43740</v>
      </c>
    </row>
    <row r="648" spans="1:15" x14ac:dyDescent="0.25">
      <c r="A648">
        <v>61</v>
      </c>
      <c r="B648">
        <v>61</v>
      </c>
      <c r="C648" t="s">
        <v>149</v>
      </c>
      <c r="D648" t="s">
        <v>150</v>
      </c>
      <c r="E648" t="s">
        <v>109</v>
      </c>
      <c r="F648">
        <v>1.9</v>
      </c>
      <c r="G648">
        <v>315801.15600000002</v>
      </c>
      <c r="H648">
        <v>11813893</v>
      </c>
      <c r="I648">
        <v>11976.753000000001</v>
      </c>
      <c r="J648">
        <v>0.26400000000000001</v>
      </c>
      <c r="K648">
        <v>0.998</v>
      </c>
      <c r="M648">
        <v>0.13633999999999999</v>
      </c>
      <c r="O648" s="47">
        <v>43740</v>
      </c>
    </row>
    <row r="649" spans="1:15" x14ac:dyDescent="0.25">
      <c r="A649">
        <v>62</v>
      </c>
      <c r="B649">
        <v>62</v>
      </c>
      <c r="C649" t="s">
        <v>151</v>
      </c>
      <c r="D649" t="s">
        <v>152</v>
      </c>
      <c r="E649" t="s">
        <v>109</v>
      </c>
      <c r="F649">
        <v>1.9</v>
      </c>
      <c r="G649">
        <v>311289.21899999998</v>
      </c>
      <c r="H649">
        <v>11985617</v>
      </c>
      <c r="I649">
        <v>11348.432000000001</v>
      </c>
      <c r="J649">
        <v>0.27400000000000002</v>
      </c>
      <c r="K649">
        <v>0.998</v>
      </c>
      <c r="M649">
        <v>0.14215</v>
      </c>
      <c r="O649" s="47">
        <v>43740</v>
      </c>
    </row>
    <row r="650" spans="1:15" x14ac:dyDescent="0.25">
      <c r="A650">
        <v>63</v>
      </c>
      <c r="B650">
        <v>63</v>
      </c>
      <c r="C650" t="s">
        <v>153</v>
      </c>
      <c r="D650" t="s">
        <v>154</v>
      </c>
      <c r="E650" t="s">
        <v>109</v>
      </c>
      <c r="F650">
        <v>1.89</v>
      </c>
      <c r="G650">
        <v>1031.1769999999999</v>
      </c>
      <c r="H650">
        <v>23653</v>
      </c>
      <c r="I650">
        <v>15740.585999999999</v>
      </c>
      <c r="J650">
        <v>1E-3</v>
      </c>
      <c r="K650">
        <v>0.998</v>
      </c>
      <c r="M650">
        <v>8.0000000000000007E-5</v>
      </c>
      <c r="O650" s="47">
        <v>43740</v>
      </c>
    </row>
    <row r="651" spans="1:15" x14ac:dyDescent="0.25">
      <c r="A651">
        <v>64</v>
      </c>
      <c r="B651">
        <v>64</v>
      </c>
      <c r="C651" t="s">
        <v>155</v>
      </c>
      <c r="D651" t="s">
        <v>156</v>
      </c>
      <c r="E651" t="s">
        <v>109</v>
      </c>
      <c r="F651">
        <v>1.89</v>
      </c>
      <c r="G651">
        <v>1013.087</v>
      </c>
      <c r="H651">
        <v>29503</v>
      </c>
      <c r="I651">
        <v>15992.437</v>
      </c>
      <c r="J651">
        <v>1E-3</v>
      </c>
      <c r="K651">
        <v>0.998</v>
      </c>
      <c r="M651">
        <v>6.9999999999999994E-5</v>
      </c>
      <c r="O651" s="47">
        <v>43740</v>
      </c>
    </row>
    <row r="652" spans="1:15" x14ac:dyDescent="0.25">
      <c r="A652">
        <v>65</v>
      </c>
      <c r="B652">
        <v>65</v>
      </c>
      <c r="C652" t="s">
        <v>157</v>
      </c>
      <c r="D652" t="s">
        <v>158</v>
      </c>
      <c r="E652" t="s">
        <v>109</v>
      </c>
      <c r="F652">
        <v>1.89</v>
      </c>
      <c r="G652">
        <v>1153.7560000000001</v>
      </c>
      <c r="H652">
        <v>29952</v>
      </c>
      <c r="I652">
        <v>15939.475</v>
      </c>
      <c r="J652">
        <v>1E-3</v>
      </c>
      <c r="K652">
        <v>0.998</v>
      </c>
      <c r="M652">
        <v>1.2E-4</v>
      </c>
      <c r="O652" s="47">
        <v>43740</v>
      </c>
    </row>
    <row r="653" spans="1:15" x14ac:dyDescent="0.25">
      <c r="A653">
        <v>66</v>
      </c>
      <c r="B653">
        <v>66</v>
      </c>
      <c r="C653" t="s">
        <v>159</v>
      </c>
      <c r="D653" t="s">
        <v>50</v>
      </c>
      <c r="E653" t="s">
        <v>48</v>
      </c>
      <c r="F653">
        <v>1.99</v>
      </c>
      <c r="G653">
        <v>528.80999999999995</v>
      </c>
      <c r="H653">
        <v>3760</v>
      </c>
      <c r="K653">
        <v>0.998</v>
      </c>
      <c r="O653" s="47">
        <v>43740</v>
      </c>
    </row>
    <row r="654" spans="1:15" x14ac:dyDescent="0.25">
      <c r="A654">
        <v>67</v>
      </c>
      <c r="B654">
        <v>67</v>
      </c>
      <c r="C654" t="s">
        <v>160</v>
      </c>
      <c r="D654" t="s">
        <v>161</v>
      </c>
      <c r="E654" t="s">
        <v>109</v>
      </c>
      <c r="F654">
        <v>1.9</v>
      </c>
      <c r="G654">
        <v>1318.731</v>
      </c>
      <c r="H654">
        <v>17454</v>
      </c>
      <c r="I654">
        <v>16662.157999999999</v>
      </c>
      <c r="J654">
        <v>1E-3</v>
      </c>
      <c r="K654">
        <v>0.998</v>
      </c>
      <c r="M654">
        <v>1.4999999999999999E-4</v>
      </c>
      <c r="O654" s="47">
        <v>43740</v>
      </c>
    </row>
    <row r="655" spans="1:15" x14ac:dyDescent="0.25">
      <c r="A655">
        <v>68</v>
      </c>
      <c r="B655">
        <v>68</v>
      </c>
      <c r="C655" t="s">
        <v>162</v>
      </c>
      <c r="D655" t="s">
        <v>163</v>
      </c>
      <c r="E655" t="s">
        <v>109</v>
      </c>
      <c r="F655">
        <v>1.89</v>
      </c>
      <c r="G655">
        <v>1056.2929999999999</v>
      </c>
      <c r="H655">
        <v>19169</v>
      </c>
      <c r="I655">
        <v>16840.873</v>
      </c>
      <c r="J655">
        <v>1E-3</v>
      </c>
      <c r="K655">
        <v>0.998</v>
      </c>
      <c r="M655">
        <v>6.9999999999999994E-5</v>
      </c>
      <c r="O655" s="47">
        <v>43740</v>
      </c>
    </row>
    <row r="656" spans="1:15" x14ac:dyDescent="0.25">
      <c r="A656">
        <v>69</v>
      </c>
      <c r="B656">
        <v>69</v>
      </c>
      <c r="C656" t="s">
        <v>164</v>
      </c>
      <c r="D656" t="s">
        <v>165</v>
      </c>
      <c r="E656" t="s">
        <v>109</v>
      </c>
      <c r="F656">
        <v>1.89</v>
      </c>
      <c r="G656">
        <v>1078.771</v>
      </c>
      <c r="H656">
        <v>18663</v>
      </c>
      <c r="I656">
        <v>16795.393</v>
      </c>
      <c r="J656">
        <v>1E-3</v>
      </c>
      <c r="K656">
        <v>0.998</v>
      </c>
      <c r="M656">
        <v>8.0000000000000007E-5</v>
      </c>
      <c r="O656" s="47">
        <v>43740</v>
      </c>
    </row>
    <row r="657" spans="1:15" x14ac:dyDescent="0.25">
      <c r="A657">
        <v>70</v>
      </c>
      <c r="B657">
        <v>70</v>
      </c>
      <c r="C657" t="s">
        <v>166</v>
      </c>
      <c r="D657" t="s">
        <v>50</v>
      </c>
      <c r="E657" t="s">
        <v>48</v>
      </c>
      <c r="F657">
        <v>1.9</v>
      </c>
      <c r="G657">
        <v>967.56299999999999</v>
      </c>
      <c r="H657">
        <v>20228</v>
      </c>
      <c r="I657">
        <v>15599.036</v>
      </c>
      <c r="J657">
        <v>1E-3</v>
      </c>
      <c r="K657">
        <v>0.998</v>
      </c>
      <c r="M657">
        <v>6.0000000000000002E-5</v>
      </c>
      <c r="O657" s="47">
        <v>43740</v>
      </c>
    </row>
    <row r="658" spans="1:15" x14ac:dyDescent="0.25">
      <c r="A658">
        <v>71</v>
      </c>
      <c r="B658">
        <v>71</v>
      </c>
      <c r="C658" t="s">
        <v>167</v>
      </c>
      <c r="D658" t="s">
        <v>42</v>
      </c>
      <c r="E658" t="s">
        <v>43</v>
      </c>
      <c r="F658">
        <v>1.95</v>
      </c>
      <c r="G658">
        <v>808.63</v>
      </c>
      <c r="H658">
        <v>3981</v>
      </c>
      <c r="K658">
        <v>0.998</v>
      </c>
      <c r="O658" s="47">
        <v>43740</v>
      </c>
    </row>
    <row r="659" spans="1:15" x14ac:dyDescent="0.25">
      <c r="A659">
        <v>72</v>
      </c>
      <c r="B659">
        <v>72</v>
      </c>
      <c r="C659" t="s">
        <v>168</v>
      </c>
      <c r="D659" t="s">
        <v>53</v>
      </c>
      <c r="E659" t="s">
        <v>54</v>
      </c>
      <c r="F659">
        <v>1.89</v>
      </c>
      <c r="G659">
        <v>1602.3140000000001</v>
      </c>
      <c r="H659">
        <v>56662</v>
      </c>
      <c r="I659">
        <v>19746.258000000002</v>
      </c>
      <c r="J659">
        <v>1E-3</v>
      </c>
      <c r="K659">
        <v>0.998</v>
      </c>
      <c r="L659">
        <v>1.7000000000000001E-4</v>
      </c>
      <c r="M659">
        <v>1.6000000000000001E-4</v>
      </c>
      <c r="N659">
        <v>-8.17</v>
      </c>
      <c r="O659" s="47">
        <v>43740</v>
      </c>
    </row>
    <row r="660" spans="1:15" x14ac:dyDescent="0.25">
      <c r="A660">
        <v>73</v>
      </c>
      <c r="B660">
        <v>73</v>
      </c>
      <c r="C660" t="s">
        <v>169</v>
      </c>
      <c r="D660" t="s">
        <v>56</v>
      </c>
      <c r="E660" t="s">
        <v>54</v>
      </c>
      <c r="F660">
        <v>1.89</v>
      </c>
      <c r="G660">
        <v>1965.316</v>
      </c>
      <c r="H660">
        <v>66698</v>
      </c>
      <c r="I660">
        <v>21119.846000000001</v>
      </c>
      <c r="J660">
        <v>1E-3</v>
      </c>
      <c r="K660">
        <v>0.998</v>
      </c>
      <c r="L660">
        <v>2.7999999999999998E-4</v>
      </c>
      <c r="M660">
        <v>2.2000000000000001E-4</v>
      </c>
      <c r="N660">
        <v>-21.44</v>
      </c>
      <c r="O660" s="47">
        <v>43740</v>
      </c>
    </row>
    <row r="661" spans="1:15" x14ac:dyDescent="0.25">
      <c r="A661">
        <v>74</v>
      </c>
      <c r="B661">
        <v>74</v>
      </c>
      <c r="C661" t="s">
        <v>170</v>
      </c>
      <c r="D661" t="s">
        <v>58</v>
      </c>
      <c r="E661" t="s">
        <v>54</v>
      </c>
      <c r="F661">
        <v>1.89</v>
      </c>
      <c r="G661">
        <v>2806.0279999999998</v>
      </c>
      <c r="H661">
        <v>98426</v>
      </c>
      <c r="I661">
        <v>21540.400000000001</v>
      </c>
      <c r="J661">
        <v>1E-3</v>
      </c>
      <c r="K661">
        <v>0.998</v>
      </c>
      <c r="L661">
        <v>4.4000000000000002E-4</v>
      </c>
      <c r="M661">
        <v>4.0000000000000002E-4</v>
      </c>
      <c r="N661">
        <v>-9.56</v>
      </c>
      <c r="O661" s="47">
        <v>43740</v>
      </c>
    </row>
    <row r="662" spans="1:15" x14ac:dyDescent="0.25">
      <c r="A662">
        <v>75</v>
      </c>
      <c r="B662">
        <v>75</v>
      </c>
      <c r="C662" t="s">
        <v>171</v>
      </c>
      <c r="D662" t="s">
        <v>60</v>
      </c>
      <c r="E662" t="s">
        <v>54</v>
      </c>
      <c r="F662">
        <v>1.89</v>
      </c>
      <c r="G662">
        <v>4284.43</v>
      </c>
      <c r="H662">
        <v>162780</v>
      </c>
      <c r="I662">
        <v>20421.773000000001</v>
      </c>
      <c r="J662">
        <v>2E-3</v>
      </c>
      <c r="K662">
        <v>0.998</v>
      </c>
      <c r="L662">
        <v>7.1000000000000002E-4</v>
      </c>
      <c r="M662">
        <v>7.9000000000000001E-4</v>
      </c>
      <c r="N662">
        <v>11.75</v>
      </c>
      <c r="O662" s="47">
        <v>43740</v>
      </c>
    </row>
    <row r="663" spans="1:15" x14ac:dyDescent="0.25">
      <c r="A663">
        <v>76</v>
      </c>
      <c r="B663">
        <v>76</v>
      </c>
      <c r="C663" t="s">
        <v>172</v>
      </c>
      <c r="D663" t="s">
        <v>62</v>
      </c>
      <c r="E663" t="s">
        <v>54</v>
      </c>
      <c r="F663">
        <v>1.89</v>
      </c>
      <c r="G663">
        <v>6193.6149999999998</v>
      </c>
      <c r="H663">
        <v>241625</v>
      </c>
      <c r="I663">
        <v>19945.653999999999</v>
      </c>
      <c r="J663">
        <v>3.0000000000000001E-3</v>
      </c>
      <c r="K663">
        <v>0.998</v>
      </c>
      <c r="L663">
        <v>1.14E-3</v>
      </c>
      <c r="M663">
        <v>1.2899999999999999E-3</v>
      </c>
      <c r="N663">
        <v>13.58</v>
      </c>
      <c r="O663" s="47">
        <v>43740</v>
      </c>
    </row>
    <row r="664" spans="1:15" x14ac:dyDescent="0.25">
      <c r="A664">
        <v>77</v>
      </c>
      <c r="B664">
        <v>77</v>
      </c>
      <c r="C664" t="s">
        <v>173</v>
      </c>
      <c r="D664" t="s">
        <v>64</v>
      </c>
      <c r="E664" t="s">
        <v>54</v>
      </c>
      <c r="F664">
        <v>1.89</v>
      </c>
      <c r="G664">
        <v>8998.3580000000002</v>
      </c>
      <c r="H664">
        <v>345685</v>
      </c>
      <c r="I664">
        <v>20335.572</v>
      </c>
      <c r="J664">
        <v>4.0000000000000001E-3</v>
      </c>
      <c r="K664">
        <v>0.998</v>
      </c>
      <c r="L664">
        <v>1.82E-3</v>
      </c>
      <c r="M664">
        <v>1.9400000000000001E-3</v>
      </c>
      <c r="N664">
        <v>6.81</v>
      </c>
      <c r="O664" s="47">
        <v>43740</v>
      </c>
    </row>
    <row r="665" spans="1:15" x14ac:dyDescent="0.25">
      <c r="A665">
        <v>78</v>
      </c>
      <c r="B665">
        <v>78</v>
      </c>
      <c r="C665" t="s">
        <v>174</v>
      </c>
      <c r="D665" t="s">
        <v>47</v>
      </c>
      <c r="E665" t="s">
        <v>48</v>
      </c>
      <c r="F665">
        <v>1.97</v>
      </c>
      <c r="G665">
        <v>1625.87</v>
      </c>
      <c r="H665">
        <v>4746</v>
      </c>
      <c r="K665">
        <v>0.998</v>
      </c>
      <c r="O665" s="47">
        <v>43740</v>
      </c>
    </row>
    <row r="666" spans="1:15" x14ac:dyDescent="0.25">
      <c r="A666">
        <v>79</v>
      </c>
      <c r="B666">
        <v>79</v>
      </c>
      <c r="C666" t="s">
        <v>175</v>
      </c>
      <c r="D666" t="s">
        <v>67</v>
      </c>
      <c r="E666" t="s">
        <v>54</v>
      </c>
      <c r="F666">
        <v>1.89</v>
      </c>
      <c r="G666">
        <v>13544.415000000001</v>
      </c>
      <c r="H666">
        <v>530580</v>
      </c>
      <c r="I666">
        <v>21233.636999999999</v>
      </c>
      <c r="J666">
        <v>6.0000000000000001E-3</v>
      </c>
      <c r="K666">
        <v>0.998</v>
      </c>
      <c r="L666">
        <v>2.9099999999999998E-3</v>
      </c>
      <c r="M666">
        <v>2.9099999999999998E-3</v>
      </c>
      <c r="N666">
        <v>-0.08</v>
      </c>
      <c r="O666" s="47">
        <v>43740</v>
      </c>
    </row>
    <row r="667" spans="1:15" x14ac:dyDescent="0.25">
      <c r="A667">
        <v>80</v>
      </c>
      <c r="B667">
        <v>80</v>
      </c>
      <c r="C667" t="s">
        <v>176</v>
      </c>
      <c r="D667" t="s">
        <v>69</v>
      </c>
      <c r="E667" t="s">
        <v>54</v>
      </c>
      <c r="F667">
        <v>1.89</v>
      </c>
      <c r="G667">
        <v>20383.768</v>
      </c>
      <c r="H667">
        <v>800816</v>
      </c>
      <c r="I667">
        <v>20291.215</v>
      </c>
      <c r="J667">
        <v>0.01</v>
      </c>
      <c r="K667">
        <v>0.998</v>
      </c>
      <c r="L667">
        <v>4.6600000000000001E-3</v>
      </c>
      <c r="M667">
        <v>4.7200000000000002E-3</v>
      </c>
      <c r="N667">
        <v>1.4</v>
      </c>
      <c r="O667" s="47">
        <v>43740</v>
      </c>
    </row>
    <row r="668" spans="1:15" x14ac:dyDescent="0.25">
      <c r="A668">
        <v>81</v>
      </c>
      <c r="B668">
        <v>81</v>
      </c>
      <c r="C668" t="s">
        <v>177</v>
      </c>
      <c r="D668" t="s">
        <v>71</v>
      </c>
      <c r="E668" t="s">
        <v>54</v>
      </c>
      <c r="F668">
        <v>1.89</v>
      </c>
      <c r="G668">
        <v>31432.710999999999</v>
      </c>
      <c r="H668">
        <v>1244320</v>
      </c>
      <c r="I668">
        <v>19284.333999999999</v>
      </c>
      <c r="J668">
        <v>1.6E-2</v>
      </c>
      <c r="K668">
        <v>0.998</v>
      </c>
      <c r="L668">
        <v>7.45E-3</v>
      </c>
      <c r="M668">
        <v>7.8200000000000006E-3</v>
      </c>
      <c r="N668">
        <v>4.96</v>
      </c>
      <c r="O668" s="47">
        <v>43740</v>
      </c>
    </row>
    <row r="669" spans="1:15" x14ac:dyDescent="0.25">
      <c r="A669">
        <v>82</v>
      </c>
      <c r="B669">
        <v>82</v>
      </c>
      <c r="C669" t="s">
        <v>178</v>
      </c>
      <c r="D669" t="s">
        <v>73</v>
      </c>
      <c r="E669" t="s">
        <v>54</v>
      </c>
      <c r="F669">
        <v>1.9</v>
      </c>
      <c r="G669">
        <v>48650.004000000001</v>
      </c>
      <c r="H669">
        <v>1921490</v>
      </c>
      <c r="I669">
        <v>20329.636999999999</v>
      </c>
      <c r="J669">
        <v>2.4E-2</v>
      </c>
      <c r="K669">
        <v>0.998</v>
      </c>
      <c r="L669">
        <v>1.192E-2</v>
      </c>
      <c r="M669">
        <v>1.1610000000000001E-2</v>
      </c>
      <c r="N669">
        <v>-2.61</v>
      </c>
      <c r="O669" s="47">
        <v>43740</v>
      </c>
    </row>
    <row r="670" spans="1:15" x14ac:dyDescent="0.25">
      <c r="A670">
        <v>83</v>
      </c>
      <c r="B670">
        <v>83</v>
      </c>
      <c r="C670" t="s">
        <v>179</v>
      </c>
      <c r="D670" t="s">
        <v>75</v>
      </c>
      <c r="E670" t="s">
        <v>54</v>
      </c>
      <c r="F670">
        <v>1.89</v>
      </c>
      <c r="G670">
        <v>78716.5</v>
      </c>
      <c r="H670">
        <v>3136472</v>
      </c>
      <c r="I670">
        <v>19945.870999999999</v>
      </c>
      <c r="J670">
        <v>3.9E-2</v>
      </c>
      <c r="K670">
        <v>0.998</v>
      </c>
      <c r="L670">
        <v>1.907E-2</v>
      </c>
      <c r="M670">
        <v>1.9359999999999999E-2</v>
      </c>
      <c r="N670">
        <v>1.48</v>
      </c>
      <c r="O670" s="47">
        <v>43740</v>
      </c>
    </row>
    <row r="671" spans="1:15" x14ac:dyDescent="0.25">
      <c r="A671">
        <v>84</v>
      </c>
      <c r="B671">
        <v>84</v>
      </c>
      <c r="C671" t="s">
        <v>180</v>
      </c>
      <c r="D671" t="s">
        <v>77</v>
      </c>
      <c r="E671" t="s">
        <v>54</v>
      </c>
      <c r="F671">
        <v>1.89</v>
      </c>
      <c r="G671">
        <v>121938.70299999999</v>
      </c>
      <c r="H671">
        <v>4839672</v>
      </c>
      <c r="I671">
        <v>19402.918000000001</v>
      </c>
      <c r="J671">
        <v>6.3E-2</v>
      </c>
      <c r="K671">
        <v>0.998</v>
      </c>
      <c r="L671">
        <v>3.0519999999999999E-2</v>
      </c>
      <c r="M671">
        <v>3.1099999999999999E-2</v>
      </c>
      <c r="N671">
        <v>1.89</v>
      </c>
      <c r="O671" s="47">
        <v>43740</v>
      </c>
    </row>
    <row r="672" spans="1:15" x14ac:dyDescent="0.25">
      <c r="A672">
        <v>85</v>
      </c>
      <c r="B672">
        <v>85</v>
      </c>
      <c r="C672" t="s">
        <v>181</v>
      </c>
      <c r="D672" t="s">
        <v>50</v>
      </c>
      <c r="E672" t="s">
        <v>48</v>
      </c>
      <c r="F672">
        <v>1.89</v>
      </c>
      <c r="G672">
        <v>1576.558</v>
      </c>
      <c r="H672">
        <v>21844</v>
      </c>
      <c r="I672">
        <v>18054.368999999999</v>
      </c>
      <c r="J672">
        <v>1E-3</v>
      </c>
      <c r="K672">
        <v>0.998</v>
      </c>
      <c r="M672">
        <v>1.9000000000000001E-4</v>
      </c>
      <c r="O672" s="47">
        <v>43740</v>
      </c>
    </row>
    <row r="673" spans="1:15" x14ac:dyDescent="0.25">
      <c r="A673">
        <v>86</v>
      </c>
      <c r="B673">
        <v>86</v>
      </c>
      <c r="C673" t="s">
        <v>182</v>
      </c>
      <c r="D673" t="s">
        <v>80</v>
      </c>
      <c r="E673" t="s">
        <v>54</v>
      </c>
      <c r="F673">
        <v>1.9</v>
      </c>
      <c r="G673">
        <v>174224.141</v>
      </c>
      <c r="H673">
        <v>6797967</v>
      </c>
      <c r="I673">
        <v>16521.800999999999</v>
      </c>
      <c r="J673">
        <v>0.105</v>
      </c>
      <c r="K673">
        <v>0.998</v>
      </c>
      <c r="L673">
        <v>4.8829999999999998E-2</v>
      </c>
      <c r="M673">
        <v>5.2749999999999998E-2</v>
      </c>
      <c r="N673">
        <v>8.0299999999999994</v>
      </c>
      <c r="O673" s="47">
        <v>43740</v>
      </c>
    </row>
    <row r="674" spans="1:15" x14ac:dyDescent="0.25">
      <c r="A674">
        <v>87</v>
      </c>
      <c r="B674">
        <v>87</v>
      </c>
      <c r="C674" t="s">
        <v>183</v>
      </c>
      <c r="D674" t="s">
        <v>82</v>
      </c>
      <c r="E674" t="s">
        <v>54</v>
      </c>
      <c r="F674">
        <v>1.89</v>
      </c>
      <c r="G674">
        <v>242949.625</v>
      </c>
      <c r="H674">
        <v>9330223</v>
      </c>
      <c r="I674">
        <v>16191.235000000001</v>
      </c>
      <c r="J674">
        <v>0.15</v>
      </c>
      <c r="K674">
        <v>0.998</v>
      </c>
      <c r="L674">
        <v>7.8130000000000005E-2</v>
      </c>
      <c r="M674">
        <v>7.578E-2</v>
      </c>
      <c r="N674">
        <v>-3</v>
      </c>
      <c r="O674" s="47">
        <v>43740</v>
      </c>
    </row>
    <row r="675" spans="1:15" x14ac:dyDescent="0.25">
      <c r="A675">
        <v>88</v>
      </c>
      <c r="B675">
        <v>88</v>
      </c>
      <c r="C675" t="s">
        <v>184</v>
      </c>
      <c r="D675" t="s">
        <v>84</v>
      </c>
      <c r="E675" t="s">
        <v>54</v>
      </c>
      <c r="F675">
        <v>1.89</v>
      </c>
      <c r="G675">
        <v>344750.81300000002</v>
      </c>
      <c r="H675">
        <v>13167770</v>
      </c>
      <c r="I675">
        <v>13683.298000000001</v>
      </c>
      <c r="J675">
        <v>0.252</v>
      </c>
      <c r="K675">
        <v>0.998</v>
      </c>
      <c r="L675">
        <v>0.125</v>
      </c>
      <c r="M675">
        <v>0.12995999999999999</v>
      </c>
      <c r="N675">
        <v>3.97</v>
      </c>
      <c r="O675" s="47">
        <v>43740</v>
      </c>
    </row>
    <row r="676" spans="1:15" x14ac:dyDescent="0.25">
      <c r="A676">
        <v>89</v>
      </c>
      <c r="B676">
        <v>89</v>
      </c>
      <c r="C676" t="s">
        <v>185</v>
      </c>
      <c r="D676" t="s">
        <v>86</v>
      </c>
      <c r="E676" t="s">
        <v>54</v>
      </c>
      <c r="F676">
        <v>1.89</v>
      </c>
      <c r="G676">
        <v>411741.96899999998</v>
      </c>
      <c r="H676">
        <v>15539809</v>
      </c>
      <c r="I676">
        <v>14686.028</v>
      </c>
      <c r="J676">
        <v>0.28000000000000003</v>
      </c>
      <c r="K676">
        <v>0.998</v>
      </c>
      <c r="L676">
        <v>0.15625</v>
      </c>
      <c r="M676">
        <v>0.14546999999999999</v>
      </c>
      <c r="N676">
        <v>-6.9</v>
      </c>
      <c r="O676" s="47">
        <v>43740</v>
      </c>
    </row>
    <row r="677" spans="1:15" x14ac:dyDescent="0.25">
      <c r="A677">
        <v>90</v>
      </c>
      <c r="B677">
        <v>90</v>
      </c>
      <c r="C677" t="s">
        <v>186</v>
      </c>
      <c r="D677" t="s">
        <v>88</v>
      </c>
      <c r="E677" t="s">
        <v>54</v>
      </c>
      <c r="F677">
        <v>1.89</v>
      </c>
      <c r="G677">
        <v>567157.81299999997</v>
      </c>
      <c r="H677">
        <v>21247506</v>
      </c>
      <c r="I677">
        <v>12238.683999999999</v>
      </c>
      <c r="J677">
        <v>0.46300000000000002</v>
      </c>
      <c r="K677">
        <v>0.998</v>
      </c>
      <c r="L677">
        <v>0.25</v>
      </c>
      <c r="M677">
        <v>0.25034000000000001</v>
      </c>
      <c r="N677">
        <v>0.14000000000000001</v>
      </c>
      <c r="O677" s="47">
        <v>43740</v>
      </c>
    </row>
    <row r="678" spans="1:15" x14ac:dyDescent="0.25">
      <c r="A678">
        <v>91</v>
      </c>
      <c r="B678">
        <v>91</v>
      </c>
      <c r="C678" t="s">
        <v>187</v>
      </c>
      <c r="D678" t="s">
        <v>42</v>
      </c>
      <c r="E678" t="s">
        <v>43</v>
      </c>
      <c r="F678">
        <v>2.19</v>
      </c>
      <c r="G678">
        <v>198.762</v>
      </c>
      <c r="H678">
        <v>3047</v>
      </c>
      <c r="K678">
        <v>0.998</v>
      </c>
      <c r="O678" s="47">
        <v>43740</v>
      </c>
    </row>
    <row r="679" spans="1:15" x14ac:dyDescent="0.25">
      <c r="A679">
        <v>92</v>
      </c>
      <c r="B679">
        <v>92</v>
      </c>
      <c r="C679" t="s">
        <v>188</v>
      </c>
      <c r="D679" t="s">
        <v>91</v>
      </c>
      <c r="E679" t="s">
        <v>92</v>
      </c>
      <c r="F679">
        <v>1.89</v>
      </c>
      <c r="G679">
        <v>4074.0439999999999</v>
      </c>
      <c r="H679">
        <v>151591</v>
      </c>
      <c r="I679">
        <v>20235.859</v>
      </c>
      <c r="J679">
        <v>2E-3</v>
      </c>
      <c r="K679">
        <v>0.998</v>
      </c>
      <c r="L679">
        <v>6.3000000000000003E-4</v>
      </c>
      <c r="M679">
        <v>7.5000000000000002E-4</v>
      </c>
      <c r="N679">
        <v>20.36</v>
      </c>
      <c r="O679" s="47">
        <v>43740</v>
      </c>
    </row>
    <row r="680" spans="1:15" x14ac:dyDescent="0.25">
      <c r="A680">
        <v>93</v>
      </c>
      <c r="B680">
        <v>93</v>
      </c>
      <c r="C680" t="s">
        <v>189</v>
      </c>
      <c r="D680" t="s">
        <v>94</v>
      </c>
      <c r="E680" t="s">
        <v>92</v>
      </c>
      <c r="F680">
        <v>1.89</v>
      </c>
      <c r="G680">
        <v>11000.370999999999</v>
      </c>
      <c r="H680">
        <v>427053</v>
      </c>
      <c r="I680">
        <v>18847.116999999998</v>
      </c>
      <c r="J680">
        <v>6.0000000000000001E-3</v>
      </c>
      <c r="K680">
        <v>0.998</v>
      </c>
      <c r="L680">
        <v>2.5000000000000001E-3</v>
      </c>
      <c r="M680">
        <v>2.64E-3</v>
      </c>
      <c r="N680">
        <v>5.61</v>
      </c>
      <c r="O680" s="47">
        <v>43740</v>
      </c>
    </row>
    <row r="681" spans="1:15" x14ac:dyDescent="0.25">
      <c r="A681">
        <v>94</v>
      </c>
      <c r="B681">
        <v>94</v>
      </c>
      <c r="C681" t="s">
        <v>190</v>
      </c>
      <c r="D681" t="s">
        <v>96</v>
      </c>
      <c r="E681" t="s">
        <v>92</v>
      </c>
      <c r="F681">
        <v>1.89</v>
      </c>
      <c r="G681">
        <v>25413.232</v>
      </c>
      <c r="H681">
        <v>1018367</v>
      </c>
      <c r="I681">
        <v>19714.982</v>
      </c>
      <c r="J681">
        <v>1.2999999999999999E-2</v>
      </c>
      <c r="K681">
        <v>0.998</v>
      </c>
      <c r="L681">
        <v>6.2500000000000003E-3</v>
      </c>
      <c r="M681">
        <v>6.13E-3</v>
      </c>
      <c r="N681">
        <v>-1.92</v>
      </c>
      <c r="O681" s="47">
        <v>43740</v>
      </c>
    </row>
    <row r="682" spans="1:15" x14ac:dyDescent="0.25">
      <c r="A682">
        <v>95</v>
      </c>
      <c r="B682">
        <v>95</v>
      </c>
      <c r="C682" t="s">
        <v>191</v>
      </c>
      <c r="D682" t="s">
        <v>98</v>
      </c>
      <c r="E682" t="s">
        <v>92</v>
      </c>
      <c r="F682">
        <v>1.9</v>
      </c>
      <c r="G682">
        <v>90884.218999999997</v>
      </c>
      <c r="H682">
        <v>3593653</v>
      </c>
      <c r="I682">
        <v>18341.800999999999</v>
      </c>
      <c r="J682">
        <v>0.05</v>
      </c>
      <c r="K682">
        <v>0.998</v>
      </c>
      <c r="L682">
        <v>2.5000000000000001E-2</v>
      </c>
      <c r="M682">
        <v>2.4410000000000001E-2</v>
      </c>
      <c r="N682">
        <v>-2.37</v>
      </c>
      <c r="O682" s="47">
        <v>43740</v>
      </c>
    </row>
    <row r="683" spans="1:15" x14ac:dyDescent="0.25">
      <c r="A683">
        <v>96</v>
      </c>
      <c r="B683">
        <v>96</v>
      </c>
      <c r="C683" t="s">
        <v>192</v>
      </c>
      <c r="D683" t="s">
        <v>42</v>
      </c>
      <c r="E683" t="s">
        <v>43</v>
      </c>
      <c r="F683">
        <v>1.99</v>
      </c>
      <c r="G683">
        <v>359.13099999999997</v>
      </c>
      <c r="H683">
        <v>2653</v>
      </c>
      <c r="K683">
        <v>0.998</v>
      </c>
      <c r="O683" s="47">
        <v>43740</v>
      </c>
    </row>
    <row r="684" spans="1:15" x14ac:dyDescent="0.25">
      <c r="A684">
        <v>97</v>
      </c>
      <c r="B684">
        <v>97</v>
      </c>
      <c r="C684" t="s">
        <v>193</v>
      </c>
      <c r="D684" t="s">
        <v>50</v>
      </c>
      <c r="E684" t="s">
        <v>48</v>
      </c>
      <c r="F684">
        <v>1.99</v>
      </c>
      <c r="G684">
        <v>471.69200000000001</v>
      </c>
      <c r="H684">
        <v>3381</v>
      </c>
      <c r="K684">
        <v>0.998</v>
      </c>
      <c r="O684" s="47">
        <v>43740</v>
      </c>
    </row>
    <row r="685" spans="1:15" x14ac:dyDescent="0.25">
      <c r="A685">
        <v>98</v>
      </c>
      <c r="B685">
        <v>98</v>
      </c>
      <c r="C685" t="s">
        <v>194</v>
      </c>
      <c r="D685" t="s">
        <v>53</v>
      </c>
      <c r="E685" t="s">
        <v>54</v>
      </c>
      <c r="F685">
        <v>1.89</v>
      </c>
      <c r="G685">
        <v>1663.317</v>
      </c>
      <c r="H685">
        <v>63372</v>
      </c>
      <c r="I685">
        <v>21680.101999999999</v>
      </c>
      <c r="J685">
        <v>1E-3</v>
      </c>
      <c r="K685">
        <v>0.998</v>
      </c>
      <c r="L685">
        <v>1.7000000000000001E-4</v>
      </c>
      <c r="M685">
        <v>1.3999999999999999E-4</v>
      </c>
      <c r="N685">
        <v>-20.75</v>
      </c>
      <c r="O685" s="47">
        <v>43740</v>
      </c>
    </row>
    <row r="686" spans="1:15" x14ac:dyDescent="0.25">
      <c r="A686">
        <v>99</v>
      </c>
      <c r="B686">
        <v>99</v>
      </c>
      <c r="C686" t="s">
        <v>195</v>
      </c>
      <c r="D686" t="s">
        <v>56</v>
      </c>
      <c r="E686" t="s">
        <v>54</v>
      </c>
      <c r="F686">
        <v>1.89</v>
      </c>
      <c r="G686">
        <v>2240.92</v>
      </c>
      <c r="H686">
        <v>76371</v>
      </c>
      <c r="I686">
        <v>23192.934000000001</v>
      </c>
      <c r="J686">
        <v>1E-3</v>
      </c>
      <c r="K686">
        <v>0.998</v>
      </c>
      <c r="L686">
        <v>2.7999999999999998E-4</v>
      </c>
      <c r="M686">
        <v>2.4000000000000001E-4</v>
      </c>
      <c r="N686">
        <v>-15.1</v>
      </c>
      <c r="O686" s="47">
        <v>43740</v>
      </c>
    </row>
    <row r="687" spans="1:15" x14ac:dyDescent="0.25">
      <c r="A687">
        <v>100</v>
      </c>
      <c r="B687">
        <v>100</v>
      </c>
      <c r="C687" t="s">
        <v>196</v>
      </c>
      <c r="D687" t="s">
        <v>58</v>
      </c>
      <c r="E687" t="s">
        <v>54</v>
      </c>
      <c r="F687">
        <v>1.89</v>
      </c>
      <c r="G687">
        <v>3238.4450000000002</v>
      </c>
      <c r="H687">
        <v>110322</v>
      </c>
      <c r="I687">
        <v>22229.623</v>
      </c>
      <c r="J687">
        <v>1E-3</v>
      </c>
      <c r="K687">
        <v>0.998</v>
      </c>
      <c r="L687">
        <v>4.4000000000000002E-4</v>
      </c>
      <c r="M687">
        <v>4.8000000000000001E-4</v>
      </c>
      <c r="N687">
        <v>7.56</v>
      </c>
      <c r="O687" s="47">
        <v>43740</v>
      </c>
    </row>
    <row r="688" spans="1:15" x14ac:dyDescent="0.25">
      <c r="A688">
        <v>101</v>
      </c>
      <c r="B688">
        <v>101</v>
      </c>
      <c r="C688" t="s">
        <v>197</v>
      </c>
      <c r="D688" t="s">
        <v>60</v>
      </c>
      <c r="E688" t="s">
        <v>54</v>
      </c>
      <c r="F688">
        <v>1.89</v>
      </c>
      <c r="G688">
        <v>5014.0860000000002</v>
      </c>
      <c r="H688">
        <v>182061</v>
      </c>
      <c r="I688">
        <v>22224.467000000001</v>
      </c>
      <c r="J688">
        <v>2E-3</v>
      </c>
      <c r="K688">
        <v>0.998</v>
      </c>
      <c r="L688">
        <v>7.1000000000000002E-4</v>
      </c>
      <c r="M688">
        <v>8.7000000000000001E-4</v>
      </c>
      <c r="N688">
        <v>22.74</v>
      </c>
      <c r="O688" s="47">
        <v>43740</v>
      </c>
    </row>
    <row r="689" spans="1:15" x14ac:dyDescent="0.25">
      <c r="A689">
        <v>102</v>
      </c>
      <c r="B689">
        <v>102</v>
      </c>
      <c r="C689" t="s">
        <v>198</v>
      </c>
      <c r="D689" t="s">
        <v>62</v>
      </c>
      <c r="E689" t="s">
        <v>54</v>
      </c>
      <c r="F689">
        <v>1.89</v>
      </c>
      <c r="G689">
        <v>6336.5889999999999</v>
      </c>
      <c r="H689">
        <v>243956</v>
      </c>
      <c r="I689">
        <v>23369.984</v>
      </c>
      <c r="J689">
        <v>3.0000000000000001E-3</v>
      </c>
      <c r="K689">
        <v>0.998</v>
      </c>
      <c r="L689">
        <v>1.14E-3</v>
      </c>
      <c r="M689">
        <v>1.1000000000000001E-3</v>
      </c>
      <c r="N689">
        <v>-3.52</v>
      </c>
      <c r="O689" s="47">
        <v>43740</v>
      </c>
    </row>
    <row r="690" spans="1:15" x14ac:dyDescent="0.25">
      <c r="A690">
        <v>103</v>
      </c>
      <c r="B690">
        <v>103</v>
      </c>
      <c r="C690" t="s">
        <v>199</v>
      </c>
      <c r="D690" t="s">
        <v>64</v>
      </c>
      <c r="E690" t="s">
        <v>54</v>
      </c>
      <c r="F690">
        <v>1.89</v>
      </c>
      <c r="G690">
        <v>9765.5229999999992</v>
      </c>
      <c r="H690">
        <v>381733</v>
      </c>
      <c r="I690">
        <v>22760.491999999998</v>
      </c>
      <c r="J690">
        <v>4.0000000000000001E-3</v>
      </c>
      <c r="K690">
        <v>0.998</v>
      </c>
      <c r="L690">
        <v>1.82E-3</v>
      </c>
      <c r="M690">
        <v>1.8799999999999999E-3</v>
      </c>
      <c r="N690">
        <v>3.16</v>
      </c>
      <c r="O690" s="47">
        <v>43740</v>
      </c>
    </row>
    <row r="691" spans="1:15" x14ac:dyDescent="0.25">
      <c r="A691">
        <v>104</v>
      </c>
      <c r="B691">
        <v>104</v>
      </c>
      <c r="C691" t="s">
        <v>200</v>
      </c>
      <c r="D691" t="s">
        <v>50</v>
      </c>
      <c r="E691" t="s">
        <v>48</v>
      </c>
      <c r="F691">
        <v>2.0499999999999998</v>
      </c>
      <c r="G691">
        <v>2122.404</v>
      </c>
      <c r="H691">
        <v>5365</v>
      </c>
      <c r="K691">
        <v>0.998</v>
      </c>
      <c r="O691" s="47">
        <v>43740</v>
      </c>
    </row>
    <row r="692" spans="1:15" x14ac:dyDescent="0.25">
      <c r="A692">
        <v>105</v>
      </c>
      <c r="B692">
        <v>105</v>
      </c>
      <c r="C692" t="s">
        <v>201</v>
      </c>
      <c r="D692" t="s">
        <v>50</v>
      </c>
      <c r="E692" t="s">
        <v>48</v>
      </c>
      <c r="F692">
        <v>1.82</v>
      </c>
      <c r="G692">
        <v>75.052999999999997</v>
      </c>
      <c r="H692">
        <v>1759</v>
      </c>
      <c r="K692">
        <v>0.998</v>
      </c>
      <c r="O692" s="47">
        <v>43740</v>
      </c>
    </row>
    <row r="693" spans="1:15" x14ac:dyDescent="0.25">
      <c r="A693">
        <v>106</v>
      </c>
      <c r="B693">
        <v>106</v>
      </c>
      <c r="C693" t="s">
        <v>202</v>
      </c>
      <c r="D693" t="s">
        <v>42</v>
      </c>
      <c r="E693" t="s">
        <v>43</v>
      </c>
      <c r="F693">
        <v>1.6</v>
      </c>
      <c r="G693">
        <v>8.8740000000000006</v>
      </c>
      <c r="H693">
        <v>520</v>
      </c>
      <c r="K693">
        <v>0.998</v>
      </c>
      <c r="O693" s="47">
        <v>43740</v>
      </c>
    </row>
    <row r="694" spans="1:15" x14ac:dyDescent="0.25">
      <c r="A694">
        <v>107</v>
      </c>
      <c r="B694">
        <v>107</v>
      </c>
      <c r="C694" t="s">
        <v>203</v>
      </c>
      <c r="D694" t="s">
        <v>42</v>
      </c>
      <c r="E694" t="s">
        <v>43</v>
      </c>
      <c r="F694">
        <v>2.0099999999999998</v>
      </c>
      <c r="G694">
        <v>1016.424</v>
      </c>
      <c r="H694">
        <v>4354</v>
      </c>
      <c r="K694">
        <v>0.998</v>
      </c>
      <c r="O694" s="47">
        <v>43740</v>
      </c>
    </row>
    <row r="695" spans="1:15" x14ac:dyDescent="0.25">
      <c r="A695">
        <v>108</v>
      </c>
      <c r="B695">
        <v>108</v>
      </c>
      <c r="C695" t="s">
        <v>204</v>
      </c>
      <c r="D695" t="s">
        <v>42</v>
      </c>
      <c r="E695" t="s">
        <v>43</v>
      </c>
      <c r="F695">
        <v>2.02</v>
      </c>
      <c r="G695">
        <v>1610.547</v>
      </c>
      <c r="H695">
        <v>5284</v>
      </c>
      <c r="K695">
        <v>0.998</v>
      </c>
      <c r="O695" s="47">
        <v>43740</v>
      </c>
    </row>
    <row r="696" spans="1:15" x14ac:dyDescent="0.25">
      <c r="A696">
        <v>109</v>
      </c>
      <c r="B696">
        <v>109</v>
      </c>
      <c r="C696" t="s">
        <v>205</v>
      </c>
      <c r="D696" t="s">
        <v>206</v>
      </c>
      <c r="E696" t="s">
        <v>43</v>
      </c>
      <c r="F696">
        <v>1.66</v>
      </c>
      <c r="G696">
        <v>1.3560000000000001</v>
      </c>
      <c r="H696">
        <v>93</v>
      </c>
      <c r="K696">
        <v>0.998</v>
      </c>
      <c r="O696" s="47">
        <v>43740</v>
      </c>
    </row>
    <row r="698" spans="1:15" x14ac:dyDescent="0.25">
      <c r="A698" t="s">
        <v>212</v>
      </c>
    </row>
    <row r="700" spans="1:15" x14ac:dyDescent="0.25">
      <c r="B700" t="s">
        <v>27</v>
      </c>
      <c r="C700" t="s">
        <v>28</v>
      </c>
      <c r="D700" t="s">
        <v>29</v>
      </c>
      <c r="E700" t="s">
        <v>30</v>
      </c>
      <c r="F700" t="s">
        <v>31</v>
      </c>
      <c r="G700" t="s">
        <v>32</v>
      </c>
      <c r="H700" t="s">
        <v>33</v>
      </c>
      <c r="I700" t="s">
        <v>34</v>
      </c>
      <c r="J700" t="s">
        <v>35</v>
      </c>
      <c r="K700" t="s">
        <v>36</v>
      </c>
      <c r="L700" t="s">
        <v>37</v>
      </c>
      <c r="M700" t="s">
        <v>38</v>
      </c>
      <c r="N700" t="s">
        <v>39</v>
      </c>
      <c r="O700" t="s">
        <v>40</v>
      </c>
    </row>
    <row r="701" spans="1:15" x14ac:dyDescent="0.25">
      <c r="A701">
        <v>1</v>
      </c>
      <c r="B701">
        <v>1</v>
      </c>
      <c r="C701" t="s">
        <v>41</v>
      </c>
      <c r="D701" t="s">
        <v>42</v>
      </c>
      <c r="E701" t="s">
        <v>43</v>
      </c>
      <c r="F701">
        <v>2.2999999999999998</v>
      </c>
      <c r="G701">
        <v>400.452</v>
      </c>
      <c r="H701">
        <v>2255</v>
      </c>
      <c r="K701">
        <v>0.996</v>
      </c>
      <c r="O701" s="47">
        <v>43739</v>
      </c>
    </row>
    <row r="702" spans="1:15" x14ac:dyDescent="0.25">
      <c r="A702">
        <v>2</v>
      </c>
      <c r="B702">
        <v>2</v>
      </c>
      <c r="C702" t="s">
        <v>44</v>
      </c>
      <c r="D702" t="s">
        <v>42</v>
      </c>
      <c r="E702" t="s">
        <v>43</v>
      </c>
      <c r="F702">
        <v>2.36</v>
      </c>
      <c r="G702">
        <v>250.12100000000001</v>
      </c>
      <c r="H702">
        <v>1272</v>
      </c>
      <c r="K702">
        <v>0.996</v>
      </c>
      <c r="O702" s="47">
        <v>43739</v>
      </c>
    </row>
    <row r="703" spans="1:15" x14ac:dyDescent="0.25">
      <c r="A703">
        <v>3</v>
      </c>
      <c r="B703">
        <v>3</v>
      </c>
      <c r="C703" t="s">
        <v>45</v>
      </c>
      <c r="D703" t="s">
        <v>42</v>
      </c>
      <c r="E703" t="s">
        <v>43</v>
      </c>
      <c r="F703">
        <v>2.19</v>
      </c>
      <c r="G703">
        <v>66.88</v>
      </c>
      <c r="H703">
        <v>832</v>
      </c>
      <c r="K703">
        <v>0.996</v>
      </c>
      <c r="O703" s="47">
        <v>43739</v>
      </c>
    </row>
    <row r="704" spans="1:15" x14ac:dyDescent="0.25">
      <c r="A704">
        <v>4</v>
      </c>
      <c r="B704">
        <v>4</v>
      </c>
      <c r="C704" t="s">
        <v>46</v>
      </c>
      <c r="D704" t="s">
        <v>47</v>
      </c>
      <c r="E704" t="s">
        <v>48</v>
      </c>
      <c r="F704">
        <v>2.2000000000000002</v>
      </c>
      <c r="G704">
        <v>109.65</v>
      </c>
      <c r="H704">
        <v>1275</v>
      </c>
      <c r="K704">
        <v>0.996</v>
      </c>
      <c r="O704" s="47">
        <v>43739</v>
      </c>
    </row>
    <row r="705" spans="1:15" x14ac:dyDescent="0.25">
      <c r="A705">
        <v>5</v>
      </c>
      <c r="B705">
        <v>5</v>
      </c>
      <c r="C705" t="s">
        <v>49</v>
      </c>
      <c r="D705" t="s">
        <v>50</v>
      </c>
      <c r="E705" t="s">
        <v>48</v>
      </c>
      <c r="F705">
        <v>2.1</v>
      </c>
      <c r="G705">
        <v>330.97</v>
      </c>
      <c r="H705">
        <v>2940</v>
      </c>
      <c r="I705">
        <v>10964.192999999999</v>
      </c>
      <c r="J705">
        <v>0</v>
      </c>
      <c r="K705">
        <v>0.996</v>
      </c>
      <c r="M705">
        <v>1.0000000000000001E-5</v>
      </c>
      <c r="O705" s="47">
        <v>43739</v>
      </c>
    </row>
    <row r="706" spans="1:15" x14ac:dyDescent="0.25">
      <c r="A706">
        <v>6</v>
      </c>
      <c r="B706">
        <v>6</v>
      </c>
      <c r="C706" t="s">
        <v>51</v>
      </c>
      <c r="D706" t="s">
        <v>42</v>
      </c>
      <c r="E706" t="s">
        <v>43</v>
      </c>
      <c r="F706">
        <v>2.2799999999999998</v>
      </c>
      <c r="G706">
        <v>141.44399999999999</v>
      </c>
      <c r="H706">
        <v>817</v>
      </c>
      <c r="K706">
        <v>0.996</v>
      </c>
      <c r="O706" s="47">
        <v>43739</v>
      </c>
    </row>
    <row r="707" spans="1:15" x14ac:dyDescent="0.25">
      <c r="A707">
        <v>7</v>
      </c>
      <c r="B707">
        <v>7</v>
      </c>
      <c r="C707" t="s">
        <v>52</v>
      </c>
      <c r="D707" t="s">
        <v>53</v>
      </c>
      <c r="E707" t="s">
        <v>54</v>
      </c>
      <c r="F707">
        <v>2.1</v>
      </c>
      <c r="G707">
        <v>871.971</v>
      </c>
      <c r="H707">
        <v>14900</v>
      </c>
      <c r="I707">
        <v>10980.950999999999</v>
      </c>
      <c r="J707">
        <v>1E-3</v>
      </c>
      <c r="K707">
        <v>0.996</v>
      </c>
      <c r="L707">
        <v>1.7000000000000001E-4</v>
      </c>
      <c r="M707">
        <v>2.4000000000000001E-4</v>
      </c>
      <c r="N707">
        <v>36.840000000000003</v>
      </c>
      <c r="O707" s="47">
        <v>43739</v>
      </c>
    </row>
    <row r="708" spans="1:15" x14ac:dyDescent="0.25">
      <c r="A708">
        <v>8</v>
      </c>
      <c r="B708">
        <v>8</v>
      </c>
      <c r="C708" t="s">
        <v>55</v>
      </c>
      <c r="D708" t="s">
        <v>56</v>
      </c>
      <c r="E708" t="s">
        <v>54</v>
      </c>
      <c r="F708">
        <v>2.09</v>
      </c>
      <c r="G708">
        <v>1143.134</v>
      </c>
      <c r="H708">
        <v>22834</v>
      </c>
      <c r="I708">
        <v>12825.674000000001</v>
      </c>
      <c r="J708">
        <v>1E-3</v>
      </c>
      <c r="K708">
        <v>0.996</v>
      </c>
      <c r="L708">
        <v>2.7999999999999998E-4</v>
      </c>
      <c r="M708">
        <v>2.7999999999999998E-4</v>
      </c>
      <c r="N708">
        <v>1.57</v>
      </c>
      <c r="O708" s="47">
        <v>43739</v>
      </c>
    </row>
    <row r="709" spans="1:15" x14ac:dyDescent="0.25">
      <c r="A709">
        <v>9</v>
      </c>
      <c r="B709">
        <v>9</v>
      </c>
      <c r="C709" t="s">
        <v>57</v>
      </c>
      <c r="D709" t="s">
        <v>58</v>
      </c>
      <c r="E709" t="s">
        <v>54</v>
      </c>
      <c r="F709">
        <v>2.1</v>
      </c>
      <c r="G709">
        <v>1447.461</v>
      </c>
      <c r="H709">
        <v>40305</v>
      </c>
      <c r="I709">
        <v>11077.277</v>
      </c>
      <c r="J709">
        <v>1E-3</v>
      </c>
      <c r="K709">
        <v>0.996</v>
      </c>
      <c r="L709">
        <v>4.4000000000000002E-4</v>
      </c>
      <c r="M709">
        <v>4.6999999999999999E-4</v>
      </c>
      <c r="N709">
        <v>6.33</v>
      </c>
      <c r="O709" s="47">
        <v>43739</v>
      </c>
    </row>
    <row r="710" spans="1:15" x14ac:dyDescent="0.25">
      <c r="A710">
        <v>10</v>
      </c>
      <c r="B710">
        <v>10</v>
      </c>
      <c r="C710" t="s">
        <v>59</v>
      </c>
      <c r="D710" t="s">
        <v>60</v>
      </c>
      <c r="E710" t="s">
        <v>54</v>
      </c>
      <c r="F710">
        <v>2.09</v>
      </c>
      <c r="G710">
        <v>2189.761</v>
      </c>
      <c r="H710">
        <v>62295</v>
      </c>
      <c r="I710">
        <v>12088.255999999999</v>
      </c>
      <c r="J710">
        <v>2E-3</v>
      </c>
      <c r="K710">
        <v>0.996</v>
      </c>
      <c r="L710">
        <v>7.1000000000000002E-4</v>
      </c>
      <c r="M710">
        <v>6.9999999999999999E-4</v>
      </c>
      <c r="N710">
        <v>-1</v>
      </c>
      <c r="O710" s="47">
        <v>43739</v>
      </c>
    </row>
    <row r="711" spans="1:15" x14ac:dyDescent="0.25">
      <c r="A711">
        <v>11</v>
      </c>
      <c r="B711">
        <v>11</v>
      </c>
      <c r="C711" t="s">
        <v>61</v>
      </c>
      <c r="D711" t="s">
        <v>62</v>
      </c>
      <c r="E711" t="s">
        <v>54</v>
      </c>
      <c r="F711">
        <v>2.09</v>
      </c>
      <c r="G711">
        <v>3394.5830000000001</v>
      </c>
      <c r="H711">
        <v>103979</v>
      </c>
      <c r="I711">
        <v>11965.257</v>
      </c>
      <c r="J711">
        <v>3.0000000000000001E-3</v>
      </c>
      <c r="K711">
        <v>0.996</v>
      </c>
      <c r="L711">
        <v>1.14E-3</v>
      </c>
      <c r="M711">
        <v>1.17E-3</v>
      </c>
      <c r="N711">
        <v>3.22</v>
      </c>
      <c r="O711" s="47">
        <v>43739</v>
      </c>
    </row>
    <row r="712" spans="1:15" x14ac:dyDescent="0.25">
      <c r="A712">
        <v>12</v>
      </c>
      <c r="B712">
        <v>12</v>
      </c>
      <c r="C712" t="s">
        <v>63</v>
      </c>
      <c r="D712" t="s">
        <v>64</v>
      </c>
      <c r="E712" t="s">
        <v>54</v>
      </c>
      <c r="F712">
        <v>2.09</v>
      </c>
      <c r="G712">
        <v>5519.4740000000002</v>
      </c>
      <c r="H712">
        <v>159961</v>
      </c>
      <c r="I712">
        <v>11821.861999999999</v>
      </c>
      <c r="J712">
        <v>5.0000000000000001E-3</v>
      </c>
      <c r="K712">
        <v>0.996</v>
      </c>
      <c r="L712">
        <v>1.82E-3</v>
      </c>
      <c r="M712">
        <v>2.0100000000000001E-3</v>
      </c>
      <c r="N712">
        <v>10.69</v>
      </c>
      <c r="O712" s="47">
        <v>43739</v>
      </c>
    </row>
    <row r="713" spans="1:15" x14ac:dyDescent="0.25">
      <c r="A713">
        <v>13</v>
      </c>
      <c r="B713">
        <v>13</v>
      </c>
      <c r="C713" t="s">
        <v>65</v>
      </c>
      <c r="D713" t="s">
        <v>47</v>
      </c>
      <c r="E713" t="s">
        <v>48</v>
      </c>
      <c r="F713">
        <v>2.35</v>
      </c>
      <c r="G713">
        <v>387.95699999999999</v>
      </c>
      <c r="H713">
        <v>1082</v>
      </c>
      <c r="K713">
        <v>0.996</v>
      </c>
      <c r="O713" s="47">
        <v>43739</v>
      </c>
    </row>
    <row r="714" spans="1:15" x14ac:dyDescent="0.25">
      <c r="A714">
        <v>14</v>
      </c>
      <c r="B714">
        <v>14</v>
      </c>
      <c r="C714" t="s">
        <v>66</v>
      </c>
      <c r="D714" t="s">
        <v>67</v>
      </c>
      <c r="E714" t="s">
        <v>54</v>
      </c>
      <c r="F714">
        <v>2.09</v>
      </c>
      <c r="G714">
        <v>8140.1369999999997</v>
      </c>
      <c r="H714">
        <v>249675</v>
      </c>
      <c r="I714">
        <v>11609.053</v>
      </c>
      <c r="J714">
        <v>7.0000000000000001E-3</v>
      </c>
      <c r="K714">
        <v>0.996</v>
      </c>
      <c r="L714">
        <v>2.9099999999999998E-3</v>
      </c>
      <c r="M714">
        <v>3.0899999999999999E-3</v>
      </c>
      <c r="N714">
        <v>6.13</v>
      </c>
      <c r="O714" s="47">
        <v>43739</v>
      </c>
    </row>
    <row r="715" spans="1:15" x14ac:dyDescent="0.25">
      <c r="A715">
        <v>15</v>
      </c>
      <c r="B715">
        <v>15</v>
      </c>
      <c r="C715" t="s">
        <v>68</v>
      </c>
      <c r="D715" t="s">
        <v>69</v>
      </c>
      <c r="E715" t="s">
        <v>54</v>
      </c>
      <c r="F715">
        <v>2.09</v>
      </c>
      <c r="G715">
        <v>12163.561</v>
      </c>
      <c r="H715">
        <v>367583</v>
      </c>
      <c r="I715">
        <v>10964.646000000001</v>
      </c>
      <c r="J715">
        <v>1.0999999999999999E-2</v>
      </c>
      <c r="K715">
        <v>0.996</v>
      </c>
      <c r="L715">
        <v>4.6600000000000001E-3</v>
      </c>
      <c r="M715">
        <v>4.96E-3</v>
      </c>
      <c r="N715">
        <v>6.62</v>
      </c>
      <c r="O715" s="47">
        <v>43739</v>
      </c>
    </row>
    <row r="716" spans="1:15" x14ac:dyDescent="0.25">
      <c r="A716">
        <v>16</v>
      </c>
      <c r="B716">
        <v>16</v>
      </c>
      <c r="C716" t="s">
        <v>70</v>
      </c>
      <c r="D716" t="s">
        <v>71</v>
      </c>
      <c r="E716" t="s">
        <v>54</v>
      </c>
      <c r="F716">
        <v>2.09</v>
      </c>
      <c r="G716">
        <v>19594.627</v>
      </c>
      <c r="H716">
        <v>600130</v>
      </c>
      <c r="I716">
        <v>11049.540999999999</v>
      </c>
      <c r="J716">
        <v>1.7999999999999999E-2</v>
      </c>
      <c r="K716">
        <v>0.996</v>
      </c>
      <c r="L716">
        <v>7.45E-3</v>
      </c>
      <c r="M716">
        <v>8.0199999999999994E-3</v>
      </c>
      <c r="N716">
        <v>7.69</v>
      </c>
      <c r="O716" s="47">
        <v>43739</v>
      </c>
    </row>
    <row r="717" spans="1:15" x14ac:dyDescent="0.25">
      <c r="A717">
        <v>17</v>
      </c>
      <c r="B717">
        <v>17</v>
      </c>
      <c r="C717" t="s">
        <v>72</v>
      </c>
      <c r="D717" t="s">
        <v>73</v>
      </c>
      <c r="E717" t="s">
        <v>54</v>
      </c>
      <c r="F717">
        <v>2.09</v>
      </c>
      <c r="G717">
        <v>30108.567999999999</v>
      </c>
      <c r="H717">
        <v>904004</v>
      </c>
      <c r="I717">
        <v>11113.511</v>
      </c>
      <c r="J717">
        <v>2.7E-2</v>
      </c>
      <c r="K717">
        <v>0.996</v>
      </c>
      <c r="L717">
        <v>1.192E-2</v>
      </c>
      <c r="M717">
        <v>1.235E-2</v>
      </c>
      <c r="N717">
        <v>3.59</v>
      </c>
      <c r="O717" s="47">
        <v>43739</v>
      </c>
    </row>
    <row r="718" spans="1:15" x14ac:dyDescent="0.25">
      <c r="A718">
        <v>18</v>
      </c>
      <c r="B718">
        <v>18</v>
      </c>
      <c r="C718" t="s">
        <v>74</v>
      </c>
      <c r="D718" t="s">
        <v>75</v>
      </c>
      <c r="E718" t="s">
        <v>54</v>
      </c>
      <c r="F718">
        <v>2.09</v>
      </c>
      <c r="G718">
        <v>49751.66</v>
      </c>
      <c r="H718">
        <v>1518785</v>
      </c>
      <c r="I718">
        <v>11043.74</v>
      </c>
      <c r="J718">
        <v>4.4999999999999998E-2</v>
      </c>
      <c r="K718">
        <v>0.996</v>
      </c>
      <c r="L718">
        <v>1.907E-2</v>
      </c>
      <c r="M718">
        <v>2.07E-2</v>
      </c>
      <c r="N718">
        <v>8.51</v>
      </c>
      <c r="O718" s="47">
        <v>43739</v>
      </c>
    </row>
    <row r="719" spans="1:15" x14ac:dyDescent="0.25">
      <c r="A719">
        <v>19</v>
      </c>
      <c r="B719">
        <v>19</v>
      </c>
      <c r="C719" t="s">
        <v>76</v>
      </c>
      <c r="D719" t="s">
        <v>77</v>
      </c>
      <c r="E719" t="s">
        <v>54</v>
      </c>
      <c r="F719">
        <v>2.09</v>
      </c>
      <c r="G719">
        <v>69802.687999999995</v>
      </c>
      <c r="H719">
        <v>2124263</v>
      </c>
      <c r="I719">
        <v>11339.395</v>
      </c>
      <c r="J719">
        <v>6.2E-2</v>
      </c>
      <c r="K719">
        <v>0.996</v>
      </c>
      <c r="L719">
        <v>3.0519999999999999E-2</v>
      </c>
      <c r="M719">
        <v>2.843E-2</v>
      </c>
      <c r="N719">
        <v>-6.84</v>
      </c>
      <c r="O719" s="47">
        <v>43739</v>
      </c>
    </row>
    <row r="720" spans="1:15" x14ac:dyDescent="0.25">
      <c r="A720">
        <v>20</v>
      </c>
      <c r="B720">
        <v>20</v>
      </c>
      <c r="C720" t="s">
        <v>78</v>
      </c>
      <c r="D720" t="s">
        <v>50</v>
      </c>
      <c r="E720" t="s">
        <v>48</v>
      </c>
      <c r="F720">
        <v>2.09</v>
      </c>
      <c r="G720">
        <v>278.93599999999998</v>
      </c>
      <c r="H720">
        <v>3916</v>
      </c>
      <c r="I720">
        <v>12650.289000000001</v>
      </c>
      <c r="J720">
        <v>0</v>
      </c>
      <c r="K720">
        <v>0.996</v>
      </c>
      <c r="O720" s="47">
        <v>43739</v>
      </c>
    </row>
    <row r="721" spans="1:15" x14ac:dyDescent="0.25">
      <c r="A721">
        <v>21</v>
      </c>
      <c r="B721">
        <v>21</v>
      </c>
      <c r="C721" t="s">
        <v>79</v>
      </c>
      <c r="D721" t="s">
        <v>80</v>
      </c>
      <c r="E721" t="s">
        <v>54</v>
      </c>
      <c r="F721">
        <v>2.09</v>
      </c>
      <c r="G721">
        <v>113322.539</v>
      </c>
      <c r="H721">
        <v>3415123</v>
      </c>
      <c r="I721">
        <v>10462.154</v>
      </c>
      <c r="J721">
        <v>0.108</v>
      </c>
      <c r="K721">
        <v>0.996</v>
      </c>
      <c r="L721">
        <v>4.8829999999999998E-2</v>
      </c>
      <c r="M721">
        <v>5.0639999999999998E-2</v>
      </c>
      <c r="N721">
        <v>3.71</v>
      </c>
      <c r="O721" s="47">
        <v>43739</v>
      </c>
    </row>
    <row r="722" spans="1:15" x14ac:dyDescent="0.25">
      <c r="A722">
        <v>22</v>
      </c>
      <c r="B722">
        <v>22</v>
      </c>
      <c r="C722" t="s">
        <v>81</v>
      </c>
      <c r="D722" t="s">
        <v>82</v>
      </c>
      <c r="E722" t="s">
        <v>54</v>
      </c>
      <c r="F722">
        <v>2.09</v>
      </c>
      <c r="G722">
        <v>155233.28099999999</v>
      </c>
      <c r="H722">
        <v>4627660</v>
      </c>
      <c r="I722">
        <v>9329.7540000000008</v>
      </c>
      <c r="J722">
        <v>0.16600000000000001</v>
      </c>
      <c r="K722">
        <v>0.996</v>
      </c>
      <c r="L722">
        <v>7.8130000000000005E-2</v>
      </c>
      <c r="M722">
        <v>7.8899999999999998E-2</v>
      </c>
      <c r="N722">
        <v>0.99</v>
      </c>
      <c r="O722" s="47">
        <v>43739</v>
      </c>
    </row>
    <row r="723" spans="1:15" x14ac:dyDescent="0.25">
      <c r="A723">
        <v>23</v>
      </c>
      <c r="B723">
        <v>23</v>
      </c>
      <c r="C723" t="s">
        <v>83</v>
      </c>
      <c r="D723" t="s">
        <v>84</v>
      </c>
      <c r="E723" t="s">
        <v>54</v>
      </c>
      <c r="F723">
        <v>2.09</v>
      </c>
      <c r="G723">
        <v>214071.45300000001</v>
      </c>
      <c r="H723">
        <v>6434237</v>
      </c>
      <c r="I723">
        <v>8222.4380000000001</v>
      </c>
      <c r="J723">
        <v>0.26</v>
      </c>
      <c r="K723">
        <v>0.996</v>
      </c>
      <c r="L723">
        <v>0.125</v>
      </c>
      <c r="M723">
        <v>0.12636</v>
      </c>
      <c r="N723">
        <v>1.0900000000000001</v>
      </c>
      <c r="O723" s="47">
        <v>43739</v>
      </c>
    </row>
    <row r="724" spans="1:15" x14ac:dyDescent="0.25">
      <c r="A724">
        <v>24</v>
      </c>
      <c r="B724">
        <v>24</v>
      </c>
      <c r="C724" t="s">
        <v>85</v>
      </c>
      <c r="D724" t="s">
        <v>86</v>
      </c>
      <c r="E724" t="s">
        <v>54</v>
      </c>
      <c r="F724">
        <v>2.09</v>
      </c>
      <c r="G724">
        <v>252481.766</v>
      </c>
      <c r="H724">
        <v>7462966</v>
      </c>
      <c r="I724">
        <v>8990.1959999999999</v>
      </c>
      <c r="J724">
        <v>0.28100000000000003</v>
      </c>
      <c r="K724">
        <v>0.996</v>
      </c>
      <c r="L724">
        <v>0.15625</v>
      </c>
      <c r="M724">
        <v>0.13702</v>
      </c>
      <c r="N724">
        <v>-12.31</v>
      </c>
      <c r="O724" s="47">
        <v>43739</v>
      </c>
    </row>
    <row r="725" spans="1:15" x14ac:dyDescent="0.25">
      <c r="A725">
        <v>25</v>
      </c>
      <c r="B725">
        <v>25</v>
      </c>
      <c r="C725" t="s">
        <v>87</v>
      </c>
      <c r="D725" t="s">
        <v>88</v>
      </c>
      <c r="E725" t="s">
        <v>54</v>
      </c>
      <c r="F725">
        <v>2.09</v>
      </c>
      <c r="G725">
        <v>381980.75</v>
      </c>
      <c r="H725">
        <v>11363920</v>
      </c>
      <c r="I725">
        <v>7644.2030000000004</v>
      </c>
      <c r="J725">
        <v>0.5</v>
      </c>
      <c r="K725">
        <v>0.996</v>
      </c>
      <c r="L725">
        <v>0.25</v>
      </c>
      <c r="M725">
        <v>0.25929999999999997</v>
      </c>
      <c r="N725">
        <v>3.72</v>
      </c>
      <c r="O725" s="47">
        <v>43739</v>
      </c>
    </row>
    <row r="726" spans="1:15" x14ac:dyDescent="0.25">
      <c r="A726">
        <v>26</v>
      </c>
      <c r="B726">
        <v>26</v>
      </c>
      <c r="C726" t="s">
        <v>89</v>
      </c>
      <c r="D726" t="s">
        <v>42</v>
      </c>
      <c r="E726" t="s">
        <v>43</v>
      </c>
      <c r="F726">
        <v>2.23</v>
      </c>
      <c r="G726">
        <v>180.01900000000001</v>
      </c>
      <c r="H726">
        <v>1022</v>
      </c>
      <c r="I726">
        <v>2.7589999999999999</v>
      </c>
      <c r="J726">
        <v>0.65200000000000002</v>
      </c>
      <c r="K726">
        <v>0.996</v>
      </c>
      <c r="M726">
        <v>0.35650999999999999</v>
      </c>
      <c r="O726" s="47">
        <v>43739</v>
      </c>
    </row>
    <row r="727" spans="1:15" x14ac:dyDescent="0.25">
      <c r="A727">
        <v>27</v>
      </c>
      <c r="B727">
        <v>27</v>
      </c>
      <c r="C727" t="s">
        <v>90</v>
      </c>
      <c r="D727" t="s">
        <v>91</v>
      </c>
      <c r="E727" t="s">
        <v>92</v>
      </c>
      <c r="F727">
        <v>2.09</v>
      </c>
      <c r="G727">
        <v>2034.9639999999999</v>
      </c>
      <c r="H727">
        <v>60936</v>
      </c>
      <c r="I727">
        <v>11967.784</v>
      </c>
      <c r="J727">
        <v>2E-3</v>
      </c>
      <c r="K727">
        <v>0.996</v>
      </c>
      <c r="L727">
        <v>6.3000000000000003E-4</v>
      </c>
      <c r="M727">
        <v>6.4999999999999997E-4</v>
      </c>
      <c r="N727">
        <v>4.41</v>
      </c>
      <c r="O727" s="47">
        <v>43739</v>
      </c>
    </row>
    <row r="728" spans="1:15" x14ac:dyDescent="0.25">
      <c r="A728">
        <v>28</v>
      </c>
      <c r="B728">
        <v>28</v>
      </c>
      <c r="C728" t="s">
        <v>93</v>
      </c>
      <c r="D728" t="s">
        <v>94</v>
      </c>
      <c r="E728" t="s">
        <v>92</v>
      </c>
      <c r="F728">
        <v>2.09</v>
      </c>
      <c r="G728">
        <v>6483.3720000000003</v>
      </c>
      <c r="H728">
        <v>188750</v>
      </c>
      <c r="I728">
        <v>11288.225</v>
      </c>
      <c r="J728">
        <v>6.0000000000000001E-3</v>
      </c>
      <c r="K728">
        <v>0.996</v>
      </c>
      <c r="L728">
        <v>2.5000000000000001E-3</v>
      </c>
      <c r="M728">
        <v>2.5100000000000001E-3</v>
      </c>
      <c r="N728">
        <v>0.26</v>
      </c>
      <c r="O728" s="47">
        <v>43739</v>
      </c>
    </row>
    <row r="729" spans="1:15" x14ac:dyDescent="0.25">
      <c r="A729">
        <v>29</v>
      </c>
      <c r="B729">
        <v>29</v>
      </c>
      <c r="C729" t="s">
        <v>95</v>
      </c>
      <c r="D729" t="s">
        <v>96</v>
      </c>
      <c r="E729" t="s">
        <v>92</v>
      </c>
      <c r="F729">
        <v>2.09</v>
      </c>
      <c r="G729">
        <v>15348.74</v>
      </c>
      <c r="H729">
        <v>471984</v>
      </c>
      <c r="I729">
        <v>11484.654</v>
      </c>
      <c r="J729">
        <v>1.2999999999999999E-2</v>
      </c>
      <c r="K729">
        <v>0.996</v>
      </c>
      <c r="L729">
        <v>6.2500000000000003E-3</v>
      </c>
      <c r="M729">
        <v>6.0099999999999997E-3</v>
      </c>
      <c r="N729">
        <v>-3.84</v>
      </c>
      <c r="O729" s="47">
        <v>43739</v>
      </c>
    </row>
    <row r="730" spans="1:15" x14ac:dyDescent="0.25">
      <c r="A730">
        <v>30</v>
      </c>
      <c r="B730">
        <v>30</v>
      </c>
      <c r="C730" t="s">
        <v>97</v>
      </c>
      <c r="D730" t="s">
        <v>98</v>
      </c>
      <c r="E730" t="s">
        <v>92</v>
      </c>
      <c r="F730">
        <v>2.09</v>
      </c>
      <c r="G730">
        <v>59707.578000000001</v>
      </c>
      <c r="H730">
        <v>1842544</v>
      </c>
      <c r="I730">
        <v>10423.171</v>
      </c>
      <c r="J730">
        <v>5.7000000000000002E-2</v>
      </c>
      <c r="K730">
        <v>0.996</v>
      </c>
      <c r="L730">
        <v>2.5000000000000001E-2</v>
      </c>
      <c r="M730">
        <v>2.6419999999999999E-2</v>
      </c>
      <c r="N730">
        <v>5.69</v>
      </c>
      <c r="O730" s="47">
        <v>43739</v>
      </c>
    </row>
    <row r="731" spans="1:15" x14ac:dyDescent="0.25">
      <c r="A731">
        <v>31</v>
      </c>
      <c r="B731">
        <v>31</v>
      </c>
      <c r="C731" t="s">
        <v>99</v>
      </c>
      <c r="D731" t="s">
        <v>42</v>
      </c>
      <c r="E731" t="s">
        <v>43</v>
      </c>
      <c r="F731">
        <v>2.23</v>
      </c>
      <c r="G731">
        <v>162.30199999999999</v>
      </c>
      <c r="H731">
        <v>1095</v>
      </c>
      <c r="K731">
        <v>0.996</v>
      </c>
      <c r="O731" s="47">
        <v>43739</v>
      </c>
    </row>
    <row r="732" spans="1:15" x14ac:dyDescent="0.25">
      <c r="A732">
        <v>32</v>
      </c>
      <c r="B732">
        <v>32</v>
      </c>
      <c r="C732" t="s">
        <v>100</v>
      </c>
      <c r="D732" t="s">
        <v>53</v>
      </c>
      <c r="E732" t="s">
        <v>54</v>
      </c>
      <c r="F732">
        <v>2.09</v>
      </c>
      <c r="G732">
        <v>883.82299999999998</v>
      </c>
      <c r="H732">
        <v>19545</v>
      </c>
      <c r="I732">
        <v>12358.423000000001</v>
      </c>
      <c r="J732">
        <v>1E-3</v>
      </c>
      <c r="K732">
        <v>0.996</v>
      </c>
      <c r="L732">
        <v>1.7000000000000001E-4</v>
      </c>
      <c r="M732">
        <v>2.0000000000000001E-4</v>
      </c>
      <c r="N732">
        <v>16.010000000000002</v>
      </c>
      <c r="O732" s="47">
        <v>43739</v>
      </c>
    </row>
    <row r="733" spans="1:15" x14ac:dyDescent="0.25">
      <c r="A733">
        <v>33</v>
      </c>
      <c r="B733">
        <v>33</v>
      </c>
      <c r="C733" t="s">
        <v>101</v>
      </c>
      <c r="D733" t="s">
        <v>56</v>
      </c>
      <c r="E733" t="s">
        <v>54</v>
      </c>
      <c r="F733">
        <v>2.08</v>
      </c>
      <c r="G733">
        <v>870.20699999999999</v>
      </c>
      <c r="H733">
        <v>25250</v>
      </c>
      <c r="I733">
        <v>12797.245000000001</v>
      </c>
      <c r="J733">
        <v>1E-3</v>
      </c>
      <c r="K733">
        <v>0.996</v>
      </c>
      <c r="L733">
        <v>2.7999999999999998E-4</v>
      </c>
      <c r="M733">
        <v>1.9000000000000001E-4</v>
      </c>
      <c r="N733">
        <v>-33.299999999999997</v>
      </c>
      <c r="O733" s="47">
        <v>43739</v>
      </c>
    </row>
    <row r="734" spans="1:15" x14ac:dyDescent="0.25">
      <c r="A734">
        <v>34</v>
      </c>
      <c r="B734">
        <v>34</v>
      </c>
      <c r="C734" t="s">
        <v>102</v>
      </c>
      <c r="D734" t="s">
        <v>58</v>
      </c>
      <c r="E734" t="s">
        <v>54</v>
      </c>
      <c r="F734">
        <v>2.09</v>
      </c>
      <c r="G734">
        <v>1912.8030000000001</v>
      </c>
      <c r="H734">
        <v>46593</v>
      </c>
      <c r="I734">
        <v>12849.352000000001</v>
      </c>
      <c r="J734">
        <v>1E-3</v>
      </c>
      <c r="K734">
        <v>0.996</v>
      </c>
      <c r="L734">
        <v>4.4000000000000002E-4</v>
      </c>
      <c r="M734">
        <v>5.5999999999999995E-4</v>
      </c>
      <c r="N734">
        <v>25.1</v>
      </c>
      <c r="O734" s="47">
        <v>43739</v>
      </c>
    </row>
    <row r="735" spans="1:15" x14ac:dyDescent="0.25">
      <c r="A735">
        <v>35</v>
      </c>
      <c r="B735">
        <v>35</v>
      </c>
      <c r="C735" t="s">
        <v>103</v>
      </c>
      <c r="D735" t="s">
        <v>60</v>
      </c>
      <c r="E735" t="s">
        <v>54</v>
      </c>
      <c r="F735">
        <v>2.08</v>
      </c>
      <c r="G735">
        <v>2445.79</v>
      </c>
      <c r="H735">
        <v>74308</v>
      </c>
      <c r="I735">
        <v>13132.819</v>
      </c>
      <c r="J735">
        <v>2E-3</v>
      </c>
      <c r="K735">
        <v>0.996</v>
      </c>
      <c r="L735">
        <v>7.1000000000000002E-4</v>
      </c>
      <c r="M735">
        <v>7.2999999999999996E-4</v>
      </c>
      <c r="N735">
        <v>2.2799999999999998</v>
      </c>
      <c r="O735" s="47">
        <v>43739</v>
      </c>
    </row>
    <row r="736" spans="1:15" x14ac:dyDescent="0.25">
      <c r="A736">
        <v>36</v>
      </c>
      <c r="B736">
        <v>36</v>
      </c>
      <c r="C736" t="s">
        <v>104</v>
      </c>
      <c r="D736" t="s">
        <v>62</v>
      </c>
      <c r="E736" t="s">
        <v>54</v>
      </c>
      <c r="F736">
        <v>2.09</v>
      </c>
      <c r="G736">
        <v>3420.835</v>
      </c>
      <c r="H736">
        <v>104337</v>
      </c>
      <c r="I736">
        <v>11758.880999999999</v>
      </c>
      <c r="J736">
        <v>3.0000000000000001E-3</v>
      </c>
      <c r="K736">
        <v>0.996</v>
      </c>
      <c r="L736">
        <v>1.14E-3</v>
      </c>
      <c r="M736">
        <v>1.2099999999999999E-3</v>
      </c>
      <c r="N736">
        <v>6.13</v>
      </c>
      <c r="O736" s="47">
        <v>43739</v>
      </c>
    </row>
    <row r="737" spans="1:15" x14ac:dyDescent="0.25">
      <c r="A737">
        <v>37</v>
      </c>
      <c r="B737">
        <v>37</v>
      </c>
      <c r="C737" t="s">
        <v>105</v>
      </c>
      <c r="D737" t="s">
        <v>64</v>
      </c>
      <c r="E737" t="s">
        <v>54</v>
      </c>
      <c r="F737">
        <v>2.09</v>
      </c>
      <c r="G737">
        <v>5238.384</v>
      </c>
      <c r="H737">
        <v>158369</v>
      </c>
      <c r="I737">
        <v>13305.538</v>
      </c>
      <c r="J737">
        <v>4.0000000000000001E-3</v>
      </c>
      <c r="K737">
        <v>0.996</v>
      </c>
      <c r="L737">
        <v>1.82E-3</v>
      </c>
      <c r="M737">
        <v>1.6800000000000001E-3</v>
      </c>
      <c r="N737">
        <v>-7.76</v>
      </c>
      <c r="O737" s="47">
        <v>43739</v>
      </c>
    </row>
    <row r="738" spans="1:15" x14ac:dyDescent="0.25">
      <c r="A738">
        <v>38</v>
      </c>
      <c r="B738">
        <v>38</v>
      </c>
      <c r="C738" t="s">
        <v>106</v>
      </c>
      <c r="D738" t="s">
        <v>50</v>
      </c>
      <c r="E738" t="s">
        <v>48</v>
      </c>
      <c r="F738">
        <v>2.14</v>
      </c>
      <c r="G738">
        <v>44.747</v>
      </c>
      <c r="H738">
        <v>691</v>
      </c>
      <c r="I738">
        <v>1.597</v>
      </c>
      <c r="J738">
        <v>0.28000000000000003</v>
      </c>
      <c r="K738">
        <v>0.996</v>
      </c>
      <c r="M738">
        <v>0.13668</v>
      </c>
      <c r="O738" s="47">
        <v>43739</v>
      </c>
    </row>
    <row r="739" spans="1:15" x14ac:dyDescent="0.25">
      <c r="A739">
        <v>39</v>
      </c>
      <c r="B739">
        <v>39</v>
      </c>
      <c r="C739" t="s">
        <v>107</v>
      </c>
      <c r="D739" t="s">
        <v>108</v>
      </c>
      <c r="E739" t="s">
        <v>109</v>
      </c>
      <c r="F739">
        <v>2.09</v>
      </c>
      <c r="G739">
        <v>2306.8200000000002</v>
      </c>
      <c r="H739">
        <v>63537</v>
      </c>
      <c r="I739">
        <v>12462.281999999999</v>
      </c>
      <c r="J739">
        <v>2E-3</v>
      </c>
      <c r="K739">
        <v>0.996</v>
      </c>
      <c r="M739">
        <v>7.2000000000000005E-4</v>
      </c>
      <c r="O739" s="47">
        <v>43739</v>
      </c>
    </row>
    <row r="740" spans="1:15" x14ac:dyDescent="0.25">
      <c r="A740">
        <v>40</v>
      </c>
      <c r="B740">
        <v>40</v>
      </c>
      <c r="C740" t="s">
        <v>110</v>
      </c>
      <c r="D740" t="s">
        <v>111</v>
      </c>
      <c r="E740" t="s">
        <v>109</v>
      </c>
      <c r="F740">
        <v>2.09</v>
      </c>
      <c r="G740">
        <v>1249.665</v>
      </c>
      <c r="H740">
        <v>30998</v>
      </c>
      <c r="I740">
        <v>13229.611999999999</v>
      </c>
      <c r="J740">
        <v>1E-3</v>
      </c>
      <c r="K740">
        <v>0.996</v>
      </c>
      <c r="M740">
        <v>3.1E-4</v>
      </c>
      <c r="O740" s="47">
        <v>43739</v>
      </c>
    </row>
    <row r="741" spans="1:15" x14ac:dyDescent="0.25">
      <c r="A741">
        <v>41</v>
      </c>
      <c r="B741">
        <v>41</v>
      </c>
      <c r="C741" t="s">
        <v>112</v>
      </c>
      <c r="D741" t="s">
        <v>113</v>
      </c>
      <c r="E741" t="s">
        <v>109</v>
      </c>
      <c r="F741">
        <v>2.09</v>
      </c>
      <c r="G741">
        <v>1631.874</v>
      </c>
      <c r="H741">
        <v>40736</v>
      </c>
      <c r="I741">
        <v>11876.023999999999</v>
      </c>
      <c r="J741">
        <v>1E-3</v>
      </c>
      <c r="K741">
        <v>0.996</v>
      </c>
      <c r="M741">
        <v>5.0000000000000001E-4</v>
      </c>
      <c r="O741" s="47">
        <v>43739</v>
      </c>
    </row>
    <row r="742" spans="1:15" x14ac:dyDescent="0.25">
      <c r="A742">
        <v>42</v>
      </c>
      <c r="B742">
        <v>42</v>
      </c>
      <c r="C742" t="s">
        <v>114</v>
      </c>
      <c r="D742" t="s">
        <v>115</v>
      </c>
      <c r="E742" t="s">
        <v>109</v>
      </c>
      <c r="F742">
        <v>2.08</v>
      </c>
      <c r="G742">
        <v>302.81700000000001</v>
      </c>
      <c r="H742">
        <v>3296</v>
      </c>
      <c r="I742">
        <v>11260.411</v>
      </c>
      <c r="J742">
        <v>0</v>
      </c>
      <c r="K742">
        <v>0.996</v>
      </c>
      <c r="O742" s="47">
        <v>43739</v>
      </c>
    </row>
    <row r="743" spans="1:15" x14ac:dyDescent="0.25">
      <c r="A743">
        <v>43</v>
      </c>
      <c r="B743">
        <v>43</v>
      </c>
      <c r="C743" t="s">
        <v>116</v>
      </c>
      <c r="D743" t="s">
        <v>117</v>
      </c>
      <c r="E743" t="s">
        <v>109</v>
      </c>
      <c r="F743">
        <v>2.08</v>
      </c>
      <c r="G743">
        <v>150.84399999999999</v>
      </c>
      <c r="H743">
        <v>2802</v>
      </c>
      <c r="I743">
        <v>11846.016</v>
      </c>
      <c r="J743">
        <v>0</v>
      </c>
      <c r="K743">
        <v>0.996</v>
      </c>
      <c r="O743" s="47">
        <v>43739</v>
      </c>
    </row>
    <row r="744" spans="1:15" x14ac:dyDescent="0.25">
      <c r="A744">
        <v>44</v>
      </c>
      <c r="B744">
        <v>44</v>
      </c>
      <c r="C744" t="s">
        <v>118</v>
      </c>
      <c r="D744" t="s">
        <v>119</v>
      </c>
      <c r="E744" t="s">
        <v>109</v>
      </c>
      <c r="F744">
        <v>2.09</v>
      </c>
      <c r="G744">
        <v>474.37099999999998</v>
      </c>
      <c r="H744">
        <v>4839</v>
      </c>
      <c r="I744">
        <v>11704.362999999999</v>
      </c>
      <c r="J744">
        <v>0</v>
      </c>
      <c r="K744">
        <v>0.996</v>
      </c>
      <c r="M744">
        <v>6.0000000000000002E-5</v>
      </c>
      <c r="O744" s="47">
        <v>43739</v>
      </c>
    </row>
    <row r="745" spans="1:15" x14ac:dyDescent="0.25">
      <c r="A745">
        <v>45</v>
      </c>
      <c r="B745">
        <v>45</v>
      </c>
      <c r="C745" t="s">
        <v>120</v>
      </c>
      <c r="D745" t="s">
        <v>50</v>
      </c>
      <c r="E745" t="s">
        <v>48</v>
      </c>
      <c r="F745">
        <v>2.2599999999999998</v>
      </c>
      <c r="G745">
        <v>87.768000000000001</v>
      </c>
      <c r="H745">
        <v>1448</v>
      </c>
      <c r="K745">
        <v>0.996</v>
      </c>
      <c r="O745" s="47">
        <v>43739</v>
      </c>
    </row>
    <row r="746" spans="1:15" x14ac:dyDescent="0.25">
      <c r="A746">
        <v>46</v>
      </c>
      <c r="B746">
        <v>46</v>
      </c>
      <c r="C746" t="s">
        <v>121</v>
      </c>
      <c r="D746" t="s">
        <v>122</v>
      </c>
      <c r="E746" t="s">
        <v>109</v>
      </c>
      <c r="F746">
        <v>2.09</v>
      </c>
      <c r="G746">
        <v>111.864</v>
      </c>
      <c r="H746">
        <v>3063</v>
      </c>
      <c r="I746">
        <v>12479.199000000001</v>
      </c>
      <c r="J746">
        <v>0</v>
      </c>
      <c r="K746">
        <v>0.996</v>
      </c>
      <c r="O746" s="47">
        <v>43739</v>
      </c>
    </row>
    <row r="747" spans="1:15" x14ac:dyDescent="0.25">
      <c r="A747">
        <v>47</v>
      </c>
      <c r="B747">
        <v>47</v>
      </c>
      <c r="C747" t="s">
        <v>123</v>
      </c>
      <c r="D747" t="s">
        <v>124</v>
      </c>
      <c r="E747" t="s">
        <v>109</v>
      </c>
      <c r="F747">
        <v>2.09</v>
      </c>
      <c r="G747">
        <v>159.20099999999999</v>
      </c>
      <c r="H747">
        <v>2804</v>
      </c>
      <c r="I747">
        <v>11413.802</v>
      </c>
      <c r="J747">
        <v>0</v>
      </c>
      <c r="K747">
        <v>0.996</v>
      </c>
      <c r="O747" s="47">
        <v>43739</v>
      </c>
    </row>
    <row r="748" spans="1:15" x14ac:dyDescent="0.25">
      <c r="A748">
        <v>48</v>
      </c>
      <c r="B748">
        <v>48</v>
      </c>
      <c r="C748" t="s">
        <v>125</v>
      </c>
      <c r="D748" t="s">
        <v>126</v>
      </c>
      <c r="E748" t="s">
        <v>109</v>
      </c>
      <c r="F748">
        <v>2.09</v>
      </c>
      <c r="G748">
        <v>105.358</v>
      </c>
      <c r="H748">
        <v>2807</v>
      </c>
      <c r="I748">
        <v>11840.116</v>
      </c>
      <c r="J748">
        <v>0</v>
      </c>
      <c r="K748">
        <v>0.996</v>
      </c>
      <c r="O748" s="47">
        <v>43739</v>
      </c>
    </row>
    <row r="749" spans="1:15" x14ac:dyDescent="0.25">
      <c r="A749">
        <v>49</v>
      </c>
      <c r="B749">
        <v>49</v>
      </c>
      <c r="C749" t="s">
        <v>127</v>
      </c>
      <c r="D749" t="s">
        <v>128</v>
      </c>
      <c r="E749" t="s">
        <v>109</v>
      </c>
      <c r="F749">
        <v>2.09</v>
      </c>
      <c r="G749">
        <v>239791.516</v>
      </c>
      <c r="H749">
        <v>7239914</v>
      </c>
      <c r="I749">
        <v>8926.7019999999993</v>
      </c>
      <c r="J749">
        <v>0.26900000000000002</v>
      </c>
      <c r="K749">
        <v>0.996</v>
      </c>
      <c r="M749">
        <v>0.13064999999999999</v>
      </c>
      <c r="O749" s="47">
        <v>43739</v>
      </c>
    </row>
    <row r="750" spans="1:15" x14ac:dyDescent="0.25">
      <c r="A750">
        <v>50</v>
      </c>
      <c r="B750">
        <v>50</v>
      </c>
      <c r="C750" t="s">
        <v>129</v>
      </c>
      <c r="D750" t="s">
        <v>130</v>
      </c>
      <c r="E750" t="s">
        <v>109</v>
      </c>
      <c r="F750">
        <v>2.09</v>
      </c>
      <c r="G750">
        <v>246548.07800000001</v>
      </c>
      <c r="H750">
        <v>7253604</v>
      </c>
      <c r="I750">
        <v>8860.5380000000005</v>
      </c>
      <c r="J750">
        <v>0.27800000000000002</v>
      </c>
      <c r="K750">
        <v>0.996</v>
      </c>
      <c r="M750">
        <v>0.13567000000000001</v>
      </c>
      <c r="O750" s="47">
        <v>43739</v>
      </c>
    </row>
    <row r="751" spans="1:15" x14ac:dyDescent="0.25">
      <c r="A751">
        <v>51</v>
      </c>
      <c r="B751">
        <v>51</v>
      </c>
      <c r="C751" t="s">
        <v>131</v>
      </c>
      <c r="D751" t="s">
        <v>132</v>
      </c>
      <c r="E751" t="s">
        <v>109</v>
      </c>
      <c r="F751">
        <v>2.09</v>
      </c>
      <c r="G751">
        <v>258559.75</v>
      </c>
      <c r="H751">
        <v>7536759</v>
      </c>
      <c r="I751">
        <v>8268.2810000000009</v>
      </c>
      <c r="J751">
        <v>0.313</v>
      </c>
      <c r="K751">
        <v>0.996</v>
      </c>
      <c r="M751">
        <v>0.15384</v>
      </c>
      <c r="O751" s="47">
        <v>43739</v>
      </c>
    </row>
    <row r="752" spans="1:15" x14ac:dyDescent="0.25">
      <c r="A752">
        <v>52</v>
      </c>
      <c r="B752">
        <v>52</v>
      </c>
      <c r="C752" t="s">
        <v>133</v>
      </c>
      <c r="D752" t="s">
        <v>42</v>
      </c>
      <c r="E752" t="s">
        <v>43</v>
      </c>
      <c r="F752">
        <v>2.1800000000000002</v>
      </c>
      <c r="G752">
        <v>146.87</v>
      </c>
      <c r="H752">
        <v>1119</v>
      </c>
      <c r="K752">
        <v>0.996</v>
      </c>
      <c r="O752" s="47">
        <v>43739</v>
      </c>
    </row>
    <row r="753" spans="1:15" x14ac:dyDescent="0.25">
      <c r="A753">
        <v>53</v>
      </c>
      <c r="B753">
        <v>53</v>
      </c>
      <c r="C753" t="s">
        <v>134</v>
      </c>
      <c r="D753" t="s">
        <v>135</v>
      </c>
      <c r="E753" t="s">
        <v>109</v>
      </c>
      <c r="F753">
        <v>2.09</v>
      </c>
      <c r="G753">
        <v>862.34100000000001</v>
      </c>
      <c r="H753">
        <v>25155</v>
      </c>
      <c r="I753">
        <v>11921.022000000001</v>
      </c>
      <c r="J753">
        <v>1E-3</v>
      </c>
      <c r="K753">
        <v>0.996</v>
      </c>
      <c r="M753">
        <v>2.1000000000000001E-4</v>
      </c>
      <c r="O753" s="47">
        <v>43739</v>
      </c>
    </row>
    <row r="754" spans="1:15" x14ac:dyDescent="0.25">
      <c r="A754">
        <v>54</v>
      </c>
      <c r="B754">
        <v>54</v>
      </c>
      <c r="C754" t="s">
        <v>136</v>
      </c>
      <c r="D754" t="s">
        <v>137</v>
      </c>
      <c r="E754" t="s">
        <v>109</v>
      </c>
      <c r="F754">
        <v>2.09</v>
      </c>
      <c r="G754">
        <v>1068.367</v>
      </c>
      <c r="H754">
        <v>27386</v>
      </c>
      <c r="I754">
        <v>11645.473</v>
      </c>
      <c r="J754">
        <v>1E-3</v>
      </c>
      <c r="K754">
        <v>0.996</v>
      </c>
      <c r="M754">
        <v>2.9E-4</v>
      </c>
      <c r="O754" s="47">
        <v>43739</v>
      </c>
    </row>
    <row r="755" spans="1:15" x14ac:dyDescent="0.25">
      <c r="A755">
        <v>55</v>
      </c>
      <c r="B755">
        <v>55</v>
      </c>
      <c r="C755" t="s">
        <v>138</v>
      </c>
      <c r="D755" t="s">
        <v>139</v>
      </c>
      <c r="E755" t="s">
        <v>109</v>
      </c>
      <c r="F755">
        <v>2.09</v>
      </c>
      <c r="G755">
        <v>1128.56</v>
      </c>
      <c r="H755">
        <v>22969</v>
      </c>
      <c r="I755">
        <v>11534.883</v>
      </c>
      <c r="J755">
        <v>1E-3</v>
      </c>
      <c r="K755">
        <v>0.996</v>
      </c>
      <c r="M755">
        <v>3.2000000000000003E-4</v>
      </c>
      <c r="O755" s="47">
        <v>43739</v>
      </c>
    </row>
    <row r="756" spans="1:15" x14ac:dyDescent="0.25">
      <c r="A756">
        <v>56</v>
      </c>
      <c r="B756">
        <v>56</v>
      </c>
      <c r="C756" t="s">
        <v>140</v>
      </c>
      <c r="D756" t="s">
        <v>141</v>
      </c>
      <c r="E756" t="s">
        <v>109</v>
      </c>
      <c r="F756">
        <v>2.08</v>
      </c>
      <c r="G756">
        <v>135.899</v>
      </c>
      <c r="H756">
        <v>3572</v>
      </c>
      <c r="I756">
        <v>11219.620999999999</v>
      </c>
      <c r="J756">
        <v>0</v>
      </c>
      <c r="K756">
        <v>0.996</v>
      </c>
      <c r="O756" s="47">
        <v>43739</v>
      </c>
    </row>
    <row r="757" spans="1:15" x14ac:dyDescent="0.25">
      <c r="A757">
        <v>57</v>
      </c>
      <c r="B757">
        <v>57</v>
      </c>
      <c r="C757" t="s">
        <v>142</v>
      </c>
      <c r="D757" t="s">
        <v>143</v>
      </c>
      <c r="E757" t="s">
        <v>109</v>
      </c>
      <c r="F757">
        <v>2.08</v>
      </c>
      <c r="G757">
        <v>242.09</v>
      </c>
      <c r="H757">
        <v>5792</v>
      </c>
      <c r="I757">
        <v>12011.163</v>
      </c>
      <c r="J757">
        <v>0</v>
      </c>
      <c r="K757">
        <v>0.996</v>
      </c>
      <c r="O757" s="47">
        <v>43740</v>
      </c>
    </row>
    <row r="758" spans="1:15" x14ac:dyDescent="0.25">
      <c r="A758">
        <v>58</v>
      </c>
      <c r="B758">
        <v>58</v>
      </c>
      <c r="C758" t="s">
        <v>144</v>
      </c>
      <c r="D758" t="s">
        <v>145</v>
      </c>
      <c r="E758" t="s">
        <v>109</v>
      </c>
      <c r="F758">
        <v>2.09</v>
      </c>
      <c r="G758">
        <v>159.95099999999999</v>
      </c>
      <c r="H758">
        <v>3525</v>
      </c>
      <c r="I758">
        <v>12154.991</v>
      </c>
      <c r="J758">
        <v>0</v>
      </c>
      <c r="K758">
        <v>0.996</v>
      </c>
      <c r="O758" s="47">
        <v>43740</v>
      </c>
    </row>
    <row r="759" spans="1:15" x14ac:dyDescent="0.25">
      <c r="A759">
        <v>59</v>
      </c>
      <c r="B759">
        <v>59</v>
      </c>
      <c r="C759" t="s">
        <v>146</v>
      </c>
      <c r="D759" t="s">
        <v>47</v>
      </c>
      <c r="E759" t="s">
        <v>48</v>
      </c>
      <c r="F759">
        <v>2.08</v>
      </c>
      <c r="G759">
        <v>116.964</v>
      </c>
      <c r="H759">
        <v>2263</v>
      </c>
      <c r="I759">
        <v>3.33</v>
      </c>
      <c r="J759">
        <v>0.35099999999999998</v>
      </c>
      <c r="K759">
        <v>0.996</v>
      </c>
      <c r="M759">
        <v>0.17459</v>
      </c>
      <c r="O759" s="47">
        <v>43740</v>
      </c>
    </row>
    <row r="760" spans="1:15" x14ac:dyDescent="0.25">
      <c r="A760">
        <v>60</v>
      </c>
      <c r="B760">
        <v>60</v>
      </c>
      <c r="C760" t="s">
        <v>147</v>
      </c>
      <c r="D760" t="s">
        <v>148</v>
      </c>
      <c r="E760" t="s">
        <v>109</v>
      </c>
      <c r="F760">
        <v>2.09</v>
      </c>
      <c r="G760">
        <v>241551.375</v>
      </c>
      <c r="H760">
        <v>7181275</v>
      </c>
      <c r="I760">
        <v>8635.8160000000007</v>
      </c>
      <c r="J760">
        <v>0.28000000000000003</v>
      </c>
      <c r="K760">
        <v>0.996</v>
      </c>
      <c r="M760">
        <v>0.13643</v>
      </c>
      <c r="O760" s="47">
        <v>43740</v>
      </c>
    </row>
    <row r="761" spans="1:15" x14ac:dyDescent="0.25">
      <c r="A761">
        <v>61</v>
      </c>
      <c r="B761">
        <v>61</v>
      </c>
      <c r="C761" t="s">
        <v>149</v>
      </c>
      <c r="D761" t="s">
        <v>150</v>
      </c>
      <c r="E761" t="s">
        <v>109</v>
      </c>
      <c r="F761">
        <v>2.09</v>
      </c>
      <c r="G761">
        <v>257532.32800000001</v>
      </c>
      <c r="H761">
        <v>7666148</v>
      </c>
      <c r="I761">
        <v>8807.5069999999996</v>
      </c>
      <c r="J761">
        <v>0.29199999999999998</v>
      </c>
      <c r="K761">
        <v>0.996</v>
      </c>
      <c r="M761">
        <v>0.14308999999999999</v>
      </c>
      <c r="O761" s="47">
        <v>43740</v>
      </c>
    </row>
    <row r="762" spans="1:15" x14ac:dyDescent="0.25">
      <c r="A762">
        <v>62</v>
      </c>
      <c r="B762">
        <v>62</v>
      </c>
      <c r="C762" t="s">
        <v>151</v>
      </c>
      <c r="D762" t="s">
        <v>152</v>
      </c>
      <c r="E762" t="s">
        <v>109</v>
      </c>
      <c r="F762">
        <v>2.09</v>
      </c>
      <c r="G762">
        <v>250624.5</v>
      </c>
      <c r="H762">
        <v>7581018</v>
      </c>
      <c r="I762">
        <v>8188.1549999999997</v>
      </c>
      <c r="J762">
        <v>0.30599999999999999</v>
      </c>
      <c r="K762">
        <v>0.996</v>
      </c>
      <c r="M762">
        <v>0.15032000000000001</v>
      </c>
      <c r="O762" s="47">
        <v>43740</v>
      </c>
    </row>
    <row r="763" spans="1:15" x14ac:dyDescent="0.25">
      <c r="A763">
        <v>63</v>
      </c>
      <c r="B763">
        <v>63</v>
      </c>
      <c r="C763" t="s">
        <v>153</v>
      </c>
      <c r="D763" t="s">
        <v>154</v>
      </c>
      <c r="E763" t="s">
        <v>109</v>
      </c>
      <c r="F763">
        <v>2.09</v>
      </c>
      <c r="G763">
        <v>834.28</v>
      </c>
      <c r="H763">
        <v>21450</v>
      </c>
      <c r="I763">
        <v>11438.84</v>
      </c>
      <c r="J763">
        <v>1E-3</v>
      </c>
      <c r="K763">
        <v>0.996</v>
      </c>
      <c r="M763">
        <v>2.1000000000000001E-4</v>
      </c>
      <c r="O763" s="47">
        <v>43740</v>
      </c>
    </row>
    <row r="764" spans="1:15" x14ac:dyDescent="0.25">
      <c r="A764">
        <v>64</v>
      </c>
      <c r="B764">
        <v>64</v>
      </c>
      <c r="C764" t="s">
        <v>155</v>
      </c>
      <c r="D764" t="s">
        <v>156</v>
      </c>
      <c r="E764" t="s">
        <v>109</v>
      </c>
      <c r="F764">
        <v>2.08</v>
      </c>
      <c r="G764">
        <v>1012.073</v>
      </c>
      <c r="H764">
        <v>22953</v>
      </c>
      <c r="I764">
        <v>11801.017</v>
      </c>
      <c r="J764">
        <v>1E-3</v>
      </c>
      <c r="K764">
        <v>0.996</v>
      </c>
      <c r="M764">
        <v>2.7E-4</v>
      </c>
      <c r="O764" s="47">
        <v>43740</v>
      </c>
    </row>
    <row r="765" spans="1:15" x14ac:dyDescent="0.25">
      <c r="A765">
        <v>65</v>
      </c>
      <c r="B765">
        <v>65</v>
      </c>
      <c r="C765" t="s">
        <v>157</v>
      </c>
      <c r="D765" t="s">
        <v>158</v>
      </c>
      <c r="E765" t="s">
        <v>109</v>
      </c>
      <c r="F765">
        <v>2.08</v>
      </c>
      <c r="G765">
        <v>755.779</v>
      </c>
      <c r="H765">
        <v>22296</v>
      </c>
      <c r="I765">
        <v>12469.027</v>
      </c>
      <c r="J765">
        <v>1E-3</v>
      </c>
      <c r="K765">
        <v>0.996</v>
      </c>
      <c r="M765">
        <v>1.4999999999999999E-4</v>
      </c>
      <c r="O765" s="47">
        <v>43740</v>
      </c>
    </row>
    <row r="766" spans="1:15" x14ac:dyDescent="0.25">
      <c r="A766">
        <v>66</v>
      </c>
      <c r="B766">
        <v>66</v>
      </c>
      <c r="C766" t="s">
        <v>159</v>
      </c>
      <c r="D766" t="s">
        <v>50</v>
      </c>
      <c r="E766" t="s">
        <v>48</v>
      </c>
      <c r="F766">
        <v>2.06</v>
      </c>
      <c r="G766">
        <v>32.668999999999997</v>
      </c>
      <c r="H766">
        <v>1042</v>
      </c>
      <c r="K766">
        <v>0.996</v>
      </c>
      <c r="O766" s="47">
        <v>43740</v>
      </c>
    </row>
    <row r="767" spans="1:15" x14ac:dyDescent="0.25">
      <c r="A767">
        <v>67</v>
      </c>
      <c r="B767">
        <v>67</v>
      </c>
      <c r="C767" t="s">
        <v>160</v>
      </c>
      <c r="D767" t="s">
        <v>161</v>
      </c>
      <c r="E767" t="s">
        <v>109</v>
      </c>
      <c r="F767">
        <v>2.08</v>
      </c>
      <c r="G767">
        <v>396.22800000000001</v>
      </c>
      <c r="H767">
        <v>5434</v>
      </c>
      <c r="I767">
        <v>11567.424000000001</v>
      </c>
      <c r="J767">
        <v>0</v>
      </c>
      <c r="K767">
        <v>0.996</v>
      </c>
      <c r="M767">
        <v>3.0000000000000001E-5</v>
      </c>
      <c r="O767" s="47">
        <v>43740</v>
      </c>
    </row>
    <row r="768" spans="1:15" x14ac:dyDescent="0.25">
      <c r="A768">
        <v>68</v>
      </c>
      <c r="B768">
        <v>68</v>
      </c>
      <c r="C768" t="s">
        <v>162</v>
      </c>
      <c r="D768" t="s">
        <v>163</v>
      </c>
      <c r="E768" t="s">
        <v>109</v>
      </c>
      <c r="F768">
        <v>2.08</v>
      </c>
      <c r="G768">
        <v>487.44799999999998</v>
      </c>
      <c r="H768">
        <v>5590</v>
      </c>
      <c r="I768">
        <v>11936.619000000001</v>
      </c>
      <c r="J768">
        <v>0</v>
      </c>
      <c r="K768">
        <v>0.996</v>
      </c>
      <c r="M768">
        <v>6.0000000000000002E-5</v>
      </c>
      <c r="O768" s="47">
        <v>43740</v>
      </c>
    </row>
    <row r="769" spans="1:15" x14ac:dyDescent="0.25">
      <c r="A769">
        <v>69</v>
      </c>
      <c r="B769">
        <v>69</v>
      </c>
      <c r="C769" t="s">
        <v>164</v>
      </c>
      <c r="D769" t="s">
        <v>165</v>
      </c>
      <c r="E769" t="s">
        <v>109</v>
      </c>
      <c r="F769">
        <v>2.08</v>
      </c>
      <c r="G769">
        <v>230.97800000000001</v>
      </c>
      <c r="H769">
        <v>6430</v>
      </c>
      <c r="I769">
        <v>12441.838</v>
      </c>
      <c r="J769">
        <v>0</v>
      </c>
      <c r="K769">
        <v>0.996</v>
      </c>
      <c r="O769" s="47">
        <v>43740</v>
      </c>
    </row>
    <row r="770" spans="1:15" x14ac:dyDescent="0.25">
      <c r="A770">
        <v>70</v>
      </c>
      <c r="B770">
        <v>70</v>
      </c>
      <c r="C770" t="s">
        <v>166</v>
      </c>
      <c r="D770" t="s">
        <v>50</v>
      </c>
      <c r="E770" t="s">
        <v>48</v>
      </c>
      <c r="F770">
        <v>2.08</v>
      </c>
      <c r="G770">
        <v>124.848</v>
      </c>
      <c r="H770">
        <v>3745</v>
      </c>
      <c r="I770">
        <v>11186.25</v>
      </c>
      <c r="J770">
        <v>0</v>
      </c>
      <c r="K770">
        <v>0.996</v>
      </c>
      <c r="O770" s="47">
        <v>43740</v>
      </c>
    </row>
    <row r="771" spans="1:15" x14ac:dyDescent="0.25">
      <c r="A771">
        <v>71</v>
      </c>
      <c r="B771">
        <v>71</v>
      </c>
      <c r="C771" t="s">
        <v>167</v>
      </c>
      <c r="D771" t="s">
        <v>42</v>
      </c>
      <c r="E771" t="s">
        <v>43</v>
      </c>
      <c r="F771">
        <v>2.09</v>
      </c>
      <c r="G771">
        <v>21.497</v>
      </c>
      <c r="H771">
        <v>623</v>
      </c>
      <c r="I771">
        <v>1.395</v>
      </c>
      <c r="J771">
        <v>0.154</v>
      </c>
      <c r="K771">
        <v>0.996</v>
      </c>
      <c r="M771">
        <v>7.2849999999999998E-2</v>
      </c>
      <c r="O771" s="47">
        <v>43740</v>
      </c>
    </row>
    <row r="772" spans="1:15" x14ac:dyDescent="0.25">
      <c r="A772">
        <v>72</v>
      </c>
      <c r="B772">
        <v>72</v>
      </c>
      <c r="C772" t="s">
        <v>168</v>
      </c>
      <c r="D772" t="s">
        <v>53</v>
      </c>
      <c r="E772" t="s">
        <v>54</v>
      </c>
      <c r="F772">
        <v>2.08</v>
      </c>
      <c r="G772">
        <v>746.649</v>
      </c>
      <c r="H772">
        <v>23319</v>
      </c>
      <c r="I772">
        <v>14595.166999999999</v>
      </c>
      <c r="J772">
        <v>1E-3</v>
      </c>
      <c r="K772">
        <v>0.996</v>
      </c>
      <c r="L772">
        <v>1.7000000000000001E-4</v>
      </c>
      <c r="M772">
        <v>1.1E-4</v>
      </c>
      <c r="N772">
        <v>-37.74</v>
      </c>
      <c r="O772" s="47">
        <v>43740</v>
      </c>
    </row>
    <row r="773" spans="1:15" x14ac:dyDescent="0.25">
      <c r="A773">
        <v>73</v>
      </c>
      <c r="B773">
        <v>73</v>
      </c>
      <c r="C773" t="s">
        <v>169</v>
      </c>
      <c r="D773" t="s">
        <v>56</v>
      </c>
      <c r="E773" t="s">
        <v>54</v>
      </c>
      <c r="F773">
        <v>2.08</v>
      </c>
      <c r="G773">
        <v>1026.8040000000001</v>
      </c>
      <c r="H773">
        <v>30282</v>
      </c>
      <c r="I773">
        <v>14907.460999999999</v>
      </c>
      <c r="J773">
        <v>1E-3</v>
      </c>
      <c r="K773">
        <v>0.996</v>
      </c>
      <c r="L773">
        <v>2.7999999999999998E-4</v>
      </c>
      <c r="M773">
        <v>1.9000000000000001E-4</v>
      </c>
      <c r="N773">
        <v>-31.85</v>
      </c>
      <c r="O773" s="47">
        <v>43740</v>
      </c>
    </row>
    <row r="774" spans="1:15" x14ac:dyDescent="0.25">
      <c r="A774">
        <v>74</v>
      </c>
      <c r="B774">
        <v>74</v>
      </c>
      <c r="C774" t="s">
        <v>170</v>
      </c>
      <c r="D774" t="s">
        <v>58</v>
      </c>
      <c r="E774" t="s">
        <v>54</v>
      </c>
      <c r="F774">
        <v>2.08</v>
      </c>
      <c r="G774">
        <v>1686.415</v>
      </c>
      <c r="H774">
        <v>50065</v>
      </c>
      <c r="I774">
        <v>14314.289000000001</v>
      </c>
      <c r="J774">
        <v>1E-3</v>
      </c>
      <c r="K774">
        <v>0.996</v>
      </c>
      <c r="L774">
        <v>4.4000000000000002E-4</v>
      </c>
      <c r="M774">
        <v>4.0999999999999999E-4</v>
      </c>
      <c r="N774">
        <v>-6.93</v>
      </c>
      <c r="O774" s="47">
        <v>43740</v>
      </c>
    </row>
    <row r="775" spans="1:15" x14ac:dyDescent="0.25">
      <c r="A775">
        <v>75</v>
      </c>
      <c r="B775">
        <v>75</v>
      </c>
      <c r="C775" t="s">
        <v>171</v>
      </c>
      <c r="D775" t="s">
        <v>60</v>
      </c>
      <c r="E775" t="s">
        <v>54</v>
      </c>
      <c r="F775">
        <v>2.08</v>
      </c>
      <c r="G775">
        <v>2469.3539999999998</v>
      </c>
      <c r="H775">
        <v>74954</v>
      </c>
      <c r="I775">
        <v>13855.982</v>
      </c>
      <c r="J775">
        <v>2E-3</v>
      </c>
      <c r="K775">
        <v>0.996</v>
      </c>
      <c r="L775">
        <v>7.1000000000000002E-4</v>
      </c>
      <c r="M775">
        <v>6.8999999999999997E-4</v>
      </c>
      <c r="N775">
        <v>-2.89</v>
      </c>
      <c r="O775" s="47">
        <v>43740</v>
      </c>
    </row>
    <row r="776" spans="1:15" x14ac:dyDescent="0.25">
      <c r="A776">
        <v>76</v>
      </c>
      <c r="B776">
        <v>76</v>
      </c>
      <c r="C776" t="s">
        <v>172</v>
      </c>
      <c r="D776" t="s">
        <v>62</v>
      </c>
      <c r="E776" t="s">
        <v>54</v>
      </c>
      <c r="F776">
        <v>2.08</v>
      </c>
      <c r="G776">
        <v>4034.7919999999999</v>
      </c>
      <c r="H776">
        <v>123473</v>
      </c>
      <c r="I776">
        <v>15504.895</v>
      </c>
      <c r="J776">
        <v>3.0000000000000001E-3</v>
      </c>
      <c r="K776">
        <v>0.996</v>
      </c>
      <c r="L776">
        <v>1.14E-3</v>
      </c>
      <c r="M776">
        <v>1.07E-3</v>
      </c>
      <c r="N776">
        <v>-6.25</v>
      </c>
      <c r="O776" s="47">
        <v>43740</v>
      </c>
    </row>
    <row r="777" spans="1:15" x14ac:dyDescent="0.25">
      <c r="A777">
        <v>77</v>
      </c>
      <c r="B777">
        <v>77</v>
      </c>
      <c r="C777" t="s">
        <v>173</v>
      </c>
      <c r="D777" t="s">
        <v>64</v>
      </c>
      <c r="E777" t="s">
        <v>54</v>
      </c>
      <c r="F777">
        <v>2.08</v>
      </c>
      <c r="G777">
        <v>6822.8289999999997</v>
      </c>
      <c r="H777">
        <v>207249</v>
      </c>
      <c r="I777">
        <v>14545.96</v>
      </c>
      <c r="J777">
        <v>5.0000000000000001E-3</v>
      </c>
      <c r="K777">
        <v>0.996</v>
      </c>
      <c r="L777">
        <v>1.82E-3</v>
      </c>
      <c r="M777">
        <v>2.0200000000000001E-3</v>
      </c>
      <c r="N777">
        <v>11.24</v>
      </c>
      <c r="O777" s="47">
        <v>43740</v>
      </c>
    </row>
    <row r="778" spans="1:15" x14ac:dyDescent="0.25">
      <c r="A778">
        <v>78</v>
      </c>
      <c r="B778">
        <v>78</v>
      </c>
      <c r="C778" t="s">
        <v>174</v>
      </c>
      <c r="D778" t="s">
        <v>47</v>
      </c>
      <c r="E778" t="s">
        <v>48</v>
      </c>
      <c r="F778">
        <v>2.08</v>
      </c>
      <c r="G778">
        <v>77.021000000000001</v>
      </c>
      <c r="H778">
        <v>1856</v>
      </c>
      <c r="K778">
        <v>0.996</v>
      </c>
      <c r="O778" s="47">
        <v>43740</v>
      </c>
    </row>
    <row r="779" spans="1:15" x14ac:dyDescent="0.25">
      <c r="A779">
        <v>79</v>
      </c>
      <c r="B779">
        <v>79</v>
      </c>
      <c r="C779" t="s">
        <v>175</v>
      </c>
      <c r="D779" t="s">
        <v>67</v>
      </c>
      <c r="E779" t="s">
        <v>54</v>
      </c>
      <c r="F779">
        <v>2.08</v>
      </c>
      <c r="G779">
        <v>9399.241</v>
      </c>
      <c r="H779">
        <v>288373</v>
      </c>
      <c r="I779">
        <v>15686.526</v>
      </c>
      <c r="J779">
        <v>6.0000000000000001E-3</v>
      </c>
      <c r="K779">
        <v>0.996</v>
      </c>
      <c r="L779">
        <v>2.9099999999999998E-3</v>
      </c>
      <c r="M779">
        <v>2.6199999999999999E-3</v>
      </c>
      <c r="N779">
        <v>-9.9600000000000009</v>
      </c>
      <c r="O779" s="47">
        <v>43740</v>
      </c>
    </row>
    <row r="780" spans="1:15" x14ac:dyDescent="0.25">
      <c r="A780">
        <v>80</v>
      </c>
      <c r="B780">
        <v>80</v>
      </c>
      <c r="C780" t="s">
        <v>176</v>
      </c>
      <c r="D780" t="s">
        <v>69</v>
      </c>
      <c r="E780" t="s">
        <v>54</v>
      </c>
      <c r="F780">
        <v>2.08</v>
      </c>
      <c r="G780">
        <v>15688.629000000001</v>
      </c>
      <c r="H780">
        <v>484526</v>
      </c>
      <c r="I780">
        <v>14930.625</v>
      </c>
      <c r="J780">
        <v>1.0999999999999999E-2</v>
      </c>
      <c r="K780">
        <v>0.996</v>
      </c>
      <c r="L780">
        <v>4.6600000000000001E-3</v>
      </c>
      <c r="M780">
        <v>4.7000000000000002E-3</v>
      </c>
      <c r="N780">
        <v>0.83</v>
      </c>
      <c r="O780" s="47">
        <v>43740</v>
      </c>
    </row>
    <row r="781" spans="1:15" x14ac:dyDescent="0.25">
      <c r="A781">
        <v>81</v>
      </c>
      <c r="B781">
        <v>81</v>
      </c>
      <c r="C781" t="s">
        <v>177</v>
      </c>
      <c r="D781" t="s">
        <v>71</v>
      </c>
      <c r="E781" t="s">
        <v>54</v>
      </c>
      <c r="F781">
        <v>2.08</v>
      </c>
      <c r="G781">
        <v>22430.386999999999</v>
      </c>
      <c r="H781">
        <v>682460</v>
      </c>
      <c r="I781">
        <v>14211.207</v>
      </c>
      <c r="J781">
        <v>1.6E-2</v>
      </c>
      <c r="K781">
        <v>0.996</v>
      </c>
      <c r="L781">
        <v>7.45E-3</v>
      </c>
      <c r="M781">
        <v>7.1199999999999996E-3</v>
      </c>
      <c r="N781">
        <v>-4.38</v>
      </c>
      <c r="O781" s="47">
        <v>43740</v>
      </c>
    </row>
    <row r="782" spans="1:15" x14ac:dyDescent="0.25">
      <c r="A782">
        <v>82</v>
      </c>
      <c r="B782">
        <v>82</v>
      </c>
      <c r="C782" t="s">
        <v>178</v>
      </c>
      <c r="D782" t="s">
        <v>73</v>
      </c>
      <c r="E782" t="s">
        <v>54</v>
      </c>
      <c r="F782">
        <v>2.08</v>
      </c>
      <c r="G782">
        <v>39310.512000000002</v>
      </c>
      <c r="H782">
        <v>1185086</v>
      </c>
      <c r="I782">
        <v>14246.13</v>
      </c>
      <c r="J782">
        <v>2.8000000000000001E-2</v>
      </c>
      <c r="K782">
        <v>0.996</v>
      </c>
      <c r="L782">
        <v>1.192E-2</v>
      </c>
      <c r="M782">
        <v>1.2579999999999999E-2</v>
      </c>
      <c r="N782">
        <v>5.54</v>
      </c>
      <c r="O782" s="47">
        <v>43740</v>
      </c>
    </row>
    <row r="783" spans="1:15" x14ac:dyDescent="0.25">
      <c r="A783">
        <v>83</v>
      </c>
      <c r="B783">
        <v>83</v>
      </c>
      <c r="C783" t="s">
        <v>179</v>
      </c>
      <c r="D783" t="s">
        <v>75</v>
      </c>
      <c r="E783" t="s">
        <v>54</v>
      </c>
      <c r="F783">
        <v>2.08</v>
      </c>
      <c r="G783">
        <v>58319.699000000001</v>
      </c>
      <c r="H783">
        <v>1770794</v>
      </c>
      <c r="I783">
        <v>14099.746999999999</v>
      </c>
      <c r="J783">
        <v>4.1000000000000002E-2</v>
      </c>
      <c r="K783">
        <v>0.996</v>
      </c>
      <c r="L783">
        <v>1.907E-2</v>
      </c>
      <c r="M783">
        <v>1.898E-2</v>
      </c>
      <c r="N783">
        <v>-0.5</v>
      </c>
      <c r="O783" s="47">
        <v>43740</v>
      </c>
    </row>
    <row r="784" spans="1:15" x14ac:dyDescent="0.25">
      <c r="A784">
        <v>84</v>
      </c>
      <c r="B784">
        <v>84</v>
      </c>
      <c r="C784" t="s">
        <v>180</v>
      </c>
      <c r="D784" t="s">
        <v>77</v>
      </c>
      <c r="E784" t="s">
        <v>54</v>
      </c>
      <c r="F784">
        <v>2.08</v>
      </c>
      <c r="G784">
        <v>98750.766000000003</v>
      </c>
      <c r="H784">
        <v>3025061</v>
      </c>
      <c r="I784">
        <v>13567.896000000001</v>
      </c>
      <c r="J784">
        <v>7.2999999999999995E-2</v>
      </c>
      <c r="K784">
        <v>0.996</v>
      </c>
      <c r="L784">
        <v>3.0519999999999999E-2</v>
      </c>
      <c r="M784">
        <v>3.372E-2</v>
      </c>
      <c r="N784">
        <v>10.49</v>
      </c>
      <c r="O784" s="47">
        <v>43740</v>
      </c>
    </row>
    <row r="785" spans="1:15" x14ac:dyDescent="0.25">
      <c r="A785">
        <v>85</v>
      </c>
      <c r="B785">
        <v>85</v>
      </c>
      <c r="C785" t="s">
        <v>181</v>
      </c>
      <c r="D785" t="s">
        <v>50</v>
      </c>
      <c r="E785" t="s">
        <v>48</v>
      </c>
      <c r="F785">
        <v>2.08</v>
      </c>
      <c r="G785">
        <v>111.262</v>
      </c>
      <c r="H785">
        <v>2762</v>
      </c>
      <c r="I785">
        <v>12344.368</v>
      </c>
      <c r="J785">
        <v>0</v>
      </c>
      <c r="K785">
        <v>0.996</v>
      </c>
      <c r="O785" s="47">
        <v>43740</v>
      </c>
    </row>
    <row r="786" spans="1:15" x14ac:dyDescent="0.25">
      <c r="A786">
        <v>86</v>
      </c>
      <c r="B786">
        <v>86</v>
      </c>
      <c r="C786" t="s">
        <v>182</v>
      </c>
      <c r="D786" t="s">
        <v>80</v>
      </c>
      <c r="E786" t="s">
        <v>54</v>
      </c>
      <c r="F786">
        <v>2.08</v>
      </c>
      <c r="G786">
        <v>136467.43799999999</v>
      </c>
      <c r="H786">
        <v>4060406</v>
      </c>
      <c r="I786">
        <v>12588.947</v>
      </c>
      <c r="J786">
        <v>0.108</v>
      </c>
      <c r="K786">
        <v>0.996</v>
      </c>
      <c r="L786">
        <v>4.8829999999999998E-2</v>
      </c>
      <c r="M786">
        <v>5.0680000000000003E-2</v>
      </c>
      <c r="N786">
        <v>3.79</v>
      </c>
      <c r="O786" s="47">
        <v>43740</v>
      </c>
    </row>
    <row r="787" spans="1:15" x14ac:dyDescent="0.25">
      <c r="A787">
        <v>87</v>
      </c>
      <c r="B787">
        <v>87</v>
      </c>
      <c r="C787" t="s">
        <v>183</v>
      </c>
      <c r="D787" t="s">
        <v>82</v>
      </c>
      <c r="E787" t="s">
        <v>54</v>
      </c>
      <c r="F787">
        <v>2.08</v>
      </c>
      <c r="G787">
        <v>187207.359</v>
      </c>
      <c r="H787">
        <v>5566274</v>
      </c>
      <c r="I787">
        <v>10987.584000000001</v>
      </c>
      <c r="J787">
        <v>0.17</v>
      </c>
      <c r="K787">
        <v>0.996</v>
      </c>
      <c r="L787">
        <v>7.8130000000000005E-2</v>
      </c>
      <c r="M787">
        <v>8.0869999999999997E-2</v>
      </c>
      <c r="N787">
        <v>3.51</v>
      </c>
      <c r="O787" s="47">
        <v>43740</v>
      </c>
    </row>
    <row r="788" spans="1:15" x14ac:dyDescent="0.25">
      <c r="A788">
        <v>88</v>
      </c>
      <c r="B788">
        <v>88</v>
      </c>
      <c r="C788" t="s">
        <v>184</v>
      </c>
      <c r="D788" t="s">
        <v>84</v>
      </c>
      <c r="E788" t="s">
        <v>54</v>
      </c>
      <c r="F788">
        <v>2.08</v>
      </c>
      <c r="G788">
        <v>263991.875</v>
      </c>
      <c r="H788">
        <v>7875574</v>
      </c>
      <c r="I788">
        <v>9911.67</v>
      </c>
      <c r="J788">
        <v>0.26600000000000001</v>
      </c>
      <c r="K788">
        <v>0.996</v>
      </c>
      <c r="L788">
        <v>0.125</v>
      </c>
      <c r="M788">
        <v>0.12945999999999999</v>
      </c>
      <c r="N788">
        <v>3.57</v>
      </c>
      <c r="O788" s="47">
        <v>43740</v>
      </c>
    </row>
    <row r="789" spans="1:15" x14ac:dyDescent="0.25">
      <c r="A789">
        <v>89</v>
      </c>
      <c r="B789">
        <v>89</v>
      </c>
      <c r="C789" t="s">
        <v>185</v>
      </c>
      <c r="D789" t="s">
        <v>86</v>
      </c>
      <c r="E789" t="s">
        <v>54</v>
      </c>
      <c r="F789">
        <v>2.08</v>
      </c>
      <c r="G789">
        <v>316149.625</v>
      </c>
      <c r="H789">
        <v>9314611</v>
      </c>
      <c r="I789">
        <v>11101.924000000001</v>
      </c>
      <c r="J789">
        <v>0.28499999999999998</v>
      </c>
      <c r="K789">
        <v>0.996</v>
      </c>
      <c r="L789">
        <v>0.15625</v>
      </c>
      <c r="M789">
        <v>0.13908000000000001</v>
      </c>
      <c r="N789">
        <v>-10.99</v>
      </c>
      <c r="O789" s="47">
        <v>43740</v>
      </c>
    </row>
    <row r="790" spans="1:15" x14ac:dyDescent="0.25">
      <c r="A790">
        <v>90</v>
      </c>
      <c r="B790">
        <v>90</v>
      </c>
      <c r="C790" t="s">
        <v>186</v>
      </c>
      <c r="D790" t="s">
        <v>88</v>
      </c>
      <c r="E790" t="s">
        <v>54</v>
      </c>
      <c r="F790">
        <v>2.08</v>
      </c>
      <c r="G790">
        <v>465667.81300000002</v>
      </c>
      <c r="H790">
        <v>13709439</v>
      </c>
      <c r="I790">
        <v>9285.2950000000001</v>
      </c>
      <c r="J790">
        <v>0.502</v>
      </c>
      <c r="K790">
        <v>0.996</v>
      </c>
      <c r="L790">
        <v>0.25</v>
      </c>
      <c r="M790">
        <v>0.26039000000000001</v>
      </c>
      <c r="N790">
        <v>4.1500000000000004</v>
      </c>
      <c r="O790" s="47">
        <v>43740</v>
      </c>
    </row>
    <row r="791" spans="1:15" x14ac:dyDescent="0.25">
      <c r="A791">
        <v>91</v>
      </c>
      <c r="B791">
        <v>91</v>
      </c>
      <c r="C791" t="s">
        <v>187</v>
      </c>
      <c r="D791" t="s">
        <v>42</v>
      </c>
      <c r="E791" t="s">
        <v>43</v>
      </c>
      <c r="F791">
        <v>2.2599999999999998</v>
      </c>
      <c r="G791">
        <v>127.226</v>
      </c>
      <c r="H791">
        <v>1116</v>
      </c>
      <c r="K791">
        <v>0.996</v>
      </c>
      <c r="O791" s="47">
        <v>43740</v>
      </c>
    </row>
    <row r="792" spans="1:15" x14ac:dyDescent="0.25">
      <c r="A792">
        <v>92</v>
      </c>
      <c r="B792">
        <v>92</v>
      </c>
      <c r="C792" t="s">
        <v>188</v>
      </c>
      <c r="D792" t="s">
        <v>91</v>
      </c>
      <c r="E792" t="s">
        <v>92</v>
      </c>
      <c r="F792">
        <v>2.08</v>
      </c>
      <c r="G792">
        <v>2523.1759999999999</v>
      </c>
      <c r="H792">
        <v>78658</v>
      </c>
      <c r="I792">
        <v>13684.450999999999</v>
      </c>
      <c r="J792">
        <v>2E-3</v>
      </c>
      <c r="K792">
        <v>0.996</v>
      </c>
      <c r="L792">
        <v>6.3000000000000003E-4</v>
      </c>
      <c r="M792">
        <v>7.2000000000000005E-4</v>
      </c>
      <c r="N792">
        <v>14.92</v>
      </c>
      <c r="O792" s="47">
        <v>43740</v>
      </c>
    </row>
    <row r="793" spans="1:15" x14ac:dyDescent="0.25">
      <c r="A793">
        <v>93</v>
      </c>
      <c r="B793">
        <v>93</v>
      </c>
      <c r="C793" t="s">
        <v>189</v>
      </c>
      <c r="D793" t="s">
        <v>94</v>
      </c>
      <c r="E793" t="s">
        <v>92</v>
      </c>
      <c r="F793">
        <v>2.08</v>
      </c>
      <c r="G793">
        <v>7899.1</v>
      </c>
      <c r="H793">
        <v>238313</v>
      </c>
      <c r="I793">
        <v>14245.4</v>
      </c>
      <c r="J793">
        <v>6.0000000000000001E-3</v>
      </c>
      <c r="K793">
        <v>0.996</v>
      </c>
      <c r="L793">
        <v>2.5000000000000001E-3</v>
      </c>
      <c r="M793">
        <v>2.4199999999999998E-3</v>
      </c>
      <c r="N793">
        <v>-3.38</v>
      </c>
      <c r="O793" s="47">
        <v>43740</v>
      </c>
    </row>
    <row r="794" spans="1:15" x14ac:dyDescent="0.25">
      <c r="A794">
        <v>94</v>
      </c>
      <c r="B794">
        <v>94</v>
      </c>
      <c r="C794" t="s">
        <v>190</v>
      </c>
      <c r="D794" t="s">
        <v>96</v>
      </c>
      <c r="E794" t="s">
        <v>92</v>
      </c>
      <c r="F794">
        <v>2.08</v>
      </c>
      <c r="G794">
        <v>19763.528999999999</v>
      </c>
      <c r="H794">
        <v>602581</v>
      </c>
      <c r="I794">
        <v>13943.272000000001</v>
      </c>
      <c r="J794">
        <v>1.4E-2</v>
      </c>
      <c r="K794">
        <v>0.996</v>
      </c>
      <c r="L794">
        <v>6.2500000000000003E-3</v>
      </c>
      <c r="M794">
        <v>6.3800000000000003E-3</v>
      </c>
      <c r="N794">
        <v>2.12</v>
      </c>
      <c r="O794" s="47">
        <v>43740</v>
      </c>
    </row>
    <row r="795" spans="1:15" x14ac:dyDescent="0.25">
      <c r="A795">
        <v>95</v>
      </c>
      <c r="B795">
        <v>95</v>
      </c>
      <c r="C795" t="s">
        <v>191</v>
      </c>
      <c r="D795" t="s">
        <v>98</v>
      </c>
      <c r="E795" t="s">
        <v>92</v>
      </c>
      <c r="F795">
        <v>2.08</v>
      </c>
      <c r="G795">
        <v>70744.148000000001</v>
      </c>
      <c r="H795">
        <v>2155081</v>
      </c>
      <c r="I795">
        <v>12348.450999999999</v>
      </c>
      <c r="J795">
        <v>5.7000000000000002E-2</v>
      </c>
      <c r="K795">
        <v>0.996</v>
      </c>
      <c r="L795">
        <v>2.5000000000000001E-2</v>
      </c>
      <c r="M795">
        <v>2.6419999999999999E-2</v>
      </c>
      <c r="N795">
        <v>5.7</v>
      </c>
      <c r="O795" s="47">
        <v>43740</v>
      </c>
    </row>
    <row r="796" spans="1:15" x14ac:dyDescent="0.25">
      <c r="A796">
        <v>96</v>
      </c>
      <c r="B796">
        <v>96</v>
      </c>
      <c r="C796" t="s">
        <v>192</v>
      </c>
      <c r="D796" t="s">
        <v>42</v>
      </c>
      <c r="E796" t="s">
        <v>43</v>
      </c>
      <c r="F796">
        <v>2.2599999999999998</v>
      </c>
      <c r="G796">
        <v>223.98599999999999</v>
      </c>
      <c r="H796">
        <v>1336</v>
      </c>
      <c r="K796">
        <v>0.996</v>
      </c>
      <c r="O796" s="47">
        <v>43740</v>
      </c>
    </row>
    <row r="797" spans="1:15" x14ac:dyDescent="0.25">
      <c r="A797">
        <v>97</v>
      </c>
      <c r="B797">
        <v>97</v>
      </c>
      <c r="C797" t="s">
        <v>193</v>
      </c>
      <c r="D797" t="s">
        <v>50</v>
      </c>
      <c r="E797" t="s">
        <v>48</v>
      </c>
      <c r="F797">
        <v>2.2999999999999998</v>
      </c>
      <c r="G797">
        <v>216.941</v>
      </c>
      <c r="H797">
        <v>842</v>
      </c>
      <c r="K797">
        <v>0.996</v>
      </c>
      <c r="O797" s="47">
        <v>43740</v>
      </c>
    </row>
    <row r="798" spans="1:15" x14ac:dyDescent="0.25">
      <c r="A798">
        <v>98</v>
      </c>
      <c r="B798">
        <v>98</v>
      </c>
      <c r="C798" t="s">
        <v>194</v>
      </c>
      <c r="D798" t="s">
        <v>53</v>
      </c>
      <c r="E798" t="s">
        <v>54</v>
      </c>
      <c r="F798">
        <v>2.08</v>
      </c>
      <c r="G798">
        <v>741.63800000000003</v>
      </c>
      <c r="H798">
        <v>22642</v>
      </c>
      <c r="I798">
        <v>13751.111999999999</v>
      </c>
      <c r="J798">
        <v>1E-3</v>
      </c>
      <c r="K798">
        <v>0.996</v>
      </c>
      <c r="L798">
        <v>1.7000000000000001E-4</v>
      </c>
      <c r="M798">
        <v>1.2E-4</v>
      </c>
      <c r="N798">
        <v>-30.41</v>
      </c>
      <c r="O798" s="47">
        <v>43740</v>
      </c>
    </row>
    <row r="799" spans="1:15" x14ac:dyDescent="0.25">
      <c r="A799">
        <v>99</v>
      </c>
      <c r="B799">
        <v>99</v>
      </c>
      <c r="C799" t="s">
        <v>195</v>
      </c>
      <c r="D799" t="s">
        <v>56</v>
      </c>
      <c r="E799" t="s">
        <v>54</v>
      </c>
      <c r="F799">
        <v>2.08</v>
      </c>
      <c r="G799">
        <v>1256.1880000000001</v>
      </c>
      <c r="H799">
        <v>34702</v>
      </c>
      <c r="I799">
        <v>15840.172</v>
      </c>
      <c r="J799">
        <v>1E-3</v>
      </c>
      <c r="K799">
        <v>0.996</v>
      </c>
      <c r="L799">
        <v>2.7999999999999998E-4</v>
      </c>
      <c r="M799">
        <v>2.4000000000000001E-4</v>
      </c>
      <c r="N799">
        <v>-14.64</v>
      </c>
      <c r="O799" s="47">
        <v>43740</v>
      </c>
    </row>
    <row r="800" spans="1:15" x14ac:dyDescent="0.25">
      <c r="A800">
        <v>100</v>
      </c>
      <c r="B800">
        <v>100</v>
      </c>
      <c r="C800" t="s">
        <v>196</v>
      </c>
      <c r="D800" t="s">
        <v>58</v>
      </c>
      <c r="E800" t="s">
        <v>54</v>
      </c>
      <c r="F800">
        <v>2.08</v>
      </c>
      <c r="G800">
        <v>2050.9189999999999</v>
      </c>
      <c r="H800">
        <v>55083</v>
      </c>
      <c r="I800">
        <v>15899.607</v>
      </c>
      <c r="J800">
        <v>1E-3</v>
      </c>
      <c r="K800">
        <v>0.996</v>
      </c>
      <c r="L800">
        <v>4.4000000000000002E-4</v>
      </c>
      <c r="M800">
        <v>4.6000000000000001E-4</v>
      </c>
      <c r="N800">
        <v>4.5999999999999996</v>
      </c>
      <c r="O800" s="47">
        <v>43740</v>
      </c>
    </row>
    <row r="801" spans="1:15" x14ac:dyDescent="0.25">
      <c r="A801">
        <v>101</v>
      </c>
      <c r="B801">
        <v>101</v>
      </c>
      <c r="C801" t="s">
        <v>197</v>
      </c>
      <c r="D801" t="s">
        <v>60</v>
      </c>
      <c r="E801" t="s">
        <v>54</v>
      </c>
      <c r="F801">
        <v>2.08</v>
      </c>
      <c r="G801">
        <v>3021.8560000000002</v>
      </c>
      <c r="H801">
        <v>83330</v>
      </c>
      <c r="I801">
        <v>14939.741</v>
      </c>
      <c r="J801">
        <v>2E-3</v>
      </c>
      <c r="K801">
        <v>0.996</v>
      </c>
      <c r="L801">
        <v>7.1000000000000002E-4</v>
      </c>
      <c r="M801">
        <v>8.0000000000000004E-4</v>
      </c>
      <c r="N801">
        <v>12.62</v>
      </c>
      <c r="O801" s="47">
        <v>43740</v>
      </c>
    </row>
    <row r="802" spans="1:15" x14ac:dyDescent="0.25">
      <c r="A802">
        <v>102</v>
      </c>
      <c r="B802">
        <v>102</v>
      </c>
      <c r="C802" t="s">
        <v>198</v>
      </c>
      <c r="D802" t="s">
        <v>62</v>
      </c>
      <c r="E802" t="s">
        <v>54</v>
      </c>
      <c r="F802">
        <v>2.08</v>
      </c>
      <c r="G802">
        <v>4583.6679999999997</v>
      </c>
      <c r="H802">
        <v>144134</v>
      </c>
      <c r="I802">
        <v>16195.085999999999</v>
      </c>
      <c r="J802">
        <v>3.0000000000000001E-3</v>
      </c>
      <c r="K802">
        <v>0.996</v>
      </c>
      <c r="L802">
        <v>1.14E-3</v>
      </c>
      <c r="M802">
        <v>1.17E-3</v>
      </c>
      <c r="N802">
        <v>2.95</v>
      </c>
      <c r="O802" s="47">
        <v>43740</v>
      </c>
    </row>
    <row r="803" spans="1:15" x14ac:dyDescent="0.25">
      <c r="A803">
        <v>103</v>
      </c>
      <c r="B803">
        <v>103</v>
      </c>
      <c r="C803" t="s">
        <v>199</v>
      </c>
      <c r="D803" t="s">
        <v>64</v>
      </c>
      <c r="E803" t="s">
        <v>54</v>
      </c>
      <c r="F803">
        <v>2.08</v>
      </c>
      <c r="G803">
        <v>6774.335</v>
      </c>
      <c r="H803">
        <v>204120</v>
      </c>
      <c r="I803">
        <v>15299.476000000001</v>
      </c>
      <c r="J803">
        <v>4.0000000000000001E-3</v>
      </c>
      <c r="K803">
        <v>0.996</v>
      </c>
      <c r="L803">
        <v>1.82E-3</v>
      </c>
      <c r="M803">
        <v>1.9E-3</v>
      </c>
      <c r="N803">
        <v>4.6100000000000003</v>
      </c>
      <c r="O803" s="47">
        <v>43740</v>
      </c>
    </row>
    <row r="804" spans="1:15" x14ac:dyDescent="0.25">
      <c r="A804">
        <v>104</v>
      </c>
      <c r="B804">
        <v>104</v>
      </c>
      <c r="C804" t="s">
        <v>200</v>
      </c>
      <c r="D804" t="s">
        <v>50</v>
      </c>
      <c r="E804" t="s">
        <v>48</v>
      </c>
      <c r="F804">
        <v>2.2599999999999998</v>
      </c>
      <c r="G804">
        <v>134.81700000000001</v>
      </c>
      <c r="H804">
        <v>988</v>
      </c>
      <c r="K804">
        <v>0.996</v>
      </c>
      <c r="O804" s="47">
        <v>43740</v>
      </c>
    </row>
    <row r="805" spans="1:15" x14ac:dyDescent="0.25">
      <c r="A805">
        <v>105</v>
      </c>
      <c r="B805">
        <v>105</v>
      </c>
      <c r="C805" t="s">
        <v>201</v>
      </c>
      <c r="D805" t="s">
        <v>50</v>
      </c>
      <c r="E805" t="s">
        <v>48</v>
      </c>
      <c r="F805">
        <v>2.1</v>
      </c>
      <c r="G805">
        <v>155.875</v>
      </c>
      <c r="H805">
        <v>994</v>
      </c>
      <c r="K805">
        <v>0.996</v>
      </c>
      <c r="O805" s="47">
        <v>43740</v>
      </c>
    </row>
    <row r="806" spans="1:15" x14ac:dyDescent="0.25">
      <c r="A806">
        <v>106</v>
      </c>
      <c r="B806">
        <v>106</v>
      </c>
      <c r="C806" t="s">
        <v>202</v>
      </c>
      <c r="D806" t="s">
        <v>42</v>
      </c>
      <c r="E806" t="s">
        <v>43</v>
      </c>
      <c r="F806">
        <v>1.96</v>
      </c>
      <c r="G806">
        <v>37.055</v>
      </c>
      <c r="H806">
        <v>739</v>
      </c>
      <c r="K806">
        <v>0.996</v>
      </c>
      <c r="O806" s="47">
        <v>43740</v>
      </c>
    </row>
    <row r="807" spans="1:15" x14ac:dyDescent="0.25">
      <c r="A807">
        <v>107</v>
      </c>
      <c r="B807">
        <v>107</v>
      </c>
      <c r="C807" t="s">
        <v>203</v>
      </c>
      <c r="D807" t="s">
        <v>42</v>
      </c>
      <c r="E807" t="s">
        <v>43</v>
      </c>
      <c r="F807">
        <v>2.06</v>
      </c>
      <c r="G807">
        <v>51.951000000000001</v>
      </c>
      <c r="H807">
        <v>705</v>
      </c>
      <c r="K807">
        <v>0.996</v>
      </c>
      <c r="O807" s="47">
        <v>43740</v>
      </c>
    </row>
    <row r="808" spans="1:15" x14ac:dyDescent="0.25">
      <c r="A808">
        <v>108</v>
      </c>
      <c r="B808">
        <v>108</v>
      </c>
      <c r="C808" t="s">
        <v>204</v>
      </c>
      <c r="D808" t="s">
        <v>42</v>
      </c>
      <c r="E808" t="s">
        <v>43</v>
      </c>
      <c r="F808">
        <v>1.87</v>
      </c>
      <c r="G808">
        <v>31.602</v>
      </c>
      <c r="H808">
        <v>1217</v>
      </c>
      <c r="I808">
        <v>3.266</v>
      </c>
      <c r="J808">
        <v>9.7000000000000003E-2</v>
      </c>
      <c r="K808">
        <v>0.996</v>
      </c>
      <c r="M808">
        <v>4.5109999999999997E-2</v>
      </c>
      <c r="O808" s="47">
        <v>43740</v>
      </c>
    </row>
    <row r="809" spans="1:15" x14ac:dyDescent="0.25">
      <c r="A809">
        <v>109</v>
      </c>
      <c r="B809">
        <v>109</v>
      </c>
      <c r="C809" t="s">
        <v>205</v>
      </c>
      <c r="D809" t="s">
        <v>206</v>
      </c>
      <c r="E809" t="s">
        <v>43</v>
      </c>
      <c r="K809">
        <v>0.996</v>
      </c>
      <c r="O809" s="47">
        <v>43740</v>
      </c>
    </row>
    <row r="811" spans="1:15" x14ac:dyDescent="0.25">
      <c r="A811" t="s">
        <v>213</v>
      </c>
    </row>
    <row r="813" spans="1:15" x14ac:dyDescent="0.25">
      <c r="B813" t="s">
        <v>27</v>
      </c>
      <c r="C813" t="s">
        <v>28</v>
      </c>
      <c r="D813" t="s">
        <v>29</v>
      </c>
      <c r="E813" t="s">
        <v>30</v>
      </c>
      <c r="F813" t="s">
        <v>31</v>
      </c>
      <c r="G813" t="s">
        <v>32</v>
      </c>
      <c r="H813" t="s">
        <v>33</v>
      </c>
      <c r="I813" t="s">
        <v>34</v>
      </c>
      <c r="J813" t="s">
        <v>35</v>
      </c>
      <c r="K813" t="s">
        <v>36</v>
      </c>
      <c r="L813" t="s">
        <v>37</v>
      </c>
      <c r="M813" t="s">
        <v>38</v>
      </c>
      <c r="N813" t="s">
        <v>39</v>
      </c>
      <c r="O813" t="s">
        <v>40</v>
      </c>
    </row>
    <row r="814" spans="1:15" x14ac:dyDescent="0.25">
      <c r="A814">
        <v>1</v>
      </c>
      <c r="B814">
        <v>1</v>
      </c>
      <c r="C814" t="s">
        <v>41</v>
      </c>
      <c r="D814" t="s">
        <v>42</v>
      </c>
      <c r="E814" t="s">
        <v>43</v>
      </c>
      <c r="F814">
        <v>2.25</v>
      </c>
      <c r="G814">
        <v>154.80000000000001</v>
      </c>
      <c r="H814">
        <v>5259</v>
      </c>
      <c r="K814">
        <v>0.99199999999999999</v>
      </c>
      <c r="O814" s="47">
        <v>43739</v>
      </c>
    </row>
    <row r="815" spans="1:15" x14ac:dyDescent="0.25">
      <c r="A815">
        <v>2</v>
      </c>
      <c r="B815">
        <v>2</v>
      </c>
      <c r="C815" t="s">
        <v>44</v>
      </c>
      <c r="D815" t="s">
        <v>42</v>
      </c>
      <c r="E815" t="s">
        <v>43</v>
      </c>
      <c r="F815">
        <v>2.4500000000000002</v>
      </c>
      <c r="G815">
        <v>53.969000000000001</v>
      </c>
      <c r="H815">
        <v>907</v>
      </c>
      <c r="K815">
        <v>0.99199999999999999</v>
      </c>
      <c r="O815" s="47">
        <v>43739</v>
      </c>
    </row>
    <row r="816" spans="1:15" x14ac:dyDescent="0.25">
      <c r="A816">
        <v>3</v>
      </c>
      <c r="B816">
        <v>3</v>
      </c>
      <c r="C816" t="s">
        <v>45</v>
      </c>
      <c r="D816" t="s">
        <v>42</v>
      </c>
      <c r="E816" t="s">
        <v>43</v>
      </c>
      <c r="F816">
        <v>2.39</v>
      </c>
      <c r="G816">
        <v>74.757999999999996</v>
      </c>
      <c r="H816">
        <v>672</v>
      </c>
      <c r="K816">
        <v>0.99199999999999999</v>
      </c>
      <c r="O816" s="47">
        <v>43739</v>
      </c>
    </row>
    <row r="817" spans="1:15" x14ac:dyDescent="0.25">
      <c r="A817">
        <v>4</v>
      </c>
      <c r="B817">
        <v>4</v>
      </c>
      <c r="C817" t="s">
        <v>46</v>
      </c>
      <c r="D817" t="s">
        <v>47</v>
      </c>
      <c r="E817" t="s">
        <v>48</v>
      </c>
      <c r="F817">
        <v>2.5</v>
      </c>
      <c r="G817">
        <v>251.732</v>
      </c>
      <c r="H817">
        <v>1276</v>
      </c>
      <c r="K817">
        <v>0.99199999999999999</v>
      </c>
      <c r="O817" s="47">
        <v>43739</v>
      </c>
    </row>
    <row r="818" spans="1:15" x14ac:dyDescent="0.25">
      <c r="A818">
        <v>5</v>
      </c>
      <c r="B818">
        <v>5</v>
      </c>
      <c r="C818" t="s">
        <v>49</v>
      </c>
      <c r="D818" t="s">
        <v>50</v>
      </c>
      <c r="E818" t="s">
        <v>48</v>
      </c>
      <c r="F818">
        <v>2.35</v>
      </c>
      <c r="G818">
        <v>393.77600000000001</v>
      </c>
      <c r="H818">
        <v>2809</v>
      </c>
      <c r="I818">
        <v>6884.8410000000003</v>
      </c>
      <c r="J818">
        <v>1E-3</v>
      </c>
      <c r="K818">
        <v>0.99199999999999999</v>
      </c>
      <c r="M818">
        <v>9.0000000000000006E-5</v>
      </c>
      <c r="O818" s="47">
        <v>43739</v>
      </c>
    </row>
    <row r="819" spans="1:15" x14ac:dyDescent="0.25">
      <c r="A819">
        <v>6</v>
      </c>
      <c r="B819">
        <v>6</v>
      </c>
      <c r="C819" t="s">
        <v>51</v>
      </c>
      <c r="D819" t="s">
        <v>42</v>
      </c>
      <c r="E819" t="s">
        <v>43</v>
      </c>
      <c r="F819">
        <v>2.15</v>
      </c>
      <c r="G819">
        <v>205.78700000000001</v>
      </c>
      <c r="H819">
        <v>1365</v>
      </c>
      <c r="K819">
        <v>0.99199999999999999</v>
      </c>
      <c r="O819" s="47">
        <v>43739</v>
      </c>
    </row>
    <row r="820" spans="1:15" x14ac:dyDescent="0.25">
      <c r="A820">
        <v>7</v>
      </c>
      <c r="B820">
        <v>7</v>
      </c>
      <c r="C820" t="s">
        <v>52</v>
      </c>
      <c r="D820" t="s">
        <v>53</v>
      </c>
      <c r="E820" t="s">
        <v>54</v>
      </c>
      <c r="F820">
        <v>2.35</v>
      </c>
      <c r="G820">
        <v>503.17399999999998</v>
      </c>
      <c r="H820">
        <v>9844</v>
      </c>
      <c r="I820">
        <v>6386.5249999999996</v>
      </c>
      <c r="J820">
        <v>1E-3</v>
      </c>
      <c r="K820">
        <v>0.99199999999999999</v>
      </c>
      <c r="L820">
        <v>1.7000000000000001E-4</v>
      </c>
      <c r="M820">
        <v>1.8000000000000001E-4</v>
      </c>
      <c r="N820">
        <v>5.38</v>
      </c>
      <c r="O820" s="47">
        <v>43739</v>
      </c>
    </row>
    <row r="821" spans="1:15" x14ac:dyDescent="0.25">
      <c r="A821">
        <v>8</v>
      </c>
      <c r="B821">
        <v>8</v>
      </c>
      <c r="C821" t="s">
        <v>55</v>
      </c>
      <c r="D821" t="s">
        <v>56</v>
      </c>
      <c r="E821" t="s">
        <v>54</v>
      </c>
      <c r="F821">
        <v>2.35</v>
      </c>
      <c r="G821">
        <v>531.173</v>
      </c>
      <c r="H821">
        <v>15688</v>
      </c>
      <c r="I821">
        <v>6602.2669999999998</v>
      </c>
      <c r="J821">
        <v>1E-3</v>
      </c>
      <c r="K821">
        <v>0.99199999999999999</v>
      </c>
      <c r="L821">
        <v>2.7999999999999998E-4</v>
      </c>
      <c r="M821">
        <v>1.9000000000000001E-4</v>
      </c>
      <c r="N821">
        <v>-31.66</v>
      </c>
      <c r="O821" s="47">
        <v>43739</v>
      </c>
    </row>
    <row r="822" spans="1:15" x14ac:dyDescent="0.25">
      <c r="A822">
        <v>9</v>
      </c>
      <c r="B822">
        <v>9</v>
      </c>
      <c r="C822" t="s">
        <v>57</v>
      </c>
      <c r="D822" t="s">
        <v>58</v>
      </c>
      <c r="E822" t="s">
        <v>54</v>
      </c>
      <c r="F822">
        <v>2.35</v>
      </c>
      <c r="G822">
        <v>968.48099999999999</v>
      </c>
      <c r="H822">
        <v>23434</v>
      </c>
      <c r="I822">
        <v>6640.5969999999998</v>
      </c>
      <c r="J822">
        <v>1E-3</v>
      </c>
      <c r="K822">
        <v>0.99199999999999999</v>
      </c>
      <c r="L822">
        <v>4.4000000000000002E-4</v>
      </c>
      <c r="M822">
        <v>4.6000000000000001E-4</v>
      </c>
      <c r="N822">
        <v>3.47</v>
      </c>
      <c r="O822" s="47">
        <v>43739</v>
      </c>
    </row>
    <row r="823" spans="1:15" x14ac:dyDescent="0.25">
      <c r="A823">
        <v>10</v>
      </c>
      <c r="B823">
        <v>10</v>
      </c>
      <c r="C823" t="s">
        <v>59</v>
      </c>
      <c r="D823" t="s">
        <v>60</v>
      </c>
      <c r="E823" t="s">
        <v>54</v>
      </c>
      <c r="F823">
        <v>2.35</v>
      </c>
      <c r="G823">
        <v>1479.9469999999999</v>
      </c>
      <c r="H823">
        <v>41194</v>
      </c>
      <c r="I823">
        <v>6858.3440000000001</v>
      </c>
      <c r="J823">
        <v>2E-3</v>
      </c>
      <c r="K823">
        <v>0.99199999999999999</v>
      </c>
      <c r="L823">
        <v>7.1000000000000002E-4</v>
      </c>
      <c r="M823">
        <v>7.5000000000000002E-4</v>
      </c>
      <c r="N823">
        <v>5.29</v>
      </c>
      <c r="O823" s="47">
        <v>43739</v>
      </c>
    </row>
    <row r="824" spans="1:15" x14ac:dyDescent="0.25">
      <c r="A824">
        <v>11</v>
      </c>
      <c r="B824">
        <v>11</v>
      </c>
      <c r="C824" t="s">
        <v>61</v>
      </c>
      <c r="D824" t="s">
        <v>62</v>
      </c>
      <c r="E824" t="s">
        <v>54</v>
      </c>
      <c r="F824">
        <v>2.35</v>
      </c>
      <c r="G824">
        <v>2255.8850000000002</v>
      </c>
      <c r="H824">
        <v>64630</v>
      </c>
      <c r="I824">
        <v>7052.2389999999996</v>
      </c>
      <c r="J824">
        <v>3.0000000000000001E-3</v>
      </c>
      <c r="K824">
        <v>0.99199999999999999</v>
      </c>
      <c r="L824">
        <v>1.14E-3</v>
      </c>
      <c r="M824">
        <v>1.1800000000000001E-3</v>
      </c>
      <c r="N824">
        <v>3.59</v>
      </c>
      <c r="O824" s="47">
        <v>43739</v>
      </c>
    </row>
    <row r="825" spans="1:15" x14ac:dyDescent="0.25">
      <c r="A825">
        <v>12</v>
      </c>
      <c r="B825">
        <v>12</v>
      </c>
      <c r="C825" t="s">
        <v>63</v>
      </c>
      <c r="D825" t="s">
        <v>64</v>
      </c>
      <c r="E825" t="s">
        <v>54</v>
      </c>
      <c r="F825">
        <v>2.34</v>
      </c>
      <c r="G825">
        <v>3548.2330000000002</v>
      </c>
      <c r="H825">
        <v>93946</v>
      </c>
      <c r="I825">
        <v>6796.4390000000003</v>
      </c>
      <c r="J825">
        <v>5.0000000000000001E-3</v>
      </c>
      <c r="K825">
        <v>0.99199999999999999</v>
      </c>
      <c r="L825">
        <v>1.82E-3</v>
      </c>
      <c r="M825">
        <v>2.0100000000000001E-3</v>
      </c>
      <c r="N825">
        <v>10.62</v>
      </c>
      <c r="O825" s="47">
        <v>43739</v>
      </c>
    </row>
    <row r="826" spans="1:15" x14ac:dyDescent="0.25">
      <c r="A826">
        <v>13</v>
      </c>
      <c r="B826">
        <v>13</v>
      </c>
      <c r="C826" t="s">
        <v>65</v>
      </c>
      <c r="D826" t="s">
        <v>47</v>
      </c>
      <c r="E826" t="s">
        <v>48</v>
      </c>
      <c r="F826">
        <v>2.31</v>
      </c>
      <c r="G826">
        <v>236.279</v>
      </c>
      <c r="H826">
        <v>1225</v>
      </c>
      <c r="K826">
        <v>0.99199999999999999</v>
      </c>
      <c r="O826" s="47">
        <v>43739</v>
      </c>
    </row>
    <row r="827" spans="1:15" x14ac:dyDescent="0.25">
      <c r="A827">
        <v>14</v>
      </c>
      <c r="B827">
        <v>14</v>
      </c>
      <c r="C827" t="s">
        <v>66</v>
      </c>
      <c r="D827" t="s">
        <v>67</v>
      </c>
      <c r="E827" t="s">
        <v>54</v>
      </c>
      <c r="F827">
        <v>2.34</v>
      </c>
      <c r="G827">
        <v>6005.0129999999999</v>
      </c>
      <c r="H827">
        <v>180740</v>
      </c>
      <c r="I827">
        <v>7270.768</v>
      </c>
      <c r="J827">
        <v>8.0000000000000002E-3</v>
      </c>
      <c r="K827">
        <v>0.99199999999999999</v>
      </c>
      <c r="L827">
        <v>2.9099999999999998E-3</v>
      </c>
      <c r="M827">
        <v>3.2699999999999999E-3</v>
      </c>
      <c r="N827">
        <v>12.24</v>
      </c>
      <c r="O827" s="47">
        <v>43739</v>
      </c>
    </row>
    <row r="828" spans="1:15" x14ac:dyDescent="0.25">
      <c r="A828">
        <v>15</v>
      </c>
      <c r="B828">
        <v>15</v>
      </c>
      <c r="C828" t="s">
        <v>68</v>
      </c>
      <c r="D828" t="s">
        <v>69</v>
      </c>
      <c r="E828" t="s">
        <v>54</v>
      </c>
      <c r="F828">
        <v>2.34</v>
      </c>
      <c r="G828">
        <v>8317.3310000000001</v>
      </c>
      <c r="H828">
        <v>244486</v>
      </c>
      <c r="I828">
        <v>6090.1869999999999</v>
      </c>
      <c r="J828">
        <v>1.4E-2</v>
      </c>
      <c r="K828">
        <v>0.99199999999999999</v>
      </c>
      <c r="L828">
        <v>4.6600000000000001E-3</v>
      </c>
      <c r="M828">
        <v>5.4999999999999997E-3</v>
      </c>
      <c r="N828">
        <v>18.03</v>
      </c>
      <c r="O828" s="47">
        <v>43739</v>
      </c>
    </row>
    <row r="829" spans="1:15" x14ac:dyDescent="0.25">
      <c r="A829">
        <v>16</v>
      </c>
      <c r="B829">
        <v>16</v>
      </c>
      <c r="C829" t="s">
        <v>70</v>
      </c>
      <c r="D829" t="s">
        <v>71</v>
      </c>
      <c r="E829" t="s">
        <v>54</v>
      </c>
      <c r="F829">
        <v>2.34</v>
      </c>
      <c r="G829">
        <v>12411.646000000001</v>
      </c>
      <c r="H829">
        <v>368822</v>
      </c>
      <c r="I829">
        <v>6536.9269999999997</v>
      </c>
      <c r="J829">
        <v>1.9E-2</v>
      </c>
      <c r="K829">
        <v>0.99199999999999999</v>
      </c>
      <c r="L829">
        <v>7.45E-3</v>
      </c>
      <c r="M829">
        <v>7.7000000000000002E-3</v>
      </c>
      <c r="N829">
        <v>3.33</v>
      </c>
      <c r="O829" s="47">
        <v>43739</v>
      </c>
    </row>
    <row r="830" spans="1:15" x14ac:dyDescent="0.25">
      <c r="A830">
        <v>17</v>
      </c>
      <c r="B830">
        <v>17</v>
      </c>
      <c r="C830" t="s">
        <v>72</v>
      </c>
      <c r="D830" t="s">
        <v>73</v>
      </c>
      <c r="E830" t="s">
        <v>54</v>
      </c>
      <c r="F830">
        <v>2.34</v>
      </c>
      <c r="G830">
        <v>19252.705000000002</v>
      </c>
      <c r="H830">
        <v>576832</v>
      </c>
      <c r="I830">
        <v>6744.183</v>
      </c>
      <c r="J830">
        <v>2.9000000000000001E-2</v>
      </c>
      <c r="K830">
        <v>0.99199999999999999</v>
      </c>
      <c r="L830">
        <v>1.192E-2</v>
      </c>
      <c r="M830">
        <v>1.1650000000000001E-2</v>
      </c>
      <c r="N830">
        <v>-2.25</v>
      </c>
      <c r="O830" s="47">
        <v>43739</v>
      </c>
    </row>
    <row r="831" spans="1:15" x14ac:dyDescent="0.25">
      <c r="A831">
        <v>18</v>
      </c>
      <c r="B831">
        <v>18</v>
      </c>
      <c r="C831" t="s">
        <v>74</v>
      </c>
      <c r="D831" t="s">
        <v>75</v>
      </c>
      <c r="E831" t="s">
        <v>54</v>
      </c>
      <c r="F831">
        <v>2.34</v>
      </c>
      <c r="G831">
        <v>31602.98</v>
      </c>
      <c r="H831">
        <v>935566</v>
      </c>
      <c r="I831">
        <v>6903.8459999999995</v>
      </c>
      <c r="J831">
        <v>4.5999999999999999E-2</v>
      </c>
      <c r="K831">
        <v>0.99199999999999999</v>
      </c>
      <c r="L831">
        <v>1.907E-2</v>
      </c>
      <c r="M831">
        <v>1.8790000000000001E-2</v>
      </c>
      <c r="N831">
        <v>-1.5</v>
      </c>
      <c r="O831" s="47">
        <v>43739</v>
      </c>
    </row>
    <row r="832" spans="1:15" x14ac:dyDescent="0.25">
      <c r="A832">
        <v>19</v>
      </c>
      <c r="B832">
        <v>19</v>
      </c>
      <c r="C832" t="s">
        <v>76</v>
      </c>
      <c r="D832" t="s">
        <v>77</v>
      </c>
      <c r="E832" t="s">
        <v>54</v>
      </c>
      <c r="F832">
        <v>2.34</v>
      </c>
      <c r="G832">
        <v>46385.129000000001</v>
      </c>
      <c r="H832">
        <v>1336742</v>
      </c>
      <c r="I832">
        <v>6232.0420000000004</v>
      </c>
      <c r="J832">
        <v>7.3999999999999996E-2</v>
      </c>
      <c r="K832">
        <v>0.99199999999999999</v>
      </c>
      <c r="L832">
        <v>3.0519999999999999E-2</v>
      </c>
      <c r="M832">
        <v>3.0679999999999999E-2</v>
      </c>
      <c r="N832">
        <v>0.53</v>
      </c>
      <c r="O832" s="47">
        <v>43739</v>
      </c>
    </row>
    <row r="833" spans="1:15" x14ac:dyDescent="0.25">
      <c r="A833">
        <v>20</v>
      </c>
      <c r="B833">
        <v>20</v>
      </c>
      <c r="C833" t="s">
        <v>78</v>
      </c>
      <c r="D833" t="s">
        <v>50</v>
      </c>
      <c r="E833" t="s">
        <v>48</v>
      </c>
      <c r="F833">
        <v>2.34</v>
      </c>
      <c r="G833">
        <v>329.43400000000003</v>
      </c>
      <c r="H833">
        <v>3244</v>
      </c>
      <c r="I833">
        <v>7171.4290000000001</v>
      </c>
      <c r="J833">
        <v>0</v>
      </c>
      <c r="K833">
        <v>0.99199999999999999</v>
      </c>
      <c r="M833">
        <v>5.0000000000000002E-5</v>
      </c>
      <c r="O833" s="47">
        <v>43739</v>
      </c>
    </row>
    <row r="834" spans="1:15" x14ac:dyDescent="0.25">
      <c r="A834">
        <v>21</v>
      </c>
      <c r="B834">
        <v>21</v>
      </c>
      <c r="C834" t="s">
        <v>79</v>
      </c>
      <c r="D834" t="s">
        <v>80</v>
      </c>
      <c r="E834" t="s">
        <v>54</v>
      </c>
      <c r="F834">
        <v>2.34</v>
      </c>
      <c r="G834">
        <v>70346.976999999999</v>
      </c>
      <c r="H834">
        <v>2055167</v>
      </c>
      <c r="I834">
        <v>5532.67</v>
      </c>
      <c r="J834">
        <v>0.127</v>
      </c>
      <c r="K834">
        <v>0.99199999999999999</v>
      </c>
      <c r="L834">
        <v>4.8829999999999998E-2</v>
      </c>
      <c r="M834">
        <v>5.2650000000000002E-2</v>
      </c>
      <c r="N834">
        <v>7.83</v>
      </c>
      <c r="O834" s="47">
        <v>43739</v>
      </c>
    </row>
    <row r="835" spans="1:15" x14ac:dyDescent="0.25">
      <c r="A835">
        <v>22</v>
      </c>
      <c r="B835">
        <v>22</v>
      </c>
      <c r="C835" t="s">
        <v>81</v>
      </c>
      <c r="D835" t="s">
        <v>82</v>
      </c>
      <c r="E835" t="s">
        <v>54</v>
      </c>
      <c r="F835">
        <v>2.34</v>
      </c>
      <c r="G835">
        <v>98984.43</v>
      </c>
      <c r="H835">
        <v>2852708</v>
      </c>
      <c r="I835">
        <v>5557.3280000000004</v>
      </c>
      <c r="J835">
        <v>0.17799999999999999</v>
      </c>
      <c r="K835">
        <v>0.99199999999999999</v>
      </c>
      <c r="L835">
        <v>7.8130000000000005E-2</v>
      </c>
      <c r="M835">
        <v>7.4010000000000006E-2</v>
      </c>
      <c r="N835">
        <v>-5.27</v>
      </c>
      <c r="O835" s="47">
        <v>43739</v>
      </c>
    </row>
    <row r="836" spans="1:15" x14ac:dyDescent="0.25">
      <c r="A836">
        <v>23</v>
      </c>
      <c r="B836">
        <v>23</v>
      </c>
      <c r="C836" t="s">
        <v>83</v>
      </c>
      <c r="D836" t="s">
        <v>84</v>
      </c>
      <c r="E836" t="s">
        <v>54</v>
      </c>
      <c r="F836">
        <v>2.34</v>
      </c>
      <c r="G836">
        <v>137968.82800000001</v>
      </c>
      <c r="H836">
        <v>3893850</v>
      </c>
      <c r="I836">
        <v>4762.0370000000003</v>
      </c>
      <c r="J836">
        <v>0.28999999999999998</v>
      </c>
      <c r="K836">
        <v>0.99199999999999999</v>
      </c>
      <c r="L836">
        <v>0.125</v>
      </c>
      <c r="M836">
        <v>0.12116</v>
      </c>
      <c r="N836">
        <v>-3.07</v>
      </c>
      <c r="O836" s="47">
        <v>43739</v>
      </c>
    </row>
    <row r="837" spans="1:15" x14ac:dyDescent="0.25">
      <c r="A837">
        <v>24</v>
      </c>
      <c r="B837">
        <v>24</v>
      </c>
      <c r="C837" t="s">
        <v>85</v>
      </c>
      <c r="D837" t="s">
        <v>86</v>
      </c>
      <c r="E837" t="s">
        <v>54</v>
      </c>
      <c r="F837">
        <v>2.34</v>
      </c>
      <c r="G837">
        <v>168937.92199999999</v>
      </c>
      <c r="H837">
        <v>4732384</v>
      </c>
      <c r="I837">
        <v>5061.866</v>
      </c>
      <c r="J837">
        <v>0.33400000000000002</v>
      </c>
      <c r="K837">
        <v>0.99199999999999999</v>
      </c>
      <c r="L837">
        <v>0.15625</v>
      </c>
      <c r="M837">
        <v>0.13991999999999999</v>
      </c>
      <c r="N837">
        <v>-10.45</v>
      </c>
      <c r="O837" s="47">
        <v>43739</v>
      </c>
    </row>
    <row r="838" spans="1:15" x14ac:dyDescent="0.25">
      <c r="A838">
        <v>25</v>
      </c>
      <c r="B838">
        <v>25</v>
      </c>
      <c r="C838" t="s">
        <v>87</v>
      </c>
      <c r="D838" t="s">
        <v>88</v>
      </c>
      <c r="E838" t="s">
        <v>54</v>
      </c>
      <c r="F838">
        <v>2.34</v>
      </c>
      <c r="G838">
        <v>270256.40600000002</v>
      </c>
      <c r="H838">
        <v>7511456</v>
      </c>
      <c r="I838">
        <v>4156.9750000000004</v>
      </c>
      <c r="J838">
        <v>0.65</v>
      </c>
      <c r="K838">
        <v>0.99199999999999999</v>
      </c>
      <c r="L838">
        <v>0.25</v>
      </c>
      <c r="M838">
        <v>0.27736</v>
      </c>
      <c r="N838">
        <v>10.94</v>
      </c>
      <c r="O838" s="47">
        <v>43739</v>
      </c>
    </row>
    <row r="839" spans="1:15" x14ac:dyDescent="0.25">
      <c r="A839">
        <v>26</v>
      </c>
      <c r="B839">
        <v>26</v>
      </c>
      <c r="C839" t="s">
        <v>89</v>
      </c>
      <c r="D839" t="s">
        <v>42</v>
      </c>
      <c r="E839" t="s">
        <v>43</v>
      </c>
      <c r="F839">
        <v>2.41</v>
      </c>
      <c r="G839">
        <v>314.58699999999999</v>
      </c>
      <c r="H839">
        <v>983</v>
      </c>
      <c r="K839">
        <v>0.99199999999999999</v>
      </c>
      <c r="O839" s="47">
        <v>43739</v>
      </c>
    </row>
    <row r="840" spans="1:15" x14ac:dyDescent="0.25">
      <c r="A840">
        <v>27</v>
      </c>
      <c r="B840">
        <v>27</v>
      </c>
      <c r="C840" t="s">
        <v>90</v>
      </c>
      <c r="D840" t="s">
        <v>91</v>
      </c>
      <c r="E840" t="s">
        <v>92</v>
      </c>
      <c r="F840">
        <v>2.34</v>
      </c>
      <c r="G840">
        <v>1358.5920000000001</v>
      </c>
      <c r="H840">
        <v>36923</v>
      </c>
      <c r="I840">
        <v>5985.2060000000001</v>
      </c>
      <c r="J840">
        <v>2E-3</v>
      </c>
      <c r="K840">
        <v>0.99199999999999999</v>
      </c>
      <c r="L840">
        <v>6.3000000000000003E-4</v>
      </c>
      <c r="M840">
        <v>7.9000000000000001E-4</v>
      </c>
      <c r="N840">
        <v>27.1</v>
      </c>
      <c r="O840" s="47">
        <v>43739</v>
      </c>
    </row>
    <row r="841" spans="1:15" x14ac:dyDescent="0.25">
      <c r="A841">
        <v>28</v>
      </c>
      <c r="B841">
        <v>28</v>
      </c>
      <c r="C841" t="s">
        <v>93</v>
      </c>
      <c r="D841" t="s">
        <v>94</v>
      </c>
      <c r="E841" t="s">
        <v>92</v>
      </c>
      <c r="F841">
        <v>2.34</v>
      </c>
      <c r="G841">
        <v>4203.2730000000001</v>
      </c>
      <c r="H841">
        <v>111093</v>
      </c>
      <c r="I841">
        <v>6029.97</v>
      </c>
      <c r="J841">
        <v>7.0000000000000001E-3</v>
      </c>
      <c r="K841">
        <v>0.99199999999999999</v>
      </c>
      <c r="L841">
        <v>2.5000000000000001E-3</v>
      </c>
      <c r="M841">
        <v>2.7299999999999998E-3</v>
      </c>
      <c r="N841">
        <v>9.39</v>
      </c>
      <c r="O841" s="47">
        <v>43739</v>
      </c>
    </row>
    <row r="842" spans="1:15" x14ac:dyDescent="0.25">
      <c r="A842">
        <v>29</v>
      </c>
      <c r="B842">
        <v>29</v>
      </c>
      <c r="C842" t="s">
        <v>95</v>
      </c>
      <c r="D842" t="s">
        <v>96</v>
      </c>
      <c r="E842" t="s">
        <v>92</v>
      </c>
      <c r="F842">
        <v>2.34</v>
      </c>
      <c r="G842">
        <v>10339.287</v>
      </c>
      <c r="H842">
        <v>298540</v>
      </c>
      <c r="I842">
        <v>6149.7520000000004</v>
      </c>
      <c r="J842">
        <v>1.7000000000000001E-2</v>
      </c>
      <c r="K842">
        <v>0.99199999999999999</v>
      </c>
      <c r="L842">
        <v>6.2500000000000003E-3</v>
      </c>
      <c r="M842">
        <v>6.7999999999999996E-3</v>
      </c>
      <c r="N842">
        <v>8.8000000000000007</v>
      </c>
      <c r="O842" s="47">
        <v>43739</v>
      </c>
    </row>
    <row r="843" spans="1:15" x14ac:dyDescent="0.25">
      <c r="A843">
        <v>30</v>
      </c>
      <c r="B843">
        <v>30</v>
      </c>
      <c r="C843" t="s">
        <v>97</v>
      </c>
      <c r="D843" t="s">
        <v>98</v>
      </c>
      <c r="E843" t="s">
        <v>92</v>
      </c>
      <c r="F843">
        <v>2.34</v>
      </c>
      <c r="G843">
        <v>34132.160000000003</v>
      </c>
      <c r="H843">
        <v>992783</v>
      </c>
      <c r="I843">
        <v>5668.7309999999998</v>
      </c>
      <c r="J843">
        <v>0.06</v>
      </c>
      <c r="K843">
        <v>0.99199999999999999</v>
      </c>
      <c r="L843">
        <v>2.5000000000000001E-2</v>
      </c>
      <c r="M843">
        <v>2.477E-2</v>
      </c>
      <c r="N843">
        <v>-0.9</v>
      </c>
      <c r="O843" s="47">
        <v>43739</v>
      </c>
    </row>
    <row r="844" spans="1:15" x14ac:dyDescent="0.25">
      <c r="A844">
        <v>31</v>
      </c>
      <c r="B844">
        <v>31</v>
      </c>
      <c r="C844" t="s">
        <v>99</v>
      </c>
      <c r="D844" t="s">
        <v>42</v>
      </c>
      <c r="E844" t="s">
        <v>43</v>
      </c>
      <c r="F844">
        <v>2.34</v>
      </c>
      <c r="G844">
        <v>69.980999999999995</v>
      </c>
      <c r="H844">
        <v>809</v>
      </c>
      <c r="K844">
        <v>0.99199999999999999</v>
      </c>
      <c r="O844" s="47">
        <v>43739</v>
      </c>
    </row>
    <row r="845" spans="1:15" x14ac:dyDescent="0.25">
      <c r="A845">
        <v>32</v>
      </c>
      <c r="B845">
        <v>32</v>
      </c>
      <c r="C845" t="s">
        <v>100</v>
      </c>
      <c r="D845" t="s">
        <v>53</v>
      </c>
      <c r="E845" t="s">
        <v>54</v>
      </c>
      <c r="F845">
        <v>2.34</v>
      </c>
      <c r="G845">
        <v>644.07000000000005</v>
      </c>
      <c r="H845">
        <v>15145</v>
      </c>
      <c r="I845">
        <v>7763.567</v>
      </c>
      <c r="J845">
        <v>1E-3</v>
      </c>
      <c r="K845">
        <v>0.99199999999999999</v>
      </c>
      <c r="L845">
        <v>1.7000000000000001E-4</v>
      </c>
      <c r="M845">
        <v>2.0000000000000001E-4</v>
      </c>
      <c r="N845">
        <v>15.31</v>
      </c>
      <c r="O845" s="47">
        <v>43739</v>
      </c>
    </row>
    <row r="846" spans="1:15" x14ac:dyDescent="0.25">
      <c r="A846">
        <v>33</v>
      </c>
      <c r="B846">
        <v>33</v>
      </c>
      <c r="C846" t="s">
        <v>101</v>
      </c>
      <c r="D846" t="s">
        <v>56</v>
      </c>
      <c r="E846" t="s">
        <v>54</v>
      </c>
      <c r="F846">
        <v>2.34</v>
      </c>
      <c r="G846">
        <v>666.49400000000003</v>
      </c>
      <c r="H846">
        <v>18007</v>
      </c>
      <c r="I846">
        <v>6898.0829999999996</v>
      </c>
      <c r="J846">
        <v>1E-3</v>
      </c>
      <c r="K846">
        <v>0.99199999999999999</v>
      </c>
      <c r="L846">
        <v>2.7999999999999998E-4</v>
      </c>
      <c r="M846">
        <v>2.5999999999999998E-4</v>
      </c>
      <c r="N846">
        <v>-7.63</v>
      </c>
      <c r="O846" s="47">
        <v>43739</v>
      </c>
    </row>
    <row r="847" spans="1:15" x14ac:dyDescent="0.25">
      <c r="A847">
        <v>34</v>
      </c>
      <c r="B847">
        <v>34</v>
      </c>
      <c r="C847" t="s">
        <v>102</v>
      </c>
      <c r="D847" t="s">
        <v>58</v>
      </c>
      <c r="E847" t="s">
        <v>54</v>
      </c>
      <c r="F847">
        <v>2.34</v>
      </c>
      <c r="G847">
        <v>977.68899999999996</v>
      </c>
      <c r="H847">
        <v>23691</v>
      </c>
      <c r="I847">
        <v>7293.2139999999999</v>
      </c>
      <c r="J847">
        <v>1E-3</v>
      </c>
      <c r="K847">
        <v>0.99199999999999999</v>
      </c>
      <c r="L847">
        <v>4.4000000000000002E-4</v>
      </c>
      <c r="M847">
        <v>4.0999999999999999E-4</v>
      </c>
      <c r="N847">
        <v>-7.49</v>
      </c>
      <c r="O847" s="47">
        <v>43739</v>
      </c>
    </row>
    <row r="848" spans="1:15" x14ac:dyDescent="0.25">
      <c r="A848">
        <v>35</v>
      </c>
      <c r="B848">
        <v>35</v>
      </c>
      <c r="C848" t="s">
        <v>103</v>
      </c>
      <c r="D848" t="s">
        <v>60</v>
      </c>
      <c r="E848" t="s">
        <v>54</v>
      </c>
      <c r="F848">
        <v>2.34</v>
      </c>
      <c r="G848">
        <v>1543.5050000000001</v>
      </c>
      <c r="H848">
        <v>45333</v>
      </c>
      <c r="I848">
        <v>6898.4520000000002</v>
      </c>
      <c r="J848">
        <v>2E-3</v>
      </c>
      <c r="K848">
        <v>0.99199999999999999</v>
      </c>
      <c r="L848">
        <v>7.1000000000000002E-4</v>
      </c>
      <c r="M848">
        <v>7.7999999999999999E-4</v>
      </c>
      <c r="N848">
        <v>9.91</v>
      </c>
      <c r="O848" s="47">
        <v>43739</v>
      </c>
    </row>
    <row r="849" spans="1:15" x14ac:dyDescent="0.25">
      <c r="A849">
        <v>36</v>
      </c>
      <c r="B849">
        <v>36</v>
      </c>
      <c r="C849" t="s">
        <v>104</v>
      </c>
      <c r="D849" t="s">
        <v>62</v>
      </c>
      <c r="E849" t="s">
        <v>54</v>
      </c>
      <c r="F849">
        <v>2.34</v>
      </c>
      <c r="G849">
        <v>2744.056</v>
      </c>
      <c r="H849">
        <v>74141</v>
      </c>
      <c r="I849">
        <v>7487.0069999999996</v>
      </c>
      <c r="J849">
        <v>4.0000000000000001E-3</v>
      </c>
      <c r="K849">
        <v>0.99199999999999999</v>
      </c>
      <c r="L849">
        <v>1.14E-3</v>
      </c>
      <c r="M849">
        <v>1.3699999999999999E-3</v>
      </c>
      <c r="N849">
        <v>20.52</v>
      </c>
      <c r="O849" s="47">
        <v>43739</v>
      </c>
    </row>
    <row r="850" spans="1:15" x14ac:dyDescent="0.25">
      <c r="A850">
        <v>37</v>
      </c>
      <c r="B850">
        <v>37</v>
      </c>
      <c r="C850" t="s">
        <v>105</v>
      </c>
      <c r="D850" t="s">
        <v>64</v>
      </c>
      <c r="E850" t="s">
        <v>54</v>
      </c>
      <c r="F850">
        <v>2.34</v>
      </c>
      <c r="G850">
        <v>3340.9270000000001</v>
      </c>
      <c r="H850">
        <v>96724</v>
      </c>
      <c r="I850">
        <v>7079.6790000000001</v>
      </c>
      <c r="J850">
        <v>5.0000000000000001E-3</v>
      </c>
      <c r="K850">
        <v>0.99199999999999999</v>
      </c>
      <c r="L850">
        <v>1.82E-3</v>
      </c>
      <c r="M850">
        <v>1.81E-3</v>
      </c>
      <c r="N850">
        <v>-0.76</v>
      </c>
      <c r="O850" s="47">
        <v>43739</v>
      </c>
    </row>
    <row r="851" spans="1:15" x14ac:dyDescent="0.25">
      <c r="A851">
        <v>38</v>
      </c>
      <c r="B851">
        <v>38</v>
      </c>
      <c r="C851" t="s">
        <v>106</v>
      </c>
      <c r="D851" t="s">
        <v>50</v>
      </c>
      <c r="E851" t="s">
        <v>48</v>
      </c>
      <c r="F851">
        <v>2.29</v>
      </c>
      <c r="G851">
        <v>69.290999999999997</v>
      </c>
      <c r="H851">
        <v>1047</v>
      </c>
      <c r="K851">
        <v>0.99199999999999999</v>
      </c>
      <c r="O851" s="47">
        <v>43739</v>
      </c>
    </row>
    <row r="852" spans="1:15" x14ac:dyDescent="0.25">
      <c r="A852">
        <v>39</v>
      </c>
      <c r="B852">
        <v>39</v>
      </c>
      <c r="C852" t="s">
        <v>107</v>
      </c>
      <c r="D852" t="s">
        <v>108</v>
      </c>
      <c r="E852" t="s">
        <v>109</v>
      </c>
      <c r="F852">
        <v>2.59</v>
      </c>
      <c r="G852">
        <v>332.983</v>
      </c>
      <c r="H852">
        <v>1076</v>
      </c>
      <c r="I852">
        <v>6841.8540000000003</v>
      </c>
      <c r="J852">
        <v>0</v>
      </c>
      <c r="K852">
        <v>0.99199999999999999</v>
      </c>
      <c r="M852">
        <v>6.0000000000000002E-5</v>
      </c>
      <c r="O852" s="47">
        <v>43739</v>
      </c>
    </row>
    <row r="853" spans="1:15" x14ac:dyDescent="0.25">
      <c r="A853">
        <v>40</v>
      </c>
      <c r="B853">
        <v>40</v>
      </c>
      <c r="C853" t="s">
        <v>110</v>
      </c>
      <c r="D853" t="s">
        <v>111</v>
      </c>
      <c r="E853" t="s">
        <v>109</v>
      </c>
      <c r="F853">
        <v>2.5299999999999998</v>
      </c>
      <c r="G853">
        <v>221.05500000000001</v>
      </c>
      <c r="H853">
        <v>1100</v>
      </c>
      <c r="I853">
        <v>6961.3469999999998</v>
      </c>
      <c r="J853">
        <v>0</v>
      </c>
      <c r="K853">
        <v>0.99199999999999999</v>
      </c>
      <c r="O853" s="47">
        <v>43739</v>
      </c>
    </row>
    <row r="854" spans="1:15" x14ac:dyDescent="0.25">
      <c r="A854">
        <v>41</v>
      </c>
      <c r="B854">
        <v>41</v>
      </c>
      <c r="C854" t="s">
        <v>112</v>
      </c>
      <c r="D854" t="s">
        <v>113</v>
      </c>
      <c r="E854" t="s">
        <v>109</v>
      </c>
      <c r="F854">
        <v>2.34</v>
      </c>
      <c r="G854">
        <v>96.051000000000002</v>
      </c>
      <c r="H854">
        <v>1595</v>
      </c>
      <c r="I854">
        <v>4.1520000000000001</v>
      </c>
      <c r="J854">
        <v>0.23100000000000001</v>
      </c>
      <c r="K854">
        <v>0.99199999999999999</v>
      </c>
      <c r="M854">
        <v>9.6420000000000006E-2</v>
      </c>
      <c r="O854" s="47">
        <v>43739</v>
      </c>
    </row>
    <row r="855" spans="1:15" x14ac:dyDescent="0.25">
      <c r="A855">
        <v>42</v>
      </c>
      <c r="B855">
        <v>42</v>
      </c>
      <c r="C855" t="s">
        <v>114</v>
      </c>
      <c r="D855" t="s">
        <v>115</v>
      </c>
      <c r="E855" t="s">
        <v>109</v>
      </c>
      <c r="F855">
        <v>2.34</v>
      </c>
      <c r="G855">
        <v>1729.7539999999999</v>
      </c>
      <c r="H855">
        <v>49047</v>
      </c>
      <c r="I855">
        <v>6684.1869999999999</v>
      </c>
      <c r="J855">
        <v>3.0000000000000001E-3</v>
      </c>
      <c r="K855">
        <v>0.99199999999999999</v>
      </c>
      <c r="M855">
        <v>9.3000000000000005E-4</v>
      </c>
      <c r="O855" s="47">
        <v>43739</v>
      </c>
    </row>
    <row r="856" spans="1:15" x14ac:dyDescent="0.25">
      <c r="A856">
        <v>43</v>
      </c>
      <c r="B856">
        <v>43</v>
      </c>
      <c r="C856" t="s">
        <v>116</v>
      </c>
      <c r="D856" t="s">
        <v>117</v>
      </c>
      <c r="E856" t="s">
        <v>109</v>
      </c>
      <c r="F856">
        <v>2.34</v>
      </c>
      <c r="G856">
        <v>4812.47</v>
      </c>
      <c r="H856">
        <v>137624</v>
      </c>
      <c r="I856">
        <v>6308.36</v>
      </c>
      <c r="J856">
        <v>8.0000000000000002E-3</v>
      </c>
      <c r="K856">
        <v>0.99199999999999999</v>
      </c>
      <c r="M856">
        <v>3.0100000000000001E-3</v>
      </c>
      <c r="O856" s="47">
        <v>43739</v>
      </c>
    </row>
    <row r="857" spans="1:15" x14ac:dyDescent="0.25">
      <c r="A857">
        <v>44</v>
      </c>
      <c r="B857">
        <v>44</v>
      </c>
      <c r="C857" t="s">
        <v>118</v>
      </c>
      <c r="D857" t="s">
        <v>119</v>
      </c>
      <c r="E857" t="s">
        <v>109</v>
      </c>
      <c r="F857">
        <v>2.34</v>
      </c>
      <c r="G857">
        <v>4370.0039999999999</v>
      </c>
      <c r="H857">
        <v>121283</v>
      </c>
      <c r="I857">
        <v>6767.4219999999996</v>
      </c>
      <c r="J857">
        <v>6.0000000000000001E-3</v>
      </c>
      <c r="K857">
        <v>0.99199999999999999</v>
      </c>
      <c r="M857">
        <v>2.5200000000000001E-3</v>
      </c>
      <c r="O857" s="47">
        <v>43739</v>
      </c>
    </row>
    <row r="858" spans="1:15" x14ac:dyDescent="0.25">
      <c r="A858">
        <v>45</v>
      </c>
      <c r="B858">
        <v>45</v>
      </c>
      <c r="C858" t="s">
        <v>120</v>
      </c>
      <c r="D858" t="s">
        <v>50</v>
      </c>
      <c r="E858" t="s">
        <v>48</v>
      </c>
      <c r="F858">
        <v>2.4</v>
      </c>
      <c r="G858">
        <v>108.66</v>
      </c>
      <c r="H858">
        <v>815</v>
      </c>
      <c r="K858">
        <v>0.99199999999999999</v>
      </c>
      <c r="O858" s="47">
        <v>43739</v>
      </c>
    </row>
    <row r="859" spans="1:15" x14ac:dyDescent="0.25">
      <c r="A859">
        <v>46</v>
      </c>
      <c r="B859">
        <v>46</v>
      </c>
      <c r="C859" t="s">
        <v>121</v>
      </c>
      <c r="D859" t="s">
        <v>122</v>
      </c>
      <c r="E859" t="s">
        <v>109</v>
      </c>
      <c r="F859">
        <v>2.5299999999999998</v>
      </c>
      <c r="G859">
        <v>357.86099999999999</v>
      </c>
      <c r="H859">
        <v>1481</v>
      </c>
      <c r="I859">
        <v>6281.8220000000001</v>
      </c>
      <c r="J859">
        <v>1E-3</v>
      </c>
      <c r="K859">
        <v>0.99199999999999999</v>
      </c>
      <c r="M859">
        <v>9.0000000000000006E-5</v>
      </c>
      <c r="O859" s="47">
        <v>43739</v>
      </c>
    </row>
    <row r="860" spans="1:15" x14ac:dyDescent="0.25">
      <c r="A860">
        <v>47</v>
      </c>
      <c r="B860">
        <v>47</v>
      </c>
      <c r="C860" t="s">
        <v>123</v>
      </c>
      <c r="D860" t="s">
        <v>124</v>
      </c>
      <c r="E860" t="s">
        <v>109</v>
      </c>
      <c r="F860">
        <v>2.5299999999999998</v>
      </c>
      <c r="G860">
        <v>101.759</v>
      </c>
      <c r="H860">
        <v>1180</v>
      </c>
      <c r="I860">
        <v>6264.951</v>
      </c>
      <c r="J860">
        <v>0</v>
      </c>
      <c r="K860">
        <v>0.99199999999999999</v>
      </c>
      <c r="O860" s="47">
        <v>43739</v>
      </c>
    </row>
    <row r="861" spans="1:15" x14ac:dyDescent="0.25">
      <c r="A861">
        <v>48</v>
      </c>
      <c r="B861">
        <v>48</v>
      </c>
      <c r="C861" t="s">
        <v>125</v>
      </c>
      <c r="D861" t="s">
        <v>126</v>
      </c>
      <c r="E861" t="s">
        <v>109</v>
      </c>
      <c r="F861">
        <v>2.35</v>
      </c>
      <c r="G861">
        <v>233.38</v>
      </c>
      <c r="H861">
        <v>1167</v>
      </c>
      <c r="I861">
        <v>2.2679999999999998</v>
      </c>
      <c r="J861">
        <v>1.0289999999999999</v>
      </c>
      <c r="K861">
        <v>0.99199999999999999</v>
      </c>
      <c r="M861">
        <v>0.44867000000000001</v>
      </c>
      <c r="O861" s="47">
        <v>43739</v>
      </c>
    </row>
    <row r="862" spans="1:15" x14ac:dyDescent="0.25">
      <c r="A862">
        <v>49</v>
      </c>
      <c r="B862">
        <v>49</v>
      </c>
      <c r="C862" t="s">
        <v>127</v>
      </c>
      <c r="D862" t="s">
        <v>128</v>
      </c>
      <c r="E862" t="s">
        <v>109</v>
      </c>
      <c r="F862">
        <v>2.34</v>
      </c>
      <c r="G862">
        <v>103.675</v>
      </c>
      <c r="H862">
        <v>1568</v>
      </c>
      <c r="I862">
        <v>6448.5590000000002</v>
      </c>
      <c r="J862">
        <v>0</v>
      </c>
      <c r="K862">
        <v>0.99199999999999999</v>
      </c>
      <c r="O862" s="47">
        <v>43739</v>
      </c>
    </row>
    <row r="863" spans="1:15" x14ac:dyDescent="0.25">
      <c r="A863">
        <v>50</v>
      </c>
      <c r="B863">
        <v>50</v>
      </c>
      <c r="C863" t="s">
        <v>129</v>
      </c>
      <c r="D863" t="s">
        <v>130</v>
      </c>
      <c r="E863" t="s">
        <v>109</v>
      </c>
      <c r="F863">
        <v>2.34</v>
      </c>
      <c r="G863">
        <v>431.745</v>
      </c>
      <c r="H863">
        <v>3000</v>
      </c>
      <c r="I863">
        <v>7612.0630000000001</v>
      </c>
      <c r="J863">
        <v>1E-3</v>
      </c>
      <c r="K863">
        <v>0.99199999999999999</v>
      </c>
      <c r="M863">
        <v>9.0000000000000006E-5</v>
      </c>
      <c r="O863" s="47">
        <v>43739</v>
      </c>
    </row>
    <row r="864" spans="1:15" x14ac:dyDescent="0.25">
      <c r="A864">
        <v>51</v>
      </c>
      <c r="B864">
        <v>51</v>
      </c>
      <c r="C864" t="s">
        <v>131</v>
      </c>
      <c r="D864" t="s">
        <v>132</v>
      </c>
      <c r="E864" t="s">
        <v>109</v>
      </c>
      <c r="F864">
        <v>2.33</v>
      </c>
      <c r="G864">
        <v>84.503</v>
      </c>
      <c r="H864">
        <v>2685</v>
      </c>
      <c r="I864">
        <v>6996.06</v>
      </c>
      <c r="J864">
        <v>0</v>
      </c>
      <c r="K864">
        <v>0.99199999999999999</v>
      </c>
      <c r="O864" s="47">
        <v>43739</v>
      </c>
    </row>
    <row r="865" spans="1:15" x14ac:dyDescent="0.25">
      <c r="A865">
        <v>52</v>
      </c>
      <c r="B865">
        <v>52</v>
      </c>
      <c r="C865" t="s">
        <v>133</v>
      </c>
      <c r="D865" t="s">
        <v>42</v>
      </c>
      <c r="E865" t="s">
        <v>43</v>
      </c>
      <c r="F865">
        <v>2.74</v>
      </c>
      <c r="G865">
        <v>194.79</v>
      </c>
      <c r="H865">
        <v>869</v>
      </c>
      <c r="K865">
        <v>0.99199999999999999</v>
      </c>
      <c r="O865" s="47">
        <v>43739</v>
      </c>
    </row>
    <row r="866" spans="1:15" x14ac:dyDescent="0.25">
      <c r="A866">
        <v>53</v>
      </c>
      <c r="B866">
        <v>53</v>
      </c>
      <c r="C866" t="s">
        <v>134</v>
      </c>
      <c r="D866" t="s">
        <v>135</v>
      </c>
      <c r="E866" t="s">
        <v>109</v>
      </c>
      <c r="F866">
        <v>2.34</v>
      </c>
      <c r="G866">
        <v>148255.28099999999</v>
      </c>
      <c r="H866">
        <v>4092619</v>
      </c>
      <c r="I866">
        <v>5145.5200000000004</v>
      </c>
      <c r="J866">
        <v>0.28799999999999998</v>
      </c>
      <c r="K866">
        <v>0.99199999999999999</v>
      </c>
      <c r="M866">
        <v>0.12048</v>
      </c>
      <c r="O866" s="47">
        <v>43739</v>
      </c>
    </row>
    <row r="867" spans="1:15" x14ac:dyDescent="0.25">
      <c r="A867">
        <v>54</v>
      </c>
      <c r="B867">
        <v>54</v>
      </c>
      <c r="C867" t="s">
        <v>136</v>
      </c>
      <c r="D867" t="s">
        <v>137</v>
      </c>
      <c r="E867" t="s">
        <v>109</v>
      </c>
      <c r="F867">
        <v>2.34</v>
      </c>
      <c r="G867">
        <v>164065.891</v>
      </c>
      <c r="H867">
        <v>4674027</v>
      </c>
      <c r="I867">
        <v>4628.8419999999996</v>
      </c>
      <c r="J867">
        <v>0.35399999999999998</v>
      </c>
      <c r="K867">
        <v>0.99199999999999999</v>
      </c>
      <c r="M867">
        <v>0.14876</v>
      </c>
      <c r="O867" s="47">
        <v>43739</v>
      </c>
    </row>
    <row r="868" spans="1:15" x14ac:dyDescent="0.25">
      <c r="A868">
        <v>55</v>
      </c>
      <c r="B868">
        <v>55</v>
      </c>
      <c r="C868" t="s">
        <v>138</v>
      </c>
      <c r="D868" t="s">
        <v>139</v>
      </c>
      <c r="E868" t="s">
        <v>109</v>
      </c>
      <c r="F868">
        <v>2.34</v>
      </c>
      <c r="G868">
        <v>151013.875</v>
      </c>
      <c r="H868">
        <v>4304894</v>
      </c>
      <c r="I868">
        <v>4739.2979999999998</v>
      </c>
      <c r="J868">
        <v>0.31900000000000001</v>
      </c>
      <c r="K868">
        <v>0.99199999999999999</v>
      </c>
      <c r="M868">
        <v>0.13347000000000001</v>
      </c>
      <c r="O868" s="47">
        <v>43739</v>
      </c>
    </row>
    <row r="869" spans="1:15" x14ac:dyDescent="0.25">
      <c r="A869">
        <v>56</v>
      </c>
      <c r="B869">
        <v>56</v>
      </c>
      <c r="C869" t="s">
        <v>140</v>
      </c>
      <c r="D869" t="s">
        <v>141</v>
      </c>
      <c r="E869" t="s">
        <v>109</v>
      </c>
      <c r="F869">
        <v>2.34</v>
      </c>
      <c r="G869">
        <v>293.43799999999999</v>
      </c>
      <c r="H869">
        <v>1412</v>
      </c>
      <c r="I869">
        <v>9.9719999999999995</v>
      </c>
      <c r="J869">
        <v>0.29399999999999998</v>
      </c>
      <c r="K869">
        <v>0.99199999999999999</v>
      </c>
      <c r="M869">
        <v>0.12309</v>
      </c>
      <c r="O869" s="47">
        <v>43739</v>
      </c>
    </row>
    <row r="870" spans="1:15" x14ac:dyDescent="0.25">
      <c r="A870">
        <v>57</v>
      </c>
      <c r="B870">
        <v>57</v>
      </c>
      <c r="C870" t="s">
        <v>142</v>
      </c>
      <c r="D870" t="s">
        <v>143</v>
      </c>
      <c r="E870" t="s">
        <v>109</v>
      </c>
      <c r="F870">
        <v>2.33</v>
      </c>
      <c r="G870">
        <v>148.167</v>
      </c>
      <c r="H870">
        <v>3683</v>
      </c>
      <c r="I870">
        <v>6561.0709999999999</v>
      </c>
      <c r="J870">
        <v>0</v>
      </c>
      <c r="K870">
        <v>0.99199999999999999</v>
      </c>
      <c r="O870" s="47">
        <v>43740</v>
      </c>
    </row>
    <row r="871" spans="1:15" x14ac:dyDescent="0.25">
      <c r="A871">
        <v>58</v>
      </c>
      <c r="B871">
        <v>58</v>
      </c>
      <c r="C871" t="s">
        <v>144</v>
      </c>
      <c r="D871" t="s">
        <v>145</v>
      </c>
      <c r="E871" t="s">
        <v>109</v>
      </c>
      <c r="F871">
        <v>2.34</v>
      </c>
      <c r="G871">
        <v>176.923</v>
      </c>
      <c r="H871">
        <v>2438</v>
      </c>
      <c r="I871">
        <v>6930.0529999999999</v>
      </c>
      <c r="J871">
        <v>0</v>
      </c>
      <c r="K871">
        <v>0.99199999999999999</v>
      </c>
      <c r="O871" s="47">
        <v>43740</v>
      </c>
    </row>
    <row r="872" spans="1:15" x14ac:dyDescent="0.25">
      <c r="A872">
        <v>59</v>
      </c>
      <c r="B872">
        <v>59</v>
      </c>
      <c r="C872" t="s">
        <v>146</v>
      </c>
      <c r="D872" t="s">
        <v>47</v>
      </c>
      <c r="E872" t="s">
        <v>48</v>
      </c>
      <c r="F872">
        <v>2.29</v>
      </c>
      <c r="G872">
        <v>107.179</v>
      </c>
      <c r="H872">
        <v>923</v>
      </c>
      <c r="K872">
        <v>0.99199999999999999</v>
      </c>
      <c r="O872" s="47">
        <v>43740</v>
      </c>
    </row>
    <row r="873" spans="1:15" x14ac:dyDescent="0.25">
      <c r="A873">
        <v>60</v>
      </c>
      <c r="B873">
        <v>60</v>
      </c>
      <c r="C873" t="s">
        <v>147</v>
      </c>
      <c r="D873" t="s">
        <v>148</v>
      </c>
      <c r="E873" t="s">
        <v>109</v>
      </c>
      <c r="F873">
        <v>2.34</v>
      </c>
      <c r="G873">
        <v>82.006</v>
      </c>
      <c r="H873">
        <v>2382</v>
      </c>
      <c r="I873">
        <v>6578.29</v>
      </c>
      <c r="J873">
        <v>0</v>
      </c>
      <c r="K873">
        <v>0.99199999999999999</v>
      </c>
      <c r="O873" s="47">
        <v>43740</v>
      </c>
    </row>
    <row r="874" spans="1:15" x14ac:dyDescent="0.25">
      <c r="A874">
        <v>61</v>
      </c>
      <c r="B874">
        <v>61</v>
      </c>
      <c r="C874" t="s">
        <v>149</v>
      </c>
      <c r="D874" t="s">
        <v>150</v>
      </c>
      <c r="E874" t="s">
        <v>109</v>
      </c>
      <c r="F874">
        <v>2.33</v>
      </c>
      <c r="G874">
        <v>127.938</v>
      </c>
      <c r="H874">
        <v>2083</v>
      </c>
      <c r="I874">
        <v>6580.3</v>
      </c>
      <c r="J874">
        <v>0</v>
      </c>
      <c r="K874">
        <v>0.99199999999999999</v>
      </c>
      <c r="O874" s="47">
        <v>43740</v>
      </c>
    </row>
    <row r="875" spans="1:15" x14ac:dyDescent="0.25">
      <c r="A875">
        <v>62</v>
      </c>
      <c r="B875">
        <v>62</v>
      </c>
      <c r="C875" t="s">
        <v>151</v>
      </c>
      <c r="D875" t="s">
        <v>152</v>
      </c>
      <c r="E875" t="s">
        <v>109</v>
      </c>
      <c r="F875">
        <v>2.34</v>
      </c>
      <c r="G875">
        <v>74.513000000000005</v>
      </c>
      <c r="H875">
        <v>1252</v>
      </c>
      <c r="I875">
        <v>4.048</v>
      </c>
      <c r="J875">
        <v>0.184</v>
      </c>
      <c r="K875">
        <v>0.99199999999999999</v>
      </c>
      <c r="M875">
        <v>7.6509999999999995E-2</v>
      </c>
      <c r="O875" s="47">
        <v>43740</v>
      </c>
    </row>
    <row r="876" spans="1:15" x14ac:dyDescent="0.25">
      <c r="A876">
        <v>63</v>
      </c>
      <c r="B876">
        <v>63</v>
      </c>
      <c r="C876" t="s">
        <v>153</v>
      </c>
      <c r="D876" t="s">
        <v>154</v>
      </c>
      <c r="E876" t="s">
        <v>109</v>
      </c>
      <c r="F876">
        <v>2.34</v>
      </c>
      <c r="G876">
        <v>148285.984</v>
      </c>
      <c r="H876">
        <v>4176869</v>
      </c>
      <c r="I876">
        <v>4772.3680000000004</v>
      </c>
      <c r="J876">
        <v>0.311</v>
      </c>
      <c r="K876">
        <v>0.99199999999999999</v>
      </c>
      <c r="M876">
        <v>0.13009999999999999</v>
      </c>
      <c r="O876" s="47">
        <v>43740</v>
      </c>
    </row>
    <row r="877" spans="1:15" x14ac:dyDescent="0.25">
      <c r="A877">
        <v>64</v>
      </c>
      <c r="B877">
        <v>64</v>
      </c>
      <c r="C877" t="s">
        <v>155</v>
      </c>
      <c r="D877" t="s">
        <v>156</v>
      </c>
      <c r="E877" t="s">
        <v>109</v>
      </c>
      <c r="F877">
        <v>2.33</v>
      </c>
      <c r="G877">
        <v>164694.40599999999</v>
      </c>
      <c r="H877">
        <v>4772668</v>
      </c>
      <c r="I877">
        <v>4938.527</v>
      </c>
      <c r="J877">
        <v>0.33300000000000002</v>
      </c>
      <c r="K877">
        <v>0.99199999999999999</v>
      </c>
      <c r="M877">
        <v>0.13980999999999999</v>
      </c>
      <c r="O877" s="47">
        <v>43740</v>
      </c>
    </row>
    <row r="878" spans="1:15" x14ac:dyDescent="0.25">
      <c r="A878">
        <v>65</v>
      </c>
      <c r="B878">
        <v>65</v>
      </c>
      <c r="C878" t="s">
        <v>157</v>
      </c>
      <c r="D878" t="s">
        <v>158</v>
      </c>
      <c r="E878" t="s">
        <v>109</v>
      </c>
      <c r="F878">
        <v>2.34</v>
      </c>
      <c r="G878">
        <v>147395.46900000001</v>
      </c>
      <c r="H878">
        <v>4235590</v>
      </c>
      <c r="I878">
        <v>4620.7560000000003</v>
      </c>
      <c r="J878">
        <v>0.31900000000000001</v>
      </c>
      <c r="K878">
        <v>0.99199999999999999</v>
      </c>
      <c r="M878">
        <v>0.13361999999999999</v>
      </c>
      <c r="O878" s="47">
        <v>43740</v>
      </c>
    </row>
    <row r="879" spans="1:15" x14ac:dyDescent="0.25">
      <c r="A879">
        <v>66</v>
      </c>
      <c r="B879">
        <v>66</v>
      </c>
      <c r="C879" t="s">
        <v>159</v>
      </c>
      <c r="D879" t="s">
        <v>50</v>
      </c>
      <c r="E879" t="s">
        <v>48</v>
      </c>
      <c r="F879">
        <v>2.4700000000000002</v>
      </c>
      <c r="G879">
        <v>157.357</v>
      </c>
      <c r="H879">
        <v>1243</v>
      </c>
      <c r="K879">
        <v>0.99199999999999999</v>
      </c>
      <c r="O879" s="47">
        <v>43740</v>
      </c>
    </row>
    <row r="880" spans="1:15" x14ac:dyDescent="0.25">
      <c r="A880">
        <v>67</v>
      </c>
      <c r="B880">
        <v>67</v>
      </c>
      <c r="C880" t="s">
        <v>160</v>
      </c>
      <c r="D880" t="s">
        <v>161</v>
      </c>
      <c r="E880" t="s">
        <v>109</v>
      </c>
      <c r="F880">
        <v>2.34</v>
      </c>
      <c r="G880">
        <v>188.166</v>
      </c>
      <c r="H880">
        <v>1787</v>
      </c>
      <c r="I880">
        <v>6518.7240000000002</v>
      </c>
      <c r="J880">
        <v>0</v>
      </c>
      <c r="K880">
        <v>0.99199999999999999</v>
      </c>
      <c r="O880" s="47">
        <v>43740</v>
      </c>
    </row>
    <row r="881" spans="1:15" x14ac:dyDescent="0.25">
      <c r="A881">
        <v>68</v>
      </c>
      <c r="B881">
        <v>68</v>
      </c>
      <c r="C881" t="s">
        <v>162</v>
      </c>
      <c r="D881" t="s">
        <v>163</v>
      </c>
      <c r="E881" t="s">
        <v>109</v>
      </c>
      <c r="F881">
        <v>2.34</v>
      </c>
      <c r="G881">
        <v>229.97399999999999</v>
      </c>
      <c r="H881">
        <v>2257</v>
      </c>
      <c r="I881">
        <v>6898.6149999999998</v>
      </c>
      <c r="J881">
        <v>0</v>
      </c>
      <c r="K881">
        <v>0.99199999999999999</v>
      </c>
      <c r="O881" s="47">
        <v>43740</v>
      </c>
    </row>
    <row r="882" spans="1:15" x14ac:dyDescent="0.25">
      <c r="A882">
        <v>69</v>
      </c>
      <c r="B882">
        <v>69</v>
      </c>
      <c r="C882" t="s">
        <v>164</v>
      </c>
      <c r="D882" t="s">
        <v>165</v>
      </c>
      <c r="E882" t="s">
        <v>109</v>
      </c>
      <c r="F882">
        <v>2.34</v>
      </c>
      <c r="G882">
        <v>38.811999999999998</v>
      </c>
      <c r="H882">
        <v>1248</v>
      </c>
      <c r="I882">
        <v>6523.1480000000001</v>
      </c>
      <c r="J882">
        <v>0</v>
      </c>
      <c r="K882">
        <v>0.99199999999999999</v>
      </c>
      <c r="O882" s="47">
        <v>43740</v>
      </c>
    </row>
    <row r="883" spans="1:15" x14ac:dyDescent="0.25">
      <c r="A883">
        <v>70</v>
      </c>
      <c r="B883">
        <v>70</v>
      </c>
      <c r="C883" t="s">
        <v>166</v>
      </c>
      <c r="D883" t="s">
        <v>50</v>
      </c>
      <c r="E883" t="s">
        <v>48</v>
      </c>
      <c r="F883">
        <v>2.2000000000000002</v>
      </c>
      <c r="G883">
        <v>268.358</v>
      </c>
      <c r="H883">
        <v>1346</v>
      </c>
      <c r="I883">
        <v>6143.1090000000004</v>
      </c>
      <c r="J883">
        <v>0</v>
      </c>
      <c r="K883">
        <v>0.99199999999999999</v>
      </c>
      <c r="M883">
        <v>4.0000000000000003E-5</v>
      </c>
      <c r="O883" s="47">
        <v>43740</v>
      </c>
    </row>
    <row r="884" spans="1:15" x14ac:dyDescent="0.25">
      <c r="A884">
        <v>71</v>
      </c>
      <c r="B884">
        <v>71</v>
      </c>
      <c r="C884" t="s">
        <v>167</v>
      </c>
      <c r="D884" t="s">
        <v>42</v>
      </c>
      <c r="E884" t="s">
        <v>43</v>
      </c>
      <c r="F884">
        <v>2.4</v>
      </c>
      <c r="G884">
        <v>49.421999999999997</v>
      </c>
      <c r="H884">
        <v>972</v>
      </c>
      <c r="K884">
        <v>0.99199999999999999</v>
      </c>
      <c r="O884" s="47">
        <v>43740</v>
      </c>
    </row>
    <row r="885" spans="1:15" x14ac:dyDescent="0.25">
      <c r="A885">
        <v>72</v>
      </c>
      <c r="B885">
        <v>72</v>
      </c>
      <c r="C885" t="s">
        <v>168</v>
      </c>
      <c r="D885" t="s">
        <v>53</v>
      </c>
      <c r="E885" t="s">
        <v>54</v>
      </c>
      <c r="F885">
        <v>2.33</v>
      </c>
      <c r="G885">
        <v>601.38400000000001</v>
      </c>
      <c r="H885">
        <v>14373</v>
      </c>
      <c r="I885">
        <v>8147.4359999999997</v>
      </c>
      <c r="J885">
        <v>1E-3</v>
      </c>
      <c r="K885">
        <v>0.99199999999999999</v>
      </c>
      <c r="L885">
        <v>1.7000000000000001E-4</v>
      </c>
      <c r="M885">
        <v>1.6000000000000001E-4</v>
      </c>
      <c r="N885">
        <v>-6.45</v>
      </c>
      <c r="O885" s="47">
        <v>43740</v>
      </c>
    </row>
    <row r="886" spans="1:15" x14ac:dyDescent="0.25">
      <c r="A886">
        <v>73</v>
      </c>
      <c r="B886">
        <v>73</v>
      </c>
      <c r="C886" t="s">
        <v>169</v>
      </c>
      <c r="D886" t="s">
        <v>56</v>
      </c>
      <c r="E886" t="s">
        <v>54</v>
      </c>
      <c r="F886">
        <v>2.33</v>
      </c>
      <c r="G886">
        <v>847.91700000000003</v>
      </c>
      <c r="H886">
        <v>19948</v>
      </c>
      <c r="I886">
        <v>7824.616</v>
      </c>
      <c r="J886">
        <v>1E-3</v>
      </c>
      <c r="K886">
        <v>0.99199999999999999</v>
      </c>
      <c r="L886">
        <v>2.7999999999999998E-4</v>
      </c>
      <c r="M886">
        <v>2.9999999999999997E-4</v>
      </c>
      <c r="N886">
        <v>9.83</v>
      </c>
      <c r="O886" s="47">
        <v>43740</v>
      </c>
    </row>
    <row r="887" spans="1:15" x14ac:dyDescent="0.25">
      <c r="A887">
        <v>74</v>
      </c>
      <c r="B887">
        <v>74</v>
      </c>
      <c r="C887" t="s">
        <v>170</v>
      </c>
      <c r="D887" t="s">
        <v>58</v>
      </c>
      <c r="E887" t="s">
        <v>54</v>
      </c>
      <c r="F887">
        <v>2.33</v>
      </c>
      <c r="G887">
        <v>1169.7840000000001</v>
      </c>
      <c r="H887">
        <v>25910</v>
      </c>
      <c r="I887">
        <v>8048.4790000000003</v>
      </c>
      <c r="J887">
        <v>1E-3</v>
      </c>
      <c r="K887">
        <v>0.99199999999999999</v>
      </c>
      <c r="L887">
        <v>4.4000000000000002E-4</v>
      </c>
      <c r="M887">
        <v>4.6000000000000001E-4</v>
      </c>
      <c r="N887">
        <v>3</v>
      </c>
      <c r="O887" s="47">
        <v>43740</v>
      </c>
    </row>
    <row r="888" spans="1:15" x14ac:dyDescent="0.25">
      <c r="A888">
        <v>75</v>
      </c>
      <c r="B888">
        <v>75</v>
      </c>
      <c r="C888" t="s">
        <v>171</v>
      </c>
      <c r="D888" t="s">
        <v>60</v>
      </c>
      <c r="E888" t="s">
        <v>54</v>
      </c>
      <c r="F888">
        <v>2.33</v>
      </c>
      <c r="G888">
        <v>2006.115</v>
      </c>
      <c r="H888">
        <v>48450</v>
      </c>
      <c r="I888">
        <v>8829.9580000000005</v>
      </c>
      <c r="J888">
        <v>2E-3</v>
      </c>
      <c r="K888">
        <v>0.99199999999999999</v>
      </c>
      <c r="L888">
        <v>7.1000000000000002E-4</v>
      </c>
      <c r="M888">
        <v>8.0000000000000004E-4</v>
      </c>
      <c r="N888">
        <v>11.91</v>
      </c>
      <c r="O888" s="47">
        <v>43740</v>
      </c>
    </row>
    <row r="889" spans="1:15" x14ac:dyDescent="0.25">
      <c r="A889">
        <v>76</v>
      </c>
      <c r="B889">
        <v>76</v>
      </c>
      <c r="C889" t="s">
        <v>172</v>
      </c>
      <c r="D889" t="s">
        <v>62</v>
      </c>
      <c r="E889" t="s">
        <v>54</v>
      </c>
      <c r="F889">
        <v>2.44</v>
      </c>
      <c r="G889">
        <v>17.718</v>
      </c>
      <c r="H889">
        <v>648</v>
      </c>
      <c r="I889">
        <v>8664.1299999999992</v>
      </c>
      <c r="J889">
        <v>0</v>
      </c>
      <c r="K889">
        <v>0.99199999999999999</v>
      </c>
      <c r="L889">
        <v>1.14E-3</v>
      </c>
      <c r="O889" s="47">
        <v>43740</v>
      </c>
    </row>
    <row r="890" spans="1:15" x14ac:dyDescent="0.25">
      <c r="A890">
        <v>77</v>
      </c>
      <c r="B890">
        <v>77</v>
      </c>
      <c r="C890" t="s">
        <v>173</v>
      </c>
      <c r="D890" t="s">
        <v>64</v>
      </c>
      <c r="E890" t="s">
        <v>54</v>
      </c>
      <c r="F890">
        <v>2.33</v>
      </c>
      <c r="G890">
        <v>3989.5509999999999</v>
      </c>
      <c r="H890">
        <v>110954</v>
      </c>
      <c r="I890">
        <v>7942.7120000000004</v>
      </c>
      <c r="J890">
        <v>5.0000000000000001E-3</v>
      </c>
      <c r="K890">
        <v>0.99199999999999999</v>
      </c>
      <c r="L890">
        <v>1.82E-3</v>
      </c>
      <c r="M890">
        <v>1.9300000000000001E-3</v>
      </c>
      <c r="N890">
        <v>6.13</v>
      </c>
      <c r="O890" s="47">
        <v>43740</v>
      </c>
    </row>
    <row r="891" spans="1:15" x14ac:dyDescent="0.25">
      <c r="A891">
        <v>78</v>
      </c>
      <c r="B891">
        <v>78</v>
      </c>
      <c r="C891" t="s">
        <v>174</v>
      </c>
      <c r="D891" t="s">
        <v>47</v>
      </c>
      <c r="E891" t="s">
        <v>48</v>
      </c>
      <c r="F891">
        <v>2.41</v>
      </c>
      <c r="G891">
        <v>93.403999999999996</v>
      </c>
      <c r="H891">
        <v>808</v>
      </c>
      <c r="K891">
        <v>0.99199999999999999</v>
      </c>
      <c r="O891" s="47">
        <v>43740</v>
      </c>
    </row>
    <row r="892" spans="1:15" x14ac:dyDescent="0.25">
      <c r="A892">
        <v>79</v>
      </c>
      <c r="B892">
        <v>79</v>
      </c>
      <c r="C892" t="s">
        <v>175</v>
      </c>
      <c r="D892" t="s">
        <v>67</v>
      </c>
      <c r="E892" t="s">
        <v>54</v>
      </c>
      <c r="F892">
        <v>2.33</v>
      </c>
      <c r="G892">
        <v>7066.9709999999995</v>
      </c>
      <c r="H892">
        <v>198754</v>
      </c>
      <c r="I892">
        <v>8382.4680000000008</v>
      </c>
      <c r="J892">
        <v>8.0000000000000002E-3</v>
      </c>
      <c r="K892">
        <v>0.99199999999999999</v>
      </c>
      <c r="L892">
        <v>2.9099999999999998E-3</v>
      </c>
      <c r="M892">
        <v>3.3400000000000001E-3</v>
      </c>
      <c r="N892">
        <v>14.67</v>
      </c>
      <c r="O892" s="47">
        <v>43740</v>
      </c>
    </row>
    <row r="893" spans="1:15" x14ac:dyDescent="0.25">
      <c r="A893">
        <v>80</v>
      </c>
      <c r="B893">
        <v>80</v>
      </c>
      <c r="C893" t="s">
        <v>176</v>
      </c>
      <c r="D893" t="s">
        <v>69</v>
      </c>
      <c r="E893" t="s">
        <v>54</v>
      </c>
      <c r="F893">
        <v>2.33</v>
      </c>
      <c r="G893">
        <v>10006.616</v>
      </c>
      <c r="H893">
        <v>287497</v>
      </c>
      <c r="I893">
        <v>8671.9459999999999</v>
      </c>
      <c r="J893">
        <v>1.2E-2</v>
      </c>
      <c r="K893">
        <v>0.99199999999999999</v>
      </c>
      <c r="L893">
        <v>4.6600000000000001E-3</v>
      </c>
      <c r="M893">
        <v>4.62E-3</v>
      </c>
      <c r="N893">
        <v>-0.76</v>
      </c>
      <c r="O893" s="47">
        <v>43740</v>
      </c>
    </row>
    <row r="894" spans="1:15" x14ac:dyDescent="0.25">
      <c r="A894">
        <v>81</v>
      </c>
      <c r="B894">
        <v>81</v>
      </c>
      <c r="C894" t="s">
        <v>177</v>
      </c>
      <c r="D894" t="s">
        <v>71</v>
      </c>
      <c r="E894" t="s">
        <v>54</v>
      </c>
      <c r="F894">
        <v>2.33</v>
      </c>
      <c r="G894">
        <v>15372.552</v>
      </c>
      <c r="H894">
        <v>447702</v>
      </c>
      <c r="I894">
        <v>8330.61</v>
      </c>
      <c r="J894">
        <v>1.7999999999999999E-2</v>
      </c>
      <c r="K894">
        <v>0.99199999999999999</v>
      </c>
      <c r="L894">
        <v>7.45E-3</v>
      </c>
      <c r="M894">
        <v>7.4799999999999997E-3</v>
      </c>
      <c r="N894">
        <v>0.37</v>
      </c>
      <c r="O894" s="47">
        <v>43740</v>
      </c>
    </row>
    <row r="895" spans="1:15" x14ac:dyDescent="0.25">
      <c r="A895">
        <v>82</v>
      </c>
      <c r="B895">
        <v>82</v>
      </c>
      <c r="C895" t="s">
        <v>178</v>
      </c>
      <c r="D895" t="s">
        <v>73</v>
      </c>
      <c r="E895" t="s">
        <v>54</v>
      </c>
      <c r="F895">
        <v>2.34</v>
      </c>
      <c r="G895">
        <v>23675.248</v>
      </c>
      <c r="H895">
        <v>678522</v>
      </c>
      <c r="I895">
        <v>7648.2</v>
      </c>
      <c r="J895">
        <v>3.1E-2</v>
      </c>
      <c r="K895">
        <v>0.99199999999999999</v>
      </c>
      <c r="L895">
        <v>1.192E-2</v>
      </c>
      <c r="M895">
        <v>1.265E-2</v>
      </c>
      <c r="N895">
        <v>6.11</v>
      </c>
      <c r="O895" s="47">
        <v>43740</v>
      </c>
    </row>
    <row r="896" spans="1:15" x14ac:dyDescent="0.25">
      <c r="A896">
        <v>83</v>
      </c>
      <c r="B896">
        <v>83</v>
      </c>
      <c r="C896" t="s">
        <v>179</v>
      </c>
      <c r="D896" t="s">
        <v>75</v>
      </c>
      <c r="E896" t="s">
        <v>54</v>
      </c>
      <c r="F896">
        <v>2.33</v>
      </c>
      <c r="G896">
        <v>39638.656000000003</v>
      </c>
      <c r="H896">
        <v>1160653</v>
      </c>
      <c r="I896">
        <v>8648.5130000000008</v>
      </c>
      <c r="J896">
        <v>4.5999999999999999E-2</v>
      </c>
      <c r="K896">
        <v>0.99199999999999999</v>
      </c>
      <c r="L896">
        <v>1.907E-2</v>
      </c>
      <c r="M896">
        <v>1.881E-2</v>
      </c>
      <c r="N896">
        <v>-1.38</v>
      </c>
      <c r="O896" s="47">
        <v>43740</v>
      </c>
    </row>
    <row r="897" spans="1:15" x14ac:dyDescent="0.25">
      <c r="A897">
        <v>84</v>
      </c>
      <c r="B897">
        <v>84</v>
      </c>
      <c r="C897" t="s">
        <v>180</v>
      </c>
      <c r="D897" t="s">
        <v>77</v>
      </c>
      <c r="E897" t="s">
        <v>54</v>
      </c>
      <c r="F897">
        <v>2.33</v>
      </c>
      <c r="G897">
        <v>67539.726999999999</v>
      </c>
      <c r="H897">
        <v>1989157</v>
      </c>
      <c r="I897">
        <v>8632.6080000000002</v>
      </c>
      <c r="J897">
        <v>7.8E-2</v>
      </c>
      <c r="K897">
        <v>0.99199999999999999</v>
      </c>
      <c r="L897">
        <v>3.0519999999999999E-2</v>
      </c>
      <c r="M897">
        <v>3.2259999999999997E-2</v>
      </c>
      <c r="N897">
        <v>5.72</v>
      </c>
      <c r="O897" s="47">
        <v>43740</v>
      </c>
    </row>
    <row r="898" spans="1:15" x14ac:dyDescent="0.25">
      <c r="A898">
        <v>85</v>
      </c>
      <c r="B898">
        <v>85</v>
      </c>
      <c r="C898" t="s">
        <v>181</v>
      </c>
      <c r="D898" t="s">
        <v>50</v>
      </c>
      <c r="E898" t="s">
        <v>48</v>
      </c>
      <c r="F898">
        <v>2.34</v>
      </c>
      <c r="G898">
        <v>236.83799999999999</v>
      </c>
      <c r="H898">
        <v>2313</v>
      </c>
      <c r="I898">
        <v>7473.0020000000004</v>
      </c>
      <c r="J898">
        <v>0</v>
      </c>
      <c r="K898">
        <v>0.99199999999999999</v>
      </c>
      <c r="O898" s="47">
        <v>43740</v>
      </c>
    </row>
    <row r="899" spans="1:15" x14ac:dyDescent="0.25">
      <c r="A899">
        <v>86</v>
      </c>
      <c r="B899">
        <v>86</v>
      </c>
      <c r="C899" t="s">
        <v>182</v>
      </c>
      <c r="D899" t="s">
        <v>80</v>
      </c>
      <c r="E899" t="s">
        <v>54</v>
      </c>
      <c r="F899">
        <v>2.34</v>
      </c>
      <c r="G899">
        <v>84824.702999999994</v>
      </c>
      <c r="H899">
        <v>2425782</v>
      </c>
      <c r="I899">
        <v>6843.6149999999998</v>
      </c>
      <c r="J899">
        <v>0.124</v>
      </c>
      <c r="K899">
        <v>0.99199999999999999</v>
      </c>
      <c r="L899">
        <v>4.8829999999999998E-2</v>
      </c>
      <c r="M899">
        <v>5.1310000000000001E-2</v>
      </c>
      <c r="N899">
        <v>5.09</v>
      </c>
      <c r="O899" s="47">
        <v>43740</v>
      </c>
    </row>
    <row r="900" spans="1:15" x14ac:dyDescent="0.25">
      <c r="A900">
        <v>87</v>
      </c>
      <c r="B900">
        <v>87</v>
      </c>
      <c r="C900" t="s">
        <v>183</v>
      </c>
      <c r="D900" t="s">
        <v>82</v>
      </c>
      <c r="E900" t="s">
        <v>54</v>
      </c>
      <c r="F900">
        <v>2.33</v>
      </c>
      <c r="G900">
        <v>132355.84400000001</v>
      </c>
      <c r="H900">
        <v>3849602</v>
      </c>
      <c r="I900">
        <v>5962.9040000000005</v>
      </c>
      <c r="J900">
        <v>0.222</v>
      </c>
      <c r="K900">
        <v>0.99199999999999999</v>
      </c>
      <c r="L900">
        <v>7.8130000000000005E-2</v>
      </c>
      <c r="M900">
        <v>9.2469999999999997E-2</v>
      </c>
      <c r="N900">
        <v>18.36</v>
      </c>
      <c r="O900" s="47">
        <v>43740</v>
      </c>
    </row>
    <row r="901" spans="1:15" x14ac:dyDescent="0.25">
      <c r="A901">
        <v>88</v>
      </c>
      <c r="B901">
        <v>88</v>
      </c>
      <c r="C901" t="s">
        <v>184</v>
      </c>
      <c r="D901" t="s">
        <v>84</v>
      </c>
      <c r="E901" t="s">
        <v>54</v>
      </c>
      <c r="F901">
        <v>2.33</v>
      </c>
      <c r="G901">
        <v>171357.68799999999</v>
      </c>
      <c r="H901">
        <v>4917295</v>
      </c>
      <c r="I901">
        <v>6285.0069999999996</v>
      </c>
      <c r="J901">
        <v>0.27300000000000002</v>
      </c>
      <c r="K901">
        <v>0.99199999999999999</v>
      </c>
      <c r="L901">
        <v>0.125</v>
      </c>
      <c r="M901">
        <v>0.11391</v>
      </c>
      <c r="N901">
        <v>-8.8699999999999992</v>
      </c>
      <c r="O901" s="47">
        <v>43740</v>
      </c>
    </row>
    <row r="902" spans="1:15" x14ac:dyDescent="0.25">
      <c r="A902">
        <v>89</v>
      </c>
      <c r="B902">
        <v>89</v>
      </c>
      <c r="C902" t="s">
        <v>185</v>
      </c>
      <c r="D902" t="s">
        <v>86</v>
      </c>
      <c r="E902" t="s">
        <v>54</v>
      </c>
      <c r="F902">
        <v>2.33</v>
      </c>
      <c r="G902">
        <v>219428.359</v>
      </c>
      <c r="H902">
        <v>6198472</v>
      </c>
      <c r="I902">
        <v>6090.5039999999999</v>
      </c>
      <c r="J902">
        <v>0.36</v>
      </c>
      <c r="K902">
        <v>0.99199999999999999</v>
      </c>
      <c r="L902">
        <v>0.15625</v>
      </c>
      <c r="M902">
        <v>0.15126000000000001</v>
      </c>
      <c r="N902">
        <v>-3.19</v>
      </c>
      <c r="O902" s="47">
        <v>43740</v>
      </c>
    </row>
    <row r="903" spans="1:15" x14ac:dyDescent="0.25">
      <c r="A903">
        <v>90</v>
      </c>
      <c r="B903">
        <v>90</v>
      </c>
      <c r="C903" t="s">
        <v>186</v>
      </c>
      <c r="D903" t="s">
        <v>88</v>
      </c>
      <c r="E903" t="s">
        <v>54</v>
      </c>
      <c r="F903">
        <v>2.33</v>
      </c>
      <c r="G903">
        <v>301462.09399999998</v>
      </c>
      <c r="H903">
        <v>8497670</v>
      </c>
      <c r="I903">
        <v>5349.7280000000001</v>
      </c>
      <c r="J903">
        <v>0.56399999999999995</v>
      </c>
      <c r="K903">
        <v>0.99199999999999999</v>
      </c>
      <c r="L903">
        <v>0.25</v>
      </c>
      <c r="M903">
        <v>0.23924999999999999</v>
      </c>
      <c r="N903">
        <v>-4.3</v>
      </c>
      <c r="O903" s="47">
        <v>43740</v>
      </c>
    </row>
    <row r="904" spans="1:15" x14ac:dyDescent="0.25">
      <c r="A904">
        <v>91</v>
      </c>
      <c r="B904">
        <v>91</v>
      </c>
      <c r="C904" t="s">
        <v>187</v>
      </c>
      <c r="D904" t="s">
        <v>42</v>
      </c>
      <c r="E904" t="s">
        <v>43</v>
      </c>
      <c r="F904">
        <v>2.5</v>
      </c>
      <c r="G904">
        <v>144.846</v>
      </c>
      <c r="H904">
        <v>1038</v>
      </c>
      <c r="K904">
        <v>0.99199999999999999</v>
      </c>
      <c r="O904" s="47">
        <v>43740</v>
      </c>
    </row>
    <row r="905" spans="1:15" x14ac:dyDescent="0.25">
      <c r="A905">
        <v>92</v>
      </c>
      <c r="B905">
        <v>92</v>
      </c>
      <c r="C905" t="s">
        <v>188</v>
      </c>
      <c r="D905" t="s">
        <v>91</v>
      </c>
      <c r="E905" t="s">
        <v>92</v>
      </c>
      <c r="F905">
        <v>2.33</v>
      </c>
      <c r="G905">
        <v>1637.3979999999999</v>
      </c>
      <c r="H905">
        <v>46971</v>
      </c>
      <c r="I905">
        <v>7924.9709999999995</v>
      </c>
      <c r="J905">
        <v>2E-3</v>
      </c>
      <c r="K905">
        <v>0.99199999999999999</v>
      </c>
      <c r="L905">
        <v>6.3000000000000003E-4</v>
      </c>
      <c r="M905">
        <v>7.1000000000000002E-4</v>
      </c>
      <c r="N905">
        <v>13.64</v>
      </c>
      <c r="O905" s="47">
        <v>43740</v>
      </c>
    </row>
    <row r="906" spans="1:15" x14ac:dyDescent="0.25">
      <c r="A906">
        <v>93</v>
      </c>
      <c r="B906">
        <v>93</v>
      </c>
      <c r="C906" t="s">
        <v>189</v>
      </c>
      <c r="D906" t="s">
        <v>94</v>
      </c>
      <c r="E906" t="s">
        <v>92</v>
      </c>
      <c r="F906">
        <v>2.33</v>
      </c>
      <c r="G906">
        <v>4763.7939999999999</v>
      </c>
      <c r="H906">
        <v>139738</v>
      </c>
      <c r="I906">
        <v>7363.4309999999996</v>
      </c>
      <c r="J906">
        <v>6.0000000000000001E-3</v>
      </c>
      <c r="K906">
        <v>0.99199999999999999</v>
      </c>
      <c r="L906">
        <v>2.5000000000000001E-3</v>
      </c>
      <c r="M906">
        <v>2.5300000000000001E-3</v>
      </c>
      <c r="N906">
        <v>1.1100000000000001</v>
      </c>
      <c r="O906" s="47">
        <v>43740</v>
      </c>
    </row>
    <row r="907" spans="1:15" x14ac:dyDescent="0.25">
      <c r="A907">
        <v>94</v>
      </c>
      <c r="B907">
        <v>94</v>
      </c>
      <c r="C907" t="s">
        <v>190</v>
      </c>
      <c r="D907" t="s">
        <v>96</v>
      </c>
      <c r="E907" t="s">
        <v>92</v>
      </c>
      <c r="F907">
        <v>2.33</v>
      </c>
      <c r="G907">
        <v>12387.233</v>
      </c>
      <c r="H907">
        <v>366867</v>
      </c>
      <c r="I907">
        <v>8107.518</v>
      </c>
      <c r="J907">
        <v>1.4999999999999999E-2</v>
      </c>
      <c r="K907">
        <v>0.99199999999999999</v>
      </c>
      <c r="L907">
        <v>6.2500000000000003E-3</v>
      </c>
      <c r="M907">
        <v>6.1700000000000001E-3</v>
      </c>
      <c r="N907">
        <v>-1.34</v>
      </c>
      <c r="O907" s="47">
        <v>43740</v>
      </c>
    </row>
    <row r="908" spans="1:15" x14ac:dyDescent="0.25">
      <c r="A908">
        <v>95</v>
      </c>
      <c r="B908">
        <v>95</v>
      </c>
      <c r="C908" t="s">
        <v>191</v>
      </c>
      <c r="D908" t="s">
        <v>98</v>
      </c>
      <c r="E908" t="s">
        <v>92</v>
      </c>
      <c r="F908">
        <v>2.34</v>
      </c>
      <c r="G908">
        <v>42712.082000000002</v>
      </c>
      <c r="H908">
        <v>1226020</v>
      </c>
      <c r="I908">
        <v>7029.6319999999996</v>
      </c>
      <c r="J908">
        <v>6.0999999999999999E-2</v>
      </c>
      <c r="K908">
        <v>0.99199999999999999</v>
      </c>
      <c r="L908">
        <v>2.5000000000000001E-2</v>
      </c>
      <c r="M908">
        <v>2.5000000000000001E-2</v>
      </c>
      <c r="N908">
        <v>0.01</v>
      </c>
      <c r="O908" s="47">
        <v>43740</v>
      </c>
    </row>
    <row r="909" spans="1:15" x14ac:dyDescent="0.25">
      <c r="A909">
        <v>96</v>
      </c>
      <c r="B909">
        <v>96</v>
      </c>
      <c r="C909" t="s">
        <v>192</v>
      </c>
      <c r="D909" t="s">
        <v>42</v>
      </c>
      <c r="E909" t="s">
        <v>43</v>
      </c>
      <c r="F909">
        <v>2.56</v>
      </c>
      <c r="G909">
        <v>76.367000000000004</v>
      </c>
      <c r="H909">
        <v>1436</v>
      </c>
      <c r="K909">
        <v>0.99199999999999999</v>
      </c>
      <c r="O909" s="47">
        <v>43740</v>
      </c>
    </row>
    <row r="910" spans="1:15" x14ac:dyDescent="0.25">
      <c r="A910">
        <v>97</v>
      </c>
      <c r="B910">
        <v>97</v>
      </c>
      <c r="C910" t="s">
        <v>193</v>
      </c>
      <c r="D910" t="s">
        <v>50</v>
      </c>
      <c r="E910" t="s">
        <v>48</v>
      </c>
      <c r="F910">
        <v>2.48</v>
      </c>
      <c r="G910">
        <v>242.61</v>
      </c>
      <c r="H910">
        <v>1675</v>
      </c>
      <c r="K910">
        <v>0.99199999999999999</v>
      </c>
      <c r="O910" s="47">
        <v>43740</v>
      </c>
    </row>
    <row r="911" spans="1:15" x14ac:dyDescent="0.25">
      <c r="A911">
        <v>98</v>
      </c>
      <c r="B911">
        <v>98</v>
      </c>
      <c r="C911" t="s">
        <v>194</v>
      </c>
      <c r="D911" t="s">
        <v>53</v>
      </c>
      <c r="E911" t="s">
        <v>54</v>
      </c>
      <c r="F911">
        <v>2.33</v>
      </c>
      <c r="G911">
        <v>564.10699999999997</v>
      </c>
      <c r="H911">
        <v>13589</v>
      </c>
      <c r="I911">
        <v>8776.3060000000005</v>
      </c>
      <c r="J911">
        <v>1E-3</v>
      </c>
      <c r="K911">
        <v>0.99199999999999999</v>
      </c>
      <c r="L911">
        <v>1.7000000000000001E-4</v>
      </c>
      <c r="M911">
        <v>1.2E-4</v>
      </c>
      <c r="N911">
        <v>-29.14</v>
      </c>
      <c r="O911" s="47">
        <v>43740</v>
      </c>
    </row>
    <row r="912" spans="1:15" x14ac:dyDescent="0.25">
      <c r="A912">
        <v>99</v>
      </c>
      <c r="B912">
        <v>99</v>
      </c>
      <c r="C912" t="s">
        <v>195</v>
      </c>
      <c r="D912" t="s">
        <v>56</v>
      </c>
      <c r="E912" t="s">
        <v>54</v>
      </c>
      <c r="F912">
        <v>2.33</v>
      </c>
      <c r="G912">
        <v>844.34</v>
      </c>
      <c r="H912">
        <v>19086</v>
      </c>
      <c r="I912">
        <v>8708.5930000000008</v>
      </c>
      <c r="J912">
        <v>1E-3</v>
      </c>
      <c r="K912">
        <v>0.99199999999999999</v>
      </c>
      <c r="L912">
        <v>2.7999999999999998E-4</v>
      </c>
      <c r="M912">
        <v>2.5999999999999998E-4</v>
      </c>
      <c r="N912">
        <v>-7.13</v>
      </c>
      <c r="O912" s="47">
        <v>43740</v>
      </c>
    </row>
    <row r="913" spans="1:15" x14ac:dyDescent="0.25">
      <c r="A913">
        <v>100</v>
      </c>
      <c r="B913">
        <v>100</v>
      </c>
      <c r="C913" t="s">
        <v>196</v>
      </c>
      <c r="D913" t="s">
        <v>58</v>
      </c>
      <c r="E913" t="s">
        <v>54</v>
      </c>
      <c r="F913">
        <v>2.33</v>
      </c>
      <c r="G913">
        <v>1267.723</v>
      </c>
      <c r="H913">
        <v>35400</v>
      </c>
      <c r="I913">
        <v>8278.4740000000002</v>
      </c>
      <c r="J913">
        <v>2E-3</v>
      </c>
      <c r="K913">
        <v>0.99199999999999999</v>
      </c>
      <c r="L913">
        <v>4.4000000000000002E-4</v>
      </c>
      <c r="M913">
        <v>4.8999999999999998E-4</v>
      </c>
      <c r="N913">
        <v>10.24</v>
      </c>
      <c r="O913" s="47">
        <v>43740</v>
      </c>
    </row>
    <row r="914" spans="1:15" x14ac:dyDescent="0.25">
      <c r="A914">
        <v>101</v>
      </c>
      <c r="B914">
        <v>101</v>
      </c>
      <c r="C914" t="s">
        <v>197</v>
      </c>
      <c r="D914" t="s">
        <v>60</v>
      </c>
      <c r="E914" t="s">
        <v>54</v>
      </c>
      <c r="F914">
        <v>2.33</v>
      </c>
      <c r="G914">
        <v>1959.145</v>
      </c>
      <c r="H914">
        <v>54751</v>
      </c>
      <c r="I914">
        <v>8543.3680000000004</v>
      </c>
      <c r="J914">
        <v>2E-3</v>
      </c>
      <c r="K914">
        <v>0.99199999999999999</v>
      </c>
      <c r="L914">
        <v>7.1000000000000002E-4</v>
      </c>
      <c r="M914">
        <v>8.0000000000000004E-4</v>
      </c>
      <c r="N914">
        <v>13.15</v>
      </c>
      <c r="O914" s="47">
        <v>43740</v>
      </c>
    </row>
    <row r="915" spans="1:15" x14ac:dyDescent="0.25">
      <c r="A915">
        <v>102</v>
      </c>
      <c r="B915">
        <v>102</v>
      </c>
      <c r="C915" t="s">
        <v>198</v>
      </c>
      <c r="D915" t="s">
        <v>62</v>
      </c>
      <c r="E915" t="s">
        <v>54</v>
      </c>
      <c r="F915">
        <v>2.33</v>
      </c>
      <c r="G915">
        <v>3152.2530000000002</v>
      </c>
      <c r="H915">
        <v>88165</v>
      </c>
      <c r="I915">
        <v>9343.6759999999995</v>
      </c>
      <c r="J915">
        <v>3.0000000000000001E-3</v>
      </c>
      <c r="K915">
        <v>0.99199999999999999</v>
      </c>
      <c r="L915">
        <v>1.14E-3</v>
      </c>
      <c r="M915">
        <v>1.25E-3</v>
      </c>
      <c r="N915">
        <v>9.94</v>
      </c>
      <c r="O915" s="47">
        <v>43740</v>
      </c>
    </row>
    <row r="916" spans="1:15" x14ac:dyDescent="0.25">
      <c r="A916">
        <v>103</v>
      </c>
      <c r="B916">
        <v>103</v>
      </c>
      <c r="C916" t="s">
        <v>199</v>
      </c>
      <c r="D916" t="s">
        <v>64</v>
      </c>
      <c r="E916" t="s">
        <v>54</v>
      </c>
      <c r="F916">
        <v>2.33</v>
      </c>
      <c r="G916">
        <v>4304.4610000000002</v>
      </c>
      <c r="H916">
        <v>129001</v>
      </c>
      <c r="I916">
        <v>8915.1129999999994</v>
      </c>
      <c r="J916">
        <v>5.0000000000000001E-3</v>
      </c>
      <c r="K916">
        <v>0.99199999999999999</v>
      </c>
      <c r="L916">
        <v>1.82E-3</v>
      </c>
      <c r="M916">
        <v>1.8500000000000001E-3</v>
      </c>
      <c r="N916">
        <v>1.72</v>
      </c>
      <c r="O916" s="47">
        <v>43740</v>
      </c>
    </row>
    <row r="917" spans="1:15" x14ac:dyDescent="0.25">
      <c r="A917">
        <v>104</v>
      </c>
      <c r="B917">
        <v>104</v>
      </c>
      <c r="C917" t="s">
        <v>200</v>
      </c>
      <c r="D917" t="s">
        <v>50</v>
      </c>
      <c r="E917" t="s">
        <v>48</v>
      </c>
      <c r="F917">
        <v>2.33</v>
      </c>
      <c r="G917">
        <v>93.825999999999993</v>
      </c>
      <c r="H917">
        <v>956</v>
      </c>
      <c r="K917">
        <v>0.99199999999999999</v>
      </c>
      <c r="O917" s="47">
        <v>43740</v>
      </c>
    </row>
    <row r="918" spans="1:15" x14ac:dyDescent="0.25">
      <c r="A918">
        <v>105</v>
      </c>
      <c r="B918">
        <v>105</v>
      </c>
      <c r="C918" t="s">
        <v>201</v>
      </c>
      <c r="D918" t="s">
        <v>50</v>
      </c>
      <c r="E918" t="s">
        <v>48</v>
      </c>
      <c r="F918">
        <v>2.2799999999999998</v>
      </c>
      <c r="G918">
        <v>19.687999999999999</v>
      </c>
      <c r="H918">
        <v>542</v>
      </c>
      <c r="K918">
        <v>0.99199999999999999</v>
      </c>
      <c r="O918" s="47">
        <v>43740</v>
      </c>
    </row>
    <row r="919" spans="1:15" x14ac:dyDescent="0.25">
      <c r="A919">
        <v>106</v>
      </c>
      <c r="B919">
        <v>106</v>
      </c>
      <c r="C919" t="s">
        <v>202</v>
      </c>
      <c r="D919" t="s">
        <v>42</v>
      </c>
      <c r="E919" t="s">
        <v>43</v>
      </c>
      <c r="F919">
        <v>2.2999999999999998</v>
      </c>
      <c r="G919">
        <v>16.704999999999998</v>
      </c>
      <c r="H919">
        <v>575</v>
      </c>
      <c r="K919">
        <v>0.99199999999999999</v>
      </c>
      <c r="O919" s="47">
        <v>43740</v>
      </c>
    </row>
    <row r="920" spans="1:15" x14ac:dyDescent="0.25">
      <c r="A920">
        <v>107</v>
      </c>
      <c r="B920">
        <v>107</v>
      </c>
      <c r="C920" t="s">
        <v>203</v>
      </c>
      <c r="D920" t="s">
        <v>42</v>
      </c>
      <c r="E920" t="s">
        <v>43</v>
      </c>
      <c r="F920">
        <v>2.29</v>
      </c>
      <c r="G920">
        <v>15.542999999999999</v>
      </c>
      <c r="H920">
        <v>636</v>
      </c>
      <c r="K920">
        <v>0.99199999999999999</v>
      </c>
      <c r="O920" s="47">
        <v>43740</v>
      </c>
    </row>
    <row r="921" spans="1:15" x14ac:dyDescent="0.25">
      <c r="A921">
        <v>108</v>
      </c>
      <c r="B921">
        <v>108</v>
      </c>
      <c r="C921" t="s">
        <v>204</v>
      </c>
      <c r="D921" t="s">
        <v>42</v>
      </c>
      <c r="E921" t="s">
        <v>43</v>
      </c>
      <c r="F921">
        <v>2.4700000000000002</v>
      </c>
      <c r="G921">
        <v>245.77699999999999</v>
      </c>
      <c r="H921">
        <v>903</v>
      </c>
      <c r="K921">
        <v>0.99199999999999999</v>
      </c>
      <c r="O921" s="47">
        <v>43740</v>
      </c>
    </row>
    <row r="922" spans="1:15" x14ac:dyDescent="0.25">
      <c r="A922">
        <v>109</v>
      </c>
      <c r="B922">
        <v>109</v>
      </c>
      <c r="C922" t="s">
        <v>205</v>
      </c>
      <c r="D922" t="s">
        <v>206</v>
      </c>
      <c r="E922" t="s">
        <v>43</v>
      </c>
      <c r="K922">
        <v>0.99199999999999999</v>
      </c>
      <c r="O922" s="47">
        <v>43740</v>
      </c>
    </row>
    <row r="924" spans="1:15" x14ac:dyDescent="0.25">
      <c r="A924" t="s">
        <v>214</v>
      </c>
    </row>
    <row r="926" spans="1:15" x14ac:dyDescent="0.25">
      <c r="B926" t="s">
        <v>27</v>
      </c>
      <c r="C926" t="s">
        <v>28</v>
      </c>
      <c r="D926" t="s">
        <v>29</v>
      </c>
      <c r="E926" t="s">
        <v>30</v>
      </c>
      <c r="F926" t="s">
        <v>31</v>
      </c>
      <c r="G926" t="s">
        <v>32</v>
      </c>
      <c r="H926" t="s">
        <v>33</v>
      </c>
      <c r="I926" t="s">
        <v>34</v>
      </c>
      <c r="J926" t="s">
        <v>35</v>
      </c>
      <c r="K926" t="s">
        <v>36</v>
      </c>
      <c r="L926" t="s">
        <v>37</v>
      </c>
      <c r="M926" t="s">
        <v>38</v>
      </c>
      <c r="N926" t="s">
        <v>39</v>
      </c>
      <c r="O926" t="s">
        <v>40</v>
      </c>
    </row>
    <row r="927" spans="1:15" x14ac:dyDescent="0.25">
      <c r="A927">
        <v>1</v>
      </c>
      <c r="B927">
        <v>1</v>
      </c>
      <c r="C927" t="s">
        <v>41</v>
      </c>
      <c r="D927" t="s">
        <v>42</v>
      </c>
      <c r="E927" t="s">
        <v>43</v>
      </c>
      <c r="F927">
        <v>2.39</v>
      </c>
      <c r="G927">
        <v>5.5880000000000001</v>
      </c>
      <c r="H927">
        <v>201</v>
      </c>
      <c r="I927">
        <v>14.356999999999999</v>
      </c>
      <c r="J927">
        <v>4.0000000000000001E-3</v>
      </c>
      <c r="K927">
        <v>0.998</v>
      </c>
      <c r="M927">
        <v>5.9699999999999996E-3</v>
      </c>
      <c r="O927" s="47">
        <v>43739</v>
      </c>
    </row>
    <row r="928" spans="1:15" x14ac:dyDescent="0.25">
      <c r="A928">
        <v>2</v>
      </c>
      <c r="B928">
        <v>2</v>
      </c>
      <c r="C928" t="s">
        <v>44</v>
      </c>
      <c r="D928" t="s">
        <v>42</v>
      </c>
      <c r="E928" t="s">
        <v>43</v>
      </c>
      <c r="K928">
        <v>0.998</v>
      </c>
      <c r="O928" s="47">
        <v>43739</v>
      </c>
    </row>
    <row r="929" spans="1:15" x14ac:dyDescent="0.25">
      <c r="A929">
        <v>3</v>
      </c>
      <c r="B929">
        <v>3</v>
      </c>
      <c r="C929" t="s">
        <v>45</v>
      </c>
      <c r="D929" t="s">
        <v>42</v>
      </c>
      <c r="E929" t="s">
        <v>43</v>
      </c>
      <c r="I929">
        <v>3.1349999999999998</v>
      </c>
      <c r="K929">
        <v>0.998</v>
      </c>
      <c r="O929" s="47">
        <v>43739</v>
      </c>
    </row>
    <row r="930" spans="1:15" x14ac:dyDescent="0.25">
      <c r="A930">
        <v>4</v>
      </c>
      <c r="B930">
        <v>4</v>
      </c>
      <c r="C930" t="s">
        <v>46</v>
      </c>
      <c r="D930" t="s">
        <v>47</v>
      </c>
      <c r="E930" t="s">
        <v>48</v>
      </c>
      <c r="F930">
        <v>2.0499999999999998</v>
      </c>
      <c r="G930">
        <v>2.8959999999999999</v>
      </c>
      <c r="H930">
        <v>109</v>
      </c>
      <c r="I930">
        <v>4.6180000000000003</v>
      </c>
      <c r="J930">
        <v>6.0000000000000001E-3</v>
      </c>
      <c r="K930">
        <v>0.998</v>
      </c>
      <c r="M930">
        <v>9.6699999999999998E-3</v>
      </c>
      <c r="O930" s="47">
        <v>43739</v>
      </c>
    </row>
    <row r="931" spans="1:15" x14ac:dyDescent="0.25">
      <c r="A931">
        <v>5</v>
      </c>
      <c r="B931">
        <v>5</v>
      </c>
      <c r="C931" t="s">
        <v>49</v>
      </c>
      <c r="D931" t="s">
        <v>50</v>
      </c>
      <c r="E931" t="s">
        <v>48</v>
      </c>
      <c r="F931">
        <v>2.4700000000000002</v>
      </c>
      <c r="G931">
        <v>187.744</v>
      </c>
      <c r="H931">
        <v>4758</v>
      </c>
      <c r="I931">
        <v>4956.616</v>
      </c>
      <c r="J931">
        <v>0</v>
      </c>
      <c r="K931">
        <v>0.998</v>
      </c>
      <c r="M931">
        <v>5.1000000000000004E-4</v>
      </c>
      <c r="O931" s="47">
        <v>43739</v>
      </c>
    </row>
    <row r="932" spans="1:15" x14ac:dyDescent="0.25">
      <c r="A932">
        <v>6</v>
      </c>
      <c r="B932">
        <v>6</v>
      </c>
      <c r="C932" t="s">
        <v>51</v>
      </c>
      <c r="D932" t="s">
        <v>42</v>
      </c>
      <c r="E932" t="s">
        <v>43</v>
      </c>
      <c r="I932">
        <v>3.5219999999999998</v>
      </c>
      <c r="K932">
        <v>0.998</v>
      </c>
      <c r="O932" s="47">
        <v>43739</v>
      </c>
    </row>
    <row r="933" spans="1:15" x14ac:dyDescent="0.25">
      <c r="A933">
        <v>7</v>
      </c>
      <c r="B933">
        <v>7</v>
      </c>
      <c r="C933" t="s">
        <v>52</v>
      </c>
      <c r="D933" t="s">
        <v>53</v>
      </c>
      <c r="E933" t="s">
        <v>54</v>
      </c>
      <c r="F933">
        <v>2.4700000000000002</v>
      </c>
      <c r="G933">
        <v>78.147999999999996</v>
      </c>
      <c r="H933">
        <v>2042</v>
      </c>
      <c r="I933">
        <v>4973.0320000000002</v>
      </c>
      <c r="J933">
        <v>0</v>
      </c>
      <c r="K933">
        <v>0.998</v>
      </c>
      <c r="L933">
        <v>1.7000000000000001E-4</v>
      </c>
      <c r="M933">
        <v>1.7000000000000001E-4</v>
      </c>
      <c r="N933">
        <v>-3.06</v>
      </c>
      <c r="O933" s="47">
        <v>43739</v>
      </c>
    </row>
    <row r="934" spans="1:15" x14ac:dyDescent="0.25">
      <c r="A934">
        <v>8</v>
      </c>
      <c r="B934">
        <v>8</v>
      </c>
      <c r="C934" t="s">
        <v>55</v>
      </c>
      <c r="D934" t="s">
        <v>56</v>
      </c>
      <c r="E934" t="s">
        <v>54</v>
      </c>
      <c r="F934">
        <v>2.48</v>
      </c>
      <c r="G934">
        <v>79.796000000000006</v>
      </c>
      <c r="H934">
        <v>2045</v>
      </c>
      <c r="I934">
        <v>4952.2449999999999</v>
      </c>
      <c r="J934">
        <v>0</v>
      </c>
      <c r="K934">
        <v>0.998</v>
      </c>
      <c r="L934">
        <v>2.7999999999999998E-4</v>
      </c>
      <c r="M934">
        <v>1.7000000000000001E-4</v>
      </c>
      <c r="N934">
        <v>-37.19</v>
      </c>
      <c r="O934" s="47">
        <v>43739</v>
      </c>
    </row>
    <row r="935" spans="1:15" x14ac:dyDescent="0.25">
      <c r="A935">
        <v>9</v>
      </c>
      <c r="B935">
        <v>9</v>
      </c>
      <c r="C935" t="s">
        <v>57</v>
      </c>
      <c r="D935" t="s">
        <v>58</v>
      </c>
      <c r="E935" t="s">
        <v>54</v>
      </c>
      <c r="F935">
        <v>2.4700000000000002</v>
      </c>
      <c r="G935">
        <v>190.34</v>
      </c>
      <c r="H935">
        <v>5148</v>
      </c>
      <c r="I935">
        <v>4581.7479999999996</v>
      </c>
      <c r="J935">
        <v>0</v>
      </c>
      <c r="K935">
        <v>0.998</v>
      </c>
      <c r="L935">
        <v>4.4000000000000002E-4</v>
      </c>
      <c r="M935">
        <v>5.6999999999999998E-4</v>
      </c>
      <c r="N935">
        <v>28.04</v>
      </c>
      <c r="O935" s="47">
        <v>43739</v>
      </c>
    </row>
    <row r="936" spans="1:15" x14ac:dyDescent="0.25">
      <c r="A936">
        <v>10</v>
      </c>
      <c r="B936">
        <v>10</v>
      </c>
      <c r="C936" t="s">
        <v>59</v>
      </c>
      <c r="D936" t="s">
        <v>60</v>
      </c>
      <c r="E936" t="s">
        <v>54</v>
      </c>
      <c r="F936">
        <v>2.4700000000000002</v>
      </c>
      <c r="G936">
        <v>235.71700000000001</v>
      </c>
      <c r="H936">
        <v>6284</v>
      </c>
      <c r="I936">
        <v>5167.3689999999997</v>
      </c>
      <c r="J936">
        <v>0</v>
      </c>
      <c r="K936">
        <v>0.998</v>
      </c>
      <c r="L936">
        <v>7.1000000000000002E-4</v>
      </c>
      <c r="M936">
        <v>6.3000000000000003E-4</v>
      </c>
      <c r="N936">
        <v>-11.08</v>
      </c>
      <c r="O936" s="47">
        <v>43739</v>
      </c>
    </row>
    <row r="937" spans="1:15" x14ac:dyDescent="0.25">
      <c r="A937">
        <v>11</v>
      </c>
      <c r="B937">
        <v>11</v>
      </c>
      <c r="C937" t="s">
        <v>61</v>
      </c>
      <c r="D937" t="s">
        <v>62</v>
      </c>
      <c r="E937" t="s">
        <v>54</v>
      </c>
      <c r="F937">
        <v>2.4700000000000002</v>
      </c>
      <c r="G937">
        <v>306.19200000000001</v>
      </c>
      <c r="H937">
        <v>7624</v>
      </c>
      <c r="I937">
        <v>5131.4129999999996</v>
      </c>
      <c r="J937">
        <v>1E-3</v>
      </c>
      <c r="K937">
        <v>0.998</v>
      </c>
      <c r="L937">
        <v>1.14E-3</v>
      </c>
      <c r="M937">
        <v>8.4999999999999995E-4</v>
      </c>
      <c r="N937">
        <v>-25.26</v>
      </c>
      <c r="O937" s="47">
        <v>43739</v>
      </c>
    </row>
    <row r="938" spans="1:15" x14ac:dyDescent="0.25">
      <c r="A938">
        <v>12</v>
      </c>
      <c r="B938">
        <v>12</v>
      </c>
      <c r="C938" t="s">
        <v>63</v>
      </c>
      <c r="D938" t="s">
        <v>64</v>
      </c>
      <c r="E938" t="s">
        <v>54</v>
      </c>
      <c r="F938">
        <v>2.4700000000000002</v>
      </c>
      <c r="G938">
        <v>676.40300000000002</v>
      </c>
      <c r="H938">
        <v>17331</v>
      </c>
      <c r="I938">
        <v>4805.7969999999996</v>
      </c>
      <c r="J938">
        <v>1E-3</v>
      </c>
      <c r="K938">
        <v>0.998</v>
      </c>
      <c r="L938">
        <v>1.82E-3</v>
      </c>
      <c r="M938">
        <v>2.1099999999999999E-3</v>
      </c>
      <c r="N938">
        <v>15.87</v>
      </c>
      <c r="O938" s="47">
        <v>43739</v>
      </c>
    </row>
    <row r="939" spans="1:15" x14ac:dyDescent="0.25">
      <c r="A939">
        <v>13</v>
      </c>
      <c r="B939">
        <v>13</v>
      </c>
      <c r="C939" t="s">
        <v>65</v>
      </c>
      <c r="D939" t="s">
        <v>47</v>
      </c>
      <c r="E939" t="s">
        <v>48</v>
      </c>
      <c r="F939">
        <v>2.52</v>
      </c>
      <c r="G939">
        <v>4.18</v>
      </c>
      <c r="H939">
        <v>173</v>
      </c>
      <c r="I939">
        <v>1.6870000000000001</v>
      </c>
      <c r="J939">
        <v>2.5000000000000001E-2</v>
      </c>
      <c r="K939">
        <v>0.998</v>
      </c>
      <c r="M939">
        <v>3.8780000000000002E-2</v>
      </c>
      <c r="O939" s="47">
        <v>43739</v>
      </c>
    </row>
    <row r="940" spans="1:15" x14ac:dyDescent="0.25">
      <c r="A940">
        <v>14</v>
      </c>
      <c r="B940">
        <v>14</v>
      </c>
      <c r="C940" t="s">
        <v>66</v>
      </c>
      <c r="D940" t="s">
        <v>67</v>
      </c>
      <c r="E940" t="s">
        <v>54</v>
      </c>
      <c r="F940">
        <v>2.4700000000000002</v>
      </c>
      <c r="G940">
        <v>1031.2190000000001</v>
      </c>
      <c r="H940">
        <v>27578</v>
      </c>
      <c r="I940">
        <v>5163.3630000000003</v>
      </c>
      <c r="J940">
        <v>2E-3</v>
      </c>
      <c r="K940">
        <v>0.998</v>
      </c>
      <c r="L940">
        <v>2.9099999999999998E-3</v>
      </c>
      <c r="M940">
        <v>3.0200000000000001E-3</v>
      </c>
      <c r="N940">
        <v>3.87</v>
      </c>
      <c r="O940" s="47">
        <v>43739</v>
      </c>
    </row>
    <row r="941" spans="1:15" x14ac:dyDescent="0.25">
      <c r="A941">
        <v>15</v>
      </c>
      <c r="B941">
        <v>15</v>
      </c>
      <c r="C941" t="s">
        <v>68</v>
      </c>
      <c r="D941" t="s">
        <v>69</v>
      </c>
      <c r="E941" t="s">
        <v>54</v>
      </c>
      <c r="F941">
        <v>2.4700000000000002</v>
      </c>
      <c r="G941">
        <v>1452.6110000000001</v>
      </c>
      <c r="H941">
        <v>39326</v>
      </c>
      <c r="I941">
        <v>4966.3919999999998</v>
      </c>
      <c r="J941">
        <v>3.0000000000000001E-3</v>
      </c>
      <c r="K941">
        <v>0.998</v>
      </c>
      <c r="L941">
        <v>4.6600000000000001E-3</v>
      </c>
      <c r="M941">
        <v>4.4600000000000004E-3</v>
      </c>
      <c r="N941">
        <v>-4.13</v>
      </c>
      <c r="O941" s="47">
        <v>43739</v>
      </c>
    </row>
    <row r="942" spans="1:15" x14ac:dyDescent="0.25">
      <c r="A942">
        <v>16</v>
      </c>
      <c r="B942">
        <v>16</v>
      </c>
      <c r="C942" t="s">
        <v>70</v>
      </c>
      <c r="D942" t="s">
        <v>71</v>
      </c>
      <c r="E942" t="s">
        <v>54</v>
      </c>
      <c r="F942">
        <v>2.4700000000000002</v>
      </c>
      <c r="G942">
        <v>2414.6120000000001</v>
      </c>
      <c r="H942">
        <v>66570</v>
      </c>
      <c r="I942">
        <v>4829.9579999999996</v>
      </c>
      <c r="J942">
        <v>5.0000000000000001E-3</v>
      </c>
      <c r="K942">
        <v>0.998</v>
      </c>
      <c r="L942">
        <v>7.45E-3</v>
      </c>
      <c r="M942">
        <v>7.6899999999999998E-3</v>
      </c>
      <c r="N942">
        <v>3.24</v>
      </c>
      <c r="O942" s="47">
        <v>43739</v>
      </c>
    </row>
    <row r="943" spans="1:15" x14ac:dyDescent="0.25">
      <c r="A943">
        <v>17</v>
      </c>
      <c r="B943">
        <v>17</v>
      </c>
      <c r="C943" t="s">
        <v>72</v>
      </c>
      <c r="D943" t="s">
        <v>73</v>
      </c>
      <c r="E943" t="s">
        <v>54</v>
      </c>
      <c r="F943">
        <v>2.4700000000000002</v>
      </c>
      <c r="G943">
        <v>4063.1260000000002</v>
      </c>
      <c r="H943">
        <v>106951</v>
      </c>
      <c r="I943">
        <v>5053.1490000000003</v>
      </c>
      <c r="J943">
        <v>8.0000000000000002E-3</v>
      </c>
      <c r="K943">
        <v>0.998</v>
      </c>
      <c r="L943">
        <v>1.192E-2</v>
      </c>
      <c r="M943">
        <v>1.243E-2</v>
      </c>
      <c r="N943">
        <v>4.3099999999999996</v>
      </c>
      <c r="O943" s="47">
        <v>43739</v>
      </c>
    </row>
    <row r="944" spans="1:15" x14ac:dyDescent="0.25">
      <c r="A944">
        <v>18</v>
      </c>
      <c r="B944">
        <v>18</v>
      </c>
      <c r="C944" t="s">
        <v>74</v>
      </c>
      <c r="D944" t="s">
        <v>75</v>
      </c>
      <c r="E944" t="s">
        <v>54</v>
      </c>
      <c r="F944">
        <v>2.4700000000000002</v>
      </c>
      <c r="G944">
        <v>6662.6040000000003</v>
      </c>
      <c r="H944">
        <v>177253</v>
      </c>
      <c r="I944">
        <v>4852.4309999999996</v>
      </c>
      <c r="J944">
        <v>1.4E-2</v>
      </c>
      <c r="K944">
        <v>0.998</v>
      </c>
      <c r="L944">
        <v>1.907E-2</v>
      </c>
      <c r="M944">
        <v>2.1340000000000001E-2</v>
      </c>
      <c r="N944">
        <v>11.91</v>
      </c>
      <c r="O944" s="47">
        <v>43739</v>
      </c>
    </row>
    <row r="945" spans="1:15" x14ac:dyDescent="0.25">
      <c r="A945">
        <v>19</v>
      </c>
      <c r="B945">
        <v>19</v>
      </c>
      <c r="C945" t="s">
        <v>76</v>
      </c>
      <c r="D945" t="s">
        <v>77</v>
      </c>
      <c r="E945" t="s">
        <v>54</v>
      </c>
      <c r="F945">
        <v>2.48</v>
      </c>
      <c r="G945">
        <v>9636.723</v>
      </c>
      <c r="H945">
        <v>257184</v>
      </c>
      <c r="I945">
        <v>4959.6390000000001</v>
      </c>
      <c r="J945">
        <v>1.9E-2</v>
      </c>
      <c r="K945">
        <v>0.998</v>
      </c>
      <c r="L945">
        <v>3.0519999999999999E-2</v>
      </c>
      <c r="M945">
        <v>3.032E-2</v>
      </c>
      <c r="N945">
        <v>-0.65</v>
      </c>
      <c r="O945" s="47">
        <v>43739</v>
      </c>
    </row>
    <row r="946" spans="1:15" x14ac:dyDescent="0.25">
      <c r="A946">
        <v>20</v>
      </c>
      <c r="B946">
        <v>20</v>
      </c>
      <c r="C946" t="s">
        <v>78</v>
      </c>
      <c r="D946" t="s">
        <v>50</v>
      </c>
      <c r="E946" t="s">
        <v>48</v>
      </c>
      <c r="F946">
        <v>2.4700000000000002</v>
      </c>
      <c r="G946">
        <v>275.71100000000001</v>
      </c>
      <c r="H946">
        <v>7750</v>
      </c>
      <c r="I946">
        <v>5479.5420000000004</v>
      </c>
      <c r="J946">
        <v>1E-3</v>
      </c>
      <c r="K946">
        <v>0.998</v>
      </c>
      <c r="M946">
        <v>6.9999999999999999E-4</v>
      </c>
      <c r="O946" s="47">
        <v>43739</v>
      </c>
    </row>
    <row r="947" spans="1:15" x14ac:dyDescent="0.25">
      <c r="A947">
        <v>21</v>
      </c>
      <c r="B947">
        <v>21</v>
      </c>
      <c r="C947" t="s">
        <v>79</v>
      </c>
      <c r="D947" t="s">
        <v>80</v>
      </c>
      <c r="E947" t="s">
        <v>54</v>
      </c>
      <c r="F947">
        <v>2.4700000000000002</v>
      </c>
      <c r="G947">
        <v>16663.634999999998</v>
      </c>
      <c r="H947">
        <v>450548</v>
      </c>
      <c r="I947">
        <v>5028.1809999999996</v>
      </c>
      <c r="J947">
        <v>3.3000000000000002E-2</v>
      </c>
      <c r="K947">
        <v>0.998</v>
      </c>
      <c r="L947">
        <v>4.8829999999999998E-2</v>
      </c>
      <c r="M947">
        <v>5.2109999999999997E-2</v>
      </c>
      <c r="N947">
        <v>6.72</v>
      </c>
      <c r="O947" s="47">
        <v>43739</v>
      </c>
    </row>
    <row r="948" spans="1:15" x14ac:dyDescent="0.25">
      <c r="A948">
        <v>22</v>
      </c>
      <c r="B948">
        <v>22</v>
      </c>
      <c r="C948" t="s">
        <v>81</v>
      </c>
      <c r="D948" t="s">
        <v>82</v>
      </c>
      <c r="E948" t="s">
        <v>54</v>
      </c>
      <c r="F948">
        <v>2.4700000000000002</v>
      </c>
      <c r="G948">
        <v>22651.145</v>
      </c>
      <c r="H948">
        <v>593319</v>
      </c>
      <c r="I948">
        <v>4763.4859999999999</v>
      </c>
      <c r="J948">
        <v>4.8000000000000001E-2</v>
      </c>
      <c r="K948">
        <v>0.998</v>
      </c>
      <c r="L948">
        <v>7.8130000000000005E-2</v>
      </c>
      <c r="M948">
        <v>7.5329999999999994E-2</v>
      </c>
      <c r="N948">
        <v>-3.58</v>
      </c>
      <c r="O948" s="47">
        <v>43739</v>
      </c>
    </row>
    <row r="949" spans="1:15" x14ac:dyDescent="0.25">
      <c r="A949">
        <v>23</v>
      </c>
      <c r="B949">
        <v>23</v>
      </c>
      <c r="C949" t="s">
        <v>83</v>
      </c>
      <c r="D949" t="s">
        <v>84</v>
      </c>
      <c r="E949" t="s">
        <v>54</v>
      </c>
      <c r="F949">
        <v>2.4700000000000002</v>
      </c>
      <c r="G949">
        <v>35854.129000000001</v>
      </c>
      <c r="H949">
        <v>951519</v>
      </c>
      <c r="I949">
        <v>4561.1040000000003</v>
      </c>
      <c r="J949">
        <v>7.9000000000000001E-2</v>
      </c>
      <c r="K949">
        <v>0.998</v>
      </c>
      <c r="L949">
        <v>0.125</v>
      </c>
      <c r="M949">
        <v>0.12656999999999999</v>
      </c>
      <c r="N949">
        <v>1.25</v>
      </c>
      <c r="O949" s="47">
        <v>43739</v>
      </c>
    </row>
    <row r="950" spans="1:15" x14ac:dyDescent="0.25">
      <c r="A950">
        <v>24</v>
      </c>
      <c r="B950">
        <v>24</v>
      </c>
      <c r="C950" t="s">
        <v>85</v>
      </c>
      <c r="D950" t="s">
        <v>86</v>
      </c>
      <c r="E950" t="s">
        <v>54</v>
      </c>
      <c r="F950">
        <v>2.4700000000000002</v>
      </c>
      <c r="G950">
        <v>46000.741999999998</v>
      </c>
      <c r="H950">
        <v>1231209</v>
      </c>
      <c r="I950">
        <v>4834.5320000000002</v>
      </c>
      <c r="J950">
        <v>9.5000000000000001E-2</v>
      </c>
      <c r="K950">
        <v>0.998</v>
      </c>
      <c r="L950">
        <v>0.15625</v>
      </c>
      <c r="M950">
        <v>0.15456</v>
      </c>
      <c r="N950">
        <v>-1.08</v>
      </c>
      <c r="O950" s="47">
        <v>43739</v>
      </c>
    </row>
    <row r="951" spans="1:15" x14ac:dyDescent="0.25">
      <c r="A951">
        <v>25</v>
      </c>
      <c r="B951">
        <v>25</v>
      </c>
      <c r="C951" t="s">
        <v>87</v>
      </c>
      <c r="D951" t="s">
        <v>88</v>
      </c>
      <c r="E951" t="s">
        <v>54</v>
      </c>
      <c r="F951">
        <v>2.4700000000000002</v>
      </c>
      <c r="G951">
        <v>72676.008000000002</v>
      </c>
      <c r="H951">
        <v>1937448</v>
      </c>
      <c r="I951">
        <v>4884.1850000000004</v>
      </c>
      <c r="J951">
        <v>0.14899999999999999</v>
      </c>
      <c r="K951">
        <v>0.998</v>
      </c>
      <c r="L951">
        <v>0.25</v>
      </c>
      <c r="M951">
        <v>0.24914</v>
      </c>
      <c r="N951">
        <v>-0.34</v>
      </c>
      <c r="O951" s="47">
        <v>43739</v>
      </c>
    </row>
    <row r="952" spans="1:15" x14ac:dyDescent="0.25">
      <c r="A952">
        <v>26</v>
      </c>
      <c r="B952">
        <v>26</v>
      </c>
      <c r="C952" t="s">
        <v>89</v>
      </c>
      <c r="D952" t="s">
        <v>42</v>
      </c>
      <c r="E952" t="s">
        <v>43</v>
      </c>
      <c r="F952">
        <v>2.48</v>
      </c>
      <c r="G952">
        <v>4.6840000000000002</v>
      </c>
      <c r="H952">
        <v>107</v>
      </c>
      <c r="I952">
        <v>1.54</v>
      </c>
      <c r="J952">
        <v>0.03</v>
      </c>
      <c r="K952">
        <v>0.998</v>
      </c>
      <c r="M952">
        <v>4.7750000000000001E-2</v>
      </c>
      <c r="O952" s="47">
        <v>43739</v>
      </c>
    </row>
    <row r="953" spans="1:15" x14ac:dyDescent="0.25">
      <c r="A953">
        <v>27</v>
      </c>
      <c r="B953">
        <v>27</v>
      </c>
      <c r="C953" t="s">
        <v>90</v>
      </c>
      <c r="D953" t="s">
        <v>91</v>
      </c>
      <c r="E953" t="s">
        <v>92</v>
      </c>
      <c r="F953">
        <v>2.4700000000000002</v>
      </c>
      <c r="G953">
        <v>374.52499999999998</v>
      </c>
      <c r="H953">
        <v>10132</v>
      </c>
      <c r="I953">
        <v>4806.6509999999998</v>
      </c>
      <c r="J953">
        <v>1E-3</v>
      </c>
      <c r="K953">
        <v>0.998</v>
      </c>
      <c r="L953">
        <v>6.3000000000000003E-4</v>
      </c>
      <c r="M953">
        <v>1.1299999999999999E-3</v>
      </c>
      <c r="N953">
        <v>81.239999999999995</v>
      </c>
      <c r="O953" s="47">
        <v>43739</v>
      </c>
    </row>
    <row r="954" spans="1:15" x14ac:dyDescent="0.25">
      <c r="A954">
        <v>28</v>
      </c>
      <c r="B954">
        <v>28</v>
      </c>
      <c r="C954" t="s">
        <v>93</v>
      </c>
      <c r="D954" t="s">
        <v>94</v>
      </c>
      <c r="E954" t="s">
        <v>92</v>
      </c>
      <c r="F954">
        <v>2.4700000000000002</v>
      </c>
      <c r="G954">
        <v>857.56</v>
      </c>
      <c r="H954">
        <v>23456</v>
      </c>
      <c r="I954">
        <v>4938.07</v>
      </c>
      <c r="J954">
        <v>2E-3</v>
      </c>
      <c r="K954">
        <v>0.998</v>
      </c>
      <c r="L954">
        <v>2.5000000000000001E-3</v>
      </c>
      <c r="M954">
        <v>2.6199999999999999E-3</v>
      </c>
      <c r="N954">
        <v>4.74</v>
      </c>
      <c r="O954" s="47">
        <v>43739</v>
      </c>
    </row>
    <row r="955" spans="1:15" x14ac:dyDescent="0.25">
      <c r="A955">
        <v>29</v>
      </c>
      <c r="B955">
        <v>29</v>
      </c>
      <c r="C955" t="s">
        <v>95</v>
      </c>
      <c r="D955" t="s">
        <v>96</v>
      </c>
      <c r="E955" t="s">
        <v>92</v>
      </c>
      <c r="F955">
        <v>2.4700000000000002</v>
      </c>
      <c r="G955">
        <v>2021.07</v>
      </c>
      <c r="H955">
        <v>56246</v>
      </c>
      <c r="I955">
        <v>4573.665</v>
      </c>
      <c r="J955">
        <v>4.0000000000000001E-3</v>
      </c>
      <c r="K955">
        <v>0.998</v>
      </c>
      <c r="L955">
        <v>6.2500000000000003E-3</v>
      </c>
      <c r="M955">
        <v>6.79E-3</v>
      </c>
      <c r="N955">
        <v>8.61</v>
      </c>
      <c r="O955" s="47">
        <v>43739</v>
      </c>
    </row>
    <row r="956" spans="1:15" x14ac:dyDescent="0.25">
      <c r="A956">
        <v>30</v>
      </c>
      <c r="B956">
        <v>30</v>
      </c>
      <c r="C956" t="s">
        <v>97</v>
      </c>
      <c r="D956" t="s">
        <v>98</v>
      </c>
      <c r="E956" t="s">
        <v>92</v>
      </c>
      <c r="F956">
        <v>2.4700000000000002</v>
      </c>
      <c r="G956">
        <v>7648.4189999999999</v>
      </c>
      <c r="H956">
        <v>209255</v>
      </c>
      <c r="I956">
        <v>4894.8779999999997</v>
      </c>
      <c r="J956">
        <v>1.6E-2</v>
      </c>
      <c r="K956">
        <v>0.998</v>
      </c>
      <c r="L956">
        <v>2.5000000000000001E-2</v>
      </c>
      <c r="M956">
        <v>2.4320000000000001E-2</v>
      </c>
      <c r="N956">
        <v>-2.71</v>
      </c>
      <c r="O956" s="47">
        <v>43739</v>
      </c>
    </row>
    <row r="957" spans="1:15" x14ac:dyDescent="0.25">
      <c r="A957">
        <v>31</v>
      </c>
      <c r="B957">
        <v>31</v>
      </c>
      <c r="C957" t="s">
        <v>99</v>
      </c>
      <c r="D957" t="s">
        <v>42</v>
      </c>
      <c r="E957" t="s">
        <v>43</v>
      </c>
      <c r="I957">
        <v>4.7220000000000004</v>
      </c>
      <c r="K957">
        <v>0.998</v>
      </c>
      <c r="O957" s="47">
        <v>43739</v>
      </c>
    </row>
    <row r="958" spans="1:15" x14ac:dyDescent="0.25">
      <c r="A958">
        <v>32</v>
      </c>
      <c r="B958">
        <v>32</v>
      </c>
      <c r="C958" t="s">
        <v>100</v>
      </c>
      <c r="D958" t="s">
        <v>53</v>
      </c>
      <c r="E958" t="s">
        <v>54</v>
      </c>
      <c r="F958">
        <v>2.4700000000000002</v>
      </c>
      <c r="G958">
        <v>100.059</v>
      </c>
      <c r="H958">
        <v>2556</v>
      </c>
      <c r="I958">
        <v>5389.38</v>
      </c>
      <c r="J958">
        <v>0</v>
      </c>
      <c r="K958">
        <v>0.998</v>
      </c>
      <c r="L958">
        <v>1.7000000000000001E-4</v>
      </c>
      <c r="M958">
        <v>2.1000000000000001E-4</v>
      </c>
      <c r="N958">
        <v>22.42</v>
      </c>
      <c r="O958" s="47">
        <v>43739</v>
      </c>
    </row>
    <row r="959" spans="1:15" x14ac:dyDescent="0.25">
      <c r="A959">
        <v>33</v>
      </c>
      <c r="B959">
        <v>33</v>
      </c>
      <c r="C959" t="s">
        <v>101</v>
      </c>
      <c r="D959" t="s">
        <v>56</v>
      </c>
      <c r="E959" t="s">
        <v>54</v>
      </c>
      <c r="F959">
        <v>2.4700000000000002</v>
      </c>
      <c r="G959">
        <v>125.863</v>
      </c>
      <c r="H959">
        <v>3092</v>
      </c>
      <c r="I959">
        <v>5183.0749999999998</v>
      </c>
      <c r="J959">
        <v>0</v>
      </c>
      <c r="K959">
        <v>0.998</v>
      </c>
      <c r="L959">
        <v>2.7999999999999998E-4</v>
      </c>
      <c r="M959">
        <v>2.9999999999999997E-4</v>
      </c>
      <c r="N959">
        <v>8.4499999999999993</v>
      </c>
      <c r="O959" s="47">
        <v>43739</v>
      </c>
    </row>
    <row r="960" spans="1:15" x14ac:dyDescent="0.25">
      <c r="A960">
        <v>34</v>
      </c>
      <c r="B960">
        <v>34</v>
      </c>
      <c r="C960" t="s">
        <v>102</v>
      </c>
      <c r="D960" t="s">
        <v>58</v>
      </c>
      <c r="E960" t="s">
        <v>54</v>
      </c>
      <c r="F960">
        <v>2.4700000000000002</v>
      </c>
      <c r="G960">
        <v>200.124</v>
      </c>
      <c r="H960">
        <v>5501</v>
      </c>
      <c r="I960">
        <v>5600.88</v>
      </c>
      <c r="J960">
        <v>0</v>
      </c>
      <c r="K960">
        <v>0.998</v>
      </c>
      <c r="L960">
        <v>4.4000000000000002E-4</v>
      </c>
      <c r="M960">
        <v>4.8000000000000001E-4</v>
      </c>
      <c r="N960">
        <v>7.75</v>
      </c>
      <c r="O960" s="47">
        <v>43739</v>
      </c>
    </row>
    <row r="961" spans="1:15" x14ac:dyDescent="0.25">
      <c r="A961">
        <v>35</v>
      </c>
      <c r="B961">
        <v>35</v>
      </c>
      <c r="C961" t="s">
        <v>103</v>
      </c>
      <c r="D961" t="s">
        <v>60</v>
      </c>
      <c r="E961" t="s">
        <v>54</v>
      </c>
      <c r="F961">
        <v>2.4700000000000002</v>
      </c>
      <c r="G961">
        <v>251.012</v>
      </c>
      <c r="H961">
        <v>5937</v>
      </c>
      <c r="I961">
        <v>5579.8149999999996</v>
      </c>
      <c r="J961">
        <v>0</v>
      </c>
      <c r="K961">
        <v>0.998</v>
      </c>
      <c r="L961">
        <v>7.1000000000000002E-4</v>
      </c>
      <c r="M961">
        <v>6.2E-4</v>
      </c>
      <c r="N961">
        <v>-12.46</v>
      </c>
      <c r="O961" s="47">
        <v>43739</v>
      </c>
    </row>
    <row r="962" spans="1:15" x14ac:dyDescent="0.25">
      <c r="A962">
        <v>36</v>
      </c>
      <c r="B962">
        <v>36</v>
      </c>
      <c r="C962" t="s">
        <v>104</v>
      </c>
      <c r="D962" t="s">
        <v>62</v>
      </c>
      <c r="E962" t="s">
        <v>54</v>
      </c>
      <c r="F962">
        <v>2.4700000000000002</v>
      </c>
      <c r="G962">
        <v>507.96</v>
      </c>
      <c r="H962">
        <v>12835</v>
      </c>
      <c r="I962">
        <v>5857.1670000000004</v>
      </c>
      <c r="J962">
        <v>1E-3</v>
      </c>
      <c r="K962">
        <v>0.998</v>
      </c>
      <c r="L962">
        <v>1.14E-3</v>
      </c>
      <c r="M962">
        <v>1.2700000000000001E-3</v>
      </c>
      <c r="N962">
        <v>11.66</v>
      </c>
      <c r="O962" s="47">
        <v>43739</v>
      </c>
    </row>
    <row r="963" spans="1:15" x14ac:dyDescent="0.25">
      <c r="A963">
        <v>37</v>
      </c>
      <c r="B963">
        <v>37</v>
      </c>
      <c r="C963" t="s">
        <v>105</v>
      </c>
      <c r="D963" t="s">
        <v>64</v>
      </c>
      <c r="E963" t="s">
        <v>54</v>
      </c>
      <c r="F963">
        <v>2.4700000000000002</v>
      </c>
      <c r="G963">
        <v>770.25800000000004</v>
      </c>
      <c r="H963">
        <v>22092</v>
      </c>
      <c r="I963">
        <v>5777.6869999999999</v>
      </c>
      <c r="J963">
        <v>1E-3</v>
      </c>
      <c r="K963">
        <v>0.998</v>
      </c>
      <c r="L963">
        <v>1.82E-3</v>
      </c>
      <c r="M963">
        <v>1.99E-3</v>
      </c>
      <c r="N963">
        <v>9.5299999999999994</v>
      </c>
      <c r="O963" s="47">
        <v>43739</v>
      </c>
    </row>
    <row r="964" spans="1:15" x14ac:dyDescent="0.25">
      <c r="A964">
        <v>38</v>
      </c>
      <c r="B964">
        <v>38</v>
      </c>
      <c r="C964" t="s">
        <v>106</v>
      </c>
      <c r="D964" t="s">
        <v>50</v>
      </c>
      <c r="E964" t="s">
        <v>48</v>
      </c>
      <c r="F964">
        <v>2.17</v>
      </c>
      <c r="G964">
        <v>2.9649999999999999</v>
      </c>
      <c r="H964">
        <v>98</v>
      </c>
      <c r="I964">
        <v>4.7270000000000003</v>
      </c>
      <c r="J964">
        <v>6.0000000000000001E-3</v>
      </c>
      <c r="K964">
        <v>0.998</v>
      </c>
      <c r="M964">
        <v>9.6799999999999994E-3</v>
      </c>
      <c r="O964" s="47">
        <v>43739</v>
      </c>
    </row>
    <row r="965" spans="1:15" x14ac:dyDescent="0.25">
      <c r="A965">
        <v>39</v>
      </c>
      <c r="B965">
        <v>39</v>
      </c>
      <c r="C965" t="s">
        <v>107</v>
      </c>
      <c r="D965" t="s">
        <v>108</v>
      </c>
      <c r="E965" t="s">
        <v>109</v>
      </c>
      <c r="F965">
        <v>2.4700000000000002</v>
      </c>
      <c r="G965">
        <v>2237.3620000000001</v>
      </c>
      <c r="H965">
        <v>60615</v>
      </c>
      <c r="I965">
        <v>5537.808</v>
      </c>
      <c r="J965">
        <v>4.0000000000000001E-3</v>
      </c>
      <c r="K965">
        <v>0.998</v>
      </c>
      <c r="M965">
        <v>6.1999999999999998E-3</v>
      </c>
      <c r="O965" s="47">
        <v>43739</v>
      </c>
    </row>
    <row r="966" spans="1:15" x14ac:dyDescent="0.25">
      <c r="A966">
        <v>40</v>
      </c>
      <c r="B966">
        <v>40</v>
      </c>
      <c r="C966" t="s">
        <v>110</v>
      </c>
      <c r="D966" t="s">
        <v>111</v>
      </c>
      <c r="E966" t="s">
        <v>109</v>
      </c>
      <c r="F966">
        <v>2.4700000000000002</v>
      </c>
      <c r="G966">
        <v>2030.38</v>
      </c>
      <c r="H966">
        <v>55208</v>
      </c>
      <c r="I966">
        <v>5511.7709999999997</v>
      </c>
      <c r="J966">
        <v>4.0000000000000001E-3</v>
      </c>
      <c r="K966">
        <v>0.998</v>
      </c>
      <c r="M966">
        <v>5.64E-3</v>
      </c>
      <c r="O966" s="47">
        <v>43739</v>
      </c>
    </row>
    <row r="967" spans="1:15" x14ac:dyDescent="0.25">
      <c r="A967">
        <v>41</v>
      </c>
      <c r="B967">
        <v>41</v>
      </c>
      <c r="C967" t="s">
        <v>112</v>
      </c>
      <c r="D967" t="s">
        <v>113</v>
      </c>
      <c r="E967" t="s">
        <v>109</v>
      </c>
      <c r="F967">
        <v>2.4700000000000002</v>
      </c>
      <c r="G967">
        <v>2046.038</v>
      </c>
      <c r="H967">
        <v>55205</v>
      </c>
      <c r="I967">
        <v>5001.3280000000004</v>
      </c>
      <c r="J967">
        <v>4.0000000000000001E-3</v>
      </c>
      <c r="K967">
        <v>0.998</v>
      </c>
      <c r="M967">
        <v>6.28E-3</v>
      </c>
      <c r="O967" s="47">
        <v>43739</v>
      </c>
    </row>
    <row r="968" spans="1:15" x14ac:dyDescent="0.25">
      <c r="A968">
        <v>42</v>
      </c>
      <c r="B968">
        <v>42</v>
      </c>
      <c r="C968" t="s">
        <v>114</v>
      </c>
      <c r="D968" t="s">
        <v>115</v>
      </c>
      <c r="E968" t="s">
        <v>109</v>
      </c>
      <c r="F968">
        <v>2.4700000000000002</v>
      </c>
      <c r="G968">
        <v>1914.336</v>
      </c>
      <c r="H968">
        <v>52801</v>
      </c>
      <c r="I968">
        <v>4925.1580000000004</v>
      </c>
      <c r="J968">
        <v>4.0000000000000001E-3</v>
      </c>
      <c r="K968">
        <v>0.998</v>
      </c>
      <c r="M968">
        <v>5.96E-3</v>
      </c>
      <c r="O968" s="47">
        <v>43739</v>
      </c>
    </row>
    <row r="969" spans="1:15" x14ac:dyDescent="0.25">
      <c r="A969">
        <v>43</v>
      </c>
      <c r="B969">
        <v>43</v>
      </c>
      <c r="C969" t="s">
        <v>116</v>
      </c>
      <c r="D969" t="s">
        <v>117</v>
      </c>
      <c r="E969" t="s">
        <v>109</v>
      </c>
      <c r="F969">
        <v>2.48</v>
      </c>
      <c r="G969">
        <v>2687.6680000000001</v>
      </c>
      <c r="H969">
        <v>71979</v>
      </c>
      <c r="I969">
        <v>5099.875</v>
      </c>
      <c r="J969">
        <v>5.0000000000000001E-3</v>
      </c>
      <c r="K969">
        <v>0.998</v>
      </c>
      <c r="M969">
        <v>8.1099999999999992E-3</v>
      </c>
      <c r="O969" s="47">
        <v>43739</v>
      </c>
    </row>
    <row r="970" spans="1:15" x14ac:dyDescent="0.25">
      <c r="A970">
        <v>44</v>
      </c>
      <c r="B970">
        <v>44</v>
      </c>
      <c r="C970" t="s">
        <v>118</v>
      </c>
      <c r="D970" t="s">
        <v>119</v>
      </c>
      <c r="E970" t="s">
        <v>109</v>
      </c>
      <c r="F970">
        <v>2.4700000000000002</v>
      </c>
      <c r="G970">
        <v>2955.922</v>
      </c>
      <c r="H970">
        <v>80560</v>
      </c>
      <c r="I970">
        <v>5210.3149999999996</v>
      </c>
      <c r="J970">
        <v>6.0000000000000001E-3</v>
      </c>
      <c r="K970">
        <v>0.998</v>
      </c>
      <c r="M970">
        <v>8.7399999999999995E-3</v>
      </c>
      <c r="O970" s="47">
        <v>43739</v>
      </c>
    </row>
    <row r="971" spans="1:15" x14ac:dyDescent="0.25">
      <c r="A971">
        <v>45</v>
      </c>
      <c r="B971">
        <v>45</v>
      </c>
      <c r="C971" t="s">
        <v>120</v>
      </c>
      <c r="D971" t="s">
        <v>50</v>
      </c>
      <c r="E971" t="s">
        <v>48</v>
      </c>
      <c r="F971">
        <v>2.73</v>
      </c>
      <c r="G971">
        <v>1.3120000000000001</v>
      </c>
      <c r="H971">
        <v>67</v>
      </c>
      <c r="I971">
        <v>5.0279999999999996</v>
      </c>
      <c r="J971">
        <v>3.0000000000000001E-3</v>
      </c>
      <c r="K971">
        <v>0.998</v>
      </c>
      <c r="M971">
        <v>3.9699999999999996E-3</v>
      </c>
      <c r="O971" s="47">
        <v>43739</v>
      </c>
    </row>
    <row r="972" spans="1:15" x14ac:dyDescent="0.25">
      <c r="A972">
        <v>46</v>
      </c>
      <c r="B972">
        <v>46</v>
      </c>
      <c r="C972" t="s">
        <v>121</v>
      </c>
      <c r="D972" t="s">
        <v>122</v>
      </c>
      <c r="E972" t="s">
        <v>109</v>
      </c>
      <c r="F972">
        <v>2.4700000000000002</v>
      </c>
      <c r="G972">
        <v>3349.7750000000001</v>
      </c>
      <c r="H972">
        <v>88755</v>
      </c>
      <c r="I972">
        <v>5009.6859999999997</v>
      </c>
      <c r="J972">
        <v>7.0000000000000001E-3</v>
      </c>
      <c r="K972">
        <v>0.998</v>
      </c>
      <c r="M972">
        <v>1.0319999999999999E-2</v>
      </c>
      <c r="O972" s="47">
        <v>43739</v>
      </c>
    </row>
    <row r="973" spans="1:15" x14ac:dyDescent="0.25">
      <c r="A973">
        <v>47</v>
      </c>
      <c r="B973">
        <v>47</v>
      </c>
      <c r="C973" t="s">
        <v>123</v>
      </c>
      <c r="D973" t="s">
        <v>124</v>
      </c>
      <c r="E973" t="s">
        <v>109</v>
      </c>
      <c r="F973">
        <v>2.4700000000000002</v>
      </c>
      <c r="G973">
        <v>2186.788</v>
      </c>
      <c r="H973">
        <v>59392</v>
      </c>
      <c r="I973">
        <v>5174.2179999999998</v>
      </c>
      <c r="J973">
        <v>4.0000000000000001E-3</v>
      </c>
      <c r="K973">
        <v>0.998</v>
      </c>
      <c r="M973">
        <v>6.4900000000000001E-3</v>
      </c>
      <c r="O973" s="47">
        <v>43739</v>
      </c>
    </row>
    <row r="974" spans="1:15" x14ac:dyDescent="0.25">
      <c r="A974">
        <v>48</v>
      </c>
      <c r="B974">
        <v>48</v>
      </c>
      <c r="C974" t="s">
        <v>125</v>
      </c>
      <c r="D974" t="s">
        <v>126</v>
      </c>
      <c r="E974" t="s">
        <v>109</v>
      </c>
      <c r="F974">
        <v>2.4700000000000002</v>
      </c>
      <c r="G974">
        <v>1688.135</v>
      </c>
      <c r="H974">
        <v>46933</v>
      </c>
      <c r="I974">
        <v>5002.4129999999996</v>
      </c>
      <c r="J974">
        <v>3.0000000000000001E-3</v>
      </c>
      <c r="K974">
        <v>0.998</v>
      </c>
      <c r="M974">
        <v>5.1599999999999997E-3</v>
      </c>
      <c r="O974" s="47">
        <v>43739</v>
      </c>
    </row>
    <row r="975" spans="1:15" x14ac:dyDescent="0.25">
      <c r="A975">
        <v>49</v>
      </c>
      <c r="B975">
        <v>49</v>
      </c>
      <c r="C975" t="s">
        <v>127</v>
      </c>
      <c r="D975" t="s">
        <v>128</v>
      </c>
      <c r="E975" t="s">
        <v>109</v>
      </c>
      <c r="F975">
        <v>2.48</v>
      </c>
      <c r="G975">
        <v>36604.137000000002</v>
      </c>
      <c r="H975">
        <v>968974</v>
      </c>
      <c r="I975">
        <v>5174.0379999999996</v>
      </c>
      <c r="J975">
        <v>7.0999999999999994E-2</v>
      </c>
      <c r="K975">
        <v>0.998</v>
      </c>
      <c r="M975">
        <v>0.11344</v>
      </c>
      <c r="O975" s="47">
        <v>43739</v>
      </c>
    </row>
    <row r="976" spans="1:15" x14ac:dyDescent="0.25">
      <c r="A976">
        <v>50</v>
      </c>
      <c r="B976">
        <v>50</v>
      </c>
      <c r="C976" t="s">
        <v>129</v>
      </c>
      <c r="D976" t="s">
        <v>130</v>
      </c>
      <c r="E976" t="s">
        <v>109</v>
      </c>
      <c r="F976">
        <v>2.4700000000000002</v>
      </c>
      <c r="G976">
        <v>41536.938000000002</v>
      </c>
      <c r="H976">
        <v>1127888</v>
      </c>
      <c r="I976">
        <v>5429.2089999999998</v>
      </c>
      <c r="J976">
        <v>7.6999999999999999E-2</v>
      </c>
      <c r="K976">
        <v>0.998</v>
      </c>
      <c r="M976">
        <v>0.12305000000000001</v>
      </c>
      <c r="O976" s="47">
        <v>43739</v>
      </c>
    </row>
    <row r="977" spans="1:15" x14ac:dyDescent="0.25">
      <c r="A977">
        <v>51</v>
      </c>
      <c r="B977">
        <v>51</v>
      </c>
      <c r="C977" t="s">
        <v>131</v>
      </c>
      <c r="D977" t="s">
        <v>132</v>
      </c>
      <c r="E977" t="s">
        <v>109</v>
      </c>
      <c r="F977">
        <v>2.4700000000000002</v>
      </c>
      <c r="G977">
        <v>38374.714999999997</v>
      </c>
      <c r="H977">
        <v>1032803</v>
      </c>
      <c r="I977">
        <v>5085.8490000000002</v>
      </c>
      <c r="J977">
        <v>7.4999999999999997E-2</v>
      </c>
      <c r="K977">
        <v>0.998</v>
      </c>
      <c r="M977">
        <v>0.12129</v>
      </c>
      <c r="O977" s="47">
        <v>43739</v>
      </c>
    </row>
    <row r="978" spans="1:15" x14ac:dyDescent="0.25">
      <c r="A978">
        <v>52</v>
      </c>
      <c r="B978">
        <v>52</v>
      </c>
      <c r="C978" t="s">
        <v>133</v>
      </c>
      <c r="D978" t="s">
        <v>42</v>
      </c>
      <c r="E978" t="s">
        <v>43</v>
      </c>
      <c r="I978">
        <v>2.113</v>
      </c>
      <c r="K978">
        <v>0.998</v>
      </c>
      <c r="O978" s="47">
        <v>43739</v>
      </c>
    </row>
    <row r="979" spans="1:15" x14ac:dyDescent="0.25">
      <c r="A979">
        <v>53</v>
      </c>
      <c r="B979">
        <v>53</v>
      </c>
      <c r="C979" t="s">
        <v>134</v>
      </c>
      <c r="D979" t="s">
        <v>135</v>
      </c>
      <c r="E979" t="s">
        <v>109</v>
      </c>
      <c r="F979">
        <v>2.4700000000000002</v>
      </c>
      <c r="G979">
        <v>38844.894999999997</v>
      </c>
      <c r="H979">
        <v>1063448</v>
      </c>
      <c r="I979">
        <v>5726.8040000000001</v>
      </c>
      <c r="J979">
        <v>6.8000000000000005E-2</v>
      </c>
      <c r="K979">
        <v>0.998</v>
      </c>
      <c r="M979">
        <v>0.10859000000000001</v>
      </c>
      <c r="O979" s="47">
        <v>43739</v>
      </c>
    </row>
    <row r="980" spans="1:15" x14ac:dyDescent="0.25">
      <c r="A980">
        <v>54</v>
      </c>
      <c r="B980">
        <v>54</v>
      </c>
      <c r="C980" t="s">
        <v>136</v>
      </c>
      <c r="D980" t="s">
        <v>137</v>
      </c>
      <c r="E980" t="s">
        <v>109</v>
      </c>
      <c r="F980">
        <v>2.4700000000000002</v>
      </c>
      <c r="G980">
        <v>36511.737999999998</v>
      </c>
      <c r="H980">
        <v>987797</v>
      </c>
      <c r="I980">
        <v>4935.1959999999999</v>
      </c>
      <c r="J980">
        <v>7.3999999999999996E-2</v>
      </c>
      <c r="K980">
        <v>0.998</v>
      </c>
      <c r="M980">
        <v>0.11883000000000001</v>
      </c>
      <c r="O980" s="47">
        <v>43739</v>
      </c>
    </row>
    <row r="981" spans="1:15" x14ac:dyDescent="0.25">
      <c r="A981">
        <v>55</v>
      </c>
      <c r="B981">
        <v>55</v>
      </c>
      <c r="C981" t="s">
        <v>138</v>
      </c>
      <c r="D981" t="s">
        <v>139</v>
      </c>
      <c r="E981" t="s">
        <v>109</v>
      </c>
      <c r="F981">
        <v>2.4700000000000002</v>
      </c>
      <c r="G981">
        <v>36423.445</v>
      </c>
      <c r="H981">
        <v>982255</v>
      </c>
      <c r="I981">
        <v>5092.1130000000003</v>
      </c>
      <c r="J981">
        <v>7.1999999999999995E-2</v>
      </c>
      <c r="K981">
        <v>0.998</v>
      </c>
      <c r="M981">
        <v>0.11473999999999999</v>
      </c>
      <c r="O981" s="47">
        <v>43739</v>
      </c>
    </row>
    <row r="982" spans="1:15" x14ac:dyDescent="0.25">
      <c r="A982">
        <v>56</v>
      </c>
      <c r="B982">
        <v>56</v>
      </c>
      <c r="C982" t="s">
        <v>140</v>
      </c>
      <c r="D982" t="s">
        <v>141</v>
      </c>
      <c r="E982" t="s">
        <v>109</v>
      </c>
      <c r="F982">
        <v>2.4700000000000002</v>
      </c>
      <c r="G982">
        <v>37866.605000000003</v>
      </c>
      <c r="H982">
        <v>1008450</v>
      </c>
      <c r="I982">
        <v>4922.759</v>
      </c>
      <c r="J982">
        <v>7.6999999999999999E-2</v>
      </c>
      <c r="K982">
        <v>0.998</v>
      </c>
      <c r="M982">
        <v>0.12374</v>
      </c>
      <c r="O982" s="47">
        <v>43739</v>
      </c>
    </row>
    <row r="983" spans="1:15" x14ac:dyDescent="0.25">
      <c r="A983">
        <v>57</v>
      </c>
      <c r="B983">
        <v>57</v>
      </c>
      <c r="C983" t="s">
        <v>142</v>
      </c>
      <c r="D983" t="s">
        <v>143</v>
      </c>
      <c r="E983" t="s">
        <v>109</v>
      </c>
      <c r="F983">
        <v>2.4700000000000002</v>
      </c>
      <c r="G983">
        <v>39417.983999999997</v>
      </c>
      <c r="H983">
        <v>1082260</v>
      </c>
      <c r="I983">
        <v>4835.74</v>
      </c>
      <c r="J983">
        <v>8.2000000000000003E-2</v>
      </c>
      <c r="K983">
        <v>0.998</v>
      </c>
      <c r="M983">
        <v>0.13145000000000001</v>
      </c>
      <c r="O983" s="47">
        <v>43740</v>
      </c>
    </row>
    <row r="984" spans="1:15" x14ac:dyDescent="0.25">
      <c r="A984">
        <v>58</v>
      </c>
      <c r="B984">
        <v>58</v>
      </c>
      <c r="C984" t="s">
        <v>144</v>
      </c>
      <c r="D984" t="s">
        <v>145</v>
      </c>
      <c r="E984" t="s">
        <v>109</v>
      </c>
      <c r="F984">
        <v>2.4700000000000002</v>
      </c>
      <c r="G984">
        <v>38593.788999999997</v>
      </c>
      <c r="H984">
        <v>1038046</v>
      </c>
      <c r="I984">
        <v>4940.7110000000002</v>
      </c>
      <c r="J984">
        <v>7.8E-2</v>
      </c>
      <c r="K984">
        <v>0.998</v>
      </c>
      <c r="M984">
        <v>0.12573999999999999</v>
      </c>
      <c r="O984" s="47">
        <v>43740</v>
      </c>
    </row>
    <row r="985" spans="1:15" x14ac:dyDescent="0.25">
      <c r="A985">
        <v>59</v>
      </c>
      <c r="B985">
        <v>59</v>
      </c>
      <c r="C985" t="s">
        <v>146</v>
      </c>
      <c r="D985" t="s">
        <v>47</v>
      </c>
      <c r="E985" t="s">
        <v>48</v>
      </c>
      <c r="I985">
        <v>1.7490000000000001</v>
      </c>
      <c r="K985">
        <v>0.998</v>
      </c>
      <c r="O985" s="47">
        <v>43740</v>
      </c>
    </row>
    <row r="986" spans="1:15" x14ac:dyDescent="0.25">
      <c r="A986">
        <v>60</v>
      </c>
      <c r="B986">
        <v>60</v>
      </c>
      <c r="C986" t="s">
        <v>147</v>
      </c>
      <c r="D986" t="s">
        <v>148</v>
      </c>
      <c r="E986" t="s">
        <v>109</v>
      </c>
      <c r="F986">
        <v>2.4700000000000002</v>
      </c>
      <c r="G986">
        <v>28865.234</v>
      </c>
      <c r="H986">
        <v>773750</v>
      </c>
      <c r="I986">
        <v>5339.9179999999997</v>
      </c>
      <c r="J986">
        <v>5.3999999999999999E-2</v>
      </c>
      <c r="K986">
        <v>0.998</v>
      </c>
      <c r="M986">
        <v>8.5919999999999996E-2</v>
      </c>
      <c r="O986" s="47">
        <v>43740</v>
      </c>
    </row>
    <row r="987" spans="1:15" x14ac:dyDescent="0.25">
      <c r="A987">
        <v>61</v>
      </c>
      <c r="B987">
        <v>61</v>
      </c>
      <c r="C987" t="s">
        <v>149</v>
      </c>
      <c r="D987" t="s">
        <v>150</v>
      </c>
      <c r="E987" t="s">
        <v>109</v>
      </c>
      <c r="F987">
        <v>2.4700000000000002</v>
      </c>
      <c r="G987">
        <v>31144.57</v>
      </c>
      <c r="H987">
        <v>846065</v>
      </c>
      <c r="I987">
        <v>5235.1189999999997</v>
      </c>
      <c r="J987">
        <v>5.8999999999999997E-2</v>
      </c>
      <c r="K987">
        <v>0.998</v>
      </c>
      <c r="M987">
        <v>9.4829999999999998E-2</v>
      </c>
      <c r="O987" s="47">
        <v>43740</v>
      </c>
    </row>
    <row r="988" spans="1:15" x14ac:dyDescent="0.25">
      <c r="A988">
        <v>62</v>
      </c>
      <c r="B988">
        <v>62</v>
      </c>
      <c r="C988" t="s">
        <v>151</v>
      </c>
      <c r="D988" t="s">
        <v>152</v>
      </c>
      <c r="E988" t="s">
        <v>109</v>
      </c>
      <c r="F988">
        <v>2.48</v>
      </c>
      <c r="G988">
        <v>33220.813000000002</v>
      </c>
      <c r="H988">
        <v>890332</v>
      </c>
      <c r="I988">
        <v>5388.5190000000002</v>
      </c>
      <c r="J988">
        <v>6.2E-2</v>
      </c>
      <c r="K988">
        <v>0.998</v>
      </c>
      <c r="M988">
        <v>9.8390000000000005E-2</v>
      </c>
      <c r="O988" s="47">
        <v>43740</v>
      </c>
    </row>
    <row r="989" spans="1:15" x14ac:dyDescent="0.25">
      <c r="A989">
        <v>63</v>
      </c>
      <c r="B989">
        <v>63</v>
      </c>
      <c r="C989" t="s">
        <v>153</v>
      </c>
      <c r="D989" t="s">
        <v>154</v>
      </c>
      <c r="E989" t="s">
        <v>109</v>
      </c>
      <c r="F989">
        <v>2.4700000000000002</v>
      </c>
      <c r="G989">
        <v>30369.131000000001</v>
      </c>
      <c r="H989">
        <v>818289</v>
      </c>
      <c r="I989">
        <v>5159.3850000000002</v>
      </c>
      <c r="J989">
        <v>5.8999999999999997E-2</v>
      </c>
      <c r="K989">
        <v>0.998</v>
      </c>
      <c r="M989">
        <v>9.3799999999999994E-2</v>
      </c>
      <c r="O989" s="47">
        <v>43740</v>
      </c>
    </row>
    <row r="990" spans="1:15" x14ac:dyDescent="0.25">
      <c r="A990">
        <v>64</v>
      </c>
      <c r="B990">
        <v>64</v>
      </c>
      <c r="C990" t="s">
        <v>155</v>
      </c>
      <c r="D990" t="s">
        <v>156</v>
      </c>
      <c r="E990" t="s">
        <v>109</v>
      </c>
      <c r="F990">
        <v>2.4700000000000002</v>
      </c>
      <c r="G990">
        <v>28486.197</v>
      </c>
      <c r="H990">
        <v>765185</v>
      </c>
      <c r="I990">
        <v>4787.6660000000002</v>
      </c>
      <c r="J990">
        <v>5.8999999999999997E-2</v>
      </c>
      <c r="K990">
        <v>0.998</v>
      </c>
      <c r="M990">
        <v>9.4839999999999994E-2</v>
      </c>
      <c r="O990" s="47">
        <v>43740</v>
      </c>
    </row>
    <row r="991" spans="1:15" x14ac:dyDescent="0.25">
      <c r="A991">
        <v>65</v>
      </c>
      <c r="B991">
        <v>65</v>
      </c>
      <c r="C991" t="s">
        <v>157</v>
      </c>
      <c r="D991" t="s">
        <v>158</v>
      </c>
      <c r="E991" t="s">
        <v>109</v>
      </c>
      <c r="F991">
        <v>2.4700000000000002</v>
      </c>
      <c r="G991">
        <v>28104.978999999999</v>
      </c>
      <c r="H991">
        <v>765550</v>
      </c>
      <c r="I991">
        <v>4921.027</v>
      </c>
      <c r="J991">
        <v>5.7000000000000002E-2</v>
      </c>
      <c r="K991">
        <v>0.998</v>
      </c>
      <c r="M991">
        <v>9.0929999999999997E-2</v>
      </c>
      <c r="O991" s="47">
        <v>43740</v>
      </c>
    </row>
    <row r="992" spans="1:15" x14ac:dyDescent="0.25">
      <c r="A992">
        <v>66</v>
      </c>
      <c r="B992">
        <v>66</v>
      </c>
      <c r="C992" t="s">
        <v>159</v>
      </c>
      <c r="D992" t="s">
        <v>50</v>
      </c>
      <c r="E992" t="s">
        <v>48</v>
      </c>
      <c r="K992">
        <v>0.998</v>
      </c>
      <c r="O992" s="47">
        <v>43740</v>
      </c>
    </row>
    <row r="993" spans="1:15" x14ac:dyDescent="0.25">
      <c r="A993">
        <v>67</v>
      </c>
      <c r="B993">
        <v>67</v>
      </c>
      <c r="C993" t="s">
        <v>160</v>
      </c>
      <c r="D993" t="s">
        <v>161</v>
      </c>
      <c r="E993" t="s">
        <v>109</v>
      </c>
      <c r="F993">
        <v>2.4700000000000002</v>
      </c>
      <c r="G993">
        <v>31355.134999999998</v>
      </c>
      <c r="H993">
        <v>843677</v>
      </c>
      <c r="I993">
        <v>5322.5940000000001</v>
      </c>
      <c r="J993">
        <v>5.8999999999999997E-2</v>
      </c>
      <c r="K993">
        <v>0.998</v>
      </c>
      <c r="M993">
        <v>9.3880000000000005E-2</v>
      </c>
      <c r="O993" s="47">
        <v>43740</v>
      </c>
    </row>
    <row r="994" spans="1:15" x14ac:dyDescent="0.25">
      <c r="A994">
        <v>68</v>
      </c>
      <c r="B994">
        <v>68</v>
      </c>
      <c r="C994" t="s">
        <v>162</v>
      </c>
      <c r="D994" t="s">
        <v>163</v>
      </c>
      <c r="E994" t="s">
        <v>109</v>
      </c>
      <c r="F994">
        <v>2.4700000000000002</v>
      </c>
      <c r="G994">
        <v>31972.59</v>
      </c>
      <c r="H994">
        <v>862159</v>
      </c>
      <c r="I994">
        <v>5317.4480000000003</v>
      </c>
      <c r="J994">
        <v>0.06</v>
      </c>
      <c r="K994">
        <v>0.998</v>
      </c>
      <c r="M994">
        <v>9.5880000000000007E-2</v>
      </c>
      <c r="O994" s="47">
        <v>43740</v>
      </c>
    </row>
    <row r="995" spans="1:15" x14ac:dyDescent="0.25">
      <c r="A995">
        <v>69</v>
      </c>
      <c r="B995">
        <v>69</v>
      </c>
      <c r="C995" t="s">
        <v>164</v>
      </c>
      <c r="D995" t="s">
        <v>165</v>
      </c>
      <c r="E995" t="s">
        <v>109</v>
      </c>
      <c r="F995">
        <v>2.4700000000000002</v>
      </c>
      <c r="G995">
        <v>31735.445</v>
      </c>
      <c r="H995">
        <v>860217</v>
      </c>
      <c r="I995">
        <v>5058.6629999999996</v>
      </c>
      <c r="J995">
        <v>6.3E-2</v>
      </c>
      <c r="K995">
        <v>0.998</v>
      </c>
      <c r="M995">
        <v>0.10017</v>
      </c>
      <c r="O995" s="47">
        <v>43740</v>
      </c>
    </row>
    <row r="996" spans="1:15" x14ac:dyDescent="0.25">
      <c r="A996">
        <v>70</v>
      </c>
      <c r="B996">
        <v>70</v>
      </c>
      <c r="C996" t="s">
        <v>166</v>
      </c>
      <c r="D996" t="s">
        <v>50</v>
      </c>
      <c r="E996" t="s">
        <v>48</v>
      </c>
      <c r="F996">
        <v>2.48</v>
      </c>
      <c r="G996">
        <v>206.33799999999999</v>
      </c>
      <c r="H996">
        <v>5839</v>
      </c>
      <c r="I996">
        <v>4910.09</v>
      </c>
      <c r="J996">
        <v>0</v>
      </c>
      <c r="K996">
        <v>0.998</v>
      </c>
      <c r="M996">
        <v>5.8E-4</v>
      </c>
      <c r="O996" s="47">
        <v>43740</v>
      </c>
    </row>
    <row r="997" spans="1:15" x14ac:dyDescent="0.25">
      <c r="A997">
        <v>71</v>
      </c>
      <c r="B997">
        <v>71</v>
      </c>
      <c r="C997" t="s">
        <v>167</v>
      </c>
      <c r="D997" t="s">
        <v>42</v>
      </c>
      <c r="E997" t="s">
        <v>43</v>
      </c>
      <c r="K997">
        <v>0.998</v>
      </c>
      <c r="O997" s="47">
        <v>43740</v>
      </c>
    </row>
    <row r="998" spans="1:15" x14ac:dyDescent="0.25">
      <c r="A998">
        <v>72</v>
      </c>
      <c r="B998">
        <v>72</v>
      </c>
      <c r="C998" t="s">
        <v>168</v>
      </c>
      <c r="D998" t="s">
        <v>53</v>
      </c>
      <c r="E998" t="s">
        <v>54</v>
      </c>
      <c r="F998">
        <v>2.4700000000000002</v>
      </c>
      <c r="G998">
        <v>110.401</v>
      </c>
      <c r="H998">
        <v>3187</v>
      </c>
      <c r="I998">
        <v>6746.1530000000002</v>
      </c>
      <c r="J998">
        <v>0</v>
      </c>
      <c r="K998">
        <v>0.998</v>
      </c>
      <c r="L998">
        <v>1.7000000000000001E-4</v>
      </c>
      <c r="M998">
        <v>1.8000000000000001E-4</v>
      </c>
      <c r="N998">
        <v>2.75</v>
      </c>
      <c r="O998" s="47">
        <v>43740</v>
      </c>
    </row>
    <row r="999" spans="1:15" x14ac:dyDescent="0.25">
      <c r="A999">
        <v>73</v>
      </c>
      <c r="B999">
        <v>73</v>
      </c>
      <c r="C999" t="s">
        <v>169</v>
      </c>
      <c r="D999" t="s">
        <v>56</v>
      </c>
      <c r="E999" t="s">
        <v>54</v>
      </c>
      <c r="F999">
        <v>2.4700000000000002</v>
      </c>
      <c r="G999">
        <v>124.80500000000001</v>
      </c>
      <c r="H999">
        <v>3069</v>
      </c>
      <c r="I999">
        <v>6322.4610000000002</v>
      </c>
      <c r="J999">
        <v>0</v>
      </c>
      <c r="K999">
        <v>0.998</v>
      </c>
      <c r="L999">
        <v>2.7999999999999998E-4</v>
      </c>
      <c r="M999">
        <v>2.3000000000000001E-4</v>
      </c>
      <c r="N999">
        <v>-16.93</v>
      </c>
      <c r="O999" s="47">
        <v>43740</v>
      </c>
    </row>
    <row r="1000" spans="1:15" x14ac:dyDescent="0.25">
      <c r="A1000">
        <v>74</v>
      </c>
      <c r="B1000">
        <v>74</v>
      </c>
      <c r="C1000" t="s">
        <v>170</v>
      </c>
      <c r="D1000" t="s">
        <v>58</v>
      </c>
      <c r="E1000" t="s">
        <v>54</v>
      </c>
      <c r="F1000">
        <v>2.48</v>
      </c>
      <c r="G1000">
        <v>224.654</v>
      </c>
      <c r="H1000">
        <v>5475</v>
      </c>
      <c r="I1000">
        <v>6537.009</v>
      </c>
      <c r="J1000">
        <v>0</v>
      </c>
      <c r="K1000">
        <v>0.998</v>
      </c>
      <c r="L1000">
        <v>4.4000000000000002E-4</v>
      </c>
      <c r="M1000">
        <v>4.6000000000000001E-4</v>
      </c>
      <c r="N1000">
        <v>2.99</v>
      </c>
      <c r="O1000" s="47">
        <v>43740</v>
      </c>
    </row>
    <row r="1001" spans="1:15" x14ac:dyDescent="0.25">
      <c r="A1001">
        <v>75</v>
      </c>
      <c r="B1001">
        <v>75</v>
      </c>
      <c r="C1001" t="s">
        <v>171</v>
      </c>
      <c r="D1001" t="s">
        <v>60</v>
      </c>
      <c r="E1001" t="s">
        <v>54</v>
      </c>
      <c r="F1001">
        <v>2.4700000000000002</v>
      </c>
      <c r="G1001">
        <v>350.80399999999997</v>
      </c>
      <c r="H1001">
        <v>10647</v>
      </c>
      <c r="I1001">
        <v>7091.2759999999998</v>
      </c>
      <c r="J1001">
        <v>0</v>
      </c>
      <c r="K1001">
        <v>0.998</v>
      </c>
      <c r="L1001">
        <v>7.1000000000000002E-4</v>
      </c>
      <c r="M1001">
        <v>6.8999999999999997E-4</v>
      </c>
      <c r="N1001">
        <v>-2.67</v>
      </c>
      <c r="O1001" s="47">
        <v>43740</v>
      </c>
    </row>
    <row r="1002" spans="1:15" x14ac:dyDescent="0.25">
      <c r="A1002">
        <v>76</v>
      </c>
      <c r="B1002">
        <v>76</v>
      </c>
      <c r="C1002" t="s">
        <v>172</v>
      </c>
      <c r="D1002" t="s">
        <v>62</v>
      </c>
      <c r="E1002" t="s">
        <v>54</v>
      </c>
      <c r="F1002">
        <v>2.48</v>
      </c>
      <c r="G1002">
        <v>466.27300000000002</v>
      </c>
      <c r="H1002">
        <v>12771</v>
      </c>
      <c r="I1002">
        <v>6971.0429999999997</v>
      </c>
      <c r="J1002">
        <v>1E-3</v>
      </c>
      <c r="K1002">
        <v>0.998</v>
      </c>
      <c r="L1002">
        <v>1.14E-3</v>
      </c>
      <c r="M1002">
        <v>9.6000000000000002E-4</v>
      </c>
      <c r="N1002">
        <v>-15.41</v>
      </c>
      <c r="O1002" s="47">
        <v>43740</v>
      </c>
    </row>
    <row r="1003" spans="1:15" x14ac:dyDescent="0.25">
      <c r="A1003">
        <v>77</v>
      </c>
      <c r="B1003">
        <v>77</v>
      </c>
      <c r="C1003" t="s">
        <v>173</v>
      </c>
      <c r="D1003" t="s">
        <v>64</v>
      </c>
      <c r="E1003" t="s">
        <v>54</v>
      </c>
      <c r="F1003">
        <v>2.4700000000000002</v>
      </c>
      <c r="G1003">
        <v>826.43700000000001</v>
      </c>
      <c r="H1003">
        <v>21758</v>
      </c>
      <c r="I1003">
        <v>6502.7860000000001</v>
      </c>
      <c r="J1003">
        <v>1E-3</v>
      </c>
      <c r="K1003">
        <v>0.998</v>
      </c>
      <c r="L1003">
        <v>1.82E-3</v>
      </c>
      <c r="M1003">
        <v>1.9E-3</v>
      </c>
      <c r="N1003">
        <v>4.22</v>
      </c>
      <c r="O1003" s="47">
        <v>43740</v>
      </c>
    </row>
    <row r="1004" spans="1:15" x14ac:dyDescent="0.25">
      <c r="A1004">
        <v>78</v>
      </c>
      <c r="B1004">
        <v>78</v>
      </c>
      <c r="C1004" t="s">
        <v>174</v>
      </c>
      <c r="D1004" t="s">
        <v>47</v>
      </c>
      <c r="E1004" t="s">
        <v>48</v>
      </c>
      <c r="F1004">
        <v>2.4900000000000002</v>
      </c>
      <c r="G1004">
        <v>2.8620000000000001</v>
      </c>
      <c r="H1004">
        <v>88</v>
      </c>
      <c r="I1004">
        <v>6.593</v>
      </c>
      <c r="J1004">
        <v>4.0000000000000001E-3</v>
      </c>
      <c r="K1004">
        <v>0.998</v>
      </c>
      <c r="M1004">
        <v>6.6699999999999997E-3</v>
      </c>
      <c r="O1004" s="47">
        <v>43740</v>
      </c>
    </row>
    <row r="1005" spans="1:15" x14ac:dyDescent="0.25">
      <c r="A1005">
        <v>79</v>
      </c>
      <c r="B1005">
        <v>79</v>
      </c>
      <c r="C1005" t="s">
        <v>175</v>
      </c>
      <c r="D1005" t="s">
        <v>67</v>
      </c>
      <c r="E1005" t="s">
        <v>54</v>
      </c>
      <c r="F1005">
        <v>2.4700000000000002</v>
      </c>
      <c r="G1005">
        <v>1360.931</v>
      </c>
      <c r="H1005">
        <v>36226</v>
      </c>
      <c r="I1005">
        <v>6473.8980000000001</v>
      </c>
      <c r="J1005">
        <v>2E-3</v>
      </c>
      <c r="K1005">
        <v>0.998</v>
      </c>
      <c r="L1005">
        <v>2.9099999999999998E-3</v>
      </c>
      <c r="M1005">
        <v>3.1900000000000001E-3</v>
      </c>
      <c r="N1005">
        <v>9.48</v>
      </c>
      <c r="O1005" s="47">
        <v>43740</v>
      </c>
    </row>
    <row r="1006" spans="1:15" x14ac:dyDescent="0.25">
      <c r="A1006">
        <v>80</v>
      </c>
      <c r="B1006">
        <v>80</v>
      </c>
      <c r="C1006" t="s">
        <v>176</v>
      </c>
      <c r="D1006" t="s">
        <v>69</v>
      </c>
      <c r="E1006" t="s">
        <v>54</v>
      </c>
      <c r="F1006">
        <v>2.48</v>
      </c>
      <c r="G1006">
        <v>1974.7139999999999</v>
      </c>
      <c r="H1006">
        <v>53621</v>
      </c>
      <c r="I1006">
        <v>6419.2430000000004</v>
      </c>
      <c r="J1006">
        <v>3.0000000000000001E-3</v>
      </c>
      <c r="K1006">
        <v>0.998</v>
      </c>
      <c r="L1006">
        <v>4.6600000000000001E-3</v>
      </c>
      <c r="M1006">
        <v>4.7000000000000002E-3</v>
      </c>
      <c r="N1006">
        <v>0.93</v>
      </c>
      <c r="O1006" s="47">
        <v>43740</v>
      </c>
    </row>
    <row r="1007" spans="1:15" x14ac:dyDescent="0.25">
      <c r="A1007">
        <v>81</v>
      </c>
      <c r="B1007">
        <v>81</v>
      </c>
      <c r="C1007" t="s">
        <v>177</v>
      </c>
      <c r="D1007" t="s">
        <v>71</v>
      </c>
      <c r="E1007" t="s">
        <v>54</v>
      </c>
      <c r="F1007">
        <v>2.48</v>
      </c>
      <c r="G1007">
        <v>3088.2660000000001</v>
      </c>
      <c r="H1007">
        <v>84474</v>
      </c>
      <c r="I1007">
        <v>6281.4380000000001</v>
      </c>
      <c r="J1007">
        <v>5.0000000000000001E-3</v>
      </c>
      <c r="K1007">
        <v>0.998</v>
      </c>
      <c r="L1007">
        <v>7.45E-3</v>
      </c>
      <c r="M1007">
        <v>7.5599999999999999E-3</v>
      </c>
      <c r="N1007">
        <v>1.51</v>
      </c>
      <c r="O1007" s="47">
        <v>43740</v>
      </c>
    </row>
    <row r="1008" spans="1:15" x14ac:dyDescent="0.25">
      <c r="A1008">
        <v>82</v>
      </c>
      <c r="B1008">
        <v>82</v>
      </c>
      <c r="C1008" t="s">
        <v>178</v>
      </c>
      <c r="D1008" t="s">
        <v>73</v>
      </c>
      <c r="E1008" t="s">
        <v>54</v>
      </c>
      <c r="F1008">
        <v>2.48</v>
      </c>
      <c r="G1008">
        <v>5267.0169999999998</v>
      </c>
      <c r="H1008">
        <v>145036</v>
      </c>
      <c r="I1008">
        <v>6658.4610000000002</v>
      </c>
      <c r="J1008">
        <v>8.0000000000000002E-3</v>
      </c>
      <c r="K1008">
        <v>0.998</v>
      </c>
      <c r="L1008">
        <v>1.192E-2</v>
      </c>
      <c r="M1008">
        <v>1.223E-2</v>
      </c>
      <c r="N1008">
        <v>2.6</v>
      </c>
      <c r="O1008" s="47">
        <v>43740</v>
      </c>
    </row>
    <row r="1009" spans="1:15" x14ac:dyDescent="0.25">
      <c r="A1009">
        <v>83</v>
      </c>
      <c r="B1009">
        <v>83</v>
      </c>
      <c r="C1009" t="s">
        <v>179</v>
      </c>
      <c r="D1009" t="s">
        <v>75</v>
      </c>
      <c r="E1009" t="s">
        <v>54</v>
      </c>
      <c r="F1009">
        <v>2.48</v>
      </c>
      <c r="G1009">
        <v>8381.6139999999996</v>
      </c>
      <c r="H1009">
        <v>226341</v>
      </c>
      <c r="I1009">
        <v>6633.777</v>
      </c>
      <c r="J1009">
        <v>1.2999999999999999E-2</v>
      </c>
      <c r="K1009">
        <v>0.998</v>
      </c>
      <c r="L1009">
        <v>1.907E-2</v>
      </c>
      <c r="M1009">
        <v>1.9630000000000002E-2</v>
      </c>
      <c r="N1009">
        <v>2.89</v>
      </c>
      <c r="O1009" s="47">
        <v>43740</v>
      </c>
    </row>
    <row r="1010" spans="1:15" x14ac:dyDescent="0.25">
      <c r="A1010">
        <v>84</v>
      </c>
      <c r="B1010">
        <v>84</v>
      </c>
      <c r="C1010" t="s">
        <v>180</v>
      </c>
      <c r="D1010" t="s">
        <v>77</v>
      </c>
      <c r="E1010" t="s">
        <v>54</v>
      </c>
      <c r="F1010">
        <v>2.4700000000000002</v>
      </c>
      <c r="G1010">
        <v>13694.798000000001</v>
      </c>
      <c r="H1010">
        <v>369428</v>
      </c>
      <c r="I1010">
        <v>6532.8969999999999</v>
      </c>
      <c r="J1010">
        <v>2.1000000000000001E-2</v>
      </c>
      <c r="K1010">
        <v>0.998</v>
      </c>
      <c r="L1010">
        <v>3.0519999999999999E-2</v>
      </c>
      <c r="M1010">
        <v>3.2739999999999998E-2</v>
      </c>
      <c r="N1010">
        <v>7.28</v>
      </c>
      <c r="O1010" s="47">
        <v>43740</v>
      </c>
    </row>
    <row r="1011" spans="1:15" x14ac:dyDescent="0.25">
      <c r="A1011">
        <v>85</v>
      </c>
      <c r="B1011">
        <v>85</v>
      </c>
      <c r="C1011" t="s">
        <v>181</v>
      </c>
      <c r="D1011" t="s">
        <v>50</v>
      </c>
      <c r="E1011" t="s">
        <v>48</v>
      </c>
      <c r="F1011">
        <v>2.4700000000000002</v>
      </c>
      <c r="G1011">
        <v>267.89600000000002</v>
      </c>
      <c r="H1011">
        <v>7528</v>
      </c>
      <c r="I1011">
        <v>5560.2430000000004</v>
      </c>
      <c r="J1011">
        <v>0</v>
      </c>
      <c r="K1011">
        <v>0.998</v>
      </c>
      <c r="M1011">
        <v>6.7000000000000002E-4</v>
      </c>
      <c r="O1011" s="47">
        <v>43740</v>
      </c>
    </row>
    <row r="1012" spans="1:15" x14ac:dyDescent="0.25">
      <c r="A1012">
        <v>86</v>
      </c>
      <c r="B1012">
        <v>86</v>
      </c>
      <c r="C1012" t="s">
        <v>182</v>
      </c>
      <c r="D1012" t="s">
        <v>80</v>
      </c>
      <c r="E1012" t="s">
        <v>54</v>
      </c>
      <c r="F1012">
        <v>2.48</v>
      </c>
      <c r="G1012">
        <v>21734.833999999999</v>
      </c>
      <c r="H1012">
        <v>598863</v>
      </c>
      <c r="I1012">
        <v>6629.7690000000002</v>
      </c>
      <c r="J1012">
        <v>3.3000000000000002E-2</v>
      </c>
      <c r="K1012">
        <v>0.998</v>
      </c>
      <c r="L1012">
        <v>4.8829999999999998E-2</v>
      </c>
      <c r="M1012">
        <v>5.1540000000000002E-2</v>
      </c>
      <c r="N1012">
        <v>5.55</v>
      </c>
      <c r="O1012" s="47">
        <v>43740</v>
      </c>
    </row>
    <row r="1013" spans="1:15" x14ac:dyDescent="0.25">
      <c r="A1013">
        <v>87</v>
      </c>
      <c r="B1013">
        <v>87</v>
      </c>
      <c r="C1013" t="s">
        <v>183</v>
      </c>
      <c r="D1013" t="s">
        <v>82</v>
      </c>
      <c r="E1013" t="s">
        <v>54</v>
      </c>
      <c r="F1013">
        <v>2.4700000000000002</v>
      </c>
      <c r="G1013">
        <v>30150.728999999999</v>
      </c>
      <c r="H1013">
        <v>808680</v>
      </c>
      <c r="I1013">
        <v>6519.1880000000001</v>
      </c>
      <c r="J1013">
        <v>4.5999999999999999E-2</v>
      </c>
      <c r="K1013">
        <v>0.998</v>
      </c>
      <c r="L1013">
        <v>7.8130000000000005E-2</v>
      </c>
      <c r="M1013">
        <v>7.3219999999999993E-2</v>
      </c>
      <c r="N1013">
        <v>-6.28</v>
      </c>
      <c r="O1013" s="47">
        <v>43740</v>
      </c>
    </row>
    <row r="1014" spans="1:15" x14ac:dyDescent="0.25">
      <c r="A1014">
        <v>88</v>
      </c>
      <c r="B1014">
        <v>88</v>
      </c>
      <c r="C1014" t="s">
        <v>184</v>
      </c>
      <c r="D1014" t="s">
        <v>84</v>
      </c>
      <c r="E1014" t="s">
        <v>54</v>
      </c>
      <c r="F1014">
        <v>2.4700000000000002</v>
      </c>
      <c r="G1014">
        <v>45089.875</v>
      </c>
      <c r="H1014">
        <v>1208867</v>
      </c>
      <c r="I1014">
        <v>6138.5860000000002</v>
      </c>
      <c r="J1014">
        <v>7.2999999999999995E-2</v>
      </c>
      <c r="K1014">
        <v>0.998</v>
      </c>
      <c r="L1014">
        <v>0.125</v>
      </c>
      <c r="M1014">
        <v>0.11794</v>
      </c>
      <c r="N1014">
        <v>-5.64</v>
      </c>
      <c r="O1014" s="47">
        <v>43740</v>
      </c>
    </row>
    <row r="1015" spans="1:15" x14ac:dyDescent="0.25">
      <c r="A1015">
        <v>89</v>
      </c>
      <c r="B1015">
        <v>89</v>
      </c>
      <c r="C1015" t="s">
        <v>185</v>
      </c>
      <c r="D1015" t="s">
        <v>86</v>
      </c>
      <c r="E1015" t="s">
        <v>54</v>
      </c>
      <c r="F1015">
        <v>2.48</v>
      </c>
      <c r="G1015">
        <v>59864.648000000001</v>
      </c>
      <c r="H1015">
        <v>1621892</v>
      </c>
      <c r="I1015">
        <v>6489.8109999999997</v>
      </c>
      <c r="J1015">
        <v>9.1999999999999998E-2</v>
      </c>
      <c r="K1015">
        <v>0.998</v>
      </c>
      <c r="L1015">
        <v>0.15625</v>
      </c>
      <c r="M1015">
        <v>0.14960999999999999</v>
      </c>
      <c r="N1015">
        <v>-4.25</v>
      </c>
      <c r="O1015" s="47">
        <v>43740</v>
      </c>
    </row>
    <row r="1016" spans="1:15" x14ac:dyDescent="0.25">
      <c r="A1016">
        <v>90</v>
      </c>
      <c r="B1016">
        <v>90</v>
      </c>
      <c r="C1016" t="s">
        <v>186</v>
      </c>
      <c r="D1016" t="s">
        <v>88</v>
      </c>
      <c r="E1016" t="s">
        <v>54</v>
      </c>
      <c r="F1016">
        <v>2.4700000000000002</v>
      </c>
      <c r="G1016">
        <v>92575.75</v>
      </c>
      <c r="H1016">
        <v>2497290</v>
      </c>
      <c r="I1016">
        <v>5978.0469999999996</v>
      </c>
      <c r="J1016">
        <v>0.155</v>
      </c>
      <c r="K1016">
        <v>0.998</v>
      </c>
      <c r="L1016">
        <v>0.25</v>
      </c>
      <c r="M1016">
        <v>0.26022000000000001</v>
      </c>
      <c r="N1016">
        <v>4.09</v>
      </c>
      <c r="O1016" s="47">
        <v>43740</v>
      </c>
    </row>
    <row r="1017" spans="1:15" x14ac:dyDescent="0.25">
      <c r="A1017">
        <v>91</v>
      </c>
      <c r="B1017">
        <v>91</v>
      </c>
      <c r="C1017" t="s">
        <v>187</v>
      </c>
      <c r="D1017" t="s">
        <v>42</v>
      </c>
      <c r="E1017" t="s">
        <v>43</v>
      </c>
      <c r="F1017">
        <v>2.4500000000000002</v>
      </c>
      <c r="G1017">
        <v>8.23</v>
      </c>
      <c r="H1017">
        <v>297</v>
      </c>
      <c r="I1017">
        <v>3.633</v>
      </c>
      <c r="J1017">
        <v>2.3E-2</v>
      </c>
      <c r="K1017">
        <v>0.998</v>
      </c>
      <c r="M1017">
        <v>3.542E-2</v>
      </c>
      <c r="O1017" s="47">
        <v>43740</v>
      </c>
    </row>
    <row r="1018" spans="1:15" x14ac:dyDescent="0.25">
      <c r="A1018">
        <v>92</v>
      </c>
      <c r="B1018">
        <v>92</v>
      </c>
      <c r="C1018" t="s">
        <v>188</v>
      </c>
      <c r="D1018" t="s">
        <v>91</v>
      </c>
      <c r="E1018" t="s">
        <v>92</v>
      </c>
      <c r="F1018">
        <v>2.48</v>
      </c>
      <c r="G1018">
        <v>458.66500000000002</v>
      </c>
      <c r="H1018">
        <v>11947</v>
      </c>
      <c r="I1018">
        <v>5851.91</v>
      </c>
      <c r="J1018">
        <v>1E-3</v>
      </c>
      <c r="K1018">
        <v>0.998</v>
      </c>
      <c r="L1018">
        <v>6.3000000000000003E-4</v>
      </c>
      <c r="M1018">
        <v>1.14E-3</v>
      </c>
      <c r="N1018">
        <v>82.39</v>
      </c>
      <c r="O1018" s="47">
        <v>43740</v>
      </c>
    </row>
    <row r="1019" spans="1:15" x14ac:dyDescent="0.25">
      <c r="A1019">
        <v>93</v>
      </c>
      <c r="B1019">
        <v>93</v>
      </c>
      <c r="C1019" t="s">
        <v>189</v>
      </c>
      <c r="D1019" t="s">
        <v>94</v>
      </c>
      <c r="E1019" t="s">
        <v>92</v>
      </c>
      <c r="F1019">
        <v>2.48</v>
      </c>
      <c r="G1019">
        <v>1124.3779999999999</v>
      </c>
      <c r="H1019">
        <v>30683</v>
      </c>
      <c r="I1019">
        <v>5989.9570000000003</v>
      </c>
      <c r="J1019">
        <v>2E-3</v>
      </c>
      <c r="K1019">
        <v>0.998</v>
      </c>
      <c r="L1019">
        <v>2.5000000000000001E-3</v>
      </c>
      <c r="M1019">
        <v>2.8400000000000001E-3</v>
      </c>
      <c r="N1019">
        <v>13.47</v>
      </c>
      <c r="O1019" s="47">
        <v>43740</v>
      </c>
    </row>
    <row r="1020" spans="1:15" x14ac:dyDescent="0.25">
      <c r="A1020">
        <v>94</v>
      </c>
      <c r="B1020">
        <v>94</v>
      </c>
      <c r="C1020" t="s">
        <v>190</v>
      </c>
      <c r="D1020" t="s">
        <v>96</v>
      </c>
      <c r="E1020" t="s">
        <v>92</v>
      </c>
      <c r="F1020">
        <v>2.48</v>
      </c>
      <c r="G1020">
        <v>2356.4479999999999</v>
      </c>
      <c r="H1020">
        <v>63540</v>
      </c>
      <c r="I1020">
        <v>5760.8990000000003</v>
      </c>
      <c r="J1020">
        <v>4.0000000000000001E-3</v>
      </c>
      <c r="K1020">
        <v>0.998</v>
      </c>
      <c r="L1020">
        <v>6.2500000000000003E-3</v>
      </c>
      <c r="M1020">
        <v>6.28E-3</v>
      </c>
      <c r="N1020">
        <v>0.43</v>
      </c>
      <c r="O1020" s="47">
        <v>43740</v>
      </c>
    </row>
    <row r="1021" spans="1:15" x14ac:dyDescent="0.25">
      <c r="A1021">
        <v>95</v>
      </c>
      <c r="B1021">
        <v>95</v>
      </c>
      <c r="C1021" t="s">
        <v>191</v>
      </c>
      <c r="D1021" t="s">
        <v>98</v>
      </c>
      <c r="E1021" t="s">
        <v>92</v>
      </c>
      <c r="F1021">
        <v>2.48</v>
      </c>
      <c r="G1021">
        <v>9700.4249999999993</v>
      </c>
      <c r="H1021">
        <v>269144</v>
      </c>
      <c r="I1021">
        <v>5940.6909999999998</v>
      </c>
      <c r="J1021">
        <v>1.6E-2</v>
      </c>
      <c r="K1021">
        <v>0.998</v>
      </c>
      <c r="L1021">
        <v>2.5000000000000001E-2</v>
      </c>
      <c r="M1021">
        <v>2.5430000000000001E-2</v>
      </c>
      <c r="N1021">
        <v>1.72</v>
      </c>
      <c r="O1021" s="47">
        <v>43740</v>
      </c>
    </row>
    <row r="1022" spans="1:15" x14ac:dyDescent="0.25">
      <c r="A1022">
        <v>96</v>
      </c>
      <c r="B1022">
        <v>96</v>
      </c>
      <c r="C1022" t="s">
        <v>192</v>
      </c>
      <c r="D1022" t="s">
        <v>42</v>
      </c>
      <c r="E1022" t="s">
        <v>43</v>
      </c>
      <c r="K1022">
        <v>0.998</v>
      </c>
      <c r="O1022" s="47">
        <v>43740</v>
      </c>
    </row>
    <row r="1023" spans="1:15" x14ac:dyDescent="0.25">
      <c r="A1023">
        <v>97</v>
      </c>
      <c r="B1023">
        <v>97</v>
      </c>
      <c r="C1023" t="s">
        <v>193</v>
      </c>
      <c r="D1023" t="s">
        <v>50</v>
      </c>
      <c r="E1023" t="s">
        <v>48</v>
      </c>
      <c r="K1023">
        <v>0.998</v>
      </c>
      <c r="O1023" s="47">
        <v>43740</v>
      </c>
    </row>
    <row r="1024" spans="1:15" x14ac:dyDescent="0.25">
      <c r="A1024">
        <v>98</v>
      </c>
      <c r="B1024">
        <v>98</v>
      </c>
      <c r="C1024" t="s">
        <v>194</v>
      </c>
      <c r="D1024" t="s">
        <v>53</v>
      </c>
      <c r="E1024" t="s">
        <v>54</v>
      </c>
      <c r="F1024">
        <v>2.48</v>
      </c>
      <c r="G1024">
        <v>100.32599999999999</v>
      </c>
      <c r="H1024">
        <v>2488</v>
      </c>
      <c r="I1024">
        <v>6943.61</v>
      </c>
      <c r="J1024">
        <v>0</v>
      </c>
      <c r="K1024">
        <v>0.998</v>
      </c>
      <c r="L1024">
        <v>1.7000000000000001E-4</v>
      </c>
      <c r="M1024">
        <v>1.4999999999999999E-4</v>
      </c>
      <c r="N1024">
        <v>-14.37</v>
      </c>
      <c r="O1024" s="47">
        <v>43740</v>
      </c>
    </row>
    <row r="1025" spans="1:15" x14ac:dyDescent="0.25">
      <c r="A1025">
        <v>99</v>
      </c>
      <c r="B1025">
        <v>99</v>
      </c>
      <c r="C1025" t="s">
        <v>195</v>
      </c>
      <c r="D1025" t="s">
        <v>56</v>
      </c>
      <c r="E1025" t="s">
        <v>54</v>
      </c>
      <c r="F1025">
        <v>2.4700000000000002</v>
      </c>
      <c r="G1025">
        <v>133.94900000000001</v>
      </c>
      <c r="H1025">
        <v>3346</v>
      </c>
      <c r="I1025">
        <v>6700.366</v>
      </c>
      <c r="J1025">
        <v>0</v>
      </c>
      <c r="K1025">
        <v>0.998</v>
      </c>
      <c r="L1025">
        <v>2.7999999999999998E-4</v>
      </c>
      <c r="M1025">
        <v>2.3000000000000001E-4</v>
      </c>
      <c r="N1025">
        <v>-15.52</v>
      </c>
      <c r="O1025" s="47">
        <v>43740</v>
      </c>
    </row>
    <row r="1026" spans="1:15" x14ac:dyDescent="0.25">
      <c r="A1026">
        <v>100</v>
      </c>
      <c r="B1026">
        <v>100</v>
      </c>
      <c r="C1026" t="s">
        <v>196</v>
      </c>
      <c r="D1026" t="s">
        <v>58</v>
      </c>
      <c r="E1026" t="s">
        <v>54</v>
      </c>
      <c r="F1026">
        <v>2.48</v>
      </c>
      <c r="G1026">
        <v>224.09100000000001</v>
      </c>
      <c r="H1026">
        <v>6235</v>
      </c>
      <c r="I1026">
        <v>6941.3389999999999</v>
      </c>
      <c r="J1026">
        <v>0</v>
      </c>
      <c r="K1026">
        <v>0.998</v>
      </c>
      <c r="L1026">
        <v>4.4000000000000002E-4</v>
      </c>
      <c r="M1026">
        <v>4.2999999999999999E-4</v>
      </c>
      <c r="N1026">
        <v>-4.29</v>
      </c>
      <c r="O1026" s="47">
        <v>43740</v>
      </c>
    </row>
    <row r="1027" spans="1:15" x14ac:dyDescent="0.25">
      <c r="A1027">
        <v>101</v>
      </c>
      <c r="B1027">
        <v>101</v>
      </c>
      <c r="C1027" t="s">
        <v>197</v>
      </c>
      <c r="D1027" t="s">
        <v>60</v>
      </c>
      <c r="E1027" t="s">
        <v>54</v>
      </c>
      <c r="F1027">
        <v>2.4700000000000002</v>
      </c>
      <c r="G1027">
        <v>398.36799999999999</v>
      </c>
      <c r="H1027">
        <v>10507</v>
      </c>
      <c r="I1027">
        <v>7511.7179999999998</v>
      </c>
      <c r="J1027">
        <v>1E-3</v>
      </c>
      <c r="K1027">
        <v>0.998</v>
      </c>
      <c r="L1027">
        <v>7.1000000000000002E-4</v>
      </c>
      <c r="M1027">
        <v>7.5000000000000002E-4</v>
      </c>
      <c r="N1027">
        <v>5.0999999999999996</v>
      </c>
      <c r="O1027" s="47">
        <v>43740</v>
      </c>
    </row>
    <row r="1028" spans="1:15" x14ac:dyDescent="0.25">
      <c r="A1028">
        <v>102</v>
      </c>
      <c r="B1028">
        <v>102</v>
      </c>
      <c r="C1028" t="s">
        <v>198</v>
      </c>
      <c r="D1028" t="s">
        <v>62</v>
      </c>
      <c r="E1028" t="s">
        <v>54</v>
      </c>
      <c r="F1028">
        <v>2.4700000000000002</v>
      </c>
      <c r="G1028">
        <v>563.58799999999997</v>
      </c>
      <c r="H1028">
        <v>15823</v>
      </c>
      <c r="I1028">
        <v>7587.3459999999995</v>
      </c>
      <c r="J1028">
        <v>1E-3</v>
      </c>
      <c r="K1028">
        <v>0.998</v>
      </c>
      <c r="L1028">
        <v>1.14E-3</v>
      </c>
      <c r="M1028">
        <v>1.08E-3</v>
      </c>
      <c r="N1028">
        <v>-5.32</v>
      </c>
      <c r="O1028" s="47">
        <v>43740</v>
      </c>
    </row>
    <row r="1029" spans="1:15" x14ac:dyDescent="0.25">
      <c r="A1029">
        <v>103</v>
      </c>
      <c r="B1029">
        <v>103</v>
      </c>
      <c r="C1029" t="s">
        <v>199</v>
      </c>
      <c r="D1029" t="s">
        <v>64</v>
      </c>
      <c r="E1029" t="s">
        <v>54</v>
      </c>
      <c r="F1029">
        <v>2.4700000000000002</v>
      </c>
      <c r="G1029">
        <v>923.47699999999998</v>
      </c>
      <c r="H1029">
        <v>23957</v>
      </c>
      <c r="I1029">
        <v>7199.8050000000003</v>
      </c>
      <c r="J1029">
        <v>1E-3</v>
      </c>
      <c r="K1029">
        <v>0.998</v>
      </c>
      <c r="L1029">
        <v>1.82E-3</v>
      </c>
      <c r="M1029">
        <v>1.91E-3</v>
      </c>
      <c r="N1029">
        <v>5.22</v>
      </c>
      <c r="O1029" s="47">
        <v>43740</v>
      </c>
    </row>
    <row r="1030" spans="1:15" x14ac:dyDescent="0.25">
      <c r="A1030">
        <v>104</v>
      </c>
      <c r="B1030">
        <v>104</v>
      </c>
      <c r="C1030" t="s">
        <v>200</v>
      </c>
      <c r="D1030" t="s">
        <v>50</v>
      </c>
      <c r="E1030" t="s">
        <v>48</v>
      </c>
      <c r="I1030">
        <v>2.3069999999999999</v>
      </c>
      <c r="K1030">
        <v>0.998</v>
      </c>
      <c r="O1030" s="47">
        <v>43740</v>
      </c>
    </row>
    <row r="1031" spans="1:15" x14ac:dyDescent="0.25">
      <c r="A1031">
        <v>105</v>
      </c>
      <c r="B1031">
        <v>105</v>
      </c>
      <c r="C1031" t="s">
        <v>201</v>
      </c>
      <c r="D1031" t="s">
        <v>50</v>
      </c>
      <c r="E1031" t="s">
        <v>48</v>
      </c>
      <c r="K1031">
        <v>0.998</v>
      </c>
      <c r="O1031" s="47">
        <v>43740</v>
      </c>
    </row>
    <row r="1032" spans="1:15" x14ac:dyDescent="0.25">
      <c r="A1032">
        <v>106</v>
      </c>
      <c r="B1032">
        <v>106</v>
      </c>
      <c r="C1032" t="s">
        <v>202</v>
      </c>
      <c r="D1032" t="s">
        <v>42</v>
      </c>
      <c r="E1032" t="s">
        <v>43</v>
      </c>
      <c r="F1032">
        <v>2.71</v>
      </c>
      <c r="G1032">
        <v>2.5129999999999999</v>
      </c>
      <c r="H1032">
        <v>124</v>
      </c>
      <c r="I1032">
        <v>3.1379999999999999</v>
      </c>
      <c r="J1032">
        <v>8.0000000000000002E-3</v>
      </c>
      <c r="K1032">
        <v>0.998</v>
      </c>
      <c r="M1032">
        <v>1.238E-2</v>
      </c>
      <c r="O1032" s="47">
        <v>43740</v>
      </c>
    </row>
    <row r="1033" spans="1:15" x14ac:dyDescent="0.25">
      <c r="A1033">
        <v>107</v>
      </c>
      <c r="B1033">
        <v>107</v>
      </c>
      <c r="C1033" t="s">
        <v>203</v>
      </c>
      <c r="D1033" t="s">
        <v>42</v>
      </c>
      <c r="E1033" t="s">
        <v>43</v>
      </c>
      <c r="F1033">
        <v>2.5</v>
      </c>
      <c r="G1033">
        <v>1.94</v>
      </c>
      <c r="H1033">
        <v>78</v>
      </c>
      <c r="I1033">
        <v>5.2009999999999996</v>
      </c>
      <c r="J1033">
        <v>4.0000000000000001E-3</v>
      </c>
      <c r="K1033">
        <v>0.998</v>
      </c>
      <c r="M1033">
        <v>5.7200000000000003E-3</v>
      </c>
      <c r="O1033" s="47">
        <v>43740</v>
      </c>
    </row>
    <row r="1034" spans="1:15" x14ac:dyDescent="0.25">
      <c r="A1034">
        <v>108</v>
      </c>
      <c r="B1034">
        <v>108</v>
      </c>
      <c r="C1034" t="s">
        <v>204</v>
      </c>
      <c r="D1034" t="s">
        <v>42</v>
      </c>
      <c r="E1034" t="s">
        <v>43</v>
      </c>
      <c r="F1034">
        <v>2.3199999999999998</v>
      </c>
      <c r="G1034">
        <v>4.1020000000000003</v>
      </c>
      <c r="H1034">
        <v>151</v>
      </c>
      <c r="I1034">
        <v>1.585</v>
      </c>
      <c r="J1034">
        <v>2.5999999999999999E-2</v>
      </c>
      <c r="K1034">
        <v>0.998</v>
      </c>
      <c r="M1034">
        <v>4.0529999999999997E-2</v>
      </c>
      <c r="O1034" s="47">
        <v>43740</v>
      </c>
    </row>
    <row r="1035" spans="1:15" x14ac:dyDescent="0.25">
      <c r="A1035">
        <v>109</v>
      </c>
      <c r="B1035">
        <v>109</v>
      </c>
      <c r="C1035" t="s">
        <v>205</v>
      </c>
      <c r="D1035" t="s">
        <v>206</v>
      </c>
      <c r="E1035" t="s">
        <v>43</v>
      </c>
      <c r="K1035">
        <v>0.998</v>
      </c>
      <c r="O1035" s="47">
        <v>43740</v>
      </c>
    </row>
    <row r="1037" spans="1:15" x14ac:dyDescent="0.25">
      <c r="A1037" t="s">
        <v>215</v>
      </c>
    </row>
    <row r="1039" spans="1:15" x14ac:dyDescent="0.25">
      <c r="B1039" t="s">
        <v>27</v>
      </c>
      <c r="C1039" t="s">
        <v>28</v>
      </c>
      <c r="D1039" t="s">
        <v>29</v>
      </c>
      <c r="E1039" t="s">
        <v>30</v>
      </c>
      <c r="F1039" t="s">
        <v>31</v>
      </c>
      <c r="G1039" t="s">
        <v>32</v>
      </c>
      <c r="H1039" t="s">
        <v>33</v>
      </c>
      <c r="I1039" t="s">
        <v>34</v>
      </c>
      <c r="J1039" t="s">
        <v>35</v>
      </c>
      <c r="K1039" t="s">
        <v>36</v>
      </c>
      <c r="L1039" t="s">
        <v>37</v>
      </c>
      <c r="M1039" t="s">
        <v>38</v>
      </c>
      <c r="N1039" t="s">
        <v>39</v>
      </c>
      <c r="O1039" t="s">
        <v>40</v>
      </c>
    </row>
    <row r="1040" spans="1:15" x14ac:dyDescent="0.25">
      <c r="A1040">
        <v>1</v>
      </c>
      <c r="B1040">
        <v>1</v>
      </c>
      <c r="C1040" t="s">
        <v>41</v>
      </c>
      <c r="D1040" t="s">
        <v>42</v>
      </c>
      <c r="E1040" t="s">
        <v>43</v>
      </c>
      <c r="F1040">
        <v>2.97</v>
      </c>
      <c r="G1040">
        <v>392.28199999999998</v>
      </c>
      <c r="H1040">
        <v>1773</v>
      </c>
      <c r="K1040">
        <v>0.997</v>
      </c>
      <c r="O1040" s="47">
        <v>43739</v>
      </c>
    </row>
    <row r="1041" spans="1:15" x14ac:dyDescent="0.25">
      <c r="A1041">
        <v>2</v>
      </c>
      <c r="B1041">
        <v>2</v>
      </c>
      <c r="C1041" t="s">
        <v>44</v>
      </c>
      <c r="D1041" t="s">
        <v>42</v>
      </c>
      <c r="E1041" t="s">
        <v>43</v>
      </c>
      <c r="F1041">
        <v>2.73</v>
      </c>
      <c r="G1041">
        <v>18.12</v>
      </c>
      <c r="H1041">
        <v>327</v>
      </c>
      <c r="K1041">
        <v>0.997</v>
      </c>
      <c r="O1041" s="47">
        <v>43739</v>
      </c>
    </row>
    <row r="1042" spans="1:15" x14ac:dyDescent="0.25">
      <c r="A1042">
        <v>3</v>
      </c>
      <c r="B1042">
        <v>3</v>
      </c>
      <c r="C1042" t="s">
        <v>45</v>
      </c>
      <c r="D1042" t="s">
        <v>42</v>
      </c>
      <c r="E1042" t="s">
        <v>43</v>
      </c>
      <c r="F1042">
        <v>2.64</v>
      </c>
      <c r="G1042">
        <v>26.626999999999999</v>
      </c>
      <c r="H1042">
        <v>283</v>
      </c>
      <c r="K1042">
        <v>0.997</v>
      </c>
      <c r="O1042" s="47">
        <v>43739</v>
      </c>
    </row>
    <row r="1043" spans="1:15" x14ac:dyDescent="0.25">
      <c r="A1043">
        <v>4</v>
      </c>
      <c r="B1043">
        <v>4</v>
      </c>
      <c r="C1043" t="s">
        <v>46</v>
      </c>
      <c r="D1043" t="s">
        <v>47</v>
      </c>
      <c r="E1043" t="s">
        <v>48</v>
      </c>
      <c r="F1043">
        <v>2.75</v>
      </c>
      <c r="G1043">
        <v>45.637</v>
      </c>
      <c r="H1043">
        <v>262</v>
      </c>
      <c r="K1043">
        <v>0.997</v>
      </c>
      <c r="O1043" s="47">
        <v>43739</v>
      </c>
    </row>
    <row r="1044" spans="1:15" x14ac:dyDescent="0.25">
      <c r="A1044">
        <v>5</v>
      </c>
      <c r="B1044">
        <v>5</v>
      </c>
      <c r="C1044" t="s">
        <v>49</v>
      </c>
      <c r="D1044" t="s">
        <v>50</v>
      </c>
      <c r="E1044" t="s">
        <v>48</v>
      </c>
      <c r="F1044">
        <v>2.6</v>
      </c>
      <c r="G1044">
        <v>50.694000000000003</v>
      </c>
      <c r="H1044">
        <v>506</v>
      </c>
      <c r="I1044">
        <v>5271.2569999999996</v>
      </c>
      <c r="J1044">
        <v>0</v>
      </c>
      <c r="K1044">
        <v>0.997</v>
      </c>
      <c r="M1044">
        <v>0</v>
      </c>
      <c r="O1044" s="47">
        <v>43739</v>
      </c>
    </row>
    <row r="1045" spans="1:15" x14ac:dyDescent="0.25">
      <c r="A1045">
        <v>6</v>
      </c>
      <c r="B1045">
        <v>6</v>
      </c>
      <c r="C1045" t="s">
        <v>51</v>
      </c>
      <c r="D1045" t="s">
        <v>42</v>
      </c>
      <c r="E1045" t="s">
        <v>43</v>
      </c>
      <c r="F1045">
        <v>2.5299999999999998</v>
      </c>
      <c r="G1045">
        <v>51.22</v>
      </c>
      <c r="H1045">
        <v>456</v>
      </c>
      <c r="K1045">
        <v>0.997</v>
      </c>
      <c r="O1045" s="47">
        <v>43739</v>
      </c>
    </row>
    <row r="1046" spans="1:15" x14ac:dyDescent="0.25">
      <c r="A1046">
        <v>7</v>
      </c>
      <c r="B1046">
        <v>7</v>
      </c>
      <c r="C1046" t="s">
        <v>52</v>
      </c>
      <c r="D1046" t="s">
        <v>53</v>
      </c>
      <c r="E1046" t="s">
        <v>54</v>
      </c>
      <c r="F1046">
        <v>2.67</v>
      </c>
      <c r="G1046">
        <v>97.164000000000001</v>
      </c>
      <c r="H1046">
        <v>2291</v>
      </c>
      <c r="I1046">
        <v>5454.8389999999999</v>
      </c>
      <c r="J1046">
        <v>0</v>
      </c>
      <c r="K1046">
        <v>0.997</v>
      </c>
      <c r="L1046">
        <v>1.7000000000000001E-4</v>
      </c>
      <c r="M1046">
        <v>1.1E-4</v>
      </c>
      <c r="N1046">
        <v>-34.299999999999997</v>
      </c>
      <c r="O1046" s="47">
        <v>43739</v>
      </c>
    </row>
    <row r="1047" spans="1:15" x14ac:dyDescent="0.25">
      <c r="A1047">
        <v>8</v>
      </c>
      <c r="B1047">
        <v>8</v>
      </c>
      <c r="C1047" t="s">
        <v>55</v>
      </c>
      <c r="D1047" t="s">
        <v>56</v>
      </c>
      <c r="E1047" t="s">
        <v>54</v>
      </c>
      <c r="F1047">
        <v>2.67</v>
      </c>
      <c r="G1047">
        <v>233.37899999999999</v>
      </c>
      <c r="H1047">
        <v>3343</v>
      </c>
      <c r="I1047">
        <v>5385.3329999999996</v>
      </c>
      <c r="J1047">
        <v>0</v>
      </c>
      <c r="K1047">
        <v>0.997</v>
      </c>
      <c r="L1047">
        <v>2.7999999999999998E-4</v>
      </c>
      <c r="M1047">
        <v>4.6000000000000001E-4</v>
      </c>
      <c r="N1047">
        <v>66.56</v>
      </c>
      <c r="O1047" s="47">
        <v>43739</v>
      </c>
    </row>
    <row r="1048" spans="1:15" x14ac:dyDescent="0.25">
      <c r="A1048">
        <v>9</v>
      </c>
      <c r="B1048">
        <v>9</v>
      </c>
      <c r="C1048" t="s">
        <v>57</v>
      </c>
      <c r="D1048" t="s">
        <v>58</v>
      </c>
      <c r="E1048" t="s">
        <v>54</v>
      </c>
      <c r="F1048">
        <v>2.66</v>
      </c>
      <c r="G1048">
        <v>199.423</v>
      </c>
      <c r="H1048">
        <v>4682</v>
      </c>
      <c r="I1048">
        <v>4921.4030000000002</v>
      </c>
      <c r="J1048">
        <v>0</v>
      </c>
      <c r="K1048">
        <v>0.997</v>
      </c>
      <c r="L1048">
        <v>4.4000000000000002E-4</v>
      </c>
      <c r="M1048">
        <v>4.2000000000000002E-4</v>
      </c>
      <c r="N1048">
        <v>-4.55</v>
      </c>
      <c r="O1048" s="47">
        <v>43739</v>
      </c>
    </row>
    <row r="1049" spans="1:15" x14ac:dyDescent="0.25">
      <c r="A1049">
        <v>10</v>
      </c>
      <c r="B1049">
        <v>10</v>
      </c>
      <c r="C1049" t="s">
        <v>59</v>
      </c>
      <c r="D1049" t="s">
        <v>60</v>
      </c>
      <c r="E1049" t="s">
        <v>54</v>
      </c>
      <c r="F1049">
        <v>2.66</v>
      </c>
      <c r="G1049">
        <v>367.34300000000002</v>
      </c>
      <c r="H1049">
        <v>9718</v>
      </c>
      <c r="I1049">
        <v>5618.23</v>
      </c>
      <c r="J1049">
        <v>1E-3</v>
      </c>
      <c r="K1049">
        <v>0.997</v>
      </c>
      <c r="L1049">
        <v>7.1000000000000002E-4</v>
      </c>
      <c r="M1049">
        <v>7.6000000000000004E-4</v>
      </c>
      <c r="N1049">
        <v>7.43</v>
      </c>
      <c r="O1049" s="47">
        <v>43739</v>
      </c>
    </row>
    <row r="1050" spans="1:15" x14ac:dyDescent="0.25">
      <c r="A1050">
        <v>11</v>
      </c>
      <c r="B1050">
        <v>11</v>
      </c>
      <c r="C1050" t="s">
        <v>61</v>
      </c>
      <c r="D1050" t="s">
        <v>62</v>
      </c>
      <c r="E1050" t="s">
        <v>54</v>
      </c>
      <c r="F1050">
        <v>2.66</v>
      </c>
      <c r="G1050">
        <v>427.76499999999999</v>
      </c>
      <c r="H1050">
        <v>13150</v>
      </c>
      <c r="I1050">
        <v>5515.0820000000003</v>
      </c>
      <c r="J1050">
        <v>1E-3</v>
      </c>
      <c r="K1050">
        <v>0.997</v>
      </c>
      <c r="L1050">
        <v>1.14E-3</v>
      </c>
      <c r="M1050">
        <v>9.3000000000000005E-4</v>
      </c>
      <c r="N1050">
        <v>-18.23</v>
      </c>
      <c r="O1050" s="47">
        <v>43739</v>
      </c>
    </row>
    <row r="1051" spans="1:15" x14ac:dyDescent="0.25">
      <c r="A1051">
        <v>12</v>
      </c>
      <c r="B1051">
        <v>12</v>
      </c>
      <c r="C1051" t="s">
        <v>63</v>
      </c>
      <c r="D1051" t="s">
        <v>64</v>
      </c>
      <c r="E1051" t="s">
        <v>54</v>
      </c>
      <c r="F1051">
        <v>2.66</v>
      </c>
      <c r="G1051">
        <v>751.42</v>
      </c>
      <c r="H1051">
        <v>21990</v>
      </c>
      <c r="I1051">
        <v>5151.2950000000001</v>
      </c>
      <c r="J1051">
        <v>1E-3</v>
      </c>
      <c r="K1051">
        <v>0.997</v>
      </c>
      <c r="L1051">
        <v>1.82E-3</v>
      </c>
      <c r="M1051">
        <v>1.8600000000000001E-3</v>
      </c>
      <c r="N1051">
        <v>2.42</v>
      </c>
      <c r="O1051" s="47">
        <v>43739</v>
      </c>
    </row>
    <row r="1052" spans="1:15" x14ac:dyDescent="0.25">
      <c r="A1052">
        <v>13</v>
      </c>
      <c r="B1052">
        <v>13</v>
      </c>
      <c r="C1052" t="s">
        <v>65</v>
      </c>
      <c r="D1052" t="s">
        <v>47</v>
      </c>
      <c r="E1052" t="s">
        <v>48</v>
      </c>
      <c r="F1052">
        <v>2.67</v>
      </c>
      <c r="G1052">
        <v>15.125</v>
      </c>
      <c r="H1052">
        <v>338</v>
      </c>
      <c r="K1052">
        <v>0.997</v>
      </c>
      <c r="O1052" s="47">
        <v>43739</v>
      </c>
    </row>
    <row r="1053" spans="1:15" x14ac:dyDescent="0.25">
      <c r="A1053">
        <v>14</v>
      </c>
      <c r="B1053">
        <v>14</v>
      </c>
      <c r="C1053" t="s">
        <v>66</v>
      </c>
      <c r="D1053" t="s">
        <v>67</v>
      </c>
      <c r="E1053" t="s">
        <v>54</v>
      </c>
      <c r="F1053">
        <v>2.66</v>
      </c>
      <c r="G1053">
        <v>1180.576</v>
      </c>
      <c r="H1053">
        <v>36340</v>
      </c>
      <c r="I1053">
        <v>5322.2269999999999</v>
      </c>
      <c r="J1053">
        <v>2E-3</v>
      </c>
      <c r="K1053">
        <v>0.997</v>
      </c>
      <c r="L1053">
        <v>2.9099999999999998E-3</v>
      </c>
      <c r="M1053">
        <v>2.8999999999999998E-3</v>
      </c>
      <c r="N1053">
        <v>-0.28999999999999998</v>
      </c>
      <c r="O1053" s="47">
        <v>43739</v>
      </c>
    </row>
    <row r="1054" spans="1:15" x14ac:dyDescent="0.25">
      <c r="A1054">
        <v>15</v>
      </c>
      <c r="B1054">
        <v>15</v>
      </c>
      <c r="C1054" t="s">
        <v>68</v>
      </c>
      <c r="D1054" t="s">
        <v>69</v>
      </c>
      <c r="E1054" t="s">
        <v>54</v>
      </c>
      <c r="F1054">
        <v>2.66</v>
      </c>
      <c r="G1054">
        <v>1786.0229999999999</v>
      </c>
      <c r="H1054">
        <v>55320</v>
      </c>
      <c r="I1054">
        <v>4948.1940000000004</v>
      </c>
      <c r="J1054">
        <v>4.0000000000000001E-3</v>
      </c>
      <c r="K1054">
        <v>0.997</v>
      </c>
      <c r="L1054">
        <v>4.6600000000000001E-3</v>
      </c>
      <c r="M1054">
        <v>4.81E-3</v>
      </c>
      <c r="N1054">
        <v>3.25</v>
      </c>
      <c r="O1054" s="47">
        <v>43739</v>
      </c>
    </row>
    <row r="1055" spans="1:15" x14ac:dyDescent="0.25">
      <c r="A1055">
        <v>16</v>
      </c>
      <c r="B1055">
        <v>16</v>
      </c>
      <c r="C1055" t="s">
        <v>70</v>
      </c>
      <c r="D1055" t="s">
        <v>71</v>
      </c>
      <c r="E1055" t="s">
        <v>54</v>
      </c>
      <c r="F1055">
        <v>2.66</v>
      </c>
      <c r="G1055">
        <v>2900.2</v>
      </c>
      <c r="H1055">
        <v>89845</v>
      </c>
      <c r="I1055">
        <v>5316.5110000000004</v>
      </c>
      <c r="J1055">
        <v>5.0000000000000001E-3</v>
      </c>
      <c r="K1055">
        <v>0.997</v>
      </c>
      <c r="L1055">
        <v>7.45E-3</v>
      </c>
      <c r="M1055">
        <v>7.3400000000000002E-3</v>
      </c>
      <c r="N1055">
        <v>-1.45</v>
      </c>
      <c r="O1055" s="47">
        <v>43739</v>
      </c>
    </row>
    <row r="1056" spans="1:15" x14ac:dyDescent="0.25">
      <c r="A1056">
        <v>17</v>
      </c>
      <c r="B1056">
        <v>17</v>
      </c>
      <c r="C1056" t="s">
        <v>72</v>
      </c>
      <c r="D1056" t="s">
        <v>73</v>
      </c>
      <c r="E1056" t="s">
        <v>54</v>
      </c>
      <c r="F1056">
        <v>2.66</v>
      </c>
      <c r="G1056">
        <v>4198.5910000000003</v>
      </c>
      <c r="H1056">
        <v>129555</v>
      </c>
      <c r="I1056">
        <v>4701.4480000000003</v>
      </c>
      <c r="J1056">
        <v>8.9999999999999993E-3</v>
      </c>
      <c r="K1056">
        <v>0.997</v>
      </c>
      <c r="L1056">
        <v>1.192E-2</v>
      </c>
      <c r="M1056">
        <v>1.214E-2</v>
      </c>
      <c r="N1056">
        <v>1.8</v>
      </c>
      <c r="O1056" s="47">
        <v>43739</v>
      </c>
    </row>
    <row r="1057" spans="1:15" x14ac:dyDescent="0.25">
      <c r="A1057">
        <v>18</v>
      </c>
      <c r="B1057">
        <v>18</v>
      </c>
      <c r="C1057" t="s">
        <v>74</v>
      </c>
      <c r="D1057" t="s">
        <v>75</v>
      </c>
      <c r="E1057" t="s">
        <v>54</v>
      </c>
      <c r="F1057">
        <v>2.66</v>
      </c>
      <c r="G1057">
        <v>7106.6729999999998</v>
      </c>
      <c r="H1057">
        <v>221529</v>
      </c>
      <c r="I1057">
        <v>5140.1909999999998</v>
      </c>
      <c r="J1057">
        <v>1.4E-2</v>
      </c>
      <c r="K1057">
        <v>0.997</v>
      </c>
      <c r="L1057">
        <v>1.907E-2</v>
      </c>
      <c r="M1057">
        <v>1.8929999999999999E-2</v>
      </c>
      <c r="N1057">
        <v>-0.76</v>
      </c>
      <c r="O1057" s="47">
        <v>43739</v>
      </c>
    </row>
    <row r="1058" spans="1:15" x14ac:dyDescent="0.25">
      <c r="A1058">
        <v>19</v>
      </c>
      <c r="B1058">
        <v>19</v>
      </c>
      <c r="C1058" t="s">
        <v>76</v>
      </c>
      <c r="D1058" t="s">
        <v>77</v>
      </c>
      <c r="E1058" t="s">
        <v>54</v>
      </c>
      <c r="F1058">
        <v>2.66</v>
      </c>
      <c r="G1058">
        <v>11165.022999999999</v>
      </c>
      <c r="H1058">
        <v>350765</v>
      </c>
      <c r="I1058">
        <v>5163.8389999999999</v>
      </c>
      <c r="J1058">
        <v>2.1999999999999999E-2</v>
      </c>
      <c r="K1058">
        <v>0.997</v>
      </c>
      <c r="L1058">
        <v>3.0519999999999999E-2</v>
      </c>
      <c r="M1058">
        <v>2.9860000000000001E-2</v>
      </c>
      <c r="N1058">
        <v>-2.16</v>
      </c>
      <c r="O1058" s="47">
        <v>43739</v>
      </c>
    </row>
    <row r="1059" spans="1:15" x14ac:dyDescent="0.25">
      <c r="A1059">
        <v>20</v>
      </c>
      <c r="B1059">
        <v>20</v>
      </c>
      <c r="C1059" t="s">
        <v>78</v>
      </c>
      <c r="D1059" t="s">
        <v>50</v>
      </c>
      <c r="E1059" t="s">
        <v>48</v>
      </c>
      <c r="F1059">
        <v>2.66</v>
      </c>
      <c r="G1059">
        <v>31.89</v>
      </c>
      <c r="H1059">
        <v>458</v>
      </c>
      <c r="I1059">
        <v>5564.1059999999998</v>
      </c>
      <c r="J1059">
        <v>0</v>
      </c>
      <c r="K1059">
        <v>0.997</v>
      </c>
      <c r="O1059" s="47">
        <v>43739</v>
      </c>
    </row>
    <row r="1060" spans="1:15" x14ac:dyDescent="0.25">
      <c r="A1060">
        <v>21</v>
      </c>
      <c r="B1060">
        <v>21</v>
      </c>
      <c r="C1060" t="s">
        <v>79</v>
      </c>
      <c r="D1060" t="s">
        <v>80</v>
      </c>
      <c r="E1060" t="s">
        <v>54</v>
      </c>
      <c r="F1060">
        <v>2.65</v>
      </c>
      <c r="G1060">
        <v>17028.359</v>
      </c>
      <c r="H1060">
        <v>527846</v>
      </c>
      <c r="I1060">
        <v>4895.6809999999996</v>
      </c>
      <c r="J1060">
        <v>3.5000000000000003E-2</v>
      </c>
      <c r="K1060">
        <v>0.997</v>
      </c>
      <c r="L1060">
        <v>4.8829999999999998E-2</v>
      </c>
      <c r="M1060">
        <v>4.8619999999999997E-2</v>
      </c>
      <c r="N1060">
        <v>-0.43</v>
      </c>
      <c r="O1060" s="47">
        <v>43739</v>
      </c>
    </row>
    <row r="1061" spans="1:15" x14ac:dyDescent="0.25">
      <c r="A1061">
        <v>22</v>
      </c>
      <c r="B1061">
        <v>22</v>
      </c>
      <c r="C1061" t="s">
        <v>81</v>
      </c>
      <c r="D1061" t="s">
        <v>82</v>
      </c>
      <c r="E1061" t="s">
        <v>54</v>
      </c>
      <c r="F1061">
        <v>2.66</v>
      </c>
      <c r="G1061">
        <v>25234.916000000001</v>
      </c>
      <c r="H1061">
        <v>773328</v>
      </c>
      <c r="I1061">
        <v>4586.482</v>
      </c>
      <c r="J1061">
        <v>5.5E-2</v>
      </c>
      <c r="K1061">
        <v>0.997</v>
      </c>
      <c r="L1061">
        <v>7.8130000000000005E-2</v>
      </c>
      <c r="M1061">
        <v>7.8289999999999998E-2</v>
      </c>
      <c r="N1061">
        <v>0.21</v>
      </c>
      <c r="O1061" s="47">
        <v>43739</v>
      </c>
    </row>
    <row r="1062" spans="1:15" x14ac:dyDescent="0.25">
      <c r="A1062">
        <v>23</v>
      </c>
      <c r="B1062">
        <v>23</v>
      </c>
      <c r="C1062" t="s">
        <v>83</v>
      </c>
      <c r="D1062" t="s">
        <v>84</v>
      </c>
      <c r="E1062" t="s">
        <v>54</v>
      </c>
      <c r="F1062">
        <v>2.65</v>
      </c>
      <c r="G1062">
        <v>35462.656000000003</v>
      </c>
      <c r="H1062">
        <v>1099989</v>
      </c>
      <c r="I1062">
        <v>4473.8040000000001</v>
      </c>
      <c r="J1062">
        <v>7.9000000000000001E-2</v>
      </c>
      <c r="K1062">
        <v>0.997</v>
      </c>
      <c r="L1062">
        <v>0.125</v>
      </c>
      <c r="M1062">
        <v>0.1153</v>
      </c>
      <c r="N1062">
        <v>-7.76</v>
      </c>
      <c r="O1062" s="47">
        <v>43739</v>
      </c>
    </row>
    <row r="1063" spans="1:15" x14ac:dyDescent="0.25">
      <c r="A1063">
        <v>24</v>
      </c>
      <c r="B1063">
        <v>24</v>
      </c>
      <c r="C1063" t="s">
        <v>85</v>
      </c>
      <c r="D1063" t="s">
        <v>86</v>
      </c>
      <c r="E1063" t="s">
        <v>54</v>
      </c>
      <c r="F1063">
        <v>2.65</v>
      </c>
      <c r="G1063">
        <v>46295.425999999999</v>
      </c>
      <c r="H1063">
        <v>1455618</v>
      </c>
      <c r="I1063">
        <v>4919.2079999999996</v>
      </c>
      <c r="J1063">
        <v>9.4E-2</v>
      </c>
      <c r="K1063">
        <v>0.997</v>
      </c>
      <c r="L1063">
        <v>0.15625</v>
      </c>
      <c r="M1063">
        <v>0.13882</v>
      </c>
      <c r="N1063">
        <v>-11.15</v>
      </c>
      <c r="O1063" s="47">
        <v>43739</v>
      </c>
    </row>
    <row r="1064" spans="1:15" x14ac:dyDescent="0.25">
      <c r="A1064">
        <v>25</v>
      </c>
      <c r="B1064">
        <v>25</v>
      </c>
      <c r="C1064" t="s">
        <v>87</v>
      </c>
      <c r="D1064" t="s">
        <v>88</v>
      </c>
      <c r="E1064" t="s">
        <v>54</v>
      </c>
      <c r="F1064">
        <v>2.65</v>
      </c>
      <c r="G1064">
        <v>69909.937999999995</v>
      </c>
      <c r="H1064">
        <v>2126754</v>
      </c>
      <c r="I1064">
        <v>4386.1000000000004</v>
      </c>
      <c r="J1064">
        <v>0.159</v>
      </c>
      <c r="K1064">
        <v>0.997</v>
      </c>
      <c r="L1064">
        <v>0.25</v>
      </c>
      <c r="M1064">
        <v>0.25216</v>
      </c>
      <c r="N1064">
        <v>0.86</v>
      </c>
      <c r="O1064" s="47">
        <v>43739</v>
      </c>
    </row>
    <row r="1065" spans="1:15" x14ac:dyDescent="0.25">
      <c r="A1065">
        <v>26</v>
      </c>
      <c r="B1065">
        <v>26</v>
      </c>
      <c r="C1065" t="s">
        <v>89</v>
      </c>
      <c r="D1065" t="s">
        <v>42</v>
      </c>
      <c r="E1065" t="s">
        <v>43</v>
      </c>
      <c r="F1065">
        <v>2.89</v>
      </c>
      <c r="G1065">
        <v>19.035</v>
      </c>
      <c r="H1065">
        <v>406</v>
      </c>
      <c r="K1065">
        <v>0.997</v>
      </c>
      <c r="O1065" s="47">
        <v>43739</v>
      </c>
    </row>
    <row r="1066" spans="1:15" x14ac:dyDescent="0.25">
      <c r="A1066">
        <v>27</v>
      </c>
      <c r="B1066">
        <v>27</v>
      </c>
      <c r="C1066" t="s">
        <v>90</v>
      </c>
      <c r="D1066" t="s">
        <v>91</v>
      </c>
      <c r="E1066" t="s">
        <v>92</v>
      </c>
      <c r="F1066">
        <v>2.65</v>
      </c>
      <c r="G1066">
        <v>342.02199999999999</v>
      </c>
      <c r="H1066">
        <v>9676</v>
      </c>
      <c r="I1066">
        <v>4854.027</v>
      </c>
      <c r="J1066">
        <v>1E-3</v>
      </c>
      <c r="K1066">
        <v>0.997</v>
      </c>
      <c r="L1066">
        <v>6.3000000000000003E-4</v>
      </c>
      <c r="M1066">
        <v>8.3000000000000001E-4</v>
      </c>
      <c r="N1066">
        <v>33.22</v>
      </c>
      <c r="O1066" s="47">
        <v>43739</v>
      </c>
    </row>
    <row r="1067" spans="1:15" x14ac:dyDescent="0.25">
      <c r="A1067">
        <v>28</v>
      </c>
      <c r="B1067">
        <v>28</v>
      </c>
      <c r="C1067" t="s">
        <v>93</v>
      </c>
      <c r="D1067" t="s">
        <v>94</v>
      </c>
      <c r="E1067" t="s">
        <v>92</v>
      </c>
      <c r="F1067">
        <v>2.65</v>
      </c>
      <c r="G1067">
        <v>918.41499999999996</v>
      </c>
      <c r="H1067">
        <v>26702</v>
      </c>
      <c r="I1067">
        <v>4522.6130000000003</v>
      </c>
      <c r="J1067">
        <v>2E-3</v>
      </c>
      <c r="K1067">
        <v>0.997</v>
      </c>
      <c r="L1067">
        <v>2.5000000000000001E-3</v>
      </c>
      <c r="M1067">
        <v>2.65E-3</v>
      </c>
      <c r="N1067">
        <v>5.81</v>
      </c>
      <c r="O1067" s="47">
        <v>43739</v>
      </c>
    </row>
    <row r="1068" spans="1:15" x14ac:dyDescent="0.25">
      <c r="A1068">
        <v>29</v>
      </c>
      <c r="B1068">
        <v>29</v>
      </c>
      <c r="C1068" t="s">
        <v>95</v>
      </c>
      <c r="D1068" t="s">
        <v>96</v>
      </c>
      <c r="E1068" t="s">
        <v>92</v>
      </c>
      <c r="F1068">
        <v>2.65</v>
      </c>
      <c r="G1068">
        <v>2237.0509999999999</v>
      </c>
      <c r="H1068">
        <v>70271</v>
      </c>
      <c r="I1068">
        <v>4874.1210000000001</v>
      </c>
      <c r="J1068">
        <v>5.0000000000000001E-3</v>
      </c>
      <c r="K1068">
        <v>0.997</v>
      </c>
      <c r="L1068">
        <v>6.2500000000000003E-3</v>
      </c>
      <c r="M1068">
        <v>6.1500000000000001E-3</v>
      </c>
      <c r="N1068">
        <v>-1.55</v>
      </c>
      <c r="O1068" s="47">
        <v>43739</v>
      </c>
    </row>
    <row r="1069" spans="1:15" x14ac:dyDescent="0.25">
      <c r="A1069">
        <v>30</v>
      </c>
      <c r="B1069">
        <v>30</v>
      </c>
      <c r="C1069" t="s">
        <v>97</v>
      </c>
      <c r="D1069" t="s">
        <v>98</v>
      </c>
      <c r="E1069" t="s">
        <v>92</v>
      </c>
      <c r="F1069">
        <v>2.65</v>
      </c>
      <c r="G1069">
        <v>8848.5400000000009</v>
      </c>
      <c r="H1069">
        <v>273107</v>
      </c>
      <c r="I1069">
        <v>4592.1019999999999</v>
      </c>
      <c r="J1069">
        <v>1.9E-2</v>
      </c>
      <c r="K1069">
        <v>0.997</v>
      </c>
      <c r="L1069">
        <v>2.5000000000000001E-2</v>
      </c>
      <c r="M1069">
        <v>2.6550000000000001E-2</v>
      </c>
      <c r="N1069">
        <v>6.18</v>
      </c>
      <c r="O1069" s="47">
        <v>43739</v>
      </c>
    </row>
    <row r="1070" spans="1:15" x14ac:dyDescent="0.25">
      <c r="A1070">
        <v>31</v>
      </c>
      <c r="B1070">
        <v>31</v>
      </c>
      <c r="C1070" t="s">
        <v>99</v>
      </c>
      <c r="D1070" t="s">
        <v>42</v>
      </c>
      <c r="E1070" t="s">
        <v>43</v>
      </c>
      <c r="F1070">
        <v>2.52</v>
      </c>
      <c r="G1070">
        <v>17.215</v>
      </c>
      <c r="H1070">
        <v>590</v>
      </c>
      <c r="K1070">
        <v>0.997</v>
      </c>
      <c r="O1070" s="47">
        <v>43739</v>
      </c>
    </row>
    <row r="1071" spans="1:15" x14ac:dyDescent="0.25">
      <c r="A1071">
        <v>32</v>
      </c>
      <c r="B1071">
        <v>32</v>
      </c>
      <c r="C1071" t="s">
        <v>100</v>
      </c>
      <c r="D1071" t="s">
        <v>53</v>
      </c>
      <c r="E1071" t="s">
        <v>54</v>
      </c>
      <c r="F1071">
        <v>2.65</v>
      </c>
      <c r="G1071">
        <v>70.774000000000001</v>
      </c>
      <c r="H1071">
        <v>2328</v>
      </c>
      <c r="I1071">
        <v>5562.1080000000002</v>
      </c>
      <c r="J1071">
        <v>0</v>
      </c>
      <c r="K1071">
        <v>0.997</v>
      </c>
      <c r="L1071">
        <v>1.7000000000000001E-4</v>
      </c>
      <c r="M1071">
        <v>4.0000000000000003E-5</v>
      </c>
      <c r="N1071">
        <v>-74.319999999999993</v>
      </c>
      <c r="O1071" s="47">
        <v>43739</v>
      </c>
    </row>
    <row r="1072" spans="1:15" x14ac:dyDescent="0.25">
      <c r="A1072">
        <v>33</v>
      </c>
      <c r="B1072">
        <v>33</v>
      </c>
      <c r="C1072" t="s">
        <v>101</v>
      </c>
      <c r="D1072" t="s">
        <v>56</v>
      </c>
      <c r="E1072" t="s">
        <v>54</v>
      </c>
      <c r="F1072">
        <v>2.65</v>
      </c>
      <c r="G1072">
        <v>134.578</v>
      </c>
      <c r="H1072">
        <v>3866</v>
      </c>
      <c r="I1072">
        <v>5730.0280000000002</v>
      </c>
      <c r="J1072">
        <v>0</v>
      </c>
      <c r="K1072">
        <v>0.997</v>
      </c>
      <c r="L1072">
        <v>2.7999999999999998E-4</v>
      </c>
      <c r="M1072">
        <v>1.9000000000000001E-4</v>
      </c>
      <c r="N1072">
        <v>-31.04</v>
      </c>
      <c r="O1072" s="47">
        <v>43739</v>
      </c>
    </row>
    <row r="1073" spans="1:15" x14ac:dyDescent="0.25">
      <c r="A1073">
        <v>34</v>
      </c>
      <c r="B1073">
        <v>34</v>
      </c>
      <c r="C1073" t="s">
        <v>102</v>
      </c>
      <c r="D1073" t="s">
        <v>58</v>
      </c>
      <c r="E1073" t="s">
        <v>54</v>
      </c>
      <c r="F1073">
        <v>2.65</v>
      </c>
      <c r="G1073">
        <v>233.297</v>
      </c>
      <c r="H1073">
        <v>5928</v>
      </c>
      <c r="I1073">
        <v>5291.924</v>
      </c>
      <c r="J1073">
        <v>0</v>
      </c>
      <c r="K1073">
        <v>0.997</v>
      </c>
      <c r="L1073">
        <v>4.4000000000000002E-4</v>
      </c>
      <c r="M1073">
        <v>4.6999999999999999E-4</v>
      </c>
      <c r="N1073">
        <v>6.4</v>
      </c>
      <c r="O1073" s="47">
        <v>43739</v>
      </c>
    </row>
    <row r="1074" spans="1:15" x14ac:dyDescent="0.25">
      <c r="A1074">
        <v>35</v>
      </c>
      <c r="B1074">
        <v>35</v>
      </c>
      <c r="C1074" t="s">
        <v>103</v>
      </c>
      <c r="D1074" t="s">
        <v>60</v>
      </c>
      <c r="E1074" t="s">
        <v>54</v>
      </c>
      <c r="F1074">
        <v>2.65</v>
      </c>
      <c r="G1074">
        <v>337.41500000000002</v>
      </c>
      <c r="H1074">
        <v>9318</v>
      </c>
      <c r="I1074">
        <v>5629.0439999999999</v>
      </c>
      <c r="J1074">
        <v>1E-3</v>
      </c>
      <c r="K1074">
        <v>0.997</v>
      </c>
      <c r="L1074">
        <v>7.1000000000000002E-4</v>
      </c>
      <c r="M1074">
        <v>6.8999999999999997E-4</v>
      </c>
      <c r="N1074">
        <v>-3.03</v>
      </c>
      <c r="O1074" s="47">
        <v>43739</v>
      </c>
    </row>
    <row r="1075" spans="1:15" x14ac:dyDescent="0.25">
      <c r="A1075">
        <v>36</v>
      </c>
      <c r="B1075">
        <v>36</v>
      </c>
      <c r="C1075" t="s">
        <v>104</v>
      </c>
      <c r="D1075" t="s">
        <v>62</v>
      </c>
      <c r="E1075" t="s">
        <v>54</v>
      </c>
      <c r="F1075">
        <v>2.65</v>
      </c>
      <c r="G1075">
        <v>543.88800000000003</v>
      </c>
      <c r="H1075">
        <v>17356</v>
      </c>
      <c r="I1075">
        <v>6082.4279999999999</v>
      </c>
      <c r="J1075">
        <v>1E-3</v>
      </c>
      <c r="K1075">
        <v>0.997</v>
      </c>
      <c r="L1075">
        <v>1.14E-3</v>
      </c>
      <c r="M1075">
        <v>1.09E-3</v>
      </c>
      <c r="N1075">
        <v>-3.99</v>
      </c>
      <c r="O1075" s="47">
        <v>43739</v>
      </c>
    </row>
    <row r="1076" spans="1:15" x14ac:dyDescent="0.25">
      <c r="A1076">
        <v>37</v>
      </c>
      <c r="B1076">
        <v>37</v>
      </c>
      <c r="C1076" t="s">
        <v>105</v>
      </c>
      <c r="D1076" t="s">
        <v>64</v>
      </c>
      <c r="E1076" t="s">
        <v>54</v>
      </c>
      <c r="F1076">
        <v>2.65</v>
      </c>
      <c r="G1076">
        <v>796.29600000000005</v>
      </c>
      <c r="H1076">
        <v>25799</v>
      </c>
      <c r="I1076">
        <v>5216.8090000000002</v>
      </c>
      <c r="J1076">
        <v>2E-3</v>
      </c>
      <c r="K1076">
        <v>0.997</v>
      </c>
      <c r="L1076">
        <v>1.82E-3</v>
      </c>
      <c r="M1076">
        <v>1.9599999999999999E-3</v>
      </c>
      <c r="N1076">
        <v>7.5</v>
      </c>
      <c r="O1076" s="47">
        <v>43739</v>
      </c>
    </row>
    <row r="1077" spans="1:15" x14ac:dyDescent="0.25">
      <c r="A1077">
        <v>38</v>
      </c>
      <c r="B1077">
        <v>38</v>
      </c>
      <c r="C1077" t="s">
        <v>106</v>
      </c>
      <c r="D1077" t="s">
        <v>50</v>
      </c>
      <c r="E1077" t="s">
        <v>48</v>
      </c>
      <c r="F1077">
        <v>2.92</v>
      </c>
      <c r="G1077">
        <v>58.862000000000002</v>
      </c>
      <c r="H1077">
        <v>399</v>
      </c>
      <c r="K1077">
        <v>0.997</v>
      </c>
      <c r="O1077" s="47">
        <v>43739</v>
      </c>
    </row>
    <row r="1078" spans="1:15" x14ac:dyDescent="0.25">
      <c r="A1078">
        <v>39</v>
      </c>
      <c r="B1078">
        <v>39</v>
      </c>
      <c r="C1078" t="s">
        <v>107</v>
      </c>
      <c r="D1078" t="s">
        <v>108</v>
      </c>
      <c r="E1078" t="s">
        <v>109</v>
      </c>
      <c r="F1078">
        <v>2.92</v>
      </c>
      <c r="G1078">
        <v>123.53100000000001</v>
      </c>
      <c r="H1078">
        <v>489</v>
      </c>
      <c r="I1078">
        <v>5525.5839999999998</v>
      </c>
      <c r="J1078">
        <v>0</v>
      </c>
      <c r="K1078">
        <v>0.997</v>
      </c>
      <c r="M1078">
        <v>1.8000000000000001E-4</v>
      </c>
      <c r="O1078" s="47">
        <v>43739</v>
      </c>
    </row>
    <row r="1079" spans="1:15" x14ac:dyDescent="0.25">
      <c r="A1079">
        <v>40</v>
      </c>
      <c r="B1079">
        <v>40</v>
      </c>
      <c r="C1079" t="s">
        <v>110</v>
      </c>
      <c r="D1079" t="s">
        <v>111</v>
      </c>
      <c r="E1079" t="s">
        <v>109</v>
      </c>
      <c r="F1079">
        <v>2.66</v>
      </c>
      <c r="G1079">
        <v>44.610999999999997</v>
      </c>
      <c r="H1079">
        <v>348</v>
      </c>
      <c r="I1079">
        <v>5578.5469999999996</v>
      </c>
      <c r="J1079">
        <v>0</v>
      </c>
      <c r="K1079">
        <v>0.997</v>
      </c>
      <c r="O1079" s="47">
        <v>43739</v>
      </c>
    </row>
    <row r="1080" spans="1:15" x14ac:dyDescent="0.25">
      <c r="A1080">
        <v>41</v>
      </c>
      <c r="B1080">
        <v>41</v>
      </c>
      <c r="C1080" t="s">
        <v>112</v>
      </c>
      <c r="D1080" t="s">
        <v>113</v>
      </c>
      <c r="E1080" t="s">
        <v>109</v>
      </c>
      <c r="F1080">
        <v>2.65</v>
      </c>
      <c r="G1080">
        <v>19.655000000000001</v>
      </c>
      <c r="H1080">
        <v>461</v>
      </c>
      <c r="I1080">
        <v>5124.5780000000004</v>
      </c>
      <c r="J1080">
        <v>0</v>
      </c>
      <c r="K1080">
        <v>0.997</v>
      </c>
      <c r="O1080" s="47">
        <v>43739</v>
      </c>
    </row>
    <row r="1081" spans="1:15" x14ac:dyDescent="0.25">
      <c r="A1081">
        <v>42</v>
      </c>
      <c r="B1081">
        <v>42</v>
      </c>
      <c r="C1081" t="s">
        <v>114</v>
      </c>
      <c r="D1081" t="s">
        <v>115</v>
      </c>
      <c r="E1081" t="s">
        <v>109</v>
      </c>
      <c r="F1081">
        <v>2.65</v>
      </c>
      <c r="G1081">
        <v>738.197</v>
      </c>
      <c r="H1081">
        <v>21248</v>
      </c>
      <c r="I1081">
        <v>5199.3220000000001</v>
      </c>
      <c r="J1081">
        <v>1E-3</v>
      </c>
      <c r="K1081">
        <v>0.997</v>
      </c>
      <c r="M1081">
        <v>1.81E-3</v>
      </c>
      <c r="O1081" s="47">
        <v>43739</v>
      </c>
    </row>
    <row r="1082" spans="1:15" x14ac:dyDescent="0.25">
      <c r="A1082">
        <v>43</v>
      </c>
      <c r="B1082">
        <v>43</v>
      </c>
      <c r="C1082" t="s">
        <v>116</v>
      </c>
      <c r="D1082" t="s">
        <v>117</v>
      </c>
      <c r="E1082" t="s">
        <v>109</v>
      </c>
      <c r="F1082">
        <v>2.65</v>
      </c>
      <c r="G1082">
        <v>1579.7249999999999</v>
      </c>
      <c r="H1082">
        <v>48135</v>
      </c>
      <c r="I1082">
        <v>4830.0739999999996</v>
      </c>
      <c r="J1082">
        <v>3.0000000000000001E-3</v>
      </c>
      <c r="K1082">
        <v>0.997</v>
      </c>
      <c r="M1082">
        <v>4.3400000000000001E-3</v>
      </c>
      <c r="O1082" s="47">
        <v>43739</v>
      </c>
    </row>
    <row r="1083" spans="1:15" x14ac:dyDescent="0.25">
      <c r="A1083">
        <v>44</v>
      </c>
      <c r="B1083">
        <v>44</v>
      </c>
      <c r="C1083" t="s">
        <v>118</v>
      </c>
      <c r="D1083" t="s">
        <v>119</v>
      </c>
      <c r="E1083" t="s">
        <v>109</v>
      </c>
      <c r="F1083">
        <v>2.65</v>
      </c>
      <c r="G1083">
        <v>1622.5550000000001</v>
      </c>
      <c r="H1083">
        <v>48567</v>
      </c>
      <c r="I1083">
        <v>5046.1279999999997</v>
      </c>
      <c r="J1083">
        <v>3.0000000000000001E-3</v>
      </c>
      <c r="K1083">
        <v>0.997</v>
      </c>
      <c r="M1083">
        <v>4.2700000000000004E-3</v>
      </c>
      <c r="O1083" s="47">
        <v>43739</v>
      </c>
    </row>
    <row r="1084" spans="1:15" x14ac:dyDescent="0.25">
      <c r="A1084">
        <v>45</v>
      </c>
      <c r="B1084">
        <v>45</v>
      </c>
      <c r="C1084" t="s">
        <v>120</v>
      </c>
      <c r="D1084" t="s">
        <v>50</v>
      </c>
      <c r="E1084" t="s">
        <v>48</v>
      </c>
      <c r="F1084">
        <v>3.09</v>
      </c>
      <c r="G1084">
        <v>126.655</v>
      </c>
      <c r="H1084">
        <v>498</v>
      </c>
      <c r="K1084">
        <v>0.997</v>
      </c>
      <c r="O1084" s="47">
        <v>43739</v>
      </c>
    </row>
    <row r="1085" spans="1:15" x14ac:dyDescent="0.25">
      <c r="A1085">
        <v>46</v>
      </c>
      <c r="B1085">
        <v>46</v>
      </c>
      <c r="C1085" t="s">
        <v>121</v>
      </c>
      <c r="D1085" t="s">
        <v>122</v>
      </c>
      <c r="E1085" t="s">
        <v>109</v>
      </c>
      <c r="F1085">
        <v>2.72</v>
      </c>
      <c r="G1085">
        <v>5.16</v>
      </c>
      <c r="H1085">
        <v>260</v>
      </c>
      <c r="I1085">
        <v>4875.6040000000003</v>
      </c>
      <c r="J1085">
        <v>0</v>
      </c>
      <c r="K1085">
        <v>0.997</v>
      </c>
      <c r="O1085" s="47">
        <v>43739</v>
      </c>
    </row>
    <row r="1086" spans="1:15" x14ac:dyDescent="0.25">
      <c r="A1086">
        <v>47</v>
      </c>
      <c r="B1086">
        <v>47</v>
      </c>
      <c r="C1086" t="s">
        <v>123</v>
      </c>
      <c r="D1086" t="s">
        <v>124</v>
      </c>
      <c r="E1086" t="s">
        <v>109</v>
      </c>
      <c r="F1086">
        <v>2.65</v>
      </c>
      <c r="G1086">
        <v>29.684000000000001</v>
      </c>
      <c r="H1086">
        <v>505</v>
      </c>
      <c r="I1086">
        <v>5044.8890000000001</v>
      </c>
      <c r="J1086">
        <v>0</v>
      </c>
      <c r="K1086">
        <v>0.997</v>
      </c>
      <c r="O1086" s="47">
        <v>43739</v>
      </c>
    </row>
    <row r="1087" spans="1:15" x14ac:dyDescent="0.25">
      <c r="A1087">
        <v>48</v>
      </c>
      <c r="B1087">
        <v>48</v>
      </c>
      <c r="C1087" t="s">
        <v>125</v>
      </c>
      <c r="D1087" t="s">
        <v>126</v>
      </c>
      <c r="E1087" t="s">
        <v>109</v>
      </c>
      <c r="F1087">
        <v>2.65</v>
      </c>
      <c r="G1087">
        <v>27.516999999999999</v>
      </c>
      <c r="H1087">
        <v>607</v>
      </c>
      <c r="I1087">
        <v>5016.4620000000004</v>
      </c>
      <c r="J1087">
        <v>0</v>
      </c>
      <c r="K1087">
        <v>0.997</v>
      </c>
      <c r="O1087" s="47">
        <v>43739</v>
      </c>
    </row>
    <row r="1088" spans="1:15" x14ac:dyDescent="0.25">
      <c r="A1088">
        <v>49</v>
      </c>
      <c r="B1088">
        <v>49</v>
      </c>
      <c r="C1088" t="s">
        <v>127</v>
      </c>
      <c r="D1088" t="s">
        <v>128</v>
      </c>
      <c r="E1088" t="s">
        <v>109</v>
      </c>
      <c r="F1088">
        <v>2.66</v>
      </c>
      <c r="G1088">
        <v>32.127000000000002</v>
      </c>
      <c r="H1088">
        <v>306</v>
      </c>
      <c r="I1088">
        <v>5484.4809999999998</v>
      </c>
      <c r="J1088">
        <v>0</v>
      </c>
      <c r="K1088">
        <v>0.997</v>
      </c>
      <c r="O1088" s="47">
        <v>43739</v>
      </c>
    </row>
    <row r="1089" spans="1:15" x14ac:dyDescent="0.25">
      <c r="A1089">
        <v>50</v>
      </c>
      <c r="B1089">
        <v>50</v>
      </c>
      <c r="C1089" t="s">
        <v>129</v>
      </c>
      <c r="D1089" t="s">
        <v>130</v>
      </c>
      <c r="E1089" t="s">
        <v>109</v>
      </c>
      <c r="F1089">
        <v>2.65</v>
      </c>
      <c r="G1089">
        <v>92.197000000000003</v>
      </c>
      <c r="H1089">
        <v>631</v>
      </c>
      <c r="I1089">
        <v>5569.1239999999998</v>
      </c>
      <c r="J1089">
        <v>0</v>
      </c>
      <c r="K1089">
        <v>0.997</v>
      </c>
      <c r="M1089">
        <v>1E-4</v>
      </c>
      <c r="O1089" s="47">
        <v>43739</v>
      </c>
    </row>
    <row r="1090" spans="1:15" x14ac:dyDescent="0.25">
      <c r="A1090">
        <v>51</v>
      </c>
      <c r="B1090">
        <v>51</v>
      </c>
      <c r="C1090" t="s">
        <v>131</v>
      </c>
      <c r="D1090" t="s">
        <v>132</v>
      </c>
      <c r="E1090" t="s">
        <v>109</v>
      </c>
      <c r="F1090">
        <v>2.83</v>
      </c>
      <c r="G1090">
        <v>75.352000000000004</v>
      </c>
      <c r="H1090">
        <v>421</v>
      </c>
      <c r="I1090">
        <v>5082.2979999999998</v>
      </c>
      <c r="J1090">
        <v>0</v>
      </c>
      <c r="K1090">
        <v>0.997</v>
      </c>
      <c r="M1090">
        <v>6.9999999999999994E-5</v>
      </c>
      <c r="O1090" s="47">
        <v>43739</v>
      </c>
    </row>
    <row r="1091" spans="1:15" x14ac:dyDescent="0.25">
      <c r="A1091">
        <v>52</v>
      </c>
      <c r="B1091">
        <v>52</v>
      </c>
      <c r="C1091" t="s">
        <v>133</v>
      </c>
      <c r="D1091" t="s">
        <v>42</v>
      </c>
      <c r="E1091" t="s">
        <v>43</v>
      </c>
      <c r="F1091">
        <v>2.82</v>
      </c>
      <c r="G1091">
        <v>45.201999999999998</v>
      </c>
      <c r="H1091">
        <v>461</v>
      </c>
      <c r="K1091">
        <v>0.997</v>
      </c>
      <c r="O1091" s="47">
        <v>43739</v>
      </c>
    </row>
    <row r="1092" spans="1:15" x14ac:dyDescent="0.25">
      <c r="A1092">
        <v>53</v>
      </c>
      <c r="B1092">
        <v>53</v>
      </c>
      <c r="C1092" t="s">
        <v>134</v>
      </c>
      <c r="D1092" t="s">
        <v>135</v>
      </c>
      <c r="E1092" t="s">
        <v>109</v>
      </c>
      <c r="F1092">
        <v>2.65</v>
      </c>
      <c r="G1092">
        <v>42978.578000000001</v>
      </c>
      <c r="H1092">
        <v>1346660</v>
      </c>
      <c r="I1092">
        <v>4911.3680000000004</v>
      </c>
      <c r="J1092">
        <v>8.7999999999999995E-2</v>
      </c>
      <c r="K1092">
        <v>0.997</v>
      </c>
      <c r="M1092">
        <v>0.12827</v>
      </c>
      <c r="O1092" s="47">
        <v>43739</v>
      </c>
    </row>
    <row r="1093" spans="1:15" x14ac:dyDescent="0.25">
      <c r="A1093">
        <v>54</v>
      </c>
      <c r="B1093">
        <v>54</v>
      </c>
      <c r="C1093" t="s">
        <v>136</v>
      </c>
      <c r="D1093" t="s">
        <v>137</v>
      </c>
      <c r="E1093" t="s">
        <v>109</v>
      </c>
      <c r="F1093">
        <v>2.65</v>
      </c>
      <c r="G1093">
        <v>42066.387000000002</v>
      </c>
      <c r="H1093">
        <v>1299915</v>
      </c>
      <c r="I1093">
        <v>4503.951</v>
      </c>
      <c r="J1093">
        <v>9.2999999999999999E-2</v>
      </c>
      <c r="K1093">
        <v>0.997</v>
      </c>
      <c r="M1093">
        <v>0.13768</v>
      </c>
      <c r="O1093" s="47">
        <v>43739</v>
      </c>
    </row>
    <row r="1094" spans="1:15" x14ac:dyDescent="0.25">
      <c r="A1094">
        <v>55</v>
      </c>
      <c r="B1094">
        <v>55</v>
      </c>
      <c r="C1094" t="s">
        <v>138</v>
      </c>
      <c r="D1094" t="s">
        <v>139</v>
      </c>
      <c r="E1094" t="s">
        <v>109</v>
      </c>
      <c r="F1094">
        <v>2.65</v>
      </c>
      <c r="G1094">
        <v>39044.438000000002</v>
      </c>
      <c r="H1094">
        <v>1198151</v>
      </c>
      <c r="I1094">
        <v>4714.9059999999999</v>
      </c>
      <c r="J1094">
        <v>8.3000000000000004E-2</v>
      </c>
      <c r="K1094">
        <v>0.997</v>
      </c>
      <c r="M1094">
        <v>0.12085</v>
      </c>
      <c r="O1094" s="47">
        <v>43739</v>
      </c>
    </row>
    <row r="1095" spans="1:15" x14ac:dyDescent="0.25">
      <c r="A1095">
        <v>56</v>
      </c>
      <c r="B1095">
        <v>56</v>
      </c>
      <c r="C1095" t="s">
        <v>140</v>
      </c>
      <c r="D1095" t="s">
        <v>141</v>
      </c>
      <c r="E1095" t="s">
        <v>109</v>
      </c>
      <c r="F1095">
        <v>2.65</v>
      </c>
      <c r="G1095">
        <v>209.48400000000001</v>
      </c>
      <c r="H1095">
        <v>6548</v>
      </c>
      <c r="I1095">
        <v>5334.9009999999998</v>
      </c>
      <c r="J1095">
        <v>0</v>
      </c>
      <c r="K1095">
        <v>0.997</v>
      </c>
      <c r="M1095">
        <v>4.0999999999999999E-4</v>
      </c>
      <c r="O1095" s="47">
        <v>43739</v>
      </c>
    </row>
    <row r="1096" spans="1:15" x14ac:dyDescent="0.25">
      <c r="A1096">
        <v>57</v>
      </c>
      <c r="B1096">
        <v>57</v>
      </c>
      <c r="C1096" t="s">
        <v>142</v>
      </c>
      <c r="D1096" t="s">
        <v>143</v>
      </c>
      <c r="E1096" t="s">
        <v>109</v>
      </c>
      <c r="F1096">
        <v>2.65</v>
      </c>
      <c r="G1096">
        <v>264.64800000000002</v>
      </c>
      <c r="H1096">
        <v>6405</v>
      </c>
      <c r="I1096">
        <v>5153.5550000000003</v>
      </c>
      <c r="J1096">
        <v>1E-3</v>
      </c>
      <c r="K1096">
        <v>0.997</v>
      </c>
      <c r="M1096">
        <v>5.6999999999999998E-4</v>
      </c>
      <c r="O1096" s="47">
        <v>43740</v>
      </c>
    </row>
    <row r="1097" spans="1:15" x14ac:dyDescent="0.25">
      <c r="A1097">
        <v>58</v>
      </c>
      <c r="B1097">
        <v>58</v>
      </c>
      <c r="C1097" t="s">
        <v>144</v>
      </c>
      <c r="D1097" t="s">
        <v>145</v>
      </c>
      <c r="E1097" t="s">
        <v>109</v>
      </c>
      <c r="F1097">
        <v>2.65</v>
      </c>
      <c r="G1097">
        <v>272.22300000000001</v>
      </c>
      <c r="H1097">
        <v>6175</v>
      </c>
      <c r="I1097">
        <v>5156.942</v>
      </c>
      <c r="J1097">
        <v>1E-3</v>
      </c>
      <c r="K1097">
        <v>0.997</v>
      </c>
      <c r="M1097">
        <v>5.9000000000000003E-4</v>
      </c>
      <c r="O1097" s="47">
        <v>43740</v>
      </c>
    </row>
    <row r="1098" spans="1:15" x14ac:dyDescent="0.25">
      <c r="A1098">
        <v>59</v>
      </c>
      <c r="B1098">
        <v>59</v>
      </c>
      <c r="C1098" t="s">
        <v>146</v>
      </c>
      <c r="D1098" t="s">
        <v>47</v>
      </c>
      <c r="E1098" t="s">
        <v>48</v>
      </c>
      <c r="F1098">
        <v>2.7</v>
      </c>
      <c r="G1098">
        <v>19.256</v>
      </c>
      <c r="H1098">
        <v>322</v>
      </c>
      <c r="K1098">
        <v>0.997</v>
      </c>
      <c r="O1098" s="47">
        <v>43740</v>
      </c>
    </row>
    <row r="1099" spans="1:15" x14ac:dyDescent="0.25">
      <c r="A1099">
        <v>60</v>
      </c>
      <c r="B1099">
        <v>60</v>
      </c>
      <c r="C1099" t="s">
        <v>147</v>
      </c>
      <c r="D1099" t="s">
        <v>148</v>
      </c>
      <c r="E1099" t="s">
        <v>109</v>
      </c>
      <c r="F1099">
        <v>2.56</v>
      </c>
      <c r="G1099">
        <v>54.790999999999997</v>
      </c>
      <c r="H1099">
        <v>404</v>
      </c>
      <c r="I1099">
        <v>5063.5540000000001</v>
      </c>
      <c r="J1099">
        <v>0</v>
      </c>
      <c r="K1099">
        <v>0.997</v>
      </c>
      <c r="M1099">
        <v>2.0000000000000002E-5</v>
      </c>
      <c r="O1099" s="47">
        <v>43740</v>
      </c>
    </row>
    <row r="1100" spans="1:15" x14ac:dyDescent="0.25">
      <c r="A1100">
        <v>61</v>
      </c>
      <c r="B1100">
        <v>61</v>
      </c>
      <c r="C1100" t="s">
        <v>149</v>
      </c>
      <c r="D1100" t="s">
        <v>150</v>
      </c>
      <c r="E1100" t="s">
        <v>109</v>
      </c>
      <c r="F1100">
        <v>2.5299999999999998</v>
      </c>
      <c r="G1100">
        <v>7.5970000000000004</v>
      </c>
      <c r="H1100">
        <v>224</v>
      </c>
      <c r="I1100">
        <v>5151.0619999999999</v>
      </c>
      <c r="J1100">
        <v>0</v>
      </c>
      <c r="K1100">
        <v>0.997</v>
      </c>
      <c r="O1100" s="47">
        <v>43740</v>
      </c>
    </row>
    <row r="1101" spans="1:15" x14ac:dyDescent="0.25">
      <c r="A1101">
        <v>62</v>
      </c>
      <c r="B1101">
        <v>62</v>
      </c>
      <c r="C1101" t="s">
        <v>151</v>
      </c>
      <c r="D1101" t="s">
        <v>152</v>
      </c>
      <c r="E1101" t="s">
        <v>109</v>
      </c>
      <c r="F1101">
        <v>2.74</v>
      </c>
      <c r="G1101">
        <v>86.141999999999996</v>
      </c>
      <c r="H1101">
        <v>444</v>
      </c>
      <c r="I1101">
        <v>4893.5379999999996</v>
      </c>
      <c r="J1101">
        <v>0</v>
      </c>
      <c r="K1101">
        <v>0.997</v>
      </c>
      <c r="M1101">
        <v>1.1E-4</v>
      </c>
      <c r="O1101" s="47">
        <v>43740</v>
      </c>
    </row>
    <row r="1102" spans="1:15" x14ac:dyDescent="0.25">
      <c r="A1102">
        <v>63</v>
      </c>
      <c r="B1102">
        <v>63</v>
      </c>
      <c r="C1102" t="s">
        <v>153</v>
      </c>
      <c r="D1102" t="s">
        <v>154</v>
      </c>
      <c r="E1102" t="s">
        <v>109</v>
      </c>
      <c r="F1102">
        <v>2.65</v>
      </c>
      <c r="G1102">
        <v>39244.230000000003</v>
      </c>
      <c r="H1102">
        <v>1215305</v>
      </c>
      <c r="I1102">
        <v>4463.9040000000005</v>
      </c>
      <c r="J1102">
        <v>8.7999999999999995E-2</v>
      </c>
      <c r="K1102">
        <v>0.997</v>
      </c>
      <c r="M1102">
        <v>0.12892000000000001</v>
      </c>
      <c r="O1102" s="47">
        <v>43740</v>
      </c>
    </row>
    <row r="1103" spans="1:15" x14ac:dyDescent="0.25">
      <c r="A1103">
        <v>64</v>
      </c>
      <c r="B1103">
        <v>64</v>
      </c>
      <c r="C1103" t="s">
        <v>155</v>
      </c>
      <c r="D1103" t="s">
        <v>156</v>
      </c>
      <c r="E1103" t="s">
        <v>109</v>
      </c>
      <c r="F1103">
        <v>2.64</v>
      </c>
      <c r="G1103">
        <v>39507.038999999997</v>
      </c>
      <c r="H1103">
        <v>1214100</v>
      </c>
      <c r="I1103">
        <v>4704.3459999999995</v>
      </c>
      <c r="J1103">
        <v>8.4000000000000005E-2</v>
      </c>
      <c r="K1103">
        <v>0.997</v>
      </c>
      <c r="M1103">
        <v>0.12268999999999999</v>
      </c>
      <c r="O1103" s="47">
        <v>43740</v>
      </c>
    </row>
    <row r="1104" spans="1:15" x14ac:dyDescent="0.25">
      <c r="A1104">
        <v>65</v>
      </c>
      <c r="B1104">
        <v>65</v>
      </c>
      <c r="C1104" t="s">
        <v>157</v>
      </c>
      <c r="D1104" t="s">
        <v>158</v>
      </c>
      <c r="E1104" t="s">
        <v>109</v>
      </c>
      <c r="F1104">
        <v>2.65</v>
      </c>
      <c r="G1104">
        <v>38872.035000000003</v>
      </c>
      <c r="H1104">
        <v>1209547</v>
      </c>
      <c r="I1104">
        <v>4505.5410000000002</v>
      </c>
      <c r="J1104">
        <v>8.5999999999999993E-2</v>
      </c>
      <c r="K1104">
        <v>0.997</v>
      </c>
      <c r="M1104">
        <v>0.12631999999999999</v>
      </c>
      <c r="O1104" s="47">
        <v>43740</v>
      </c>
    </row>
    <row r="1105" spans="1:15" x14ac:dyDescent="0.25">
      <c r="A1105">
        <v>66</v>
      </c>
      <c r="B1105">
        <v>66</v>
      </c>
      <c r="C1105" t="s">
        <v>159</v>
      </c>
      <c r="D1105" t="s">
        <v>50</v>
      </c>
      <c r="E1105" t="s">
        <v>48</v>
      </c>
      <c r="F1105">
        <v>2.57</v>
      </c>
      <c r="G1105">
        <v>38.546999999999997</v>
      </c>
      <c r="H1105">
        <v>306</v>
      </c>
      <c r="K1105">
        <v>0.997</v>
      </c>
      <c r="O1105" s="47">
        <v>43740</v>
      </c>
    </row>
    <row r="1106" spans="1:15" x14ac:dyDescent="0.25">
      <c r="A1106">
        <v>67</v>
      </c>
      <c r="B1106">
        <v>67</v>
      </c>
      <c r="C1106" t="s">
        <v>160</v>
      </c>
      <c r="D1106" t="s">
        <v>161</v>
      </c>
      <c r="E1106" t="s">
        <v>109</v>
      </c>
      <c r="F1106">
        <v>2.65</v>
      </c>
      <c r="G1106">
        <v>309.69400000000002</v>
      </c>
      <c r="H1106">
        <v>5786</v>
      </c>
      <c r="I1106">
        <v>5232.3919999999998</v>
      </c>
      <c r="J1106">
        <v>1E-3</v>
      </c>
      <c r="K1106">
        <v>0.997</v>
      </c>
      <c r="M1106">
        <v>6.8000000000000005E-4</v>
      </c>
      <c r="O1106" s="47">
        <v>43740</v>
      </c>
    </row>
    <row r="1107" spans="1:15" x14ac:dyDescent="0.25">
      <c r="A1107">
        <v>68</v>
      </c>
      <c r="B1107">
        <v>68</v>
      </c>
      <c r="C1107" t="s">
        <v>162</v>
      </c>
      <c r="D1107" t="s">
        <v>163</v>
      </c>
      <c r="E1107" t="s">
        <v>109</v>
      </c>
      <c r="F1107">
        <v>2.64</v>
      </c>
      <c r="G1107">
        <v>284.11</v>
      </c>
      <c r="H1107">
        <v>6325</v>
      </c>
      <c r="I1107">
        <v>5102.4639999999999</v>
      </c>
      <c r="J1107">
        <v>1E-3</v>
      </c>
      <c r="K1107">
        <v>0.997</v>
      </c>
      <c r="M1107">
        <v>6.3000000000000003E-4</v>
      </c>
      <c r="O1107" s="47">
        <v>43740</v>
      </c>
    </row>
    <row r="1108" spans="1:15" x14ac:dyDescent="0.25">
      <c r="A1108">
        <v>69</v>
      </c>
      <c r="B1108">
        <v>69</v>
      </c>
      <c r="C1108" t="s">
        <v>164</v>
      </c>
      <c r="D1108" t="s">
        <v>165</v>
      </c>
      <c r="E1108" t="s">
        <v>109</v>
      </c>
      <c r="F1108">
        <v>2.64</v>
      </c>
      <c r="G1108">
        <v>228.29900000000001</v>
      </c>
      <c r="H1108">
        <v>6290</v>
      </c>
      <c r="I1108">
        <v>5120.152</v>
      </c>
      <c r="J1108">
        <v>0</v>
      </c>
      <c r="K1108">
        <v>0.997</v>
      </c>
      <c r="M1108">
        <v>4.8000000000000001E-4</v>
      </c>
      <c r="O1108" s="47">
        <v>43740</v>
      </c>
    </row>
    <row r="1109" spans="1:15" x14ac:dyDescent="0.25">
      <c r="A1109">
        <v>70</v>
      </c>
      <c r="B1109">
        <v>70</v>
      </c>
      <c r="C1109" t="s">
        <v>166</v>
      </c>
      <c r="D1109" t="s">
        <v>50</v>
      </c>
      <c r="E1109" t="s">
        <v>48</v>
      </c>
      <c r="F1109">
        <v>2.4300000000000002</v>
      </c>
      <c r="G1109">
        <v>4.3419999999999996</v>
      </c>
      <c r="H1109">
        <v>136</v>
      </c>
      <c r="I1109">
        <v>4877.7879999999996</v>
      </c>
      <c r="J1109">
        <v>0</v>
      </c>
      <c r="K1109">
        <v>0.997</v>
      </c>
      <c r="O1109" s="47">
        <v>43740</v>
      </c>
    </row>
    <row r="1110" spans="1:15" x14ac:dyDescent="0.25">
      <c r="A1110">
        <v>71</v>
      </c>
      <c r="B1110">
        <v>71</v>
      </c>
      <c r="C1110" t="s">
        <v>167</v>
      </c>
      <c r="D1110" t="s">
        <v>42</v>
      </c>
      <c r="E1110" t="s">
        <v>43</v>
      </c>
      <c r="F1110">
        <v>2.46</v>
      </c>
      <c r="G1110">
        <v>4.9420000000000002</v>
      </c>
      <c r="H1110">
        <v>176</v>
      </c>
      <c r="K1110">
        <v>0.997</v>
      </c>
      <c r="O1110" s="47">
        <v>43740</v>
      </c>
    </row>
    <row r="1111" spans="1:15" x14ac:dyDescent="0.25">
      <c r="A1111">
        <v>72</v>
      </c>
      <c r="B1111">
        <v>72</v>
      </c>
      <c r="C1111" t="s">
        <v>168</v>
      </c>
      <c r="D1111" t="s">
        <v>53</v>
      </c>
      <c r="E1111" t="s">
        <v>54</v>
      </c>
      <c r="F1111">
        <v>2.64</v>
      </c>
      <c r="G1111">
        <v>106.041</v>
      </c>
      <c r="H1111">
        <v>2669</v>
      </c>
      <c r="I1111">
        <v>5595.1819999999998</v>
      </c>
      <c r="J1111">
        <v>0</v>
      </c>
      <c r="K1111">
        <v>0.997</v>
      </c>
      <c r="L1111">
        <v>1.7000000000000001E-4</v>
      </c>
      <c r="M1111">
        <v>1.2999999999999999E-4</v>
      </c>
      <c r="N1111">
        <v>-25.33</v>
      </c>
      <c r="O1111" s="47">
        <v>43740</v>
      </c>
    </row>
    <row r="1112" spans="1:15" x14ac:dyDescent="0.25">
      <c r="A1112">
        <v>73</v>
      </c>
      <c r="B1112">
        <v>73</v>
      </c>
      <c r="C1112" t="s">
        <v>169</v>
      </c>
      <c r="D1112" t="s">
        <v>56</v>
      </c>
      <c r="E1112" t="s">
        <v>54</v>
      </c>
      <c r="F1112">
        <v>2.65</v>
      </c>
      <c r="G1112">
        <v>128.59399999999999</v>
      </c>
      <c r="H1112">
        <v>3404</v>
      </c>
      <c r="I1112">
        <v>5772.0519999999997</v>
      </c>
      <c r="J1112">
        <v>0</v>
      </c>
      <c r="K1112">
        <v>0.997</v>
      </c>
      <c r="L1112">
        <v>2.7999999999999998E-4</v>
      </c>
      <c r="M1112">
        <v>1.7000000000000001E-4</v>
      </c>
      <c r="N1112">
        <v>-36.979999999999997</v>
      </c>
      <c r="O1112" s="47">
        <v>43740</v>
      </c>
    </row>
    <row r="1113" spans="1:15" x14ac:dyDescent="0.25">
      <c r="A1113">
        <v>74</v>
      </c>
      <c r="B1113">
        <v>74</v>
      </c>
      <c r="C1113" t="s">
        <v>170</v>
      </c>
      <c r="D1113" t="s">
        <v>58</v>
      </c>
      <c r="E1113" t="s">
        <v>54</v>
      </c>
      <c r="F1113">
        <v>2.65</v>
      </c>
      <c r="G1113">
        <v>292.98399999999998</v>
      </c>
      <c r="H1113">
        <v>7533</v>
      </c>
      <c r="I1113">
        <v>5857.1880000000001</v>
      </c>
      <c r="J1113">
        <v>1E-3</v>
      </c>
      <c r="K1113">
        <v>0.997</v>
      </c>
      <c r="L1113">
        <v>4.4000000000000002E-4</v>
      </c>
      <c r="M1113">
        <v>5.5000000000000003E-4</v>
      </c>
      <c r="N1113">
        <v>24.65</v>
      </c>
      <c r="O1113" s="47">
        <v>43740</v>
      </c>
    </row>
    <row r="1114" spans="1:15" x14ac:dyDescent="0.25">
      <c r="A1114">
        <v>75</v>
      </c>
      <c r="B1114">
        <v>75</v>
      </c>
      <c r="C1114" t="s">
        <v>171</v>
      </c>
      <c r="D1114" t="s">
        <v>60</v>
      </c>
      <c r="E1114" t="s">
        <v>54</v>
      </c>
      <c r="F1114">
        <v>2.64</v>
      </c>
      <c r="G1114">
        <v>343.37</v>
      </c>
      <c r="H1114">
        <v>11107</v>
      </c>
      <c r="I1114">
        <v>5981.1369999999997</v>
      </c>
      <c r="J1114">
        <v>1E-3</v>
      </c>
      <c r="K1114">
        <v>0.997</v>
      </c>
      <c r="L1114">
        <v>7.1000000000000002E-4</v>
      </c>
      <c r="M1114">
        <v>6.4999999999999997E-4</v>
      </c>
      <c r="N1114">
        <v>-7.9</v>
      </c>
      <c r="O1114" s="47">
        <v>43740</v>
      </c>
    </row>
    <row r="1115" spans="1:15" x14ac:dyDescent="0.25">
      <c r="A1115">
        <v>76</v>
      </c>
      <c r="B1115">
        <v>76</v>
      </c>
      <c r="C1115" t="s">
        <v>172</v>
      </c>
      <c r="D1115" t="s">
        <v>62</v>
      </c>
      <c r="E1115" t="s">
        <v>54</v>
      </c>
      <c r="F1115">
        <v>2.64</v>
      </c>
      <c r="G1115">
        <v>600.00199999999995</v>
      </c>
      <c r="H1115">
        <v>18897</v>
      </c>
      <c r="I1115">
        <v>6387.1819999999998</v>
      </c>
      <c r="J1115">
        <v>1E-3</v>
      </c>
      <c r="K1115">
        <v>0.997</v>
      </c>
      <c r="L1115">
        <v>1.14E-3</v>
      </c>
      <c r="M1115">
        <v>1.15E-3</v>
      </c>
      <c r="N1115">
        <v>1.44</v>
      </c>
      <c r="O1115" s="47">
        <v>43740</v>
      </c>
    </row>
    <row r="1116" spans="1:15" x14ac:dyDescent="0.25">
      <c r="A1116">
        <v>77</v>
      </c>
      <c r="B1116">
        <v>77</v>
      </c>
      <c r="C1116" t="s">
        <v>173</v>
      </c>
      <c r="D1116" t="s">
        <v>64</v>
      </c>
      <c r="E1116" t="s">
        <v>54</v>
      </c>
      <c r="F1116">
        <v>2.64</v>
      </c>
      <c r="G1116">
        <v>926.12</v>
      </c>
      <c r="H1116">
        <v>27611</v>
      </c>
      <c r="I1116">
        <v>5884.8829999999998</v>
      </c>
      <c r="J1116">
        <v>2E-3</v>
      </c>
      <c r="K1116">
        <v>0.997</v>
      </c>
      <c r="L1116">
        <v>1.82E-3</v>
      </c>
      <c r="M1116">
        <v>2.0200000000000001E-3</v>
      </c>
      <c r="N1116">
        <v>11.06</v>
      </c>
      <c r="O1116" s="47">
        <v>43740</v>
      </c>
    </row>
    <row r="1117" spans="1:15" x14ac:dyDescent="0.25">
      <c r="A1117">
        <v>78</v>
      </c>
      <c r="B1117">
        <v>78</v>
      </c>
      <c r="C1117" t="s">
        <v>174</v>
      </c>
      <c r="D1117" t="s">
        <v>47</v>
      </c>
      <c r="E1117" t="s">
        <v>48</v>
      </c>
      <c r="F1117">
        <v>2.5299999999999998</v>
      </c>
      <c r="G1117">
        <v>52.662999999999997</v>
      </c>
      <c r="H1117">
        <v>380</v>
      </c>
      <c r="K1117">
        <v>0.997</v>
      </c>
      <c r="O1117" s="47">
        <v>43740</v>
      </c>
    </row>
    <row r="1118" spans="1:15" x14ac:dyDescent="0.25">
      <c r="A1118">
        <v>79</v>
      </c>
      <c r="B1118">
        <v>79</v>
      </c>
      <c r="C1118" t="s">
        <v>175</v>
      </c>
      <c r="D1118" t="s">
        <v>67</v>
      </c>
      <c r="E1118" t="s">
        <v>54</v>
      </c>
      <c r="F1118">
        <v>2.64</v>
      </c>
      <c r="G1118">
        <v>1495.9670000000001</v>
      </c>
      <c r="H1118">
        <v>42192</v>
      </c>
      <c r="I1118">
        <v>6166.6940000000004</v>
      </c>
      <c r="J1118">
        <v>2E-3</v>
      </c>
      <c r="K1118">
        <v>0.997</v>
      </c>
      <c r="L1118">
        <v>2.9099999999999998E-3</v>
      </c>
      <c r="M1118">
        <v>3.1900000000000001E-3</v>
      </c>
      <c r="N1118">
        <v>9.4700000000000006</v>
      </c>
      <c r="O1118" s="47">
        <v>43740</v>
      </c>
    </row>
    <row r="1119" spans="1:15" x14ac:dyDescent="0.25">
      <c r="A1119">
        <v>80</v>
      </c>
      <c r="B1119">
        <v>80</v>
      </c>
      <c r="C1119" t="s">
        <v>176</v>
      </c>
      <c r="D1119" t="s">
        <v>69</v>
      </c>
      <c r="E1119" t="s">
        <v>54</v>
      </c>
      <c r="F1119">
        <v>2.64</v>
      </c>
      <c r="G1119">
        <v>2100.172</v>
      </c>
      <c r="H1119">
        <v>66234</v>
      </c>
      <c r="I1119">
        <v>5749.0940000000001</v>
      </c>
      <c r="J1119">
        <v>4.0000000000000001E-3</v>
      </c>
      <c r="K1119">
        <v>0.997</v>
      </c>
      <c r="L1119">
        <v>4.6600000000000001E-3</v>
      </c>
      <c r="M1119">
        <v>4.8700000000000002E-3</v>
      </c>
      <c r="N1119">
        <v>4.53</v>
      </c>
      <c r="O1119" s="47">
        <v>43740</v>
      </c>
    </row>
    <row r="1120" spans="1:15" x14ac:dyDescent="0.25">
      <c r="A1120">
        <v>81</v>
      </c>
      <c r="B1120">
        <v>81</v>
      </c>
      <c r="C1120" t="s">
        <v>177</v>
      </c>
      <c r="D1120" t="s">
        <v>71</v>
      </c>
      <c r="E1120" t="s">
        <v>54</v>
      </c>
      <c r="F1120">
        <v>2.64</v>
      </c>
      <c r="G1120">
        <v>3233.346</v>
      </c>
      <c r="H1120">
        <v>98416</v>
      </c>
      <c r="I1120">
        <v>6460.4809999999998</v>
      </c>
      <c r="J1120">
        <v>5.0000000000000001E-3</v>
      </c>
      <c r="K1120">
        <v>0.997</v>
      </c>
      <c r="L1120">
        <v>7.45E-3</v>
      </c>
      <c r="M1120">
        <v>6.7200000000000003E-3</v>
      </c>
      <c r="N1120">
        <v>-9.76</v>
      </c>
      <c r="O1120" s="47">
        <v>43740</v>
      </c>
    </row>
    <row r="1121" spans="1:15" x14ac:dyDescent="0.25">
      <c r="A1121">
        <v>82</v>
      </c>
      <c r="B1121">
        <v>82</v>
      </c>
      <c r="C1121" t="s">
        <v>178</v>
      </c>
      <c r="D1121" t="s">
        <v>73</v>
      </c>
      <c r="E1121" t="s">
        <v>54</v>
      </c>
      <c r="F1121">
        <v>2.64</v>
      </c>
      <c r="G1121">
        <v>5404.2209999999995</v>
      </c>
      <c r="H1121">
        <v>165680</v>
      </c>
      <c r="I1121">
        <v>5807.1779999999999</v>
      </c>
      <c r="J1121">
        <v>8.9999999999999993E-3</v>
      </c>
      <c r="K1121">
        <v>0.997</v>
      </c>
      <c r="L1121">
        <v>1.192E-2</v>
      </c>
      <c r="M1121">
        <v>1.265E-2</v>
      </c>
      <c r="N1121">
        <v>6.16</v>
      </c>
      <c r="O1121" s="47">
        <v>43740</v>
      </c>
    </row>
    <row r="1122" spans="1:15" x14ac:dyDescent="0.25">
      <c r="A1122">
        <v>83</v>
      </c>
      <c r="B1122">
        <v>83</v>
      </c>
      <c r="C1122" t="s">
        <v>179</v>
      </c>
      <c r="D1122" t="s">
        <v>75</v>
      </c>
      <c r="E1122" t="s">
        <v>54</v>
      </c>
      <c r="F1122">
        <v>2.64</v>
      </c>
      <c r="G1122">
        <v>10504.696</v>
      </c>
      <c r="H1122">
        <v>330061</v>
      </c>
      <c r="I1122">
        <v>7002.6279999999997</v>
      </c>
      <c r="J1122">
        <v>1.4999999999999999E-2</v>
      </c>
      <c r="K1122">
        <v>0.997</v>
      </c>
      <c r="L1122">
        <v>1.907E-2</v>
      </c>
      <c r="M1122">
        <v>2.0570000000000001E-2</v>
      </c>
      <c r="N1122">
        <v>7.84</v>
      </c>
      <c r="O1122" s="47">
        <v>43740</v>
      </c>
    </row>
    <row r="1123" spans="1:15" x14ac:dyDescent="0.25">
      <c r="A1123">
        <v>84</v>
      </c>
      <c r="B1123">
        <v>84</v>
      </c>
      <c r="C1123" t="s">
        <v>180</v>
      </c>
      <c r="D1123" t="s">
        <v>77</v>
      </c>
      <c r="E1123" t="s">
        <v>54</v>
      </c>
      <c r="F1123">
        <v>2.64</v>
      </c>
      <c r="G1123">
        <v>16668.425999999999</v>
      </c>
      <c r="H1123">
        <v>521873</v>
      </c>
      <c r="I1123">
        <v>7445.8469999999998</v>
      </c>
      <c r="J1123">
        <v>2.1999999999999999E-2</v>
      </c>
      <c r="K1123">
        <v>0.997</v>
      </c>
      <c r="L1123">
        <v>3.0519999999999999E-2</v>
      </c>
      <c r="M1123">
        <v>3.0939999999999999E-2</v>
      </c>
      <c r="N1123">
        <v>1.37</v>
      </c>
      <c r="O1123" s="47">
        <v>43740</v>
      </c>
    </row>
    <row r="1124" spans="1:15" x14ac:dyDescent="0.25">
      <c r="A1124">
        <v>85</v>
      </c>
      <c r="B1124">
        <v>85</v>
      </c>
      <c r="C1124" t="s">
        <v>181</v>
      </c>
      <c r="D1124" t="s">
        <v>50</v>
      </c>
      <c r="E1124" t="s">
        <v>48</v>
      </c>
      <c r="F1124">
        <v>2.77</v>
      </c>
      <c r="G1124">
        <v>24.114999999999998</v>
      </c>
      <c r="H1124">
        <v>281</v>
      </c>
      <c r="I1124">
        <v>5747.2889999999998</v>
      </c>
      <c r="J1124">
        <v>0</v>
      </c>
      <c r="K1124">
        <v>0.997</v>
      </c>
      <c r="O1124" s="47">
        <v>43740</v>
      </c>
    </row>
    <row r="1125" spans="1:15" x14ac:dyDescent="0.25">
      <c r="A1125">
        <v>86</v>
      </c>
      <c r="B1125">
        <v>86</v>
      </c>
      <c r="C1125" t="s">
        <v>182</v>
      </c>
      <c r="D1125" t="s">
        <v>80</v>
      </c>
      <c r="E1125" t="s">
        <v>54</v>
      </c>
      <c r="F1125">
        <v>2.64</v>
      </c>
      <c r="G1125">
        <v>21283.138999999999</v>
      </c>
      <c r="H1125">
        <v>659356</v>
      </c>
      <c r="I1125">
        <v>5500.857</v>
      </c>
      <c r="J1125">
        <v>3.9E-2</v>
      </c>
      <c r="K1125">
        <v>0.997</v>
      </c>
      <c r="L1125">
        <v>4.8829999999999998E-2</v>
      </c>
      <c r="M1125">
        <v>5.4269999999999999E-2</v>
      </c>
      <c r="N1125">
        <v>11.14</v>
      </c>
      <c r="O1125" s="47">
        <v>43740</v>
      </c>
    </row>
    <row r="1126" spans="1:15" x14ac:dyDescent="0.25">
      <c r="A1126">
        <v>87</v>
      </c>
      <c r="B1126">
        <v>87</v>
      </c>
      <c r="C1126" t="s">
        <v>183</v>
      </c>
      <c r="D1126" t="s">
        <v>82</v>
      </c>
      <c r="E1126" t="s">
        <v>54</v>
      </c>
      <c r="F1126">
        <v>2.64</v>
      </c>
      <c r="G1126">
        <v>31107.688999999998</v>
      </c>
      <c r="H1126">
        <v>972056</v>
      </c>
      <c r="I1126">
        <v>5278.2870000000003</v>
      </c>
      <c r="J1126">
        <v>5.8999999999999997E-2</v>
      </c>
      <c r="K1126">
        <v>0.997</v>
      </c>
      <c r="L1126">
        <v>7.8130000000000005E-2</v>
      </c>
      <c r="M1126">
        <v>8.4159999999999999E-2</v>
      </c>
      <c r="N1126">
        <v>7.72</v>
      </c>
      <c r="O1126" s="47">
        <v>43740</v>
      </c>
    </row>
    <row r="1127" spans="1:15" x14ac:dyDescent="0.25">
      <c r="A1127">
        <v>88</v>
      </c>
      <c r="B1127">
        <v>88</v>
      </c>
      <c r="C1127" t="s">
        <v>184</v>
      </c>
      <c r="D1127" t="s">
        <v>84</v>
      </c>
      <c r="E1127" t="s">
        <v>54</v>
      </c>
      <c r="F1127">
        <v>2.64</v>
      </c>
      <c r="G1127">
        <v>42908.262000000002</v>
      </c>
      <c r="H1127">
        <v>1334254</v>
      </c>
      <c r="I1127">
        <v>5046.0240000000003</v>
      </c>
      <c r="J1127">
        <v>8.5000000000000006E-2</v>
      </c>
      <c r="K1127">
        <v>0.997</v>
      </c>
      <c r="L1127">
        <v>0.125</v>
      </c>
      <c r="M1127">
        <v>0.12435</v>
      </c>
      <c r="N1127">
        <v>-0.52</v>
      </c>
      <c r="O1127" s="47">
        <v>43740</v>
      </c>
    </row>
    <row r="1128" spans="1:15" x14ac:dyDescent="0.25">
      <c r="A1128">
        <v>89</v>
      </c>
      <c r="B1128">
        <v>89</v>
      </c>
      <c r="C1128" t="s">
        <v>185</v>
      </c>
      <c r="D1128" t="s">
        <v>86</v>
      </c>
      <c r="E1128" t="s">
        <v>54</v>
      </c>
      <c r="F1128">
        <v>2.64</v>
      </c>
      <c r="G1128">
        <v>60246.394999999997</v>
      </c>
      <c r="H1128">
        <v>1874703</v>
      </c>
      <c r="I1128">
        <v>5743.8019999999997</v>
      </c>
      <c r="J1128">
        <v>0.105</v>
      </c>
      <c r="K1128">
        <v>0.997</v>
      </c>
      <c r="L1128">
        <v>0.15625</v>
      </c>
      <c r="M1128">
        <v>0.15637000000000001</v>
      </c>
      <c r="N1128">
        <v>7.0000000000000007E-2</v>
      </c>
      <c r="O1128" s="47">
        <v>43740</v>
      </c>
    </row>
    <row r="1129" spans="1:15" x14ac:dyDescent="0.25">
      <c r="A1129">
        <v>90</v>
      </c>
      <c r="B1129">
        <v>90</v>
      </c>
      <c r="C1129" t="s">
        <v>186</v>
      </c>
      <c r="D1129" t="s">
        <v>88</v>
      </c>
      <c r="E1129" t="s">
        <v>54</v>
      </c>
      <c r="F1129">
        <v>2.64</v>
      </c>
      <c r="G1129">
        <v>84800.875</v>
      </c>
      <c r="H1129">
        <v>2575833</v>
      </c>
      <c r="I1129">
        <v>5140.7659999999996</v>
      </c>
      <c r="J1129">
        <v>0.16500000000000001</v>
      </c>
      <c r="K1129">
        <v>0.997</v>
      </c>
      <c r="L1129">
        <v>0.25</v>
      </c>
      <c r="M1129">
        <v>0.26273999999999997</v>
      </c>
      <c r="N1129">
        <v>5.0999999999999996</v>
      </c>
      <c r="O1129" s="47">
        <v>43740</v>
      </c>
    </row>
    <row r="1130" spans="1:15" x14ac:dyDescent="0.25">
      <c r="A1130">
        <v>91</v>
      </c>
      <c r="B1130">
        <v>91</v>
      </c>
      <c r="C1130" t="s">
        <v>187</v>
      </c>
      <c r="D1130" t="s">
        <v>42</v>
      </c>
      <c r="E1130" t="s">
        <v>43</v>
      </c>
      <c r="F1130">
        <v>2.76</v>
      </c>
      <c r="G1130">
        <v>4.4960000000000004</v>
      </c>
      <c r="H1130">
        <v>150</v>
      </c>
      <c r="K1130">
        <v>0.997</v>
      </c>
      <c r="O1130" s="47">
        <v>43740</v>
      </c>
    </row>
    <row r="1131" spans="1:15" x14ac:dyDescent="0.25">
      <c r="A1131">
        <v>92</v>
      </c>
      <c r="B1131">
        <v>92</v>
      </c>
      <c r="C1131" t="s">
        <v>188</v>
      </c>
      <c r="D1131" t="s">
        <v>91</v>
      </c>
      <c r="E1131" t="s">
        <v>92</v>
      </c>
      <c r="F1131">
        <v>2.64</v>
      </c>
      <c r="G1131">
        <v>350.26299999999998</v>
      </c>
      <c r="H1131">
        <v>10793</v>
      </c>
      <c r="I1131">
        <v>5950.1880000000001</v>
      </c>
      <c r="J1131">
        <v>1E-3</v>
      </c>
      <c r="K1131">
        <v>0.997</v>
      </c>
      <c r="L1131">
        <v>6.3000000000000003E-4</v>
      </c>
      <c r="M1131">
        <v>6.7000000000000002E-4</v>
      </c>
      <c r="N1131">
        <v>7.89</v>
      </c>
      <c r="O1131" s="47">
        <v>43740</v>
      </c>
    </row>
    <row r="1132" spans="1:15" x14ac:dyDescent="0.25">
      <c r="A1132">
        <v>93</v>
      </c>
      <c r="B1132">
        <v>93</v>
      </c>
      <c r="C1132" t="s">
        <v>189</v>
      </c>
      <c r="D1132" t="s">
        <v>94</v>
      </c>
      <c r="E1132" t="s">
        <v>92</v>
      </c>
      <c r="F1132">
        <v>2.64</v>
      </c>
      <c r="G1132">
        <v>1064.404</v>
      </c>
      <c r="H1132">
        <v>33060</v>
      </c>
      <c r="I1132">
        <v>5637.107</v>
      </c>
      <c r="J1132">
        <v>2E-3</v>
      </c>
      <c r="K1132">
        <v>0.997</v>
      </c>
      <c r="L1132">
        <v>2.5000000000000001E-3</v>
      </c>
      <c r="M1132">
        <v>2.4499999999999999E-3</v>
      </c>
      <c r="N1132">
        <v>-1.99</v>
      </c>
      <c r="O1132" s="47">
        <v>43740</v>
      </c>
    </row>
    <row r="1133" spans="1:15" x14ac:dyDescent="0.25">
      <c r="A1133">
        <v>94</v>
      </c>
      <c r="B1133">
        <v>94</v>
      </c>
      <c r="C1133" t="s">
        <v>190</v>
      </c>
      <c r="D1133" t="s">
        <v>96</v>
      </c>
      <c r="E1133" t="s">
        <v>92</v>
      </c>
      <c r="F1133">
        <v>2.64</v>
      </c>
      <c r="G1133">
        <v>2640.1329999999998</v>
      </c>
      <c r="H1133">
        <v>80203</v>
      </c>
      <c r="I1133">
        <v>5729.3869999999997</v>
      </c>
      <c r="J1133">
        <v>5.0000000000000001E-3</v>
      </c>
      <c r="K1133">
        <v>0.997</v>
      </c>
      <c r="L1133">
        <v>6.2500000000000003E-3</v>
      </c>
      <c r="M1133">
        <v>6.1799999999999997E-3</v>
      </c>
      <c r="N1133">
        <v>-1.1399999999999999</v>
      </c>
      <c r="O1133" s="47">
        <v>43740</v>
      </c>
    </row>
    <row r="1134" spans="1:15" x14ac:dyDescent="0.25">
      <c r="A1134">
        <v>95</v>
      </c>
      <c r="B1134">
        <v>95</v>
      </c>
      <c r="C1134" t="s">
        <v>191</v>
      </c>
      <c r="D1134" t="s">
        <v>98</v>
      </c>
      <c r="E1134" t="s">
        <v>92</v>
      </c>
      <c r="F1134">
        <v>2.65</v>
      </c>
      <c r="G1134">
        <v>10431.058999999999</v>
      </c>
      <c r="H1134">
        <v>322878</v>
      </c>
      <c r="I1134">
        <v>5496.4129999999996</v>
      </c>
      <c r="J1134">
        <v>1.9E-2</v>
      </c>
      <c r="K1134">
        <v>0.997</v>
      </c>
      <c r="L1134">
        <v>2.5000000000000001E-2</v>
      </c>
      <c r="M1134">
        <v>2.614E-2</v>
      </c>
      <c r="N1134">
        <v>4.55</v>
      </c>
      <c r="O1134" s="47">
        <v>43740</v>
      </c>
    </row>
    <row r="1135" spans="1:15" x14ac:dyDescent="0.25">
      <c r="A1135">
        <v>96</v>
      </c>
      <c r="B1135">
        <v>96</v>
      </c>
      <c r="C1135" t="s">
        <v>192</v>
      </c>
      <c r="D1135" t="s">
        <v>42</v>
      </c>
      <c r="E1135" t="s">
        <v>43</v>
      </c>
      <c r="F1135">
        <v>2.74</v>
      </c>
      <c r="G1135">
        <v>18.067</v>
      </c>
      <c r="H1135">
        <v>242</v>
      </c>
      <c r="K1135">
        <v>0.997</v>
      </c>
      <c r="O1135" s="47">
        <v>43740</v>
      </c>
    </row>
    <row r="1136" spans="1:15" x14ac:dyDescent="0.25">
      <c r="A1136">
        <v>97</v>
      </c>
      <c r="B1136">
        <v>97</v>
      </c>
      <c r="C1136" t="s">
        <v>193</v>
      </c>
      <c r="D1136" t="s">
        <v>50</v>
      </c>
      <c r="E1136" t="s">
        <v>48</v>
      </c>
      <c r="F1136">
        <v>2.77</v>
      </c>
      <c r="G1136">
        <v>29.777000000000001</v>
      </c>
      <c r="H1136">
        <v>391</v>
      </c>
      <c r="K1136">
        <v>0.997</v>
      </c>
      <c r="O1136" s="47">
        <v>43740</v>
      </c>
    </row>
    <row r="1137" spans="1:15" x14ac:dyDescent="0.25">
      <c r="A1137">
        <v>98</v>
      </c>
      <c r="B1137">
        <v>98</v>
      </c>
      <c r="C1137" t="s">
        <v>194</v>
      </c>
      <c r="D1137" t="s">
        <v>53</v>
      </c>
      <c r="E1137" t="s">
        <v>54</v>
      </c>
      <c r="F1137">
        <v>2.64</v>
      </c>
      <c r="G1137">
        <v>199.03800000000001</v>
      </c>
      <c r="H1137">
        <v>3303</v>
      </c>
      <c r="I1137">
        <v>5965.4040000000005</v>
      </c>
      <c r="J1137">
        <v>0</v>
      </c>
      <c r="K1137">
        <v>0.997</v>
      </c>
      <c r="L1137">
        <v>1.7000000000000001E-4</v>
      </c>
      <c r="M1137">
        <v>3.3E-4</v>
      </c>
      <c r="N1137">
        <v>88.05</v>
      </c>
      <c r="O1137" s="47">
        <v>43740</v>
      </c>
    </row>
    <row r="1138" spans="1:15" x14ac:dyDescent="0.25">
      <c r="A1138">
        <v>99</v>
      </c>
      <c r="B1138">
        <v>99</v>
      </c>
      <c r="C1138" t="s">
        <v>195</v>
      </c>
      <c r="D1138" t="s">
        <v>56</v>
      </c>
      <c r="E1138" t="s">
        <v>54</v>
      </c>
      <c r="F1138">
        <v>2.64</v>
      </c>
      <c r="G1138">
        <v>170.78</v>
      </c>
      <c r="H1138">
        <v>4633</v>
      </c>
      <c r="I1138">
        <v>6601.3609999999999</v>
      </c>
      <c r="J1138">
        <v>0</v>
      </c>
      <c r="K1138">
        <v>0.997</v>
      </c>
      <c r="L1138">
        <v>2.7999999999999998E-4</v>
      </c>
      <c r="M1138">
        <v>2.2000000000000001E-4</v>
      </c>
      <c r="N1138">
        <v>-19.32</v>
      </c>
      <c r="O1138" s="47">
        <v>43740</v>
      </c>
    </row>
    <row r="1139" spans="1:15" x14ac:dyDescent="0.25">
      <c r="A1139">
        <v>100</v>
      </c>
      <c r="B1139">
        <v>100</v>
      </c>
      <c r="C1139" t="s">
        <v>196</v>
      </c>
      <c r="D1139" t="s">
        <v>58</v>
      </c>
      <c r="E1139" t="s">
        <v>54</v>
      </c>
      <c r="F1139">
        <v>2.64</v>
      </c>
      <c r="G1139">
        <v>264.06200000000001</v>
      </c>
      <c r="H1139">
        <v>7323</v>
      </c>
      <c r="I1139">
        <v>6267.9170000000004</v>
      </c>
      <c r="J1139">
        <v>0</v>
      </c>
      <c r="K1139">
        <v>0.997</v>
      </c>
      <c r="L1139">
        <v>4.4000000000000002E-4</v>
      </c>
      <c r="M1139">
        <v>4.4999999999999999E-4</v>
      </c>
      <c r="N1139">
        <v>0.39</v>
      </c>
      <c r="O1139" s="47">
        <v>43740</v>
      </c>
    </row>
    <row r="1140" spans="1:15" x14ac:dyDescent="0.25">
      <c r="A1140">
        <v>101</v>
      </c>
      <c r="B1140">
        <v>101</v>
      </c>
      <c r="C1140" t="s">
        <v>197</v>
      </c>
      <c r="D1140" t="s">
        <v>60</v>
      </c>
      <c r="E1140" t="s">
        <v>54</v>
      </c>
      <c r="F1140">
        <v>2.64</v>
      </c>
      <c r="G1140">
        <v>437.637</v>
      </c>
      <c r="H1140">
        <v>13100</v>
      </c>
      <c r="I1140">
        <v>6855.8389999999999</v>
      </c>
      <c r="J1140">
        <v>1E-3</v>
      </c>
      <c r="K1140">
        <v>0.997</v>
      </c>
      <c r="L1140">
        <v>7.1000000000000002E-4</v>
      </c>
      <c r="M1140">
        <v>7.3999999999999999E-4</v>
      </c>
      <c r="N1140">
        <v>4.45</v>
      </c>
      <c r="O1140" s="47">
        <v>43740</v>
      </c>
    </row>
    <row r="1141" spans="1:15" x14ac:dyDescent="0.25">
      <c r="A1141">
        <v>102</v>
      </c>
      <c r="B1141">
        <v>102</v>
      </c>
      <c r="C1141" t="s">
        <v>198</v>
      </c>
      <c r="D1141" t="s">
        <v>62</v>
      </c>
      <c r="E1141" t="s">
        <v>54</v>
      </c>
      <c r="F1141">
        <v>2.64</v>
      </c>
      <c r="G1141">
        <v>731.14599999999996</v>
      </c>
      <c r="H1141">
        <v>21448</v>
      </c>
      <c r="I1141">
        <v>7670.4579999999996</v>
      </c>
      <c r="J1141">
        <v>1E-3</v>
      </c>
      <c r="K1141">
        <v>0.997</v>
      </c>
      <c r="L1141">
        <v>1.14E-3</v>
      </c>
      <c r="M1141">
        <v>1.17E-3</v>
      </c>
      <c r="N1141">
        <v>3.1</v>
      </c>
      <c r="O1141" s="47">
        <v>43740</v>
      </c>
    </row>
    <row r="1142" spans="1:15" x14ac:dyDescent="0.25">
      <c r="A1142">
        <v>103</v>
      </c>
      <c r="B1142">
        <v>103</v>
      </c>
      <c r="C1142" t="s">
        <v>199</v>
      </c>
      <c r="D1142" t="s">
        <v>64</v>
      </c>
      <c r="E1142" t="s">
        <v>54</v>
      </c>
      <c r="F1142">
        <v>2.64</v>
      </c>
      <c r="G1142">
        <v>967.95600000000002</v>
      </c>
      <c r="H1142">
        <v>27027</v>
      </c>
      <c r="I1142">
        <v>6171.8630000000003</v>
      </c>
      <c r="J1142">
        <v>2E-3</v>
      </c>
      <c r="K1142">
        <v>0.997</v>
      </c>
      <c r="L1142">
        <v>1.82E-3</v>
      </c>
      <c r="M1142">
        <v>2.0100000000000001E-3</v>
      </c>
      <c r="N1142">
        <v>10.66</v>
      </c>
      <c r="O1142" s="47">
        <v>43740</v>
      </c>
    </row>
    <row r="1143" spans="1:15" x14ac:dyDescent="0.25">
      <c r="A1143">
        <v>104</v>
      </c>
      <c r="B1143">
        <v>104</v>
      </c>
      <c r="C1143" t="s">
        <v>200</v>
      </c>
      <c r="D1143" t="s">
        <v>50</v>
      </c>
      <c r="E1143" t="s">
        <v>48</v>
      </c>
      <c r="F1143">
        <v>2.69</v>
      </c>
      <c r="G1143">
        <v>2.6059999999999999</v>
      </c>
      <c r="H1143">
        <v>131</v>
      </c>
      <c r="K1143">
        <v>0.997</v>
      </c>
      <c r="O1143" s="47">
        <v>43740</v>
      </c>
    </row>
    <row r="1144" spans="1:15" x14ac:dyDescent="0.25">
      <c r="A1144">
        <v>105</v>
      </c>
      <c r="B1144">
        <v>105</v>
      </c>
      <c r="C1144" t="s">
        <v>201</v>
      </c>
      <c r="D1144" t="s">
        <v>50</v>
      </c>
      <c r="E1144" t="s">
        <v>48</v>
      </c>
      <c r="F1144">
        <v>2.67</v>
      </c>
      <c r="G1144">
        <v>6.0229999999999997</v>
      </c>
      <c r="H1144">
        <v>176</v>
      </c>
      <c r="K1144">
        <v>0.997</v>
      </c>
      <c r="O1144" s="47">
        <v>43740</v>
      </c>
    </row>
    <row r="1145" spans="1:15" x14ac:dyDescent="0.25">
      <c r="A1145">
        <v>106</v>
      </c>
      <c r="B1145">
        <v>106</v>
      </c>
      <c r="C1145" t="s">
        <v>202</v>
      </c>
      <c r="D1145" t="s">
        <v>42</v>
      </c>
      <c r="E1145" t="s">
        <v>43</v>
      </c>
      <c r="F1145">
        <v>2.71</v>
      </c>
      <c r="G1145">
        <v>56.134999999999998</v>
      </c>
      <c r="H1145">
        <v>347</v>
      </c>
      <c r="K1145">
        <v>0.997</v>
      </c>
      <c r="O1145" s="47">
        <v>43740</v>
      </c>
    </row>
    <row r="1146" spans="1:15" x14ac:dyDescent="0.25">
      <c r="A1146">
        <v>107</v>
      </c>
      <c r="B1146">
        <v>107</v>
      </c>
      <c r="C1146" t="s">
        <v>203</v>
      </c>
      <c r="D1146" t="s">
        <v>42</v>
      </c>
      <c r="E1146" t="s">
        <v>43</v>
      </c>
      <c r="F1146">
        <v>2.81</v>
      </c>
      <c r="G1146">
        <v>184.27799999999999</v>
      </c>
      <c r="H1146">
        <v>442</v>
      </c>
      <c r="K1146">
        <v>0.997</v>
      </c>
      <c r="O1146" s="47">
        <v>43740</v>
      </c>
    </row>
    <row r="1147" spans="1:15" x14ac:dyDescent="0.25">
      <c r="A1147">
        <v>108</v>
      </c>
      <c r="B1147">
        <v>108</v>
      </c>
      <c r="C1147" t="s">
        <v>204</v>
      </c>
      <c r="D1147" t="s">
        <v>42</v>
      </c>
      <c r="E1147" t="s">
        <v>43</v>
      </c>
      <c r="F1147">
        <v>2.9</v>
      </c>
      <c r="G1147">
        <v>59.027000000000001</v>
      </c>
      <c r="H1147">
        <v>302</v>
      </c>
      <c r="I1147">
        <v>1.802</v>
      </c>
      <c r="J1147">
        <v>0.32800000000000001</v>
      </c>
      <c r="K1147">
        <v>0.997</v>
      </c>
      <c r="M1147">
        <v>0.78056999999999999</v>
      </c>
      <c r="O1147" s="47">
        <v>43740</v>
      </c>
    </row>
    <row r="1148" spans="1:15" x14ac:dyDescent="0.25">
      <c r="A1148">
        <v>109</v>
      </c>
      <c r="B1148">
        <v>109</v>
      </c>
      <c r="C1148" t="s">
        <v>205</v>
      </c>
      <c r="D1148" t="s">
        <v>206</v>
      </c>
      <c r="E1148" t="s">
        <v>43</v>
      </c>
      <c r="K1148">
        <v>0.997</v>
      </c>
      <c r="O1148" s="47">
        <v>43740</v>
      </c>
    </row>
    <row r="1150" spans="1:15" x14ac:dyDescent="0.25">
      <c r="A1150" t="s">
        <v>216</v>
      </c>
    </row>
    <row r="1152" spans="1:15" x14ac:dyDescent="0.25">
      <c r="B1152" t="s">
        <v>27</v>
      </c>
      <c r="C1152" t="s">
        <v>28</v>
      </c>
      <c r="D1152" t="s">
        <v>29</v>
      </c>
      <c r="E1152" t="s">
        <v>30</v>
      </c>
      <c r="F1152" t="s">
        <v>31</v>
      </c>
      <c r="G1152" t="s">
        <v>32</v>
      </c>
      <c r="H1152" t="s">
        <v>33</v>
      </c>
      <c r="I1152" t="s">
        <v>34</v>
      </c>
      <c r="J1152" t="s">
        <v>35</v>
      </c>
      <c r="K1152" t="s">
        <v>36</v>
      </c>
      <c r="L1152" t="s">
        <v>37</v>
      </c>
      <c r="M1152" t="s">
        <v>38</v>
      </c>
      <c r="N1152" t="s">
        <v>39</v>
      </c>
      <c r="O1152" t="s">
        <v>40</v>
      </c>
    </row>
    <row r="1153" spans="1:15" x14ac:dyDescent="0.25">
      <c r="A1153">
        <v>1</v>
      </c>
      <c r="B1153">
        <v>1</v>
      </c>
      <c r="C1153" t="s">
        <v>41</v>
      </c>
      <c r="D1153" t="s">
        <v>42</v>
      </c>
      <c r="E1153" t="s">
        <v>43</v>
      </c>
      <c r="F1153">
        <v>3.37</v>
      </c>
      <c r="G1153">
        <v>23.055</v>
      </c>
      <c r="H1153">
        <v>245</v>
      </c>
      <c r="K1153">
        <v>0.98499999999999999</v>
      </c>
      <c r="O1153" s="47">
        <v>43739</v>
      </c>
    </row>
    <row r="1154" spans="1:15" x14ac:dyDescent="0.25">
      <c r="A1154">
        <v>2</v>
      </c>
      <c r="B1154">
        <v>2</v>
      </c>
      <c r="C1154" t="s">
        <v>44</v>
      </c>
      <c r="D1154" t="s">
        <v>42</v>
      </c>
      <c r="E1154" t="s">
        <v>43</v>
      </c>
      <c r="F1154">
        <v>3.36</v>
      </c>
      <c r="G1154">
        <v>3.5059999999999998</v>
      </c>
      <c r="H1154">
        <v>164</v>
      </c>
      <c r="K1154">
        <v>0.98499999999999999</v>
      </c>
      <c r="O1154" s="47">
        <v>43739</v>
      </c>
    </row>
    <row r="1155" spans="1:15" x14ac:dyDescent="0.25">
      <c r="A1155">
        <v>3</v>
      </c>
      <c r="B1155">
        <v>3</v>
      </c>
      <c r="C1155" t="s">
        <v>45</v>
      </c>
      <c r="D1155" t="s">
        <v>42</v>
      </c>
      <c r="E1155" t="s">
        <v>43</v>
      </c>
      <c r="F1155">
        <v>3.33</v>
      </c>
      <c r="G1155">
        <v>28.92</v>
      </c>
      <c r="H1155">
        <v>301</v>
      </c>
      <c r="K1155">
        <v>0.98499999999999999</v>
      </c>
      <c r="O1155" s="47">
        <v>43739</v>
      </c>
    </row>
    <row r="1156" spans="1:15" x14ac:dyDescent="0.25">
      <c r="A1156">
        <v>4</v>
      </c>
      <c r="B1156">
        <v>4</v>
      </c>
      <c r="C1156" t="s">
        <v>46</v>
      </c>
      <c r="D1156" t="s">
        <v>47</v>
      </c>
      <c r="E1156" t="s">
        <v>48</v>
      </c>
      <c r="F1156">
        <v>3.37</v>
      </c>
      <c r="G1156">
        <v>6.7389999999999999</v>
      </c>
      <c r="H1156">
        <v>214</v>
      </c>
      <c r="K1156">
        <v>0.98499999999999999</v>
      </c>
      <c r="O1156" s="47">
        <v>43739</v>
      </c>
    </row>
    <row r="1157" spans="1:15" x14ac:dyDescent="0.25">
      <c r="A1157">
        <v>5</v>
      </c>
      <c r="B1157">
        <v>5</v>
      </c>
      <c r="C1157" t="s">
        <v>49</v>
      </c>
      <c r="D1157" t="s">
        <v>50</v>
      </c>
      <c r="E1157" t="s">
        <v>48</v>
      </c>
      <c r="F1157">
        <v>3.35</v>
      </c>
      <c r="G1157">
        <v>4.048</v>
      </c>
      <c r="H1157">
        <v>112</v>
      </c>
      <c r="I1157">
        <v>1106.874</v>
      </c>
      <c r="J1157">
        <v>0</v>
      </c>
      <c r="K1157">
        <v>0.98499999999999999</v>
      </c>
      <c r="O1157" s="47">
        <v>43739</v>
      </c>
    </row>
    <row r="1158" spans="1:15" x14ac:dyDescent="0.25">
      <c r="A1158">
        <v>6</v>
      </c>
      <c r="B1158">
        <v>6</v>
      </c>
      <c r="C1158" t="s">
        <v>51</v>
      </c>
      <c r="D1158" t="s">
        <v>42</v>
      </c>
      <c r="E1158" t="s">
        <v>43</v>
      </c>
      <c r="F1158">
        <v>3.31</v>
      </c>
      <c r="G1158">
        <v>4.0910000000000002</v>
      </c>
      <c r="H1158">
        <v>133</v>
      </c>
      <c r="K1158">
        <v>0.98499999999999999</v>
      </c>
      <c r="O1158" s="47">
        <v>43739</v>
      </c>
    </row>
    <row r="1159" spans="1:15" x14ac:dyDescent="0.25">
      <c r="A1159">
        <v>7</v>
      </c>
      <c r="B1159">
        <v>7</v>
      </c>
      <c r="C1159" t="s">
        <v>52</v>
      </c>
      <c r="D1159" t="s">
        <v>53</v>
      </c>
      <c r="E1159" t="s">
        <v>54</v>
      </c>
      <c r="F1159">
        <v>3.34</v>
      </c>
      <c r="G1159">
        <v>50.92</v>
      </c>
      <c r="H1159">
        <v>2068</v>
      </c>
      <c r="I1159">
        <v>1157.576</v>
      </c>
      <c r="J1159">
        <v>0</v>
      </c>
      <c r="K1159">
        <v>0.98499999999999999</v>
      </c>
      <c r="L1159">
        <v>1.7000000000000001E-4</v>
      </c>
      <c r="M1159">
        <v>5.0000000000000002E-5</v>
      </c>
      <c r="N1159">
        <v>-71.55</v>
      </c>
      <c r="O1159" s="47">
        <v>43739</v>
      </c>
    </row>
    <row r="1160" spans="1:15" x14ac:dyDescent="0.25">
      <c r="A1160">
        <v>8</v>
      </c>
      <c r="B1160">
        <v>8</v>
      </c>
      <c r="C1160" t="s">
        <v>55</v>
      </c>
      <c r="D1160" t="s">
        <v>56</v>
      </c>
      <c r="E1160" t="s">
        <v>54</v>
      </c>
      <c r="F1160">
        <v>3.34</v>
      </c>
      <c r="G1160">
        <v>78.813999999999993</v>
      </c>
      <c r="H1160">
        <v>3433</v>
      </c>
      <c r="I1160">
        <v>1064.6510000000001</v>
      </c>
      <c r="J1160">
        <v>1E-3</v>
      </c>
      <c r="K1160">
        <v>0.98499999999999999</v>
      </c>
      <c r="L1160">
        <v>2.7999999999999998E-4</v>
      </c>
      <c r="M1160">
        <v>1.3999999999999999E-4</v>
      </c>
      <c r="N1160">
        <v>-51.04</v>
      </c>
      <c r="O1160" s="47">
        <v>43739</v>
      </c>
    </row>
    <row r="1161" spans="1:15" x14ac:dyDescent="0.25">
      <c r="A1161">
        <v>9</v>
      </c>
      <c r="B1161">
        <v>9</v>
      </c>
      <c r="C1161" t="s">
        <v>57</v>
      </c>
      <c r="D1161" t="s">
        <v>58</v>
      </c>
      <c r="E1161" t="s">
        <v>54</v>
      </c>
      <c r="F1161">
        <v>3.33</v>
      </c>
      <c r="G1161">
        <v>127.657</v>
      </c>
      <c r="H1161">
        <v>3756</v>
      </c>
      <c r="I1161">
        <v>1078.58</v>
      </c>
      <c r="J1161">
        <v>1E-3</v>
      </c>
      <c r="K1161">
        <v>0.98499999999999999</v>
      </c>
      <c r="L1161">
        <v>4.4000000000000002E-4</v>
      </c>
      <c r="M1161">
        <v>2.5999999999999998E-4</v>
      </c>
      <c r="N1161">
        <v>-40.64</v>
      </c>
      <c r="O1161" s="47">
        <v>43739</v>
      </c>
    </row>
    <row r="1162" spans="1:15" x14ac:dyDescent="0.25">
      <c r="A1162">
        <v>10</v>
      </c>
      <c r="B1162">
        <v>10</v>
      </c>
      <c r="C1162" t="s">
        <v>59</v>
      </c>
      <c r="D1162" t="s">
        <v>60</v>
      </c>
      <c r="E1162" t="s">
        <v>54</v>
      </c>
      <c r="F1162">
        <v>3.33</v>
      </c>
      <c r="G1162">
        <v>352.50799999999998</v>
      </c>
      <c r="H1162">
        <v>14148</v>
      </c>
      <c r="I1162">
        <v>1070.44</v>
      </c>
      <c r="J1162">
        <v>3.0000000000000001E-3</v>
      </c>
      <c r="K1162">
        <v>0.98499999999999999</v>
      </c>
      <c r="L1162">
        <v>7.1000000000000002E-4</v>
      </c>
      <c r="M1162">
        <v>8.7000000000000001E-4</v>
      </c>
      <c r="N1162">
        <v>22.73</v>
      </c>
      <c r="O1162" s="47">
        <v>43739</v>
      </c>
    </row>
    <row r="1163" spans="1:15" x14ac:dyDescent="0.25">
      <c r="A1163">
        <v>11</v>
      </c>
      <c r="B1163">
        <v>11</v>
      </c>
      <c r="C1163" t="s">
        <v>61</v>
      </c>
      <c r="D1163" t="s">
        <v>62</v>
      </c>
      <c r="E1163" t="s">
        <v>54</v>
      </c>
      <c r="F1163">
        <v>3.33</v>
      </c>
      <c r="G1163">
        <v>416.74700000000001</v>
      </c>
      <c r="H1163">
        <v>15927</v>
      </c>
      <c r="I1163">
        <v>1086.777</v>
      </c>
      <c r="J1163">
        <v>4.0000000000000001E-3</v>
      </c>
      <c r="K1163">
        <v>0.98499999999999999</v>
      </c>
      <c r="L1163">
        <v>1.14E-3</v>
      </c>
      <c r="M1163">
        <v>1.0300000000000001E-3</v>
      </c>
      <c r="N1163">
        <v>-9.5399999999999991</v>
      </c>
      <c r="O1163" s="47">
        <v>43739</v>
      </c>
    </row>
    <row r="1164" spans="1:15" x14ac:dyDescent="0.25">
      <c r="A1164">
        <v>12</v>
      </c>
      <c r="B1164">
        <v>12</v>
      </c>
      <c r="C1164" t="s">
        <v>63</v>
      </c>
      <c r="D1164" t="s">
        <v>64</v>
      </c>
      <c r="E1164" t="s">
        <v>54</v>
      </c>
      <c r="F1164">
        <v>3.33</v>
      </c>
      <c r="G1164">
        <v>618.37699999999995</v>
      </c>
      <c r="H1164">
        <v>23622</v>
      </c>
      <c r="I1164">
        <v>1112.373</v>
      </c>
      <c r="J1164">
        <v>6.0000000000000001E-3</v>
      </c>
      <c r="K1164">
        <v>0.98499999999999999</v>
      </c>
      <c r="L1164">
        <v>1.82E-3</v>
      </c>
      <c r="M1164">
        <v>1.5299999999999999E-3</v>
      </c>
      <c r="N1164">
        <v>-16.079999999999998</v>
      </c>
      <c r="O1164" s="47">
        <v>43739</v>
      </c>
    </row>
    <row r="1165" spans="1:15" x14ac:dyDescent="0.25">
      <c r="A1165">
        <v>13</v>
      </c>
      <c r="B1165">
        <v>13</v>
      </c>
      <c r="C1165" t="s">
        <v>65</v>
      </c>
      <c r="D1165" t="s">
        <v>47</v>
      </c>
      <c r="E1165" t="s">
        <v>48</v>
      </c>
      <c r="F1165">
        <v>3.2</v>
      </c>
      <c r="G1165">
        <v>64.680000000000007</v>
      </c>
      <c r="H1165">
        <v>305</v>
      </c>
      <c r="K1165">
        <v>0.98499999999999999</v>
      </c>
      <c r="O1165" s="47">
        <v>43739</v>
      </c>
    </row>
    <row r="1166" spans="1:15" x14ac:dyDescent="0.25">
      <c r="A1166">
        <v>14</v>
      </c>
      <c r="B1166">
        <v>14</v>
      </c>
      <c r="C1166" t="s">
        <v>66</v>
      </c>
      <c r="D1166" t="s">
        <v>67</v>
      </c>
      <c r="E1166" t="s">
        <v>54</v>
      </c>
      <c r="F1166">
        <v>3.33</v>
      </c>
      <c r="G1166">
        <v>1109.646</v>
      </c>
      <c r="H1166">
        <v>43131</v>
      </c>
      <c r="I1166">
        <v>1100.8810000000001</v>
      </c>
      <c r="J1166">
        <v>0.01</v>
      </c>
      <c r="K1166">
        <v>0.98499999999999999</v>
      </c>
      <c r="L1166">
        <v>2.9099999999999998E-3</v>
      </c>
      <c r="M1166">
        <v>2.8400000000000001E-3</v>
      </c>
      <c r="N1166">
        <v>-2.58</v>
      </c>
      <c r="O1166" s="47">
        <v>43739</v>
      </c>
    </row>
    <row r="1167" spans="1:15" x14ac:dyDescent="0.25">
      <c r="A1167">
        <v>15</v>
      </c>
      <c r="B1167">
        <v>15</v>
      </c>
      <c r="C1167" t="s">
        <v>68</v>
      </c>
      <c r="D1167" t="s">
        <v>69</v>
      </c>
      <c r="E1167" t="s">
        <v>54</v>
      </c>
      <c r="F1167">
        <v>3.33</v>
      </c>
      <c r="G1167">
        <v>1610.808</v>
      </c>
      <c r="H1167">
        <v>63564</v>
      </c>
      <c r="I1167">
        <v>1053.23</v>
      </c>
      <c r="J1167">
        <v>1.4999999999999999E-2</v>
      </c>
      <c r="K1167">
        <v>0.98499999999999999</v>
      </c>
      <c r="L1167">
        <v>4.6600000000000001E-3</v>
      </c>
      <c r="M1167">
        <v>4.3499999999999997E-3</v>
      </c>
      <c r="N1167">
        <v>-6.59</v>
      </c>
      <c r="O1167" s="47">
        <v>43739</v>
      </c>
    </row>
    <row r="1168" spans="1:15" x14ac:dyDescent="0.25">
      <c r="A1168">
        <v>16</v>
      </c>
      <c r="B1168">
        <v>16</v>
      </c>
      <c r="C1168" t="s">
        <v>70</v>
      </c>
      <c r="D1168" t="s">
        <v>71</v>
      </c>
      <c r="E1168" t="s">
        <v>54</v>
      </c>
      <c r="F1168">
        <v>3.33</v>
      </c>
      <c r="G1168">
        <v>2776.0070000000001</v>
      </c>
      <c r="H1168">
        <v>110508</v>
      </c>
      <c r="I1168">
        <v>1107.309</v>
      </c>
      <c r="J1168">
        <v>2.5000000000000001E-2</v>
      </c>
      <c r="K1168">
        <v>0.98499999999999999</v>
      </c>
      <c r="L1168">
        <v>7.45E-3</v>
      </c>
      <c r="M1168">
        <v>7.1999999999999998E-3</v>
      </c>
      <c r="N1168">
        <v>-3.32</v>
      </c>
      <c r="O1168" s="47">
        <v>43739</v>
      </c>
    </row>
    <row r="1169" spans="1:15" x14ac:dyDescent="0.25">
      <c r="A1169">
        <v>17</v>
      </c>
      <c r="B1169">
        <v>17</v>
      </c>
      <c r="C1169" t="s">
        <v>72</v>
      </c>
      <c r="D1169" t="s">
        <v>73</v>
      </c>
      <c r="E1169" t="s">
        <v>54</v>
      </c>
      <c r="F1169">
        <v>3.33</v>
      </c>
      <c r="G1169">
        <v>4177.8029999999999</v>
      </c>
      <c r="H1169">
        <v>165731</v>
      </c>
      <c r="I1169">
        <v>987.745</v>
      </c>
      <c r="J1169">
        <v>4.2000000000000003E-2</v>
      </c>
      <c r="K1169">
        <v>0.98499999999999999</v>
      </c>
      <c r="L1169">
        <v>1.192E-2</v>
      </c>
      <c r="M1169">
        <v>1.2279999999999999E-2</v>
      </c>
      <c r="N1169">
        <v>3</v>
      </c>
      <c r="O1169" s="47">
        <v>43739</v>
      </c>
    </row>
    <row r="1170" spans="1:15" x14ac:dyDescent="0.25">
      <c r="A1170">
        <v>18</v>
      </c>
      <c r="B1170">
        <v>18</v>
      </c>
      <c r="C1170" t="s">
        <v>74</v>
      </c>
      <c r="D1170" t="s">
        <v>75</v>
      </c>
      <c r="E1170" t="s">
        <v>54</v>
      </c>
      <c r="F1170">
        <v>3.33</v>
      </c>
      <c r="G1170">
        <v>6448.6890000000003</v>
      </c>
      <c r="H1170">
        <v>249762</v>
      </c>
      <c r="I1170">
        <v>995.51599999999996</v>
      </c>
      <c r="J1170">
        <v>6.5000000000000002E-2</v>
      </c>
      <c r="K1170">
        <v>0.98499999999999999</v>
      </c>
      <c r="L1170">
        <v>1.907E-2</v>
      </c>
      <c r="M1170">
        <v>1.899E-2</v>
      </c>
      <c r="N1170">
        <v>-0.41</v>
      </c>
      <c r="O1170" s="47">
        <v>43739</v>
      </c>
    </row>
    <row r="1171" spans="1:15" x14ac:dyDescent="0.25">
      <c r="A1171">
        <v>19</v>
      </c>
      <c r="B1171">
        <v>19</v>
      </c>
      <c r="C1171" t="s">
        <v>76</v>
      </c>
      <c r="D1171" t="s">
        <v>77</v>
      </c>
      <c r="E1171" t="s">
        <v>54</v>
      </c>
      <c r="F1171">
        <v>3.33</v>
      </c>
      <c r="G1171">
        <v>10142.741</v>
      </c>
      <c r="H1171">
        <v>393900</v>
      </c>
      <c r="I1171">
        <v>1129.8309999999999</v>
      </c>
      <c r="J1171">
        <v>0.09</v>
      </c>
      <c r="K1171">
        <v>0.98499999999999999</v>
      </c>
      <c r="L1171">
        <v>3.0519999999999999E-2</v>
      </c>
      <c r="M1171">
        <v>2.6589999999999999E-2</v>
      </c>
      <c r="N1171">
        <v>-12.87</v>
      </c>
      <c r="O1171" s="47">
        <v>43739</v>
      </c>
    </row>
    <row r="1172" spans="1:15" x14ac:dyDescent="0.25">
      <c r="A1172">
        <v>20</v>
      </c>
      <c r="B1172">
        <v>20</v>
      </c>
      <c r="C1172" t="s">
        <v>78</v>
      </c>
      <c r="D1172" t="s">
        <v>50</v>
      </c>
      <c r="E1172" t="s">
        <v>48</v>
      </c>
      <c r="F1172">
        <v>3.33</v>
      </c>
      <c r="G1172">
        <v>2.2890000000000001</v>
      </c>
      <c r="H1172">
        <v>105</v>
      </c>
      <c r="I1172">
        <v>906.75300000000004</v>
      </c>
      <c r="J1172">
        <v>0</v>
      </c>
      <c r="K1172">
        <v>0.98499999999999999</v>
      </c>
      <c r="O1172" s="47">
        <v>43739</v>
      </c>
    </row>
    <row r="1173" spans="1:15" x14ac:dyDescent="0.25">
      <c r="A1173">
        <v>21</v>
      </c>
      <c r="B1173">
        <v>21</v>
      </c>
      <c r="C1173" t="s">
        <v>79</v>
      </c>
      <c r="D1173" t="s">
        <v>80</v>
      </c>
      <c r="E1173" t="s">
        <v>54</v>
      </c>
      <c r="F1173">
        <v>3.33</v>
      </c>
      <c r="G1173">
        <v>15395.839</v>
      </c>
      <c r="H1173">
        <v>598318</v>
      </c>
      <c r="I1173">
        <v>963.12</v>
      </c>
      <c r="J1173">
        <v>0.16</v>
      </c>
      <c r="K1173">
        <v>0.98499999999999999</v>
      </c>
      <c r="L1173">
        <v>4.8829999999999998E-2</v>
      </c>
      <c r="M1173">
        <v>4.8680000000000001E-2</v>
      </c>
      <c r="N1173">
        <v>-0.3</v>
      </c>
      <c r="O1173" s="47">
        <v>43739</v>
      </c>
    </row>
    <row r="1174" spans="1:15" x14ac:dyDescent="0.25">
      <c r="A1174">
        <v>22</v>
      </c>
      <c r="B1174">
        <v>22</v>
      </c>
      <c r="C1174" t="s">
        <v>81</v>
      </c>
      <c r="D1174" t="s">
        <v>82</v>
      </c>
      <c r="E1174" t="s">
        <v>54</v>
      </c>
      <c r="F1174">
        <v>3.33</v>
      </c>
      <c r="G1174">
        <v>21108.02</v>
      </c>
      <c r="H1174">
        <v>808905</v>
      </c>
      <c r="I1174">
        <v>936.29300000000001</v>
      </c>
      <c r="J1174">
        <v>0.22500000000000001</v>
      </c>
      <c r="K1174">
        <v>0.98499999999999999</v>
      </c>
      <c r="L1174">
        <v>7.8130000000000005E-2</v>
      </c>
      <c r="M1174">
        <v>7.0559999999999998E-2</v>
      </c>
      <c r="N1174">
        <v>-9.68</v>
      </c>
      <c r="O1174" s="47">
        <v>43739</v>
      </c>
    </row>
    <row r="1175" spans="1:15" x14ac:dyDescent="0.25">
      <c r="A1175">
        <v>23</v>
      </c>
      <c r="B1175">
        <v>23</v>
      </c>
      <c r="C1175" t="s">
        <v>83</v>
      </c>
      <c r="D1175" t="s">
        <v>84</v>
      </c>
      <c r="E1175" t="s">
        <v>54</v>
      </c>
      <c r="F1175">
        <v>3.33</v>
      </c>
      <c r="G1175">
        <v>30619.984</v>
      </c>
      <c r="H1175">
        <v>1134518</v>
      </c>
      <c r="I1175">
        <v>919.721</v>
      </c>
      <c r="J1175">
        <v>0.33300000000000002</v>
      </c>
      <c r="K1175">
        <v>0.98499999999999999</v>
      </c>
      <c r="L1175">
        <v>0.125</v>
      </c>
      <c r="M1175">
        <v>0.10958</v>
      </c>
      <c r="N1175">
        <v>-12.34</v>
      </c>
      <c r="O1175" s="47">
        <v>43739</v>
      </c>
    </row>
    <row r="1176" spans="1:15" x14ac:dyDescent="0.25">
      <c r="A1176">
        <v>24</v>
      </c>
      <c r="B1176">
        <v>24</v>
      </c>
      <c r="C1176" t="s">
        <v>85</v>
      </c>
      <c r="D1176" t="s">
        <v>86</v>
      </c>
      <c r="E1176" t="s">
        <v>54</v>
      </c>
      <c r="F1176">
        <v>3.33</v>
      </c>
      <c r="G1176">
        <v>39427.546999999999</v>
      </c>
      <c r="H1176">
        <v>1454312</v>
      </c>
      <c r="I1176">
        <v>1063.345</v>
      </c>
      <c r="J1176">
        <v>0.371</v>
      </c>
      <c r="K1176">
        <v>0.98499999999999999</v>
      </c>
      <c r="L1176">
        <v>0.15625</v>
      </c>
      <c r="M1176">
        <v>0.12447999999999999</v>
      </c>
      <c r="N1176">
        <v>-20.329999999999998</v>
      </c>
      <c r="O1176" s="47">
        <v>43739</v>
      </c>
    </row>
    <row r="1177" spans="1:15" x14ac:dyDescent="0.25">
      <c r="A1177">
        <v>25</v>
      </c>
      <c r="B1177">
        <v>25</v>
      </c>
      <c r="C1177" t="s">
        <v>87</v>
      </c>
      <c r="D1177" t="s">
        <v>88</v>
      </c>
      <c r="E1177" t="s">
        <v>54</v>
      </c>
      <c r="F1177">
        <v>3.32</v>
      </c>
      <c r="G1177">
        <v>57280.133000000002</v>
      </c>
      <c r="H1177">
        <v>2024675</v>
      </c>
      <c r="I1177">
        <v>946.64499999999998</v>
      </c>
      <c r="J1177">
        <v>0.60499999999999998</v>
      </c>
      <c r="K1177">
        <v>0.98499999999999999</v>
      </c>
      <c r="L1177">
        <v>0.25</v>
      </c>
      <c r="M1177">
        <v>0.24046999999999999</v>
      </c>
      <c r="N1177">
        <v>-3.81</v>
      </c>
      <c r="O1177" s="47">
        <v>43739</v>
      </c>
    </row>
    <row r="1178" spans="1:15" x14ac:dyDescent="0.25">
      <c r="A1178">
        <v>26</v>
      </c>
      <c r="B1178">
        <v>26</v>
      </c>
      <c r="C1178" t="s">
        <v>89</v>
      </c>
      <c r="D1178" t="s">
        <v>42</v>
      </c>
      <c r="E1178" t="s">
        <v>43</v>
      </c>
      <c r="F1178">
        <v>3.33</v>
      </c>
      <c r="G1178">
        <v>40.107999999999997</v>
      </c>
      <c r="H1178">
        <v>216</v>
      </c>
      <c r="K1178">
        <v>0.98499999999999999</v>
      </c>
      <c r="O1178" s="47">
        <v>43739</v>
      </c>
    </row>
    <row r="1179" spans="1:15" x14ac:dyDescent="0.25">
      <c r="A1179">
        <v>27</v>
      </c>
      <c r="B1179">
        <v>27</v>
      </c>
      <c r="C1179" t="s">
        <v>90</v>
      </c>
      <c r="D1179" t="s">
        <v>91</v>
      </c>
      <c r="E1179" t="s">
        <v>92</v>
      </c>
      <c r="F1179">
        <v>3.33</v>
      </c>
      <c r="G1179">
        <v>244.083</v>
      </c>
      <c r="H1179">
        <v>9443</v>
      </c>
      <c r="I1179">
        <v>979.779</v>
      </c>
      <c r="J1179">
        <v>2E-3</v>
      </c>
      <c r="K1179">
        <v>0.98499999999999999</v>
      </c>
      <c r="L1179">
        <v>6.3000000000000003E-4</v>
      </c>
      <c r="M1179">
        <v>6.4000000000000005E-4</v>
      </c>
      <c r="N1179">
        <v>2.5099999999999998</v>
      </c>
      <c r="O1179" s="47">
        <v>43739</v>
      </c>
    </row>
    <row r="1180" spans="1:15" x14ac:dyDescent="0.25">
      <c r="A1180">
        <v>28</v>
      </c>
      <c r="B1180">
        <v>28</v>
      </c>
      <c r="C1180" t="s">
        <v>93</v>
      </c>
      <c r="D1180" t="s">
        <v>94</v>
      </c>
      <c r="E1180" t="s">
        <v>92</v>
      </c>
      <c r="F1180">
        <v>3.32</v>
      </c>
      <c r="G1180">
        <v>805.01900000000001</v>
      </c>
      <c r="H1180">
        <v>31762</v>
      </c>
      <c r="I1180">
        <v>1041.3920000000001</v>
      </c>
      <c r="J1180">
        <v>8.0000000000000002E-3</v>
      </c>
      <c r="K1180">
        <v>0.98499999999999999</v>
      </c>
      <c r="L1180">
        <v>2.5000000000000001E-3</v>
      </c>
      <c r="M1180">
        <v>2.15E-3</v>
      </c>
      <c r="N1180">
        <v>-13.82</v>
      </c>
      <c r="O1180" s="47">
        <v>43739</v>
      </c>
    </row>
    <row r="1181" spans="1:15" x14ac:dyDescent="0.25">
      <c r="A1181">
        <v>29</v>
      </c>
      <c r="B1181">
        <v>29</v>
      </c>
      <c r="C1181" t="s">
        <v>95</v>
      </c>
      <c r="D1181" t="s">
        <v>96</v>
      </c>
      <c r="E1181" t="s">
        <v>92</v>
      </c>
      <c r="F1181">
        <v>3.32</v>
      </c>
      <c r="G1181">
        <v>2190.4110000000001</v>
      </c>
      <c r="H1181">
        <v>84157</v>
      </c>
      <c r="I1181">
        <v>985.19399999999996</v>
      </c>
      <c r="J1181">
        <v>2.1999999999999999E-2</v>
      </c>
      <c r="K1181">
        <v>0.98499999999999999</v>
      </c>
      <c r="L1181">
        <v>6.2500000000000003E-3</v>
      </c>
      <c r="M1181">
        <v>6.3699999999999998E-3</v>
      </c>
      <c r="N1181">
        <v>1.97</v>
      </c>
      <c r="O1181" s="47">
        <v>43739</v>
      </c>
    </row>
    <row r="1182" spans="1:15" x14ac:dyDescent="0.25">
      <c r="A1182">
        <v>30</v>
      </c>
      <c r="B1182">
        <v>30</v>
      </c>
      <c r="C1182" t="s">
        <v>97</v>
      </c>
      <c r="D1182" t="s">
        <v>98</v>
      </c>
      <c r="E1182" t="s">
        <v>92</v>
      </c>
      <c r="F1182">
        <v>3.32</v>
      </c>
      <c r="G1182">
        <v>8714.8520000000008</v>
      </c>
      <c r="H1182">
        <v>333527</v>
      </c>
      <c r="I1182">
        <v>1072.3720000000001</v>
      </c>
      <c r="J1182">
        <v>8.1000000000000003E-2</v>
      </c>
      <c r="K1182">
        <v>0.98499999999999999</v>
      </c>
      <c r="L1182">
        <v>2.5000000000000001E-2</v>
      </c>
      <c r="M1182">
        <v>2.3990000000000001E-2</v>
      </c>
      <c r="N1182">
        <v>-4.04</v>
      </c>
      <c r="O1182" s="47">
        <v>43739</v>
      </c>
    </row>
    <row r="1183" spans="1:15" x14ac:dyDescent="0.25">
      <c r="A1183">
        <v>31</v>
      </c>
      <c r="B1183">
        <v>31</v>
      </c>
      <c r="C1183" t="s">
        <v>99</v>
      </c>
      <c r="D1183" t="s">
        <v>42</v>
      </c>
      <c r="E1183" t="s">
        <v>43</v>
      </c>
      <c r="F1183">
        <v>3.32</v>
      </c>
      <c r="G1183">
        <v>3.1349999999999998</v>
      </c>
      <c r="H1183">
        <v>160</v>
      </c>
      <c r="K1183">
        <v>0.98499999999999999</v>
      </c>
      <c r="O1183" s="47">
        <v>43739</v>
      </c>
    </row>
    <row r="1184" spans="1:15" x14ac:dyDescent="0.25">
      <c r="A1184">
        <v>32</v>
      </c>
      <c r="B1184">
        <v>32</v>
      </c>
      <c r="C1184" t="s">
        <v>100</v>
      </c>
      <c r="D1184" t="s">
        <v>53</v>
      </c>
      <c r="E1184" t="s">
        <v>54</v>
      </c>
      <c r="F1184">
        <v>3.32</v>
      </c>
      <c r="G1184">
        <v>66.501000000000005</v>
      </c>
      <c r="H1184">
        <v>2546</v>
      </c>
      <c r="I1184">
        <v>1022.147</v>
      </c>
      <c r="J1184">
        <v>1E-3</v>
      </c>
      <c r="K1184">
        <v>0.98499999999999999</v>
      </c>
      <c r="L1184">
        <v>1.7000000000000001E-4</v>
      </c>
      <c r="M1184">
        <v>1.1E-4</v>
      </c>
      <c r="N1184">
        <v>-36.56</v>
      </c>
      <c r="O1184" s="47">
        <v>43739</v>
      </c>
    </row>
    <row r="1185" spans="1:15" x14ac:dyDescent="0.25">
      <c r="A1185">
        <v>33</v>
      </c>
      <c r="B1185">
        <v>33</v>
      </c>
      <c r="C1185" t="s">
        <v>101</v>
      </c>
      <c r="D1185" t="s">
        <v>56</v>
      </c>
      <c r="E1185" t="s">
        <v>54</v>
      </c>
      <c r="F1185">
        <v>3.32</v>
      </c>
      <c r="G1185">
        <v>90.947000000000003</v>
      </c>
      <c r="H1185">
        <v>3472</v>
      </c>
      <c r="I1185">
        <v>964.06299999999999</v>
      </c>
      <c r="J1185">
        <v>1E-3</v>
      </c>
      <c r="K1185">
        <v>0.98499999999999999</v>
      </c>
      <c r="L1185">
        <v>2.7999999999999998E-4</v>
      </c>
      <c r="M1185">
        <v>1.9000000000000001E-4</v>
      </c>
      <c r="N1185">
        <v>-29.96</v>
      </c>
      <c r="O1185" s="47">
        <v>43739</v>
      </c>
    </row>
    <row r="1186" spans="1:15" x14ac:dyDescent="0.25">
      <c r="A1186">
        <v>34</v>
      </c>
      <c r="B1186">
        <v>34</v>
      </c>
      <c r="C1186" t="s">
        <v>102</v>
      </c>
      <c r="D1186" t="s">
        <v>58</v>
      </c>
      <c r="E1186" t="s">
        <v>54</v>
      </c>
      <c r="F1186">
        <v>3.32</v>
      </c>
      <c r="G1186">
        <v>176.05</v>
      </c>
      <c r="H1186">
        <v>6230</v>
      </c>
      <c r="I1186">
        <v>1106.2539999999999</v>
      </c>
      <c r="J1186">
        <v>2E-3</v>
      </c>
      <c r="K1186">
        <v>0.98499999999999999</v>
      </c>
      <c r="L1186">
        <v>4.4000000000000002E-4</v>
      </c>
      <c r="M1186">
        <v>3.8000000000000002E-4</v>
      </c>
      <c r="N1186">
        <v>-14.16</v>
      </c>
      <c r="O1186" s="47">
        <v>43739</v>
      </c>
    </row>
    <row r="1187" spans="1:15" x14ac:dyDescent="0.25">
      <c r="A1187">
        <v>35</v>
      </c>
      <c r="B1187">
        <v>35</v>
      </c>
      <c r="C1187" t="s">
        <v>103</v>
      </c>
      <c r="D1187" t="s">
        <v>60</v>
      </c>
      <c r="E1187" t="s">
        <v>54</v>
      </c>
      <c r="F1187">
        <v>3.32</v>
      </c>
      <c r="G1187">
        <v>417.608</v>
      </c>
      <c r="H1187">
        <v>16281</v>
      </c>
      <c r="I1187">
        <v>1118.0709999999999</v>
      </c>
      <c r="J1187">
        <v>4.0000000000000001E-3</v>
      </c>
      <c r="K1187">
        <v>0.98499999999999999</v>
      </c>
      <c r="L1187">
        <v>7.1000000000000002E-4</v>
      </c>
      <c r="M1187">
        <v>1E-3</v>
      </c>
      <c r="N1187">
        <v>40.69</v>
      </c>
      <c r="O1187" s="47">
        <v>43739</v>
      </c>
    </row>
    <row r="1188" spans="1:15" x14ac:dyDescent="0.25">
      <c r="A1188">
        <v>36</v>
      </c>
      <c r="B1188">
        <v>36</v>
      </c>
      <c r="C1188" t="s">
        <v>104</v>
      </c>
      <c r="D1188" t="s">
        <v>62</v>
      </c>
      <c r="E1188" t="s">
        <v>54</v>
      </c>
      <c r="F1188">
        <v>3.32</v>
      </c>
      <c r="G1188">
        <v>492.245</v>
      </c>
      <c r="H1188">
        <v>18987</v>
      </c>
      <c r="I1188">
        <v>1007.827</v>
      </c>
      <c r="J1188">
        <v>5.0000000000000001E-3</v>
      </c>
      <c r="K1188">
        <v>0.98499999999999999</v>
      </c>
      <c r="L1188">
        <v>1.14E-3</v>
      </c>
      <c r="M1188">
        <v>1.33E-3</v>
      </c>
      <c r="N1188">
        <v>17.12</v>
      </c>
      <c r="O1188" s="47">
        <v>43739</v>
      </c>
    </row>
    <row r="1189" spans="1:15" x14ac:dyDescent="0.25">
      <c r="A1189">
        <v>37</v>
      </c>
      <c r="B1189">
        <v>37</v>
      </c>
      <c r="C1189" t="s">
        <v>105</v>
      </c>
      <c r="D1189" t="s">
        <v>64</v>
      </c>
      <c r="E1189" t="s">
        <v>54</v>
      </c>
      <c r="F1189">
        <v>3.32</v>
      </c>
      <c r="G1189">
        <v>739.60699999999997</v>
      </c>
      <c r="H1189">
        <v>28320</v>
      </c>
      <c r="I1189">
        <v>1023.078</v>
      </c>
      <c r="J1189">
        <v>7.0000000000000001E-3</v>
      </c>
      <c r="K1189">
        <v>0.98499999999999999</v>
      </c>
      <c r="L1189">
        <v>1.82E-3</v>
      </c>
      <c r="M1189">
        <v>2.0100000000000001E-3</v>
      </c>
      <c r="N1189">
        <v>10.48</v>
      </c>
      <c r="O1189" s="47">
        <v>43739</v>
      </c>
    </row>
    <row r="1190" spans="1:15" x14ac:dyDescent="0.25">
      <c r="A1190">
        <v>38</v>
      </c>
      <c r="B1190">
        <v>38</v>
      </c>
      <c r="C1190" t="s">
        <v>106</v>
      </c>
      <c r="D1190" t="s">
        <v>50</v>
      </c>
      <c r="E1190" t="s">
        <v>48</v>
      </c>
      <c r="F1190">
        <v>3.34</v>
      </c>
      <c r="G1190">
        <v>7.0209999999999999</v>
      </c>
      <c r="H1190">
        <v>170</v>
      </c>
      <c r="K1190">
        <v>0.98499999999999999</v>
      </c>
      <c r="O1190" s="47">
        <v>43739</v>
      </c>
    </row>
    <row r="1191" spans="1:15" x14ac:dyDescent="0.25">
      <c r="A1191">
        <v>39</v>
      </c>
      <c r="B1191">
        <v>39</v>
      </c>
      <c r="C1191" t="s">
        <v>107</v>
      </c>
      <c r="D1191" t="s">
        <v>108</v>
      </c>
      <c r="E1191" t="s">
        <v>109</v>
      </c>
      <c r="F1191">
        <v>3.38</v>
      </c>
      <c r="G1191">
        <v>1.1499999999999999</v>
      </c>
      <c r="H1191">
        <v>64</v>
      </c>
      <c r="I1191">
        <v>1324.3340000000001</v>
      </c>
      <c r="J1191">
        <v>0</v>
      </c>
      <c r="K1191">
        <v>0.98499999999999999</v>
      </c>
      <c r="O1191" s="47">
        <v>43739</v>
      </c>
    </row>
    <row r="1192" spans="1:15" x14ac:dyDescent="0.25">
      <c r="A1192">
        <v>40</v>
      </c>
      <c r="B1192">
        <v>40</v>
      </c>
      <c r="C1192" t="s">
        <v>110</v>
      </c>
      <c r="D1192" t="s">
        <v>111</v>
      </c>
      <c r="E1192" t="s">
        <v>109</v>
      </c>
      <c r="F1192">
        <v>3.34</v>
      </c>
      <c r="G1192">
        <v>3.4620000000000002</v>
      </c>
      <c r="H1192">
        <v>99</v>
      </c>
      <c r="I1192">
        <v>1218.7909999999999</v>
      </c>
      <c r="J1192">
        <v>0</v>
      </c>
      <c r="K1192">
        <v>0.98499999999999999</v>
      </c>
      <c r="O1192" s="47">
        <v>43739</v>
      </c>
    </row>
    <row r="1193" spans="1:15" x14ac:dyDescent="0.25">
      <c r="A1193">
        <v>41</v>
      </c>
      <c r="B1193">
        <v>41</v>
      </c>
      <c r="C1193" t="s">
        <v>112</v>
      </c>
      <c r="D1193" t="s">
        <v>113</v>
      </c>
      <c r="E1193" t="s">
        <v>109</v>
      </c>
      <c r="F1193">
        <v>3.33</v>
      </c>
      <c r="G1193">
        <v>12.497999999999999</v>
      </c>
      <c r="H1193">
        <v>346</v>
      </c>
      <c r="I1193">
        <v>1173.454</v>
      </c>
      <c r="J1193">
        <v>0</v>
      </c>
      <c r="K1193">
        <v>0.98499999999999999</v>
      </c>
      <c r="O1193" s="47">
        <v>43739</v>
      </c>
    </row>
    <row r="1194" spans="1:15" x14ac:dyDescent="0.25">
      <c r="A1194">
        <v>42</v>
      </c>
      <c r="B1194">
        <v>42</v>
      </c>
      <c r="C1194" t="s">
        <v>114</v>
      </c>
      <c r="D1194" t="s">
        <v>115</v>
      </c>
      <c r="E1194" t="s">
        <v>109</v>
      </c>
      <c r="F1194">
        <v>3.32</v>
      </c>
      <c r="G1194">
        <v>16.577000000000002</v>
      </c>
      <c r="H1194">
        <v>325</v>
      </c>
      <c r="I1194">
        <v>1041.396</v>
      </c>
      <c r="J1194">
        <v>0</v>
      </c>
      <c r="K1194">
        <v>0.98499999999999999</v>
      </c>
      <c r="O1194" s="47">
        <v>43739</v>
      </c>
    </row>
    <row r="1195" spans="1:15" x14ac:dyDescent="0.25">
      <c r="A1195">
        <v>43</v>
      </c>
      <c r="B1195">
        <v>43</v>
      </c>
      <c r="C1195" t="s">
        <v>116</v>
      </c>
      <c r="D1195" t="s">
        <v>117</v>
      </c>
      <c r="E1195" t="s">
        <v>109</v>
      </c>
      <c r="F1195">
        <v>3.32</v>
      </c>
      <c r="G1195">
        <v>39.235999999999997</v>
      </c>
      <c r="H1195">
        <v>971</v>
      </c>
      <c r="I1195">
        <v>1065.442</v>
      </c>
      <c r="J1195">
        <v>0</v>
      </c>
      <c r="K1195">
        <v>0.98499999999999999</v>
      </c>
      <c r="M1195">
        <v>3.0000000000000001E-5</v>
      </c>
      <c r="O1195" s="47">
        <v>43739</v>
      </c>
    </row>
    <row r="1196" spans="1:15" x14ac:dyDescent="0.25">
      <c r="A1196">
        <v>44</v>
      </c>
      <c r="B1196">
        <v>44</v>
      </c>
      <c r="C1196" t="s">
        <v>118</v>
      </c>
      <c r="D1196" t="s">
        <v>119</v>
      </c>
      <c r="E1196" t="s">
        <v>109</v>
      </c>
      <c r="F1196">
        <v>3.32</v>
      </c>
      <c r="G1196">
        <v>23.504999999999999</v>
      </c>
      <c r="H1196">
        <v>769</v>
      </c>
      <c r="I1196">
        <v>1101.895</v>
      </c>
      <c r="J1196">
        <v>0</v>
      </c>
      <c r="K1196">
        <v>0.98499999999999999</v>
      </c>
      <c r="O1196" s="47">
        <v>43739</v>
      </c>
    </row>
    <row r="1197" spans="1:15" x14ac:dyDescent="0.25">
      <c r="A1197">
        <v>45</v>
      </c>
      <c r="B1197">
        <v>45</v>
      </c>
      <c r="C1197" t="s">
        <v>120</v>
      </c>
      <c r="D1197" t="s">
        <v>50</v>
      </c>
      <c r="E1197" t="s">
        <v>48</v>
      </c>
      <c r="F1197">
        <v>3.48</v>
      </c>
      <c r="G1197">
        <v>11.11</v>
      </c>
      <c r="H1197">
        <v>183</v>
      </c>
      <c r="K1197">
        <v>0.98499999999999999</v>
      </c>
      <c r="O1197" s="47">
        <v>43739</v>
      </c>
    </row>
    <row r="1198" spans="1:15" x14ac:dyDescent="0.25">
      <c r="A1198">
        <v>46</v>
      </c>
      <c r="B1198">
        <v>46</v>
      </c>
      <c r="C1198" t="s">
        <v>121</v>
      </c>
      <c r="D1198" t="s">
        <v>122</v>
      </c>
      <c r="E1198" t="s">
        <v>109</v>
      </c>
      <c r="F1198">
        <v>3.32</v>
      </c>
      <c r="G1198">
        <v>9524.6110000000008</v>
      </c>
      <c r="H1198">
        <v>376831</v>
      </c>
      <c r="I1198">
        <v>1018.539</v>
      </c>
      <c r="J1198">
        <v>9.4E-2</v>
      </c>
      <c r="K1198">
        <v>0.98499999999999999</v>
      </c>
      <c r="M1198">
        <v>2.7740000000000001E-2</v>
      </c>
      <c r="O1198" s="47">
        <v>43739</v>
      </c>
    </row>
    <row r="1199" spans="1:15" x14ac:dyDescent="0.25">
      <c r="A1199">
        <v>47</v>
      </c>
      <c r="B1199">
        <v>47</v>
      </c>
      <c r="C1199" t="s">
        <v>123</v>
      </c>
      <c r="D1199" t="s">
        <v>124</v>
      </c>
      <c r="E1199" t="s">
        <v>109</v>
      </c>
      <c r="F1199">
        <v>3.32</v>
      </c>
      <c r="G1199">
        <v>5344.8720000000003</v>
      </c>
      <c r="H1199">
        <v>208606</v>
      </c>
      <c r="I1199">
        <v>1081.18</v>
      </c>
      <c r="J1199">
        <v>4.9000000000000002E-2</v>
      </c>
      <c r="K1199">
        <v>0.98499999999999999</v>
      </c>
      <c r="M1199">
        <v>1.44E-2</v>
      </c>
      <c r="O1199" s="47">
        <v>43739</v>
      </c>
    </row>
    <row r="1200" spans="1:15" x14ac:dyDescent="0.25">
      <c r="A1200">
        <v>48</v>
      </c>
      <c r="B1200">
        <v>48</v>
      </c>
      <c r="C1200" t="s">
        <v>125</v>
      </c>
      <c r="D1200" t="s">
        <v>126</v>
      </c>
      <c r="E1200" t="s">
        <v>109</v>
      </c>
      <c r="F1200">
        <v>3.32</v>
      </c>
      <c r="G1200">
        <v>3070.1770000000001</v>
      </c>
      <c r="H1200">
        <v>119096</v>
      </c>
      <c r="I1200">
        <v>1073.367</v>
      </c>
      <c r="J1200">
        <v>2.9000000000000001E-2</v>
      </c>
      <c r="K1200">
        <v>0.98499999999999999</v>
      </c>
      <c r="M1200">
        <v>8.2400000000000008E-3</v>
      </c>
      <c r="O1200" s="47">
        <v>43739</v>
      </c>
    </row>
    <row r="1201" spans="1:15" x14ac:dyDescent="0.25">
      <c r="A1201">
        <v>49</v>
      </c>
      <c r="B1201">
        <v>49</v>
      </c>
      <c r="C1201" t="s">
        <v>127</v>
      </c>
      <c r="D1201" t="s">
        <v>128</v>
      </c>
      <c r="E1201" t="s">
        <v>109</v>
      </c>
      <c r="F1201">
        <v>3.32</v>
      </c>
      <c r="G1201">
        <v>14.867000000000001</v>
      </c>
      <c r="H1201">
        <v>260</v>
      </c>
      <c r="I1201">
        <v>1258.4169999999999</v>
      </c>
      <c r="J1201">
        <v>0</v>
      </c>
      <c r="K1201">
        <v>0.98499999999999999</v>
      </c>
      <c r="O1201" s="47">
        <v>43739</v>
      </c>
    </row>
    <row r="1202" spans="1:15" x14ac:dyDescent="0.25">
      <c r="A1202">
        <v>50</v>
      </c>
      <c r="B1202">
        <v>50</v>
      </c>
      <c r="C1202" t="s">
        <v>129</v>
      </c>
      <c r="D1202" t="s">
        <v>130</v>
      </c>
      <c r="E1202" t="s">
        <v>109</v>
      </c>
      <c r="F1202">
        <v>3.32</v>
      </c>
      <c r="G1202">
        <v>10.502000000000001</v>
      </c>
      <c r="H1202">
        <v>281</v>
      </c>
      <c r="I1202">
        <v>1110.854</v>
      </c>
      <c r="J1202">
        <v>0</v>
      </c>
      <c r="K1202">
        <v>0.98499999999999999</v>
      </c>
      <c r="O1202" s="47">
        <v>43739</v>
      </c>
    </row>
    <row r="1203" spans="1:15" x14ac:dyDescent="0.25">
      <c r="A1203">
        <v>51</v>
      </c>
      <c r="B1203">
        <v>51</v>
      </c>
      <c r="C1203" t="s">
        <v>131</v>
      </c>
      <c r="D1203" t="s">
        <v>132</v>
      </c>
      <c r="E1203" t="s">
        <v>109</v>
      </c>
      <c r="F1203">
        <v>3.32</v>
      </c>
      <c r="G1203">
        <v>42.872</v>
      </c>
      <c r="H1203">
        <v>258</v>
      </c>
      <c r="I1203">
        <v>987.10900000000004</v>
      </c>
      <c r="J1203">
        <v>0</v>
      </c>
      <c r="K1203">
        <v>0.98499999999999999</v>
      </c>
      <c r="M1203">
        <v>5.0000000000000002E-5</v>
      </c>
      <c r="O1203" s="47">
        <v>43739</v>
      </c>
    </row>
    <row r="1204" spans="1:15" x14ac:dyDescent="0.25">
      <c r="A1204">
        <v>52</v>
      </c>
      <c r="B1204">
        <v>52</v>
      </c>
      <c r="C1204" t="s">
        <v>133</v>
      </c>
      <c r="D1204" t="s">
        <v>42</v>
      </c>
      <c r="E1204" t="s">
        <v>43</v>
      </c>
      <c r="F1204">
        <v>3.43</v>
      </c>
      <c r="G1204">
        <v>1.6279999999999999</v>
      </c>
      <c r="H1204">
        <v>86</v>
      </c>
      <c r="K1204">
        <v>0.98499999999999999</v>
      </c>
      <c r="O1204" s="47">
        <v>43739</v>
      </c>
    </row>
    <row r="1205" spans="1:15" x14ac:dyDescent="0.25">
      <c r="A1205">
        <v>53</v>
      </c>
      <c r="B1205">
        <v>53</v>
      </c>
      <c r="C1205" t="s">
        <v>134</v>
      </c>
      <c r="D1205" t="s">
        <v>135</v>
      </c>
      <c r="E1205" t="s">
        <v>109</v>
      </c>
      <c r="F1205">
        <v>3.38</v>
      </c>
      <c r="G1205">
        <v>1.532</v>
      </c>
      <c r="H1205">
        <v>93</v>
      </c>
      <c r="I1205">
        <v>1221.8720000000001</v>
      </c>
      <c r="J1205">
        <v>0</v>
      </c>
      <c r="K1205">
        <v>0.98499999999999999</v>
      </c>
      <c r="O1205" s="47">
        <v>43739</v>
      </c>
    </row>
    <row r="1206" spans="1:15" x14ac:dyDescent="0.25">
      <c r="A1206">
        <v>54</v>
      </c>
      <c r="B1206">
        <v>54</v>
      </c>
      <c r="C1206" t="s">
        <v>136</v>
      </c>
      <c r="D1206" t="s">
        <v>137</v>
      </c>
      <c r="E1206" t="s">
        <v>109</v>
      </c>
      <c r="F1206">
        <v>3.32</v>
      </c>
      <c r="G1206">
        <v>15.722</v>
      </c>
      <c r="H1206">
        <v>708</v>
      </c>
      <c r="I1206">
        <v>940.36</v>
      </c>
      <c r="J1206">
        <v>0</v>
      </c>
      <c r="K1206">
        <v>0.98499999999999999</v>
      </c>
      <c r="O1206" s="47">
        <v>43739</v>
      </c>
    </row>
    <row r="1207" spans="1:15" x14ac:dyDescent="0.25">
      <c r="A1207">
        <v>55</v>
      </c>
      <c r="B1207">
        <v>55</v>
      </c>
      <c r="C1207" t="s">
        <v>138</v>
      </c>
      <c r="D1207" t="s">
        <v>139</v>
      </c>
      <c r="E1207" t="s">
        <v>109</v>
      </c>
      <c r="F1207">
        <v>3.32</v>
      </c>
      <c r="G1207">
        <v>5.851</v>
      </c>
      <c r="H1207">
        <v>303</v>
      </c>
      <c r="I1207">
        <v>941.24099999999999</v>
      </c>
      <c r="J1207">
        <v>0</v>
      </c>
      <c r="K1207">
        <v>0.98499999999999999</v>
      </c>
      <c r="O1207" s="47">
        <v>43739</v>
      </c>
    </row>
    <row r="1208" spans="1:15" x14ac:dyDescent="0.25">
      <c r="A1208">
        <v>56</v>
      </c>
      <c r="B1208">
        <v>56</v>
      </c>
      <c r="C1208" t="s">
        <v>140</v>
      </c>
      <c r="D1208" t="s">
        <v>141</v>
      </c>
      <c r="E1208" t="s">
        <v>109</v>
      </c>
      <c r="F1208">
        <v>3.32</v>
      </c>
      <c r="G1208">
        <v>33852.788999999997</v>
      </c>
      <c r="H1208">
        <v>1280357</v>
      </c>
      <c r="I1208">
        <v>952.75300000000004</v>
      </c>
      <c r="J1208">
        <v>0.35499999999999998</v>
      </c>
      <c r="K1208">
        <v>0.98499999999999999</v>
      </c>
      <c r="M1208">
        <v>0.11831</v>
      </c>
      <c r="O1208" s="47">
        <v>43739</v>
      </c>
    </row>
    <row r="1209" spans="1:15" x14ac:dyDescent="0.25">
      <c r="A1209">
        <v>57</v>
      </c>
      <c r="B1209">
        <v>57</v>
      </c>
      <c r="C1209" t="s">
        <v>142</v>
      </c>
      <c r="D1209" t="s">
        <v>143</v>
      </c>
      <c r="E1209" t="s">
        <v>109</v>
      </c>
      <c r="F1209">
        <v>3.32</v>
      </c>
      <c r="G1209">
        <v>33715.218999999997</v>
      </c>
      <c r="H1209">
        <v>1267212</v>
      </c>
      <c r="I1209">
        <v>875.13800000000003</v>
      </c>
      <c r="J1209">
        <v>0.38500000000000001</v>
      </c>
      <c r="K1209">
        <v>0.98499999999999999</v>
      </c>
      <c r="M1209">
        <v>0.13037000000000001</v>
      </c>
      <c r="O1209" s="47">
        <v>43740</v>
      </c>
    </row>
    <row r="1210" spans="1:15" x14ac:dyDescent="0.25">
      <c r="A1210">
        <v>58</v>
      </c>
      <c r="B1210">
        <v>58</v>
      </c>
      <c r="C1210" t="s">
        <v>144</v>
      </c>
      <c r="D1210" t="s">
        <v>145</v>
      </c>
      <c r="E1210" t="s">
        <v>109</v>
      </c>
      <c r="F1210">
        <v>3.32</v>
      </c>
      <c r="G1210">
        <v>33235.457000000002</v>
      </c>
      <c r="H1210">
        <v>1242744</v>
      </c>
      <c r="I1210">
        <v>853.274</v>
      </c>
      <c r="J1210">
        <v>0.39</v>
      </c>
      <c r="K1210">
        <v>0.98499999999999999</v>
      </c>
      <c r="M1210">
        <v>0.13211999999999999</v>
      </c>
      <c r="O1210" s="47">
        <v>43740</v>
      </c>
    </row>
    <row r="1211" spans="1:15" x14ac:dyDescent="0.25">
      <c r="A1211">
        <v>59</v>
      </c>
      <c r="B1211">
        <v>59</v>
      </c>
      <c r="C1211" t="s">
        <v>146</v>
      </c>
      <c r="D1211" t="s">
        <v>47</v>
      </c>
      <c r="E1211" t="s">
        <v>48</v>
      </c>
      <c r="F1211">
        <v>3.33</v>
      </c>
      <c r="G1211">
        <v>2.8220000000000001</v>
      </c>
      <c r="H1211">
        <v>127</v>
      </c>
      <c r="K1211">
        <v>0.98499999999999999</v>
      </c>
      <c r="O1211" s="47">
        <v>43740</v>
      </c>
    </row>
    <row r="1212" spans="1:15" x14ac:dyDescent="0.25">
      <c r="A1212">
        <v>60</v>
      </c>
      <c r="B1212">
        <v>60</v>
      </c>
      <c r="C1212" t="s">
        <v>147</v>
      </c>
      <c r="D1212" t="s">
        <v>148</v>
      </c>
      <c r="E1212" t="s">
        <v>109</v>
      </c>
      <c r="F1212">
        <v>3.43</v>
      </c>
      <c r="G1212">
        <v>1.234</v>
      </c>
      <c r="H1212">
        <v>59</v>
      </c>
      <c r="I1212">
        <v>1148.0050000000001</v>
      </c>
      <c r="J1212">
        <v>0</v>
      </c>
      <c r="K1212">
        <v>0.98499999999999999</v>
      </c>
      <c r="O1212" s="47">
        <v>43740</v>
      </c>
    </row>
    <row r="1213" spans="1:15" x14ac:dyDescent="0.25">
      <c r="A1213">
        <v>61</v>
      </c>
      <c r="B1213">
        <v>61</v>
      </c>
      <c r="C1213" t="s">
        <v>149</v>
      </c>
      <c r="D1213" t="s">
        <v>150</v>
      </c>
      <c r="E1213" t="s">
        <v>109</v>
      </c>
      <c r="F1213">
        <v>3.45</v>
      </c>
      <c r="G1213">
        <v>2.8759999999999999</v>
      </c>
      <c r="H1213">
        <v>85</v>
      </c>
      <c r="I1213">
        <v>988.89</v>
      </c>
      <c r="J1213">
        <v>0</v>
      </c>
      <c r="K1213">
        <v>0.98499999999999999</v>
      </c>
      <c r="O1213" s="47">
        <v>43740</v>
      </c>
    </row>
    <row r="1214" spans="1:15" x14ac:dyDescent="0.25">
      <c r="A1214">
        <v>62</v>
      </c>
      <c r="B1214">
        <v>62</v>
      </c>
      <c r="C1214" t="s">
        <v>151</v>
      </c>
      <c r="D1214" t="s">
        <v>152</v>
      </c>
      <c r="E1214" t="s">
        <v>109</v>
      </c>
      <c r="F1214">
        <v>3.38</v>
      </c>
      <c r="G1214">
        <v>2.5939999999999999</v>
      </c>
      <c r="H1214">
        <v>147</v>
      </c>
      <c r="I1214">
        <v>1015.814</v>
      </c>
      <c r="J1214">
        <v>0</v>
      </c>
      <c r="K1214">
        <v>0.98499999999999999</v>
      </c>
      <c r="O1214" s="47">
        <v>43740</v>
      </c>
    </row>
    <row r="1215" spans="1:15" x14ac:dyDescent="0.25">
      <c r="A1215">
        <v>63</v>
      </c>
      <c r="B1215">
        <v>63</v>
      </c>
      <c r="C1215" t="s">
        <v>153</v>
      </c>
      <c r="D1215" t="s">
        <v>154</v>
      </c>
      <c r="E1215" t="s">
        <v>109</v>
      </c>
      <c r="F1215">
        <v>3.26</v>
      </c>
      <c r="G1215">
        <v>11.891</v>
      </c>
      <c r="H1215">
        <v>195</v>
      </c>
      <c r="I1215">
        <v>1.909</v>
      </c>
      <c r="J1215">
        <v>6.2E-2</v>
      </c>
      <c r="K1215">
        <v>0.98499999999999999</v>
      </c>
      <c r="M1215">
        <v>1.8249999999999999E-2</v>
      </c>
      <c r="O1215" s="47">
        <v>43740</v>
      </c>
    </row>
    <row r="1216" spans="1:15" x14ac:dyDescent="0.25">
      <c r="A1216">
        <v>64</v>
      </c>
      <c r="B1216">
        <v>64</v>
      </c>
      <c r="C1216" t="s">
        <v>155</v>
      </c>
      <c r="D1216" t="s">
        <v>156</v>
      </c>
      <c r="E1216" t="s">
        <v>109</v>
      </c>
      <c r="F1216">
        <v>3.38</v>
      </c>
      <c r="G1216">
        <v>2.3620000000000001</v>
      </c>
      <c r="H1216">
        <v>125</v>
      </c>
      <c r="I1216">
        <v>994.68299999999999</v>
      </c>
      <c r="J1216">
        <v>0</v>
      </c>
      <c r="K1216">
        <v>0.98499999999999999</v>
      </c>
      <c r="O1216" s="47">
        <v>43740</v>
      </c>
    </row>
    <row r="1217" spans="1:15" x14ac:dyDescent="0.25">
      <c r="A1217">
        <v>65</v>
      </c>
      <c r="B1217">
        <v>65</v>
      </c>
      <c r="C1217" t="s">
        <v>157</v>
      </c>
      <c r="D1217" t="s">
        <v>158</v>
      </c>
      <c r="E1217" t="s">
        <v>109</v>
      </c>
      <c r="F1217">
        <v>3.46</v>
      </c>
      <c r="G1217">
        <v>3.7069999999999999</v>
      </c>
      <c r="H1217">
        <v>95</v>
      </c>
      <c r="I1217">
        <v>975.29399999999998</v>
      </c>
      <c r="J1217">
        <v>0</v>
      </c>
      <c r="K1217">
        <v>0.98499999999999999</v>
      </c>
      <c r="O1217" s="47">
        <v>43740</v>
      </c>
    </row>
    <row r="1218" spans="1:15" x14ac:dyDescent="0.25">
      <c r="A1218">
        <v>66</v>
      </c>
      <c r="B1218">
        <v>66</v>
      </c>
      <c r="C1218" t="s">
        <v>159</v>
      </c>
      <c r="D1218" t="s">
        <v>50</v>
      </c>
      <c r="E1218" t="s">
        <v>48</v>
      </c>
      <c r="F1218">
        <v>3.46</v>
      </c>
      <c r="G1218">
        <v>6.6859999999999999</v>
      </c>
      <c r="H1218">
        <v>134</v>
      </c>
      <c r="K1218">
        <v>0.98499999999999999</v>
      </c>
      <c r="O1218" s="47">
        <v>43740</v>
      </c>
    </row>
    <row r="1219" spans="1:15" x14ac:dyDescent="0.25">
      <c r="A1219">
        <v>67</v>
      </c>
      <c r="B1219">
        <v>67</v>
      </c>
      <c r="C1219" t="s">
        <v>160</v>
      </c>
      <c r="D1219" t="s">
        <v>161</v>
      </c>
      <c r="E1219" t="s">
        <v>109</v>
      </c>
      <c r="F1219">
        <v>3.32</v>
      </c>
      <c r="G1219">
        <v>35082.050999999999</v>
      </c>
      <c r="H1219">
        <v>1315115</v>
      </c>
      <c r="I1219">
        <v>965.04100000000005</v>
      </c>
      <c r="J1219">
        <v>0.36399999999999999</v>
      </c>
      <c r="K1219">
        <v>0.98499999999999999</v>
      </c>
      <c r="M1219">
        <v>0.12157</v>
      </c>
      <c r="O1219" s="47">
        <v>43740</v>
      </c>
    </row>
    <row r="1220" spans="1:15" x14ac:dyDescent="0.25">
      <c r="A1220">
        <v>68</v>
      </c>
      <c r="B1220">
        <v>68</v>
      </c>
      <c r="C1220" t="s">
        <v>162</v>
      </c>
      <c r="D1220" t="s">
        <v>163</v>
      </c>
      <c r="E1220" t="s">
        <v>109</v>
      </c>
      <c r="F1220">
        <v>3.32</v>
      </c>
      <c r="G1220">
        <v>38168.836000000003</v>
      </c>
      <c r="H1220">
        <v>1413398</v>
      </c>
      <c r="I1220">
        <v>1061.5229999999999</v>
      </c>
      <c r="J1220">
        <v>0.36</v>
      </c>
      <c r="K1220">
        <v>0.98499999999999999</v>
      </c>
      <c r="M1220">
        <v>0.11999</v>
      </c>
      <c r="O1220" s="47">
        <v>43740</v>
      </c>
    </row>
    <row r="1221" spans="1:15" x14ac:dyDescent="0.25">
      <c r="A1221">
        <v>69</v>
      </c>
      <c r="B1221">
        <v>69</v>
      </c>
      <c r="C1221" t="s">
        <v>164</v>
      </c>
      <c r="D1221" t="s">
        <v>165</v>
      </c>
      <c r="E1221" t="s">
        <v>109</v>
      </c>
      <c r="F1221">
        <v>3.32</v>
      </c>
      <c r="G1221">
        <v>33513.188000000002</v>
      </c>
      <c r="H1221">
        <v>1246129</v>
      </c>
      <c r="I1221">
        <v>842.53399999999999</v>
      </c>
      <c r="J1221">
        <v>0.39800000000000002</v>
      </c>
      <c r="K1221">
        <v>0.98499999999999999</v>
      </c>
      <c r="M1221">
        <v>0.13555</v>
      </c>
      <c r="O1221" s="47">
        <v>43740</v>
      </c>
    </row>
    <row r="1222" spans="1:15" x14ac:dyDescent="0.25">
      <c r="A1222">
        <v>70</v>
      </c>
      <c r="B1222">
        <v>70</v>
      </c>
      <c r="C1222" t="s">
        <v>166</v>
      </c>
      <c r="D1222" t="s">
        <v>50</v>
      </c>
      <c r="E1222" t="s">
        <v>48</v>
      </c>
      <c r="F1222">
        <v>3.33</v>
      </c>
      <c r="G1222">
        <v>7.0990000000000002</v>
      </c>
      <c r="H1222">
        <v>306</v>
      </c>
      <c r="I1222">
        <v>878.005</v>
      </c>
      <c r="J1222">
        <v>0</v>
      </c>
      <c r="K1222">
        <v>0.98499999999999999</v>
      </c>
      <c r="O1222" s="47">
        <v>43740</v>
      </c>
    </row>
    <row r="1223" spans="1:15" x14ac:dyDescent="0.25">
      <c r="A1223">
        <v>71</v>
      </c>
      <c r="B1223">
        <v>71</v>
      </c>
      <c r="C1223" t="s">
        <v>167</v>
      </c>
      <c r="D1223" t="s">
        <v>42</v>
      </c>
      <c r="E1223" t="s">
        <v>43</v>
      </c>
      <c r="F1223">
        <v>3.27</v>
      </c>
      <c r="G1223">
        <v>44.48</v>
      </c>
      <c r="H1223">
        <v>329</v>
      </c>
      <c r="K1223">
        <v>0.98499999999999999</v>
      </c>
      <c r="O1223" s="47">
        <v>43740</v>
      </c>
    </row>
    <row r="1224" spans="1:15" x14ac:dyDescent="0.25">
      <c r="A1224">
        <v>72</v>
      </c>
      <c r="B1224">
        <v>72</v>
      </c>
      <c r="C1224" t="s">
        <v>168</v>
      </c>
      <c r="D1224" t="s">
        <v>53</v>
      </c>
      <c r="E1224" t="s">
        <v>54</v>
      </c>
      <c r="F1224">
        <v>3.32</v>
      </c>
      <c r="G1224">
        <v>96.742000000000004</v>
      </c>
      <c r="H1224">
        <v>2701</v>
      </c>
      <c r="I1224">
        <v>979.77200000000005</v>
      </c>
      <c r="J1224">
        <v>1E-3</v>
      </c>
      <c r="K1224">
        <v>0.98499999999999999</v>
      </c>
      <c r="L1224">
        <v>1.7000000000000001E-4</v>
      </c>
      <c r="M1224">
        <v>2.1000000000000001E-4</v>
      </c>
      <c r="N1224">
        <v>19.38</v>
      </c>
      <c r="O1224" s="47">
        <v>43740</v>
      </c>
    </row>
    <row r="1225" spans="1:15" x14ac:dyDescent="0.25">
      <c r="A1225">
        <v>73</v>
      </c>
      <c r="B1225">
        <v>73</v>
      </c>
      <c r="C1225" t="s">
        <v>169</v>
      </c>
      <c r="D1225" t="s">
        <v>56</v>
      </c>
      <c r="E1225" t="s">
        <v>54</v>
      </c>
      <c r="F1225">
        <v>3.32</v>
      </c>
      <c r="G1225">
        <v>80.42</v>
      </c>
      <c r="H1225">
        <v>3190</v>
      </c>
      <c r="I1225">
        <v>932.29200000000003</v>
      </c>
      <c r="J1225">
        <v>1E-3</v>
      </c>
      <c r="K1225">
        <v>0.98499999999999999</v>
      </c>
      <c r="L1225">
        <v>2.7999999999999998E-4</v>
      </c>
      <c r="M1225">
        <v>1.7000000000000001E-4</v>
      </c>
      <c r="N1225">
        <v>-38.340000000000003</v>
      </c>
      <c r="O1225" s="47">
        <v>43740</v>
      </c>
    </row>
    <row r="1226" spans="1:15" x14ac:dyDescent="0.25">
      <c r="A1226">
        <v>74</v>
      </c>
      <c r="B1226">
        <v>74</v>
      </c>
      <c r="C1226" t="s">
        <v>170</v>
      </c>
      <c r="D1226" t="s">
        <v>58</v>
      </c>
      <c r="E1226" t="s">
        <v>54</v>
      </c>
      <c r="F1226">
        <v>3.32</v>
      </c>
      <c r="G1226">
        <v>147.66900000000001</v>
      </c>
      <c r="H1226">
        <v>5617</v>
      </c>
      <c r="I1226">
        <v>884.88300000000004</v>
      </c>
      <c r="J1226">
        <v>2E-3</v>
      </c>
      <c r="K1226">
        <v>0.98499999999999999</v>
      </c>
      <c r="L1226">
        <v>4.4000000000000002E-4</v>
      </c>
      <c r="M1226">
        <v>4.0000000000000002E-4</v>
      </c>
      <c r="N1226">
        <v>-9.14</v>
      </c>
      <c r="O1226" s="47">
        <v>43740</v>
      </c>
    </row>
    <row r="1227" spans="1:15" x14ac:dyDescent="0.25">
      <c r="A1227">
        <v>75</v>
      </c>
      <c r="B1227">
        <v>75</v>
      </c>
      <c r="C1227" t="s">
        <v>171</v>
      </c>
      <c r="D1227" t="s">
        <v>60</v>
      </c>
      <c r="E1227" t="s">
        <v>54</v>
      </c>
      <c r="F1227">
        <v>3.32</v>
      </c>
      <c r="G1227">
        <v>457.69099999999997</v>
      </c>
      <c r="H1227">
        <v>16921</v>
      </c>
      <c r="I1227">
        <v>928.12800000000004</v>
      </c>
      <c r="J1227">
        <v>5.0000000000000001E-3</v>
      </c>
      <c r="K1227">
        <v>0.98499999999999999</v>
      </c>
      <c r="L1227">
        <v>7.1000000000000002E-4</v>
      </c>
      <c r="M1227">
        <v>1.3500000000000001E-3</v>
      </c>
      <c r="N1227">
        <v>89.31</v>
      </c>
      <c r="O1227" s="47">
        <v>43740</v>
      </c>
    </row>
    <row r="1228" spans="1:15" x14ac:dyDescent="0.25">
      <c r="A1228">
        <v>76</v>
      </c>
      <c r="B1228">
        <v>76</v>
      </c>
      <c r="C1228" t="s">
        <v>172</v>
      </c>
      <c r="D1228" t="s">
        <v>62</v>
      </c>
      <c r="E1228" t="s">
        <v>54</v>
      </c>
      <c r="F1228">
        <v>3.32</v>
      </c>
      <c r="G1228">
        <v>507.02300000000002</v>
      </c>
      <c r="H1228">
        <v>19530</v>
      </c>
      <c r="I1228">
        <v>1195.3920000000001</v>
      </c>
      <c r="J1228">
        <v>4.0000000000000001E-3</v>
      </c>
      <c r="K1228">
        <v>0.98499999999999999</v>
      </c>
      <c r="L1228">
        <v>1.14E-3</v>
      </c>
      <c r="M1228">
        <v>1.15E-3</v>
      </c>
      <c r="N1228">
        <v>0.79</v>
      </c>
      <c r="O1228" s="47">
        <v>43740</v>
      </c>
    </row>
    <row r="1229" spans="1:15" x14ac:dyDescent="0.25">
      <c r="A1229">
        <v>77</v>
      </c>
      <c r="B1229">
        <v>77</v>
      </c>
      <c r="C1229" t="s">
        <v>173</v>
      </c>
      <c r="D1229" t="s">
        <v>64</v>
      </c>
      <c r="E1229" t="s">
        <v>54</v>
      </c>
      <c r="F1229">
        <v>3.32</v>
      </c>
      <c r="G1229">
        <v>744.22199999999998</v>
      </c>
      <c r="H1229">
        <v>29071</v>
      </c>
      <c r="I1229">
        <v>875.15599999999995</v>
      </c>
      <c r="J1229">
        <v>8.9999999999999993E-3</v>
      </c>
      <c r="K1229">
        <v>0.98499999999999999</v>
      </c>
      <c r="L1229">
        <v>1.82E-3</v>
      </c>
      <c r="M1229">
        <v>2.3800000000000002E-3</v>
      </c>
      <c r="N1229">
        <v>30.76</v>
      </c>
      <c r="O1229" s="47">
        <v>43740</v>
      </c>
    </row>
    <row r="1230" spans="1:15" x14ac:dyDescent="0.25">
      <c r="A1230">
        <v>78</v>
      </c>
      <c r="B1230">
        <v>78</v>
      </c>
      <c r="C1230" t="s">
        <v>174</v>
      </c>
      <c r="D1230" t="s">
        <v>47</v>
      </c>
      <c r="E1230" t="s">
        <v>48</v>
      </c>
      <c r="F1230">
        <v>3.46</v>
      </c>
      <c r="G1230">
        <v>19.544</v>
      </c>
      <c r="H1230">
        <v>222</v>
      </c>
      <c r="K1230">
        <v>0.98499999999999999</v>
      </c>
      <c r="O1230" s="47">
        <v>43740</v>
      </c>
    </row>
    <row r="1231" spans="1:15" x14ac:dyDescent="0.25">
      <c r="A1231">
        <v>79</v>
      </c>
      <c r="B1231">
        <v>79</v>
      </c>
      <c r="C1231" t="s">
        <v>175</v>
      </c>
      <c r="D1231" t="s">
        <v>67</v>
      </c>
      <c r="E1231" t="s">
        <v>54</v>
      </c>
      <c r="F1231">
        <v>3.32</v>
      </c>
      <c r="G1231">
        <v>1179.6020000000001</v>
      </c>
      <c r="H1231">
        <v>46743</v>
      </c>
      <c r="I1231">
        <v>1062.174</v>
      </c>
      <c r="J1231">
        <v>1.0999999999999999E-2</v>
      </c>
      <c r="K1231">
        <v>0.98499999999999999</v>
      </c>
      <c r="L1231">
        <v>2.9099999999999998E-3</v>
      </c>
      <c r="M1231">
        <v>3.13E-3</v>
      </c>
      <c r="N1231">
        <v>7.64</v>
      </c>
      <c r="O1231" s="47">
        <v>43740</v>
      </c>
    </row>
    <row r="1232" spans="1:15" x14ac:dyDescent="0.25">
      <c r="A1232">
        <v>80</v>
      </c>
      <c r="B1232">
        <v>80</v>
      </c>
      <c r="C1232" t="s">
        <v>176</v>
      </c>
      <c r="D1232" t="s">
        <v>69</v>
      </c>
      <c r="E1232" t="s">
        <v>54</v>
      </c>
      <c r="F1232">
        <v>3.32</v>
      </c>
      <c r="G1232">
        <v>1843.8009999999999</v>
      </c>
      <c r="H1232">
        <v>72000</v>
      </c>
      <c r="I1232">
        <v>1058.4680000000001</v>
      </c>
      <c r="J1232">
        <v>1.7000000000000001E-2</v>
      </c>
      <c r="K1232">
        <v>0.98499999999999999</v>
      </c>
      <c r="L1232">
        <v>4.6600000000000001E-3</v>
      </c>
      <c r="M1232">
        <v>4.9699999999999996E-3</v>
      </c>
      <c r="N1232">
        <v>6.7</v>
      </c>
      <c r="O1232" s="47">
        <v>43740</v>
      </c>
    </row>
    <row r="1233" spans="1:15" x14ac:dyDescent="0.25">
      <c r="A1233">
        <v>81</v>
      </c>
      <c r="B1233">
        <v>81</v>
      </c>
      <c r="C1233" t="s">
        <v>177</v>
      </c>
      <c r="D1233" t="s">
        <v>71</v>
      </c>
      <c r="E1233" t="s">
        <v>54</v>
      </c>
      <c r="F1233">
        <v>3.32</v>
      </c>
      <c r="G1233">
        <v>2914.3510000000001</v>
      </c>
      <c r="H1233">
        <v>110741</v>
      </c>
      <c r="I1233">
        <v>1086.886</v>
      </c>
      <c r="J1233">
        <v>2.7E-2</v>
      </c>
      <c r="K1233">
        <v>0.98499999999999999</v>
      </c>
      <c r="L1233">
        <v>7.45E-3</v>
      </c>
      <c r="M1233">
        <v>7.7099999999999998E-3</v>
      </c>
      <c r="N1233">
        <v>3.54</v>
      </c>
      <c r="O1233" s="47">
        <v>43740</v>
      </c>
    </row>
    <row r="1234" spans="1:15" x14ac:dyDescent="0.25">
      <c r="A1234">
        <v>82</v>
      </c>
      <c r="B1234">
        <v>82</v>
      </c>
      <c r="C1234" t="s">
        <v>178</v>
      </c>
      <c r="D1234" t="s">
        <v>73</v>
      </c>
      <c r="E1234" t="s">
        <v>54</v>
      </c>
      <c r="F1234">
        <v>3.32</v>
      </c>
      <c r="G1234">
        <v>4563.37</v>
      </c>
      <c r="H1234">
        <v>174583</v>
      </c>
      <c r="I1234">
        <v>999.52700000000004</v>
      </c>
      <c r="J1234">
        <v>4.5999999999999999E-2</v>
      </c>
      <c r="K1234">
        <v>0.98499999999999999</v>
      </c>
      <c r="L1234">
        <v>1.192E-2</v>
      </c>
      <c r="M1234">
        <v>1.328E-2</v>
      </c>
      <c r="N1234">
        <v>11.36</v>
      </c>
      <c r="O1234" s="47">
        <v>43740</v>
      </c>
    </row>
    <row r="1235" spans="1:15" x14ac:dyDescent="0.25">
      <c r="A1235">
        <v>83</v>
      </c>
      <c r="B1235">
        <v>83</v>
      </c>
      <c r="C1235" t="s">
        <v>179</v>
      </c>
      <c r="D1235" t="s">
        <v>75</v>
      </c>
      <c r="E1235" t="s">
        <v>54</v>
      </c>
      <c r="F1235">
        <v>3.32</v>
      </c>
      <c r="G1235">
        <v>9773.5939999999991</v>
      </c>
      <c r="H1235">
        <v>369110</v>
      </c>
      <c r="I1235">
        <v>1208.944</v>
      </c>
      <c r="J1235">
        <v>8.1000000000000003E-2</v>
      </c>
      <c r="K1235">
        <v>0.98499999999999999</v>
      </c>
      <c r="L1235">
        <v>1.907E-2</v>
      </c>
      <c r="M1235">
        <v>2.3859999999999999E-2</v>
      </c>
      <c r="N1235">
        <v>25.1</v>
      </c>
      <c r="O1235" s="47">
        <v>43740</v>
      </c>
    </row>
    <row r="1236" spans="1:15" x14ac:dyDescent="0.25">
      <c r="A1236">
        <v>84</v>
      </c>
      <c r="B1236">
        <v>84</v>
      </c>
      <c r="C1236" t="s">
        <v>180</v>
      </c>
      <c r="D1236" t="s">
        <v>77</v>
      </c>
      <c r="E1236" t="s">
        <v>54</v>
      </c>
      <c r="F1236">
        <v>3.32</v>
      </c>
      <c r="G1236">
        <v>16611.206999999999</v>
      </c>
      <c r="H1236">
        <v>622982</v>
      </c>
      <c r="I1236">
        <v>1493.2619999999999</v>
      </c>
      <c r="J1236">
        <v>0.111</v>
      </c>
      <c r="K1236">
        <v>0.98499999999999999</v>
      </c>
      <c r="L1236">
        <v>3.0519999999999999E-2</v>
      </c>
      <c r="M1236">
        <v>3.3230000000000003E-2</v>
      </c>
      <c r="N1236">
        <v>8.89</v>
      </c>
      <c r="O1236" s="47">
        <v>43740</v>
      </c>
    </row>
    <row r="1237" spans="1:15" x14ac:dyDescent="0.25">
      <c r="A1237">
        <v>85</v>
      </c>
      <c r="B1237">
        <v>85</v>
      </c>
      <c r="C1237" t="s">
        <v>181</v>
      </c>
      <c r="D1237" t="s">
        <v>50</v>
      </c>
      <c r="E1237" t="s">
        <v>48</v>
      </c>
      <c r="F1237">
        <v>3.32</v>
      </c>
      <c r="G1237">
        <v>31.664000000000001</v>
      </c>
      <c r="H1237">
        <v>238</v>
      </c>
      <c r="I1237">
        <v>685.34299999999996</v>
      </c>
      <c r="J1237">
        <v>0</v>
      </c>
      <c r="K1237">
        <v>0.98499999999999999</v>
      </c>
      <c r="M1237">
        <v>6.0000000000000002E-5</v>
      </c>
      <c r="O1237" s="47">
        <v>43740</v>
      </c>
    </row>
    <row r="1238" spans="1:15" x14ac:dyDescent="0.25">
      <c r="A1238">
        <v>86</v>
      </c>
      <c r="B1238">
        <v>86</v>
      </c>
      <c r="C1238" t="s">
        <v>182</v>
      </c>
      <c r="D1238" t="s">
        <v>80</v>
      </c>
      <c r="E1238" t="s">
        <v>54</v>
      </c>
      <c r="F1238">
        <v>3.32</v>
      </c>
      <c r="G1238">
        <v>18151.192999999999</v>
      </c>
      <c r="H1238">
        <v>688951</v>
      </c>
      <c r="I1238">
        <v>949.09</v>
      </c>
      <c r="J1238">
        <v>0.191</v>
      </c>
      <c r="K1238">
        <v>0.98499999999999999</v>
      </c>
      <c r="L1238">
        <v>4.8829999999999998E-2</v>
      </c>
      <c r="M1238">
        <v>5.8999999999999997E-2</v>
      </c>
      <c r="N1238">
        <v>20.83</v>
      </c>
      <c r="O1238" s="47">
        <v>43740</v>
      </c>
    </row>
    <row r="1239" spans="1:15" x14ac:dyDescent="0.25">
      <c r="A1239">
        <v>87</v>
      </c>
      <c r="B1239">
        <v>87</v>
      </c>
      <c r="C1239" t="s">
        <v>183</v>
      </c>
      <c r="D1239" t="s">
        <v>82</v>
      </c>
      <c r="E1239" t="s">
        <v>54</v>
      </c>
      <c r="F1239">
        <v>3.32</v>
      </c>
      <c r="G1239">
        <v>23403.268</v>
      </c>
      <c r="H1239">
        <v>858416</v>
      </c>
      <c r="I1239">
        <v>961.15300000000002</v>
      </c>
      <c r="J1239">
        <v>0.24299999999999999</v>
      </c>
      <c r="K1239">
        <v>0.98499999999999999</v>
      </c>
      <c r="L1239">
        <v>7.8130000000000005E-2</v>
      </c>
      <c r="M1239">
        <v>7.6819999999999999E-2</v>
      </c>
      <c r="N1239">
        <v>-1.67</v>
      </c>
      <c r="O1239" s="47">
        <v>43740</v>
      </c>
    </row>
    <row r="1240" spans="1:15" x14ac:dyDescent="0.25">
      <c r="A1240">
        <v>88</v>
      </c>
      <c r="B1240">
        <v>88</v>
      </c>
      <c r="C1240" t="s">
        <v>184</v>
      </c>
      <c r="D1240" t="s">
        <v>84</v>
      </c>
      <c r="E1240" t="s">
        <v>54</v>
      </c>
      <c r="F1240">
        <v>3.32</v>
      </c>
      <c r="G1240">
        <v>39257.281000000003</v>
      </c>
      <c r="H1240">
        <v>1477952</v>
      </c>
      <c r="I1240">
        <v>910.10400000000004</v>
      </c>
      <c r="J1240">
        <v>0.43099999999999999</v>
      </c>
      <c r="K1240">
        <v>0.98499999999999999</v>
      </c>
      <c r="L1240">
        <v>0.125</v>
      </c>
      <c r="M1240">
        <v>0.14992</v>
      </c>
      <c r="N1240">
        <v>19.940000000000001</v>
      </c>
      <c r="O1240" s="47">
        <v>43740</v>
      </c>
    </row>
    <row r="1241" spans="1:15" x14ac:dyDescent="0.25">
      <c r="A1241">
        <v>89</v>
      </c>
      <c r="B1241">
        <v>89</v>
      </c>
      <c r="C1241" t="s">
        <v>185</v>
      </c>
      <c r="D1241" t="s">
        <v>86</v>
      </c>
      <c r="E1241" t="s">
        <v>54</v>
      </c>
      <c r="F1241">
        <v>3.32</v>
      </c>
      <c r="G1241">
        <v>53031.597999999998</v>
      </c>
      <c r="H1241">
        <v>1861416</v>
      </c>
      <c r="I1241">
        <v>1289.655</v>
      </c>
      <c r="J1241">
        <v>0.41099999999999998</v>
      </c>
      <c r="K1241">
        <v>0.98499999999999999</v>
      </c>
      <c r="L1241">
        <v>0.15625</v>
      </c>
      <c r="M1241">
        <v>0.14122000000000001</v>
      </c>
      <c r="N1241">
        <v>-9.6199999999999992</v>
      </c>
      <c r="O1241" s="47">
        <v>43740</v>
      </c>
    </row>
    <row r="1242" spans="1:15" x14ac:dyDescent="0.25">
      <c r="A1242">
        <v>90</v>
      </c>
      <c r="B1242">
        <v>90</v>
      </c>
      <c r="C1242" t="s">
        <v>186</v>
      </c>
      <c r="D1242" t="s">
        <v>88</v>
      </c>
      <c r="E1242" t="s">
        <v>54</v>
      </c>
      <c r="F1242">
        <v>3.32</v>
      </c>
      <c r="G1242">
        <v>69683.773000000001</v>
      </c>
      <c r="H1242">
        <v>2487370</v>
      </c>
      <c r="I1242">
        <v>1005.163</v>
      </c>
      <c r="J1242">
        <v>0.69299999999999995</v>
      </c>
      <c r="K1242">
        <v>0.98499999999999999</v>
      </c>
      <c r="L1242">
        <v>0.25</v>
      </c>
      <c r="M1242">
        <v>0.30904999999999999</v>
      </c>
      <c r="N1242">
        <v>23.62</v>
      </c>
      <c r="O1242" s="47">
        <v>43740</v>
      </c>
    </row>
    <row r="1243" spans="1:15" x14ac:dyDescent="0.25">
      <c r="A1243">
        <v>91</v>
      </c>
      <c r="B1243">
        <v>91</v>
      </c>
      <c r="C1243" t="s">
        <v>187</v>
      </c>
      <c r="D1243" t="s">
        <v>42</v>
      </c>
      <c r="E1243" t="s">
        <v>43</v>
      </c>
      <c r="F1243">
        <v>3.31</v>
      </c>
      <c r="G1243">
        <v>28.007000000000001</v>
      </c>
      <c r="H1243">
        <v>229</v>
      </c>
      <c r="K1243">
        <v>0.98499999999999999</v>
      </c>
      <c r="O1243" s="47">
        <v>43740</v>
      </c>
    </row>
    <row r="1244" spans="1:15" x14ac:dyDescent="0.25">
      <c r="A1244">
        <v>92</v>
      </c>
      <c r="B1244">
        <v>92</v>
      </c>
      <c r="C1244" t="s">
        <v>188</v>
      </c>
      <c r="D1244" t="s">
        <v>91</v>
      </c>
      <c r="E1244" t="s">
        <v>92</v>
      </c>
      <c r="F1244">
        <v>3.32</v>
      </c>
      <c r="G1244">
        <v>289.00799999999998</v>
      </c>
      <c r="H1244">
        <v>11202</v>
      </c>
      <c r="I1244">
        <v>936.71299999999997</v>
      </c>
      <c r="J1244">
        <v>3.0000000000000001E-3</v>
      </c>
      <c r="K1244">
        <v>0.98499999999999999</v>
      </c>
      <c r="L1244">
        <v>6.3000000000000003E-4</v>
      </c>
      <c r="M1244">
        <v>8.0999999999999996E-4</v>
      </c>
      <c r="N1244">
        <v>29.94</v>
      </c>
      <c r="O1244" s="47">
        <v>43740</v>
      </c>
    </row>
    <row r="1245" spans="1:15" x14ac:dyDescent="0.25">
      <c r="A1245">
        <v>93</v>
      </c>
      <c r="B1245">
        <v>93</v>
      </c>
      <c r="C1245" t="s">
        <v>189</v>
      </c>
      <c r="D1245" t="s">
        <v>94</v>
      </c>
      <c r="E1245" t="s">
        <v>92</v>
      </c>
      <c r="F1245">
        <v>3.32</v>
      </c>
      <c r="G1245">
        <v>942.23900000000003</v>
      </c>
      <c r="H1245">
        <v>36580</v>
      </c>
      <c r="I1245">
        <v>993.923</v>
      </c>
      <c r="J1245">
        <v>8.9999999999999993E-3</v>
      </c>
      <c r="K1245">
        <v>0.98499999999999999</v>
      </c>
      <c r="L1245">
        <v>2.5000000000000001E-3</v>
      </c>
      <c r="M1245">
        <v>2.66E-3</v>
      </c>
      <c r="N1245">
        <v>6.46</v>
      </c>
      <c r="O1245" s="47">
        <v>43740</v>
      </c>
    </row>
    <row r="1246" spans="1:15" x14ac:dyDescent="0.25">
      <c r="A1246">
        <v>94</v>
      </c>
      <c r="B1246">
        <v>94</v>
      </c>
      <c r="C1246" t="s">
        <v>190</v>
      </c>
      <c r="D1246" t="s">
        <v>96</v>
      </c>
      <c r="E1246" t="s">
        <v>92</v>
      </c>
      <c r="F1246">
        <v>3.32</v>
      </c>
      <c r="G1246">
        <v>2448.732</v>
      </c>
      <c r="H1246">
        <v>94635</v>
      </c>
      <c r="I1246">
        <v>954.71199999999999</v>
      </c>
      <c r="J1246">
        <v>2.5999999999999999E-2</v>
      </c>
      <c r="K1246">
        <v>0.98499999999999999</v>
      </c>
      <c r="L1246">
        <v>6.2500000000000003E-3</v>
      </c>
      <c r="M1246">
        <v>7.3699999999999998E-3</v>
      </c>
      <c r="N1246">
        <v>17.97</v>
      </c>
      <c r="O1246" s="47">
        <v>43740</v>
      </c>
    </row>
    <row r="1247" spans="1:15" x14ac:dyDescent="0.25">
      <c r="A1247">
        <v>95</v>
      </c>
      <c r="B1247">
        <v>95</v>
      </c>
      <c r="C1247" t="s">
        <v>191</v>
      </c>
      <c r="D1247" t="s">
        <v>98</v>
      </c>
      <c r="E1247" t="s">
        <v>92</v>
      </c>
      <c r="F1247">
        <v>3.32</v>
      </c>
      <c r="G1247">
        <v>9634.9969999999994</v>
      </c>
      <c r="H1247">
        <v>376764</v>
      </c>
      <c r="I1247">
        <v>916.43600000000004</v>
      </c>
      <c r="J1247">
        <v>0.105</v>
      </c>
      <c r="K1247">
        <v>0.98499999999999999</v>
      </c>
      <c r="L1247">
        <v>2.5000000000000001E-2</v>
      </c>
      <c r="M1247">
        <v>3.1329999999999997E-2</v>
      </c>
      <c r="N1247">
        <v>25.32</v>
      </c>
      <c r="O1247" s="47">
        <v>43740</v>
      </c>
    </row>
    <row r="1248" spans="1:15" x14ac:dyDescent="0.25">
      <c r="A1248">
        <v>96</v>
      </c>
      <c r="B1248">
        <v>96</v>
      </c>
      <c r="C1248" t="s">
        <v>192</v>
      </c>
      <c r="D1248" t="s">
        <v>42</v>
      </c>
      <c r="E1248" t="s">
        <v>43</v>
      </c>
      <c r="F1248">
        <v>3.33</v>
      </c>
      <c r="G1248">
        <v>6.867</v>
      </c>
      <c r="H1248">
        <v>185</v>
      </c>
      <c r="K1248">
        <v>0.98499999999999999</v>
      </c>
      <c r="O1248" s="47">
        <v>43740</v>
      </c>
    </row>
    <row r="1249" spans="1:15" x14ac:dyDescent="0.25">
      <c r="A1249">
        <v>97</v>
      </c>
      <c r="B1249">
        <v>97</v>
      </c>
      <c r="C1249" t="s">
        <v>193</v>
      </c>
      <c r="D1249" t="s">
        <v>50</v>
      </c>
      <c r="E1249" t="s">
        <v>48</v>
      </c>
      <c r="F1249">
        <v>3.39</v>
      </c>
      <c r="G1249">
        <v>5.34</v>
      </c>
      <c r="H1249">
        <v>173</v>
      </c>
      <c r="K1249">
        <v>0.98499999999999999</v>
      </c>
      <c r="O1249" s="47">
        <v>43740</v>
      </c>
    </row>
    <row r="1250" spans="1:15" x14ac:dyDescent="0.25">
      <c r="A1250">
        <v>98</v>
      </c>
      <c r="B1250">
        <v>98</v>
      </c>
      <c r="C1250" t="s">
        <v>194</v>
      </c>
      <c r="D1250" t="s">
        <v>53</v>
      </c>
      <c r="E1250" t="s">
        <v>54</v>
      </c>
      <c r="F1250">
        <v>3.32</v>
      </c>
      <c r="G1250">
        <v>63.256999999999998</v>
      </c>
      <c r="H1250">
        <v>2446</v>
      </c>
      <c r="I1250">
        <v>1106.827</v>
      </c>
      <c r="J1250">
        <v>1E-3</v>
      </c>
      <c r="K1250">
        <v>0.98499999999999999</v>
      </c>
      <c r="L1250">
        <v>1.7000000000000001E-4</v>
      </c>
      <c r="M1250">
        <v>9.0000000000000006E-5</v>
      </c>
      <c r="N1250">
        <v>-49.69</v>
      </c>
      <c r="O1250" s="47">
        <v>43740</v>
      </c>
    </row>
    <row r="1251" spans="1:15" x14ac:dyDescent="0.25">
      <c r="A1251">
        <v>99</v>
      </c>
      <c r="B1251">
        <v>99</v>
      </c>
      <c r="C1251" t="s">
        <v>195</v>
      </c>
      <c r="D1251" t="s">
        <v>56</v>
      </c>
      <c r="E1251" t="s">
        <v>54</v>
      </c>
      <c r="F1251">
        <v>3.32</v>
      </c>
      <c r="G1251">
        <v>135.30500000000001</v>
      </c>
      <c r="H1251">
        <v>4488</v>
      </c>
      <c r="I1251">
        <v>1197.298</v>
      </c>
      <c r="J1251">
        <v>1E-3</v>
      </c>
      <c r="K1251">
        <v>0.98499999999999999</v>
      </c>
      <c r="L1251">
        <v>2.7999999999999998E-4</v>
      </c>
      <c r="M1251">
        <v>2.5000000000000001E-4</v>
      </c>
      <c r="N1251">
        <v>-10.57</v>
      </c>
      <c r="O1251" s="47">
        <v>43740</v>
      </c>
    </row>
    <row r="1252" spans="1:15" x14ac:dyDescent="0.25">
      <c r="A1252">
        <v>100</v>
      </c>
      <c r="B1252">
        <v>100</v>
      </c>
      <c r="C1252" t="s">
        <v>196</v>
      </c>
      <c r="D1252" t="s">
        <v>58</v>
      </c>
      <c r="E1252" t="s">
        <v>54</v>
      </c>
      <c r="F1252">
        <v>3.32</v>
      </c>
      <c r="G1252">
        <v>202.74</v>
      </c>
      <c r="H1252">
        <v>8060</v>
      </c>
      <c r="I1252">
        <v>1228.9179999999999</v>
      </c>
      <c r="J1252">
        <v>2E-3</v>
      </c>
      <c r="K1252">
        <v>0.98499999999999999</v>
      </c>
      <c r="L1252">
        <v>4.4000000000000002E-4</v>
      </c>
      <c r="M1252">
        <v>4.0000000000000002E-4</v>
      </c>
      <c r="N1252">
        <v>-10.38</v>
      </c>
      <c r="O1252" s="47">
        <v>43740</v>
      </c>
    </row>
    <row r="1253" spans="1:15" x14ac:dyDescent="0.25">
      <c r="A1253">
        <v>101</v>
      </c>
      <c r="B1253">
        <v>101</v>
      </c>
      <c r="C1253" t="s">
        <v>197</v>
      </c>
      <c r="D1253" t="s">
        <v>60</v>
      </c>
      <c r="E1253" t="s">
        <v>54</v>
      </c>
      <c r="F1253">
        <v>3.32</v>
      </c>
      <c r="G1253">
        <v>519.245</v>
      </c>
      <c r="H1253">
        <v>18983</v>
      </c>
      <c r="I1253">
        <v>1228.0150000000001</v>
      </c>
      <c r="J1253">
        <v>4.0000000000000001E-3</v>
      </c>
      <c r="K1253">
        <v>0.98499999999999999</v>
      </c>
      <c r="L1253">
        <v>7.1000000000000002E-4</v>
      </c>
      <c r="M1253">
        <v>1.14E-3</v>
      </c>
      <c r="N1253">
        <v>60.73</v>
      </c>
      <c r="O1253" s="47">
        <v>43740</v>
      </c>
    </row>
    <row r="1254" spans="1:15" x14ac:dyDescent="0.25">
      <c r="A1254">
        <v>102</v>
      </c>
      <c r="B1254">
        <v>102</v>
      </c>
      <c r="C1254" t="s">
        <v>198</v>
      </c>
      <c r="D1254" t="s">
        <v>62</v>
      </c>
      <c r="E1254" t="s">
        <v>54</v>
      </c>
      <c r="F1254">
        <v>3.32</v>
      </c>
      <c r="G1254">
        <v>642.54200000000003</v>
      </c>
      <c r="H1254">
        <v>24010</v>
      </c>
      <c r="I1254">
        <v>1266.268</v>
      </c>
      <c r="J1254">
        <v>5.0000000000000001E-3</v>
      </c>
      <c r="K1254">
        <v>0.98499999999999999</v>
      </c>
      <c r="L1254">
        <v>1.14E-3</v>
      </c>
      <c r="M1254">
        <v>1.39E-3</v>
      </c>
      <c r="N1254">
        <v>21.95</v>
      </c>
      <c r="O1254" s="47">
        <v>43740</v>
      </c>
    </row>
    <row r="1255" spans="1:15" x14ac:dyDescent="0.25">
      <c r="A1255">
        <v>103</v>
      </c>
      <c r="B1255">
        <v>103</v>
      </c>
      <c r="C1255" t="s">
        <v>199</v>
      </c>
      <c r="D1255" t="s">
        <v>64</v>
      </c>
      <c r="E1255" t="s">
        <v>54</v>
      </c>
      <c r="F1255">
        <v>3.32</v>
      </c>
      <c r="G1255">
        <v>876.61900000000003</v>
      </c>
      <c r="H1255">
        <v>33620</v>
      </c>
      <c r="I1255">
        <v>995.928</v>
      </c>
      <c r="J1255">
        <v>8.9999999999999993E-3</v>
      </c>
      <c r="K1255">
        <v>0.98499999999999999</v>
      </c>
      <c r="L1255">
        <v>1.82E-3</v>
      </c>
      <c r="M1255">
        <v>2.4599999999999999E-3</v>
      </c>
      <c r="N1255">
        <v>35.51</v>
      </c>
      <c r="O1255" s="47">
        <v>43740</v>
      </c>
    </row>
    <row r="1256" spans="1:15" x14ac:dyDescent="0.25">
      <c r="A1256">
        <v>104</v>
      </c>
      <c r="B1256">
        <v>104</v>
      </c>
      <c r="C1256" t="s">
        <v>200</v>
      </c>
      <c r="D1256" t="s">
        <v>50</v>
      </c>
      <c r="E1256" t="s">
        <v>48</v>
      </c>
      <c r="F1256">
        <v>3.39</v>
      </c>
      <c r="G1256">
        <v>1.9350000000000001</v>
      </c>
      <c r="H1256">
        <v>85</v>
      </c>
      <c r="K1256">
        <v>0.98499999999999999</v>
      </c>
      <c r="O1256" s="47">
        <v>43740</v>
      </c>
    </row>
    <row r="1257" spans="1:15" x14ac:dyDescent="0.25">
      <c r="A1257">
        <v>105</v>
      </c>
      <c r="B1257">
        <v>105</v>
      </c>
      <c r="C1257" t="s">
        <v>201</v>
      </c>
      <c r="D1257" t="s">
        <v>50</v>
      </c>
      <c r="E1257" t="s">
        <v>48</v>
      </c>
      <c r="F1257">
        <v>3.44</v>
      </c>
      <c r="G1257">
        <v>3.9260000000000002</v>
      </c>
      <c r="H1257">
        <v>122</v>
      </c>
      <c r="K1257">
        <v>0.98499999999999999</v>
      </c>
      <c r="O1257" s="47">
        <v>43740</v>
      </c>
    </row>
    <row r="1258" spans="1:15" x14ac:dyDescent="0.25">
      <c r="A1258">
        <v>106</v>
      </c>
      <c r="B1258">
        <v>106</v>
      </c>
      <c r="C1258" t="s">
        <v>202</v>
      </c>
      <c r="D1258" t="s">
        <v>42</v>
      </c>
      <c r="E1258" t="s">
        <v>43</v>
      </c>
      <c r="F1258">
        <v>3.5</v>
      </c>
      <c r="G1258">
        <v>3.2639999999999998</v>
      </c>
      <c r="H1258">
        <v>118</v>
      </c>
      <c r="K1258">
        <v>0.98499999999999999</v>
      </c>
      <c r="O1258" s="47">
        <v>43740</v>
      </c>
    </row>
    <row r="1259" spans="1:15" x14ac:dyDescent="0.25">
      <c r="A1259">
        <v>107</v>
      </c>
      <c r="B1259">
        <v>107</v>
      </c>
      <c r="C1259" t="s">
        <v>203</v>
      </c>
      <c r="D1259" t="s">
        <v>42</v>
      </c>
      <c r="E1259" t="s">
        <v>43</v>
      </c>
      <c r="F1259">
        <v>3.31</v>
      </c>
      <c r="G1259">
        <v>36.856999999999999</v>
      </c>
      <c r="H1259">
        <v>217</v>
      </c>
      <c r="K1259">
        <v>0.98499999999999999</v>
      </c>
      <c r="O1259" s="47">
        <v>43740</v>
      </c>
    </row>
    <row r="1260" spans="1:15" x14ac:dyDescent="0.25">
      <c r="A1260">
        <v>108</v>
      </c>
      <c r="B1260">
        <v>108</v>
      </c>
      <c r="C1260" t="s">
        <v>204</v>
      </c>
      <c r="D1260" t="s">
        <v>42</v>
      </c>
      <c r="E1260" t="s">
        <v>43</v>
      </c>
      <c r="F1260">
        <v>3.55</v>
      </c>
      <c r="G1260">
        <v>3.4020000000000001</v>
      </c>
      <c r="H1260">
        <v>81</v>
      </c>
      <c r="K1260">
        <v>0.98499999999999999</v>
      </c>
      <c r="O1260" s="47">
        <v>43740</v>
      </c>
    </row>
    <row r="1261" spans="1:15" x14ac:dyDescent="0.25">
      <c r="A1261">
        <v>109</v>
      </c>
      <c r="B1261">
        <v>109</v>
      </c>
      <c r="C1261" t="s">
        <v>205</v>
      </c>
      <c r="D1261" t="s">
        <v>206</v>
      </c>
      <c r="E1261" t="s">
        <v>43</v>
      </c>
      <c r="K1261">
        <v>0.98499999999999999</v>
      </c>
      <c r="O1261" s="47">
        <v>43740</v>
      </c>
    </row>
    <row r="1263" spans="1:15" x14ac:dyDescent="0.25">
      <c r="A1263" t="s">
        <v>217</v>
      </c>
    </row>
    <row r="1265" spans="1:15" x14ac:dyDescent="0.25">
      <c r="B1265" t="s">
        <v>27</v>
      </c>
      <c r="C1265" t="s">
        <v>28</v>
      </c>
      <c r="D1265" t="s">
        <v>29</v>
      </c>
      <c r="E1265" t="s">
        <v>30</v>
      </c>
      <c r="F1265" t="s">
        <v>31</v>
      </c>
      <c r="G1265" t="s">
        <v>32</v>
      </c>
      <c r="H1265" t="s">
        <v>33</v>
      </c>
      <c r="I1265" t="s">
        <v>34</v>
      </c>
      <c r="J1265" t="s">
        <v>35</v>
      </c>
      <c r="K1265" t="s">
        <v>36</v>
      </c>
      <c r="L1265" t="s">
        <v>37</v>
      </c>
      <c r="M1265" t="s">
        <v>38</v>
      </c>
      <c r="N1265" t="s">
        <v>39</v>
      </c>
      <c r="O1265" t="s">
        <v>40</v>
      </c>
    </row>
    <row r="1266" spans="1:15" x14ac:dyDescent="0.25">
      <c r="A1266">
        <v>1</v>
      </c>
      <c r="B1266">
        <v>1</v>
      </c>
      <c r="C1266" t="s">
        <v>41</v>
      </c>
      <c r="D1266" t="s">
        <v>42</v>
      </c>
      <c r="E1266" t="s">
        <v>43</v>
      </c>
      <c r="F1266">
        <v>3.63</v>
      </c>
      <c r="G1266">
        <v>3.6760000000000002</v>
      </c>
      <c r="H1266">
        <v>81</v>
      </c>
      <c r="K1266">
        <v>0.98799999999999999</v>
      </c>
      <c r="O1266" s="47">
        <v>43739</v>
      </c>
    </row>
    <row r="1267" spans="1:15" x14ac:dyDescent="0.25">
      <c r="A1267">
        <v>2</v>
      </c>
      <c r="B1267">
        <v>2</v>
      </c>
      <c r="C1267" t="s">
        <v>44</v>
      </c>
      <c r="D1267" t="s">
        <v>42</v>
      </c>
      <c r="E1267" t="s">
        <v>43</v>
      </c>
      <c r="F1267">
        <v>3.6</v>
      </c>
      <c r="G1267">
        <v>8.4120000000000008</v>
      </c>
      <c r="H1267">
        <v>198</v>
      </c>
      <c r="K1267">
        <v>0.98799999999999999</v>
      </c>
      <c r="O1267" s="47">
        <v>43739</v>
      </c>
    </row>
    <row r="1268" spans="1:15" x14ac:dyDescent="0.25">
      <c r="A1268">
        <v>3</v>
      </c>
      <c r="B1268">
        <v>3</v>
      </c>
      <c r="C1268" t="s">
        <v>45</v>
      </c>
      <c r="D1268" t="s">
        <v>42</v>
      </c>
      <c r="E1268" t="s">
        <v>43</v>
      </c>
      <c r="F1268">
        <v>3.53</v>
      </c>
      <c r="G1268">
        <v>15.298</v>
      </c>
      <c r="H1268">
        <v>177</v>
      </c>
      <c r="K1268">
        <v>0.98799999999999999</v>
      </c>
      <c r="O1268" s="47">
        <v>43739</v>
      </c>
    </row>
    <row r="1269" spans="1:15" x14ac:dyDescent="0.25">
      <c r="A1269">
        <v>4</v>
      </c>
      <c r="B1269">
        <v>4</v>
      </c>
      <c r="C1269" t="s">
        <v>46</v>
      </c>
      <c r="D1269" t="s">
        <v>47</v>
      </c>
      <c r="E1269" t="s">
        <v>48</v>
      </c>
      <c r="F1269">
        <v>3.6</v>
      </c>
      <c r="G1269">
        <v>4.351</v>
      </c>
      <c r="H1269">
        <v>114</v>
      </c>
      <c r="K1269">
        <v>0.98799999999999999</v>
      </c>
      <c r="O1269" s="47">
        <v>43739</v>
      </c>
    </row>
    <row r="1270" spans="1:15" x14ac:dyDescent="0.25">
      <c r="A1270">
        <v>5</v>
      </c>
      <c r="B1270">
        <v>5</v>
      </c>
      <c r="C1270" t="s">
        <v>49</v>
      </c>
      <c r="D1270" t="s">
        <v>50</v>
      </c>
      <c r="E1270" t="s">
        <v>48</v>
      </c>
      <c r="F1270">
        <v>3.56</v>
      </c>
      <c r="G1270">
        <v>3.5910000000000002</v>
      </c>
      <c r="H1270">
        <v>177</v>
      </c>
      <c r="I1270">
        <v>1106.874</v>
      </c>
      <c r="J1270">
        <v>0</v>
      </c>
      <c r="K1270">
        <v>0.98799999999999999</v>
      </c>
      <c r="M1270">
        <v>1.0000000000000001E-5</v>
      </c>
      <c r="O1270" s="47">
        <v>43739</v>
      </c>
    </row>
    <row r="1271" spans="1:15" x14ac:dyDescent="0.25">
      <c r="A1271">
        <v>6</v>
      </c>
      <c r="B1271">
        <v>6</v>
      </c>
      <c r="C1271" t="s">
        <v>51</v>
      </c>
      <c r="D1271" t="s">
        <v>42</v>
      </c>
      <c r="E1271" t="s">
        <v>43</v>
      </c>
      <c r="F1271">
        <v>3.76</v>
      </c>
      <c r="G1271">
        <v>17.928000000000001</v>
      </c>
      <c r="H1271">
        <v>151</v>
      </c>
      <c r="K1271">
        <v>0.98799999999999999</v>
      </c>
      <c r="O1271" s="47">
        <v>43739</v>
      </c>
    </row>
    <row r="1272" spans="1:15" x14ac:dyDescent="0.25">
      <c r="A1272">
        <v>7</v>
      </c>
      <c r="B1272">
        <v>7</v>
      </c>
      <c r="C1272" t="s">
        <v>52</v>
      </c>
      <c r="D1272" t="s">
        <v>53</v>
      </c>
      <c r="E1272" t="s">
        <v>54</v>
      </c>
      <c r="F1272">
        <v>3.56</v>
      </c>
      <c r="G1272">
        <v>14.076000000000001</v>
      </c>
      <c r="H1272">
        <v>452</v>
      </c>
      <c r="I1272">
        <v>1157.576</v>
      </c>
      <c r="J1272">
        <v>0</v>
      </c>
      <c r="K1272">
        <v>0.98799999999999999</v>
      </c>
      <c r="L1272">
        <v>1.7000000000000001E-4</v>
      </c>
      <c r="M1272">
        <v>1.2E-4</v>
      </c>
      <c r="N1272">
        <v>-28.03</v>
      </c>
      <c r="O1272" s="47">
        <v>43739</v>
      </c>
    </row>
    <row r="1273" spans="1:15" x14ac:dyDescent="0.25">
      <c r="A1273">
        <v>8</v>
      </c>
      <c r="B1273">
        <v>8</v>
      </c>
      <c r="C1273" t="s">
        <v>55</v>
      </c>
      <c r="D1273" t="s">
        <v>56</v>
      </c>
      <c r="E1273" t="s">
        <v>54</v>
      </c>
      <c r="F1273">
        <v>3.56</v>
      </c>
      <c r="G1273">
        <v>23.199000000000002</v>
      </c>
      <c r="H1273">
        <v>762</v>
      </c>
      <c r="I1273">
        <v>1064.6510000000001</v>
      </c>
      <c r="J1273">
        <v>0</v>
      </c>
      <c r="K1273">
        <v>0.98799999999999999</v>
      </c>
      <c r="L1273">
        <v>2.7999999999999998E-4</v>
      </c>
      <c r="M1273">
        <v>2.5000000000000001E-4</v>
      </c>
      <c r="N1273">
        <v>-8.64</v>
      </c>
      <c r="O1273" s="47">
        <v>43739</v>
      </c>
    </row>
    <row r="1274" spans="1:15" x14ac:dyDescent="0.25">
      <c r="A1274">
        <v>9</v>
      </c>
      <c r="B1274">
        <v>9</v>
      </c>
      <c r="C1274" t="s">
        <v>57</v>
      </c>
      <c r="D1274" t="s">
        <v>58</v>
      </c>
      <c r="E1274" t="s">
        <v>54</v>
      </c>
      <c r="F1274">
        <v>3.56</v>
      </c>
      <c r="G1274">
        <v>36.817</v>
      </c>
      <c r="H1274">
        <v>1463</v>
      </c>
      <c r="I1274">
        <v>1078.58</v>
      </c>
      <c r="J1274">
        <v>0</v>
      </c>
      <c r="K1274">
        <v>0.98799999999999999</v>
      </c>
      <c r="L1274">
        <v>4.4000000000000002E-4</v>
      </c>
      <c r="M1274">
        <v>4.2000000000000002E-4</v>
      </c>
      <c r="N1274">
        <v>-5.74</v>
      </c>
      <c r="O1274" s="47">
        <v>43739</v>
      </c>
    </row>
    <row r="1275" spans="1:15" x14ac:dyDescent="0.25">
      <c r="A1275">
        <v>10</v>
      </c>
      <c r="B1275">
        <v>10</v>
      </c>
      <c r="C1275" t="s">
        <v>59</v>
      </c>
      <c r="D1275" t="s">
        <v>60</v>
      </c>
      <c r="E1275" t="s">
        <v>54</v>
      </c>
      <c r="F1275">
        <v>3.56</v>
      </c>
      <c r="G1275">
        <v>76.716999999999999</v>
      </c>
      <c r="H1275">
        <v>2858</v>
      </c>
      <c r="I1275">
        <v>1070.44</v>
      </c>
      <c r="J1275">
        <v>1E-3</v>
      </c>
      <c r="K1275">
        <v>0.98799999999999999</v>
      </c>
      <c r="L1275">
        <v>7.1000000000000002E-4</v>
      </c>
      <c r="M1275">
        <v>9.2000000000000003E-4</v>
      </c>
      <c r="N1275">
        <v>29.55</v>
      </c>
      <c r="O1275" s="47">
        <v>43739</v>
      </c>
    </row>
    <row r="1276" spans="1:15" x14ac:dyDescent="0.25">
      <c r="A1276">
        <v>11</v>
      </c>
      <c r="B1276">
        <v>11</v>
      </c>
      <c r="C1276" t="s">
        <v>61</v>
      </c>
      <c r="D1276" t="s">
        <v>62</v>
      </c>
      <c r="E1276" t="s">
        <v>54</v>
      </c>
      <c r="F1276">
        <v>3.55</v>
      </c>
      <c r="G1276">
        <v>83.313000000000002</v>
      </c>
      <c r="H1276">
        <v>3260</v>
      </c>
      <c r="I1276">
        <v>1086.777</v>
      </c>
      <c r="J1276">
        <v>1E-3</v>
      </c>
      <c r="K1276">
        <v>0.98799999999999999</v>
      </c>
      <c r="L1276">
        <v>1.14E-3</v>
      </c>
      <c r="M1276">
        <v>9.8999999999999999E-4</v>
      </c>
      <c r="N1276">
        <v>-13.16</v>
      </c>
      <c r="O1276" s="47">
        <v>43739</v>
      </c>
    </row>
    <row r="1277" spans="1:15" x14ac:dyDescent="0.25">
      <c r="A1277">
        <v>12</v>
      </c>
      <c r="B1277">
        <v>12</v>
      </c>
      <c r="C1277" t="s">
        <v>63</v>
      </c>
      <c r="D1277" t="s">
        <v>64</v>
      </c>
      <c r="E1277" t="s">
        <v>54</v>
      </c>
      <c r="F1277">
        <v>3.55</v>
      </c>
      <c r="G1277">
        <v>169.66499999999999</v>
      </c>
      <c r="H1277">
        <v>6282</v>
      </c>
      <c r="I1277">
        <v>1112.373</v>
      </c>
      <c r="J1277">
        <v>2E-3</v>
      </c>
      <c r="K1277">
        <v>0.98799999999999999</v>
      </c>
      <c r="L1277">
        <v>1.82E-3</v>
      </c>
      <c r="M1277">
        <v>2E-3</v>
      </c>
      <c r="N1277">
        <v>10.09</v>
      </c>
      <c r="O1277" s="47">
        <v>43739</v>
      </c>
    </row>
    <row r="1278" spans="1:15" x14ac:dyDescent="0.25">
      <c r="A1278">
        <v>13</v>
      </c>
      <c r="B1278">
        <v>13</v>
      </c>
      <c r="C1278" t="s">
        <v>65</v>
      </c>
      <c r="D1278" t="s">
        <v>47</v>
      </c>
      <c r="E1278" t="s">
        <v>48</v>
      </c>
      <c r="F1278">
        <v>3.56</v>
      </c>
      <c r="G1278">
        <v>9.4890000000000008</v>
      </c>
      <c r="H1278">
        <v>157</v>
      </c>
      <c r="K1278">
        <v>0.98799999999999999</v>
      </c>
      <c r="O1278" s="47">
        <v>43739</v>
      </c>
    </row>
    <row r="1279" spans="1:15" x14ac:dyDescent="0.25">
      <c r="A1279">
        <v>14</v>
      </c>
      <c r="B1279">
        <v>14</v>
      </c>
      <c r="C1279" t="s">
        <v>66</v>
      </c>
      <c r="D1279" t="s">
        <v>67</v>
      </c>
      <c r="E1279" t="s">
        <v>54</v>
      </c>
      <c r="F1279">
        <v>3.55</v>
      </c>
      <c r="G1279">
        <v>222.51599999999999</v>
      </c>
      <c r="H1279">
        <v>8555</v>
      </c>
      <c r="I1279">
        <v>1100.8810000000001</v>
      </c>
      <c r="J1279">
        <v>2E-3</v>
      </c>
      <c r="K1279">
        <v>0.98799999999999999</v>
      </c>
      <c r="L1279">
        <v>2.9099999999999998E-3</v>
      </c>
      <c r="M1279">
        <v>2.6700000000000001E-3</v>
      </c>
      <c r="N1279">
        <v>-8.3699999999999992</v>
      </c>
      <c r="O1279" s="47">
        <v>43739</v>
      </c>
    </row>
    <row r="1280" spans="1:15" x14ac:dyDescent="0.25">
      <c r="A1280">
        <v>15</v>
      </c>
      <c r="B1280">
        <v>15</v>
      </c>
      <c r="C1280" t="s">
        <v>68</v>
      </c>
      <c r="D1280" t="s">
        <v>69</v>
      </c>
      <c r="E1280" t="s">
        <v>54</v>
      </c>
      <c r="F1280">
        <v>3.55</v>
      </c>
      <c r="G1280">
        <v>326.33600000000001</v>
      </c>
      <c r="H1280">
        <v>12443</v>
      </c>
      <c r="I1280">
        <v>1053.23</v>
      </c>
      <c r="J1280">
        <v>3.0000000000000001E-3</v>
      </c>
      <c r="K1280">
        <v>0.98799999999999999</v>
      </c>
      <c r="L1280">
        <v>4.6600000000000001E-3</v>
      </c>
      <c r="M1280">
        <v>4.1099999999999999E-3</v>
      </c>
      <c r="N1280">
        <v>-11.73</v>
      </c>
      <c r="O1280" s="47">
        <v>43739</v>
      </c>
    </row>
    <row r="1281" spans="1:15" x14ac:dyDescent="0.25">
      <c r="A1281">
        <v>16</v>
      </c>
      <c r="B1281">
        <v>16</v>
      </c>
      <c r="C1281" t="s">
        <v>70</v>
      </c>
      <c r="D1281" t="s">
        <v>71</v>
      </c>
      <c r="E1281" t="s">
        <v>54</v>
      </c>
      <c r="F1281">
        <v>3.55</v>
      </c>
      <c r="G1281">
        <v>777.83299999999997</v>
      </c>
      <c r="H1281">
        <v>30202</v>
      </c>
      <c r="I1281">
        <v>1107.309</v>
      </c>
      <c r="J1281">
        <v>7.0000000000000001E-3</v>
      </c>
      <c r="K1281">
        <v>0.98799999999999999</v>
      </c>
      <c r="L1281">
        <v>7.45E-3</v>
      </c>
      <c r="M1281">
        <v>9.3900000000000008E-3</v>
      </c>
      <c r="N1281">
        <v>25.99</v>
      </c>
      <c r="O1281" s="47">
        <v>43739</v>
      </c>
    </row>
    <row r="1282" spans="1:15" x14ac:dyDescent="0.25">
      <c r="A1282">
        <v>17</v>
      </c>
      <c r="B1282">
        <v>17</v>
      </c>
      <c r="C1282" t="s">
        <v>72</v>
      </c>
      <c r="D1282" t="s">
        <v>73</v>
      </c>
      <c r="E1282" t="s">
        <v>54</v>
      </c>
      <c r="F1282">
        <v>3.55</v>
      </c>
      <c r="G1282">
        <v>937.38199999999995</v>
      </c>
      <c r="H1282">
        <v>34854</v>
      </c>
      <c r="I1282">
        <v>987.745</v>
      </c>
      <c r="J1282">
        <v>8.9999999999999993E-3</v>
      </c>
      <c r="K1282">
        <v>0.98799999999999999</v>
      </c>
      <c r="L1282">
        <v>1.192E-2</v>
      </c>
      <c r="M1282">
        <v>1.2710000000000001E-2</v>
      </c>
      <c r="N1282">
        <v>6.64</v>
      </c>
      <c r="O1282" s="47">
        <v>43739</v>
      </c>
    </row>
    <row r="1283" spans="1:15" x14ac:dyDescent="0.25">
      <c r="A1283">
        <v>18</v>
      </c>
      <c r="B1283">
        <v>18</v>
      </c>
      <c r="C1283" t="s">
        <v>74</v>
      </c>
      <c r="D1283" t="s">
        <v>75</v>
      </c>
      <c r="E1283" t="s">
        <v>54</v>
      </c>
      <c r="F1283">
        <v>3.55</v>
      </c>
      <c r="G1283">
        <v>1355.347</v>
      </c>
      <c r="H1283">
        <v>51639</v>
      </c>
      <c r="I1283">
        <v>995.51599999999996</v>
      </c>
      <c r="J1283">
        <v>1.4E-2</v>
      </c>
      <c r="K1283">
        <v>0.98799999999999999</v>
      </c>
      <c r="L1283">
        <v>1.907E-2</v>
      </c>
      <c r="M1283">
        <v>1.83E-2</v>
      </c>
      <c r="N1283">
        <v>-4.08</v>
      </c>
      <c r="O1283" s="47">
        <v>43739</v>
      </c>
    </row>
    <row r="1284" spans="1:15" x14ac:dyDescent="0.25">
      <c r="A1284">
        <v>19</v>
      </c>
      <c r="B1284">
        <v>19</v>
      </c>
      <c r="C1284" t="s">
        <v>76</v>
      </c>
      <c r="D1284" t="s">
        <v>77</v>
      </c>
      <c r="E1284" t="s">
        <v>54</v>
      </c>
      <c r="F1284">
        <v>3.55</v>
      </c>
      <c r="G1284">
        <v>2193.2280000000001</v>
      </c>
      <c r="H1284">
        <v>82961</v>
      </c>
      <c r="I1284">
        <v>1129.8309999999999</v>
      </c>
      <c r="J1284">
        <v>1.9E-2</v>
      </c>
      <c r="K1284">
        <v>0.98799999999999999</v>
      </c>
      <c r="L1284">
        <v>3.0519999999999999E-2</v>
      </c>
      <c r="M1284">
        <v>2.6190000000000001E-2</v>
      </c>
      <c r="N1284">
        <v>-14.19</v>
      </c>
      <c r="O1284" s="47">
        <v>43739</v>
      </c>
    </row>
    <row r="1285" spans="1:15" x14ac:dyDescent="0.25">
      <c r="A1285">
        <v>20</v>
      </c>
      <c r="B1285">
        <v>20</v>
      </c>
      <c r="C1285" t="s">
        <v>78</v>
      </c>
      <c r="D1285" t="s">
        <v>50</v>
      </c>
      <c r="E1285" t="s">
        <v>48</v>
      </c>
      <c r="F1285">
        <v>3.56</v>
      </c>
      <c r="G1285">
        <v>3.4790000000000001</v>
      </c>
      <c r="H1285">
        <v>175</v>
      </c>
      <c r="I1285">
        <v>906.75300000000004</v>
      </c>
      <c r="J1285">
        <v>0</v>
      </c>
      <c r="K1285">
        <v>0.98799999999999999</v>
      </c>
      <c r="M1285">
        <v>1.0000000000000001E-5</v>
      </c>
      <c r="O1285" s="47">
        <v>43739</v>
      </c>
    </row>
    <row r="1286" spans="1:15" x14ac:dyDescent="0.25">
      <c r="A1286">
        <v>21</v>
      </c>
      <c r="B1286">
        <v>21</v>
      </c>
      <c r="C1286" t="s">
        <v>79</v>
      </c>
      <c r="D1286" t="s">
        <v>80</v>
      </c>
      <c r="E1286" t="s">
        <v>54</v>
      </c>
      <c r="F1286">
        <v>3.55</v>
      </c>
      <c r="G1286">
        <v>4251.01</v>
      </c>
      <c r="H1286">
        <v>154221</v>
      </c>
      <c r="I1286">
        <v>963.12</v>
      </c>
      <c r="J1286">
        <v>4.3999999999999997E-2</v>
      </c>
      <c r="K1286">
        <v>0.98799999999999999</v>
      </c>
      <c r="L1286">
        <v>4.8829999999999998E-2</v>
      </c>
      <c r="M1286">
        <v>6.0449999999999997E-2</v>
      </c>
      <c r="N1286">
        <v>23.81</v>
      </c>
      <c r="O1286" s="47">
        <v>43739</v>
      </c>
    </row>
    <row r="1287" spans="1:15" x14ac:dyDescent="0.25">
      <c r="A1287">
        <v>22</v>
      </c>
      <c r="B1287">
        <v>22</v>
      </c>
      <c r="C1287" t="s">
        <v>81</v>
      </c>
      <c r="D1287" t="s">
        <v>82</v>
      </c>
      <c r="E1287" t="s">
        <v>54</v>
      </c>
      <c r="F1287">
        <v>3.55</v>
      </c>
      <c r="G1287">
        <v>5035.0990000000002</v>
      </c>
      <c r="H1287">
        <v>193672</v>
      </c>
      <c r="I1287">
        <v>936.29300000000001</v>
      </c>
      <c r="J1287">
        <v>5.3999999999999999E-2</v>
      </c>
      <c r="K1287">
        <v>0.98799999999999999</v>
      </c>
      <c r="L1287">
        <v>7.8130000000000005E-2</v>
      </c>
      <c r="M1287">
        <v>7.4090000000000003E-2</v>
      </c>
      <c r="N1287">
        <v>-5.17</v>
      </c>
      <c r="O1287" s="47">
        <v>43739</v>
      </c>
    </row>
    <row r="1288" spans="1:15" x14ac:dyDescent="0.25">
      <c r="A1288">
        <v>23</v>
      </c>
      <c r="B1288">
        <v>23</v>
      </c>
      <c r="C1288" t="s">
        <v>83</v>
      </c>
      <c r="D1288" t="s">
        <v>84</v>
      </c>
      <c r="E1288" t="s">
        <v>54</v>
      </c>
      <c r="F1288">
        <v>3.55</v>
      </c>
      <c r="G1288">
        <v>7850.6459999999997</v>
      </c>
      <c r="H1288">
        <v>291257</v>
      </c>
      <c r="I1288">
        <v>919.721</v>
      </c>
      <c r="J1288">
        <v>8.5000000000000006E-2</v>
      </c>
      <c r="K1288">
        <v>0.98799999999999999</v>
      </c>
      <c r="L1288">
        <v>0.125</v>
      </c>
      <c r="M1288">
        <v>0.11995</v>
      </c>
      <c r="N1288">
        <v>-4.04</v>
      </c>
      <c r="O1288" s="47">
        <v>43739</v>
      </c>
    </row>
    <row r="1289" spans="1:15" x14ac:dyDescent="0.25">
      <c r="A1289">
        <v>24</v>
      </c>
      <c r="B1289">
        <v>24</v>
      </c>
      <c r="C1289" t="s">
        <v>85</v>
      </c>
      <c r="D1289" t="s">
        <v>86</v>
      </c>
      <c r="E1289" t="s">
        <v>54</v>
      </c>
      <c r="F1289">
        <v>3.55</v>
      </c>
      <c r="G1289">
        <v>10321.512000000001</v>
      </c>
      <c r="H1289">
        <v>379120</v>
      </c>
      <c r="I1289">
        <v>1063.345</v>
      </c>
      <c r="J1289">
        <v>9.7000000000000003E-2</v>
      </c>
      <c r="K1289">
        <v>0.98799999999999999</v>
      </c>
      <c r="L1289">
        <v>0.15625</v>
      </c>
      <c r="M1289">
        <v>0.13744000000000001</v>
      </c>
      <c r="N1289">
        <v>-12.04</v>
      </c>
      <c r="O1289" s="47">
        <v>43739</v>
      </c>
    </row>
    <row r="1290" spans="1:15" x14ac:dyDescent="0.25">
      <c r="A1290">
        <v>25</v>
      </c>
      <c r="B1290">
        <v>25</v>
      </c>
      <c r="C1290" t="s">
        <v>87</v>
      </c>
      <c r="D1290" t="s">
        <v>88</v>
      </c>
      <c r="E1290" t="s">
        <v>54</v>
      </c>
      <c r="F1290">
        <v>3.55</v>
      </c>
      <c r="G1290">
        <v>16006.927</v>
      </c>
      <c r="H1290">
        <v>591399</v>
      </c>
      <c r="I1290">
        <v>946.64499999999998</v>
      </c>
      <c r="J1290">
        <v>0.16900000000000001</v>
      </c>
      <c r="K1290">
        <v>0.98799999999999999</v>
      </c>
      <c r="L1290">
        <v>0.25</v>
      </c>
      <c r="M1290">
        <v>0.252</v>
      </c>
      <c r="N1290">
        <v>0.8</v>
      </c>
      <c r="O1290" s="47">
        <v>43739</v>
      </c>
    </row>
    <row r="1291" spans="1:15" x14ac:dyDescent="0.25">
      <c r="A1291">
        <v>26</v>
      </c>
      <c r="B1291">
        <v>26</v>
      </c>
      <c r="C1291" t="s">
        <v>89</v>
      </c>
      <c r="D1291" t="s">
        <v>42</v>
      </c>
      <c r="E1291" t="s">
        <v>43</v>
      </c>
      <c r="F1291">
        <v>3.48</v>
      </c>
      <c r="G1291">
        <v>1.4430000000000001</v>
      </c>
      <c r="H1291">
        <v>66</v>
      </c>
      <c r="K1291">
        <v>0.98799999999999999</v>
      </c>
      <c r="O1291" s="47">
        <v>43739</v>
      </c>
    </row>
    <row r="1292" spans="1:15" x14ac:dyDescent="0.25">
      <c r="A1292">
        <v>27</v>
      </c>
      <c r="B1292">
        <v>27</v>
      </c>
      <c r="C1292" t="s">
        <v>90</v>
      </c>
      <c r="D1292" t="s">
        <v>91</v>
      </c>
      <c r="E1292" t="s">
        <v>92</v>
      </c>
      <c r="F1292">
        <v>3.55</v>
      </c>
      <c r="G1292">
        <v>55.631999999999998</v>
      </c>
      <c r="H1292">
        <v>2326</v>
      </c>
      <c r="I1292">
        <v>979.779</v>
      </c>
      <c r="J1292">
        <v>1E-3</v>
      </c>
      <c r="K1292">
        <v>0.98799999999999999</v>
      </c>
      <c r="L1292">
        <v>6.3000000000000003E-4</v>
      </c>
      <c r="M1292">
        <v>7.2000000000000005E-4</v>
      </c>
      <c r="N1292">
        <v>15.43</v>
      </c>
      <c r="O1292" s="47">
        <v>43739</v>
      </c>
    </row>
    <row r="1293" spans="1:15" x14ac:dyDescent="0.25">
      <c r="A1293">
        <v>28</v>
      </c>
      <c r="B1293">
        <v>28</v>
      </c>
      <c r="C1293" t="s">
        <v>93</v>
      </c>
      <c r="D1293" t="s">
        <v>94</v>
      </c>
      <c r="E1293" t="s">
        <v>92</v>
      </c>
      <c r="F1293">
        <v>3.54</v>
      </c>
      <c r="G1293">
        <v>190.833</v>
      </c>
      <c r="H1293">
        <v>7469</v>
      </c>
      <c r="I1293">
        <v>1041.3920000000001</v>
      </c>
      <c r="J1293">
        <v>2E-3</v>
      </c>
      <c r="K1293">
        <v>0.98799999999999999</v>
      </c>
      <c r="L1293">
        <v>2.5000000000000001E-3</v>
      </c>
      <c r="M1293">
        <v>2.4099999999999998E-3</v>
      </c>
      <c r="N1293">
        <v>-3.44</v>
      </c>
      <c r="O1293" s="47">
        <v>43739</v>
      </c>
    </row>
    <row r="1294" spans="1:15" x14ac:dyDescent="0.25">
      <c r="A1294">
        <v>29</v>
      </c>
      <c r="B1294">
        <v>29</v>
      </c>
      <c r="C1294" t="s">
        <v>95</v>
      </c>
      <c r="D1294" t="s">
        <v>96</v>
      </c>
      <c r="E1294" t="s">
        <v>92</v>
      </c>
      <c r="F1294">
        <v>3.55</v>
      </c>
      <c r="G1294">
        <v>457.56599999999997</v>
      </c>
      <c r="H1294">
        <v>17758</v>
      </c>
      <c r="I1294">
        <v>985.19399999999996</v>
      </c>
      <c r="J1294">
        <v>5.0000000000000001E-3</v>
      </c>
      <c r="K1294">
        <v>0.98799999999999999</v>
      </c>
      <c r="L1294">
        <v>6.2500000000000003E-3</v>
      </c>
      <c r="M1294">
        <v>6.1900000000000002E-3</v>
      </c>
      <c r="N1294">
        <v>-1.03</v>
      </c>
      <c r="O1294" s="47">
        <v>43739</v>
      </c>
    </row>
    <row r="1295" spans="1:15" x14ac:dyDescent="0.25">
      <c r="A1295">
        <v>30</v>
      </c>
      <c r="B1295">
        <v>30</v>
      </c>
      <c r="C1295" t="s">
        <v>97</v>
      </c>
      <c r="D1295" t="s">
        <v>98</v>
      </c>
      <c r="E1295" t="s">
        <v>92</v>
      </c>
      <c r="F1295">
        <v>3.55</v>
      </c>
      <c r="G1295">
        <v>2011.778</v>
      </c>
      <c r="H1295">
        <v>78171</v>
      </c>
      <c r="I1295">
        <v>1072.3720000000001</v>
      </c>
      <c r="J1295">
        <v>1.9E-2</v>
      </c>
      <c r="K1295">
        <v>0.98799999999999999</v>
      </c>
      <c r="L1295">
        <v>2.5000000000000001E-2</v>
      </c>
      <c r="M1295">
        <v>2.53E-2</v>
      </c>
      <c r="N1295">
        <v>1.19</v>
      </c>
      <c r="O1295" s="47">
        <v>43739</v>
      </c>
    </row>
    <row r="1296" spans="1:15" x14ac:dyDescent="0.25">
      <c r="A1296">
        <v>31</v>
      </c>
      <c r="B1296">
        <v>31</v>
      </c>
      <c r="C1296" t="s">
        <v>99</v>
      </c>
      <c r="D1296" t="s">
        <v>42</v>
      </c>
      <c r="E1296" t="s">
        <v>43</v>
      </c>
      <c r="F1296">
        <v>3.6</v>
      </c>
      <c r="G1296">
        <v>1.4790000000000001</v>
      </c>
      <c r="H1296">
        <v>76</v>
      </c>
      <c r="K1296">
        <v>0.98799999999999999</v>
      </c>
      <c r="O1296" s="47">
        <v>43739</v>
      </c>
    </row>
    <row r="1297" spans="1:15" x14ac:dyDescent="0.25">
      <c r="A1297">
        <v>32</v>
      </c>
      <c r="B1297">
        <v>32</v>
      </c>
      <c r="C1297" t="s">
        <v>100</v>
      </c>
      <c r="D1297" t="s">
        <v>53</v>
      </c>
      <c r="E1297" t="s">
        <v>54</v>
      </c>
      <c r="F1297">
        <v>3.54</v>
      </c>
      <c r="G1297">
        <v>12.612</v>
      </c>
      <c r="H1297">
        <v>500</v>
      </c>
      <c r="I1297">
        <v>1022.147</v>
      </c>
      <c r="J1297">
        <v>0</v>
      </c>
      <c r="K1297">
        <v>0.98799999999999999</v>
      </c>
      <c r="L1297">
        <v>1.7000000000000001E-4</v>
      </c>
      <c r="M1297">
        <v>1.2999999999999999E-4</v>
      </c>
      <c r="N1297">
        <v>-26.65</v>
      </c>
      <c r="O1297" s="47">
        <v>43739</v>
      </c>
    </row>
    <row r="1298" spans="1:15" x14ac:dyDescent="0.25">
      <c r="A1298">
        <v>33</v>
      </c>
      <c r="B1298">
        <v>33</v>
      </c>
      <c r="C1298" t="s">
        <v>101</v>
      </c>
      <c r="D1298" t="s">
        <v>56</v>
      </c>
      <c r="E1298" t="s">
        <v>54</v>
      </c>
      <c r="F1298">
        <v>3.54</v>
      </c>
      <c r="G1298">
        <v>18.449000000000002</v>
      </c>
      <c r="H1298">
        <v>783</v>
      </c>
      <c r="I1298">
        <v>964.06299999999999</v>
      </c>
      <c r="J1298">
        <v>0</v>
      </c>
      <c r="K1298">
        <v>0.98799999999999999</v>
      </c>
      <c r="L1298">
        <v>2.7999999999999998E-4</v>
      </c>
      <c r="M1298">
        <v>2.2000000000000001E-4</v>
      </c>
      <c r="N1298">
        <v>-21.42</v>
      </c>
      <c r="O1298" s="47">
        <v>43739</v>
      </c>
    </row>
    <row r="1299" spans="1:15" x14ac:dyDescent="0.25">
      <c r="A1299">
        <v>34</v>
      </c>
      <c r="B1299">
        <v>34</v>
      </c>
      <c r="C1299" t="s">
        <v>102</v>
      </c>
      <c r="D1299" t="s">
        <v>58</v>
      </c>
      <c r="E1299" t="s">
        <v>54</v>
      </c>
      <c r="F1299">
        <v>3.55</v>
      </c>
      <c r="G1299">
        <v>38.271999999999998</v>
      </c>
      <c r="H1299">
        <v>1398</v>
      </c>
      <c r="I1299">
        <v>1106.2539999999999</v>
      </c>
      <c r="J1299">
        <v>0</v>
      </c>
      <c r="K1299">
        <v>0.98799999999999999</v>
      </c>
      <c r="L1299">
        <v>4.4000000000000002E-4</v>
      </c>
      <c r="M1299">
        <v>4.2000000000000002E-4</v>
      </c>
      <c r="N1299">
        <v>-4.3499999999999996</v>
      </c>
      <c r="O1299" s="47">
        <v>43739</v>
      </c>
    </row>
    <row r="1300" spans="1:15" x14ac:dyDescent="0.25">
      <c r="A1300">
        <v>35</v>
      </c>
      <c r="B1300">
        <v>35</v>
      </c>
      <c r="C1300" t="s">
        <v>103</v>
      </c>
      <c r="D1300" t="s">
        <v>60</v>
      </c>
      <c r="E1300" t="s">
        <v>54</v>
      </c>
      <c r="F1300">
        <v>3.55</v>
      </c>
      <c r="G1300">
        <v>102.50700000000001</v>
      </c>
      <c r="H1300">
        <v>3671</v>
      </c>
      <c r="I1300">
        <v>1118.0709999999999</v>
      </c>
      <c r="J1300">
        <v>1E-3</v>
      </c>
      <c r="K1300">
        <v>0.98799999999999999</v>
      </c>
      <c r="L1300">
        <v>7.1000000000000002E-4</v>
      </c>
      <c r="M1300">
        <v>1.1900000000000001E-3</v>
      </c>
      <c r="N1300">
        <v>67.23</v>
      </c>
      <c r="O1300" s="47">
        <v>43739</v>
      </c>
    </row>
    <row r="1301" spans="1:15" x14ac:dyDescent="0.25">
      <c r="A1301">
        <v>36</v>
      </c>
      <c r="B1301">
        <v>36</v>
      </c>
      <c r="C1301" t="s">
        <v>104</v>
      </c>
      <c r="D1301" t="s">
        <v>62</v>
      </c>
      <c r="E1301" t="s">
        <v>54</v>
      </c>
      <c r="F1301">
        <v>3.54</v>
      </c>
      <c r="G1301">
        <v>83.341999999999999</v>
      </c>
      <c r="H1301">
        <v>3134</v>
      </c>
      <c r="I1301">
        <v>1007.827</v>
      </c>
      <c r="J1301">
        <v>1E-3</v>
      </c>
      <c r="K1301">
        <v>0.98799999999999999</v>
      </c>
      <c r="L1301">
        <v>1.14E-3</v>
      </c>
      <c r="M1301">
        <v>1.07E-3</v>
      </c>
      <c r="N1301">
        <v>-6.06</v>
      </c>
      <c r="O1301" s="47">
        <v>43739</v>
      </c>
    </row>
    <row r="1302" spans="1:15" x14ac:dyDescent="0.25">
      <c r="A1302">
        <v>37</v>
      </c>
      <c r="B1302">
        <v>37</v>
      </c>
      <c r="C1302" t="s">
        <v>105</v>
      </c>
      <c r="D1302" t="s">
        <v>64</v>
      </c>
      <c r="E1302" t="s">
        <v>54</v>
      </c>
      <c r="F1302">
        <v>3.54</v>
      </c>
      <c r="G1302">
        <v>161.22999999999999</v>
      </c>
      <c r="H1302">
        <v>6202</v>
      </c>
      <c r="I1302">
        <v>1023.078</v>
      </c>
      <c r="J1302">
        <v>2E-3</v>
      </c>
      <c r="K1302">
        <v>0.98799999999999999</v>
      </c>
      <c r="L1302">
        <v>1.82E-3</v>
      </c>
      <c r="M1302">
        <v>2.0699999999999998E-3</v>
      </c>
      <c r="N1302">
        <v>13.82</v>
      </c>
      <c r="O1302" s="47">
        <v>43739</v>
      </c>
    </row>
    <row r="1303" spans="1:15" x14ac:dyDescent="0.25">
      <c r="A1303">
        <v>38</v>
      </c>
      <c r="B1303">
        <v>38</v>
      </c>
      <c r="C1303" t="s">
        <v>106</v>
      </c>
      <c r="D1303" t="s">
        <v>50</v>
      </c>
      <c r="E1303" t="s">
        <v>48</v>
      </c>
      <c r="F1303">
        <v>3.57</v>
      </c>
      <c r="G1303">
        <v>1.9510000000000001</v>
      </c>
      <c r="H1303">
        <v>94</v>
      </c>
      <c r="K1303">
        <v>0.98799999999999999</v>
      </c>
      <c r="O1303" s="47">
        <v>43739</v>
      </c>
    </row>
    <row r="1304" spans="1:15" x14ac:dyDescent="0.25">
      <c r="A1304">
        <v>39</v>
      </c>
      <c r="B1304">
        <v>39</v>
      </c>
      <c r="C1304" t="s">
        <v>107</v>
      </c>
      <c r="D1304" t="s">
        <v>108</v>
      </c>
      <c r="E1304" t="s">
        <v>109</v>
      </c>
      <c r="F1304">
        <v>3.54</v>
      </c>
      <c r="G1304">
        <v>3.9470000000000001</v>
      </c>
      <c r="H1304">
        <v>104</v>
      </c>
      <c r="I1304">
        <v>1324.3340000000001</v>
      </c>
      <c r="J1304">
        <v>0</v>
      </c>
      <c r="K1304">
        <v>0.98799999999999999</v>
      </c>
      <c r="M1304">
        <v>0</v>
      </c>
      <c r="O1304" s="47">
        <v>43739</v>
      </c>
    </row>
    <row r="1305" spans="1:15" x14ac:dyDescent="0.25">
      <c r="A1305">
        <v>40</v>
      </c>
      <c r="B1305">
        <v>40</v>
      </c>
      <c r="C1305" t="s">
        <v>110</v>
      </c>
      <c r="D1305" t="s">
        <v>111</v>
      </c>
      <c r="E1305" t="s">
        <v>109</v>
      </c>
      <c r="F1305">
        <v>3.55</v>
      </c>
      <c r="G1305">
        <v>3.6619999999999999</v>
      </c>
      <c r="H1305">
        <v>159</v>
      </c>
      <c r="I1305">
        <v>1218.7909999999999</v>
      </c>
      <c r="J1305">
        <v>0</v>
      </c>
      <c r="K1305">
        <v>0.98799999999999999</v>
      </c>
      <c r="M1305">
        <v>0</v>
      </c>
      <c r="O1305" s="47">
        <v>43739</v>
      </c>
    </row>
    <row r="1306" spans="1:15" x14ac:dyDescent="0.25">
      <c r="A1306">
        <v>41</v>
      </c>
      <c r="B1306">
        <v>41</v>
      </c>
      <c r="C1306" t="s">
        <v>112</v>
      </c>
      <c r="D1306" t="s">
        <v>113</v>
      </c>
      <c r="E1306" t="s">
        <v>109</v>
      </c>
      <c r="F1306">
        <v>3.54</v>
      </c>
      <c r="G1306">
        <v>7.8929999999999998</v>
      </c>
      <c r="H1306">
        <v>168</v>
      </c>
      <c r="I1306">
        <v>1173.454</v>
      </c>
      <c r="J1306">
        <v>0</v>
      </c>
      <c r="K1306">
        <v>0.98799999999999999</v>
      </c>
      <c r="M1306">
        <v>5.0000000000000002E-5</v>
      </c>
      <c r="O1306" s="47">
        <v>43739</v>
      </c>
    </row>
    <row r="1307" spans="1:15" x14ac:dyDescent="0.25">
      <c r="A1307">
        <v>42</v>
      </c>
      <c r="B1307">
        <v>42</v>
      </c>
      <c r="C1307" t="s">
        <v>114</v>
      </c>
      <c r="D1307" t="s">
        <v>115</v>
      </c>
      <c r="E1307" t="s">
        <v>109</v>
      </c>
      <c r="F1307">
        <v>3.54</v>
      </c>
      <c r="G1307">
        <v>7.8049999999999997</v>
      </c>
      <c r="H1307">
        <v>265</v>
      </c>
      <c r="I1307">
        <v>1041.396</v>
      </c>
      <c r="J1307">
        <v>0</v>
      </c>
      <c r="K1307">
        <v>0.98799999999999999</v>
      </c>
      <c r="M1307">
        <v>6.0000000000000002E-5</v>
      </c>
      <c r="O1307" s="47">
        <v>43739</v>
      </c>
    </row>
    <row r="1308" spans="1:15" x14ac:dyDescent="0.25">
      <c r="A1308">
        <v>43</v>
      </c>
      <c r="B1308">
        <v>43</v>
      </c>
      <c r="C1308" t="s">
        <v>116</v>
      </c>
      <c r="D1308" t="s">
        <v>117</v>
      </c>
      <c r="E1308" t="s">
        <v>109</v>
      </c>
      <c r="F1308">
        <v>3.55</v>
      </c>
      <c r="G1308">
        <v>11.683999999999999</v>
      </c>
      <c r="H1308">
        <v>414</v>
      </c>
      <c r="I1308">
        <v>1065.442</v>
      </c>
      <c r="J1308">
        <v>0</v>
      </c>
      <c r="K1308">
        <v>0.98799999999999999</v>
      </c>
      <c r="M1308">
        <v>1.1E-4</v>
      </c>
      <c r="O1308" s="47">
        <v>43739</v>
      </c>
    </row>
    <row r="1309" spans="1:15" x14ac:dyDescent="0.25">
      <c r="A1309">
        <v>44</v>
      </c>
      <c r="B1309">
        <v>44</v>
      </c>
      <c r="C1309" t="s">
        <v>118</v>
      </c>
      <c r="D1309" t="s">
        <v>119</v>
      </c>
      <c r="E1309" t="s">
        <v>109</v>
      </c>
      <c r="F1309">
        <v>3.55</v>
      </c>
      <c r="G1309">
        <v>5.093</v>
      </c>
      <c r="H1309">
        <v>130</v>
      </c>
      <c r="I1309">
        <v>1101.895</v>
      </c>
      <c r="J1309">
        <v>0</v>
      </c>
      <c r="K1309">
        <v>0.98799999999999999</v>
      </c>
      <c r="M1309">
        <v>2.0000000000000002E-5</v>
      </c>
      <c r="O1309" s="47">
        <v>43739</v>
      </c>
    </row>
    <row r="1310" spans="1:15" x14ac:dyDescent="0.25">
      <c r="A1310">
        <v>45</v>
      </c>
      <c r="B1310">
        <v>45</v>
      </c>
      <c r="C1310" t="s">
        <v>120</v>
      </c>
      <c r="D1310" t="s">
        <v>50</v>
      </c>
      <c r="E1310" t="s">
        <v>48</v>
      </c>
      <c r="F1310">
        <v>3.52</v>
      </c>
      <c r="G1310">
        <v>8.4529999999999994</v>
      </c>
      <c r="H1310">
        <v>128</v>
      </c>
      <c r="K1310">
        <v>0.98799999999999999</v>
      </c>
      <c r="O1310" s="47">
        <v>43739</v>
      </c>
    </row>
    <row r="1311" spans="1:15" x14ac:dyDescent="0.25">
      <c r="A1311">
        <v>46</v>
      </c>
      <c r="B1311">
        <v>46</v>
      </c>
      <c r="C1311" t="s">
        <v>121</v>
      </c>
      <c r="D1311" t="s">
        <v>122</v>
      </c>
      <c r="E1311" t="s">
        <v>109</v>
      </c>
      <c r="F1311">
        <v>3.54</v>
      </c>
      <c r="G1311">
        <v>2743.7069999999999</v>
      </c>
      <c r="H1311">
        <v>105433</v>
      </c>
      <c r="I1311">
        <v>1018.539</v>
      </c>
      <c r="J1311">
        <v>2.7E-2</v>
      </c>
      <c r="K1311">
        <v>0.98799999999999999</v>
      </c>
      <c r="M1311">
        <v>3.6510000000000001E-2</v>
      </c>
      <c r="O1311" s="47">
        <v>43739</v>
      </c>
    </row>
    <row r="1312" spans="1:15" x14ac:dyDescent="0.25">
      <c r="A1312">
        <v>47</v>
      </c>
      <c r="B1312">
        <v>47</v>
      </c>
      <c r="C1312" t="s">
        <v>123</v>
      </c>
      <c r="D1312" t="s">
        <v>124</v>
      </c>
      <c r="E1312" t="s">
        <v>109</v>
      </c>
      <c r="F1312">
        <v>3.54</v>
      </c>
      <c r="G1312">
        <v>1596.1489999999999</v>
      </c>
      <c r="H1312">
        <v>59246</v>
      </c>
      <c r="I1312">
        <v>1081.18</v>
      </c>
      <c r="J1312">
        <v>1.4999999999999999E-2</v>
      </c>
      <c r="K1312">
        <v>0.98799999999999999</v>
      </c>
      <c r="M1312">
        <v>1.9859999999999999E-2</v>
      </c>
      <c r="O1312" s="47">
        <v>43739</v>
      </c>
    </row>
    <row r="1313" spans="1:15" x14ac:dyDescent="0.25">
      <c r="A1313">
        <v>48</v>
      </c>
      <c r="B1313">
        <v>48</v>
      </c>
      <c r="C1313" t="s">
        <v>125</v>
      </c>
      <c r="D1313" t="s">
        <v>126</v>
      </c>
      <c r="E1313" t="s">
        <v>109</v>
      </c>
      <c r="F1313">
        <v>3.54</v>
      </c>
      <c r="G1313">
        <v>886.04899999999998</v>
      </c>
      <c r="H1313">
        <v>34452</v>
      </c>
      <c r="I1313">
        <v>1073.367</v>
      </c>
      <c r="J1313">
        <v>8.0000000000000002E-3</v>
      </c>
      <c r="K1313">
        <v>0.98799999999999999</v>
      </c>
      <c r="M1313">
        <v>1.1050000000000001E-2</v>
      </c>
      <c r="O1313" s="47">
        <v>43739</v>
      </c>
    </row>
    <row r="1314" spans="1:15" x14ac:dyDescent="0.25">
      <c r="A1314">
        <v>49</v>
      </c>
      <c r="B1314">
        <v>49</v>
      </c>
      <c r="C1314" t="s">
        <v>127</v>
      </c>
      <c r="D1314" t="s">
        <v>128</v>
      </c>
      <c r="E1314" t="s">
        <v>109</v>
      </c>
      <c r="F1314">
        <v>3.54</v>
      </c>
      <c r="G1314">
        <v>6.4530000000000003</v>
      </c>
      <c r="H1314">
        <v>162</v>
      </c>
      <c r="I1314">
        <v>1258.4169999999999</v>
      </c>
      <c r="J1314">
        <v>0</v>
      </c>
      <c r="K1314">
        <v>0.98799999999999999</v>
      </c>
      <c r="M1314">
        <v>3.0000000000000001E-5</v>
      </c>
      <c r="O1314" s="47">
        <v>43739</v>
      </c>
    </row>
    <row r="1315" spans="1:15" x14ac:dyDescent="0.25">
      <c r="A1315">
        <v>50</v>
      </c>
      <c r="B1315">
        <v>50</v>
      </c>
      <c r="C1315" t="s">
        <v>129</v>
      </c>
      <c r="D1315" t="s">
        <v>130</v>
      </c>
      <c r="E1315" t="s">
        <v>109</v>
      </c>
      <c r="F1315">
        <v>3.55</v>
      </c>
      <c r="G1315">
        <v>4.01</v>
      </c>
      <c r="H1315">
        <v>122</v>
      </c>
      <c r="I1315">
        <v>1110.854</v>
      </c>
      <c r="J1315">
        <v>0</v>
      </c>
      <c r="K1315">
        <v>0.98799999999999999</v>
      </c>
      <c r="M1315">
        <v>1.0000000000000001E-5</v>
      </c>
      <c r="O1315" s="47">
        <v>43739</v>
      </c>
    </row>
    <row r="1316" spans="1:15" x14ac:dyDescent="0.25">
      <c r="A1316">
        <v>51</v>
      </c>
      <c r="B1316">
        <v>51</v>
      </c>
      <c r="C1316" t="s">
        <v>131</v>
      </c>
      <c r="D1316" t="s">
        <v>132</v>
      </c>
      <c r="E1316" t="s">
        <v>109</v>
      </c>
      <c r="F1316">
        <v>3.54</v>
      </c>
      <c r="G1316">
        <v>4.6909999999999998</v>
      </c>
      <c r="H1316">
        <v>92</v>
      </c>
      <c r="I1316">
        <v>987.10900000000004</v>
      </c>
      <c r="J1316">
        <v>0</v>
      </c>
      <c r="K1316">
        <v>0.98799999999999999</v>
      </c>
      <c r="M1316">
        <v>3.0000000000000001E-5</v>
      </c>
      <c r="O1316" s="47">
        <v>43739</v>
      </c>
    </row>
    <row r="1317" spans="1:15" x14ac:dyDescent="0.25">
      <c r="A1317">
        <v>52</v>
      </c>
      <c r="B1317">
        <v>52</v>
      </c>
      <c r="C1317" t="s">
        <v>133</v>
      </c>
      <c r="D1317" t="s">
        <v>42</v>
      </c>
      <c r="E1317" t="s">
        <v>43</v>
      </c>
      <c r="F1317">
        <v>3.57</v>
      </c>
      <c r="G1317">
        <v>1.3089999999999999</v>
      </c>
      <c r="H1317">
        <v>69</v>
      </c>
      <c r="K1317">
        <v>0.98799999999999999</v>
      </c>
      <c r="O1317" s="47">
        <v>43739</v>
      </c>
    </row>
    <row r="1318" spans="1:15" x14ac:dyDescent="0.25">
      <c r="A1318">
        <v>53</v>
      </c>
      <c r="B1318">
        <v>53</v>
      </c>
      <c r="C1318" t="s">
        <v>134</v>
      </c>
      <c r="D1318" t="s">
        <v>135</v>
      </c>
      <c r="E1318" t="s">
        <v>109</v>
      </c>
      <c r="F1318">
        <v>3.54</v>
      </c>
      <c r="G1318">
        <v>7.8449999999999998</v>
      </c>
      <c r="H1318">
        <v>254</v>
      </c>
      <c r="I1318">
        <v>1221.8720000000001</v>
      </c>
      <c r="J1318">
        <v>0</v>
      </c>
      <c r="K1318">
        <v>0.98799999999999999</v>
      </c>
      <c r="M1318">
        <v>5.0000000000000002E-5</v>
      </c>
      <c r="O1318" s="47">
        <v>43739</v>
      </c>
    </row>
    <row r="1319" spans="1:15" x14ac:dyDescent="0.25">
      <c r="A1319">
        <v>54</v>
      </c>
      <c r="B1319">
        <v>54</v>
      </c>
      <c r="C1319" t="s">
        <v>136</v>
      </c>
      <c r="D1319" t="s">
        <v>137</v>
      </c>
      <c r="E1319" t="s">
        <v>109</v>
      </c>
      <c r="F1319">
        <v>3.55</v>
      </c>
      <c r="G1319">
        <v>6.3079999999999998</v>
      </c>
      <c r="H1319">
        <v>207</v>
      </c>
      <c r="I1319">
        <v>940.36</v>
      </c>
      <c r="J1319">
        <v>0</v>
      </c>
      <c r="K1319">
        <v>0.98799999999999999</v>
      </c>
      <c r="M1319">
        <v>5.0000000000000002E-5</v>
      </c>
      <c r="O1319" s="47">
        <v>43739</v>
      </c>
    </row>
    <row r="1320" spans="1:15" x14ac:dyDescent="0.25">
      <c r="A1320">
        <v>55</v>
      </c>
      <c r="B1320">
        <v>55</v>
      </c>
      <c r="C1320" t="s">
        <v>138</v>
      </c>
      <c r="D1320" t="s">
        <v>139</v>
      </c>
      <c r="E1320" t="s">
        <v>109</v>
      </c>
      <c r="F1320">
        <v>3.54</v>
      </c>
      <c r="G1320">
        <v>11.02</v>
      </c>
      <c r="H1320">
        <v>321</v>
      </c>
      <c r="I1320">
        <v>941.24099999999999</v>
      </c>
      <c r="J1320">
        <v>0</v>
      </c>
      <c r="K1320">
        <v>0.98799999999999999</v>
      </c>
      <c r="M1320">
        <v>1.2E-4</v>
      </c>
      <c r="O1320" s="47">
        <v>43739</v>
      </c>
    </row>
    <row r="1321" spans="1:15" x14ac:dyDescent="0.25">
      <c r="A1321">
        <v>56</v>
      </c>
      <c r="B1321">
        <v>56</v>
      </c>
      <c r="C1321" t="s">
        <v>140</v>
      </c>
      <c r="D1321" t="s">
        <v>141</v>
      </c>
      <c r="E1321" t="s">
        <v>109</v>
      </c>
      <c r="F1321">
        <v>3.54</v>
      </c>
      <c r="G1321">
        <v>7834.8590000000004</v>
      </c>
      <c r="H1321">
        <v>289893</v>
      </c>
      <c r="I1321">
        <v>952.75300000000004</v>
      </c>
      <c r="J1321">
        <v>8.2000000000000003E-2</v>
      </c>
      <c r="K1321">
        <v>0.98799999999999999</v>
      </c>
      <c r="M1321">
        <v>0.11532000000000001</v>
      </c>
      <c r="O1321" s="47">
        <v>43739</v>
      </c>
    </row>
    <row r="1322" spans="1:15" x14ac:dyDescent="0.25">
      <c r="A1322">
        <v>57</v>
      </c>
      <c r="B1322">
        <v>57</v>
      </c>
      <c r="C1322" t="s">
        <v>142</v>
      </c>
      <c r="D1322" t="s">
        <v>143</v>
      </c>
      <c r="E1322" t="s">
        <v>109</v>
      </c>
      <c r="F1322">
        <v>3.54</v>
      </c>
      <c r="G1322">
        <v>6961.6629999999996</v>
      </c>
      <c r="H1322">
        <v>249935</v>
      </c>
      <c r="I1322">
        <v>875.13800000000003</v>
      </c>
      <c r="J1322">
        <v>0.08</v>
      </c>
      <c r="K1322">
        <v>0.98799999999999999</v>
      </c>
      <c r="M1322">
        <v>0.11137</v>
      </c>
      <c r="O1322" s="47">
        <v>43740</v>
      </c>
    </row>
    <row r="1323" spans="1:15" x14ac:dyDescent="0.25">
      <c r="A1323">
        <v>58</v>
      </c>
      <c r="B1323">
        <v>58</v>
      </c>
      <c r="C1323" t="s">
        <v>144</v>
      </c>
      <c r="D1323" t="s">
        <v>145</v>
      </c>
      <c r="E1323" t="s">
        <v>109</v>
      </c>
      <c r="F1323">
        <v>3.54</v>
      </c>
      <c r="G1323">
        <v>7502.04</v>
      </c>
      <c r="H1323">
        <v>283251</v>
      </c>
      <c r="I1323">
        <v>853.274</v>
      </c>
      <c r="J1323">
        <v>8.7999999999999995E-2</v>
      </c>
      <c r="K1323">
        <v>0.98799999999999999</v>
      </c>
      <c r="M1323">
        <v>0.12375</v>
      </c>
      <c r="O1323" s="47">
        <v>43740</v>
      </c>
    </row>
    <row r="1324" spans="1:15" x14ac:dyDescent="0.25">
      <c r="A1324">
        <v>59</v>
      </c>
      <c r="B1324">
        <v>59</v>
      </c>
      <c r="C1324" t="s">
        <v>146</v>
      </c>
      <c r="D1324" t="s">
        <v>47</v>
      </c>
      <c r="E1324" t="s">
        <v>48</v>
      </c>
      <c r="F1324">
        <v>3.42</v>
      </c>
      <c r="G1324">
        <v>3.3170000000000002</v>
      </c>
      <c r="H1324">
        <v>117</v>
      </c>
      <c r="K1324">
        <v>0.98799999999999999</v>
      </c>
      <c r="O1324" s="47">
        <v>43740</v>
      </c>
    </row>
    <row r="1325" spans="1:15" x14ac:dyDescent="0.25">
      <c r="A1325">
        <v>60</v>
      </c>
      <c r="B1325">
        <v>60</v>
      </c>
      <c r="C1325" t="s">
        <v>147</v>
      </c>
      <c r="D1325" t="s">
        <v>148</v>
      </c>
      <c r="E1325" t="s">
        <v>109</v>
      </c>
      <c r="F1325">
        <v>3.54</v>
      </c>
      <c r="G1325">
        <v>7.6130000000000004</v>
      </c>
      <c r="H1325">
        <v>211</v>
      </c>
      <c r="I1325">
        <v>1148.0050000000001</v>
      </c>
      <c r="J1325">
        <v>0</v>
      </c>
      <c r="K1325">
        <v>0.98799999999999999</v>
      </c>
      <c r="M1325">
        <v>5.0000000000000002E-5</v>
      </c>
      <c r="O1325" s="47">
        <v>43740</v>
      </c>
    </row>
    <row r="1326" spans="1:15" x14ac:dyDescent="0.25">
      <c r="A1326">
        <v>61</v>
      </c>
      <c r="B1326">
        <v>61</v>
      </c>
      <c r="C1326" t="s">
        <v>149</v>
      </c>
      <c r="D1326" t="s">
        <v>150</v>
      </c>
      <c r="E1326" t="s">
        <v>109</v>
      </c>
      <c r="F1326">
        <v>3.55</v>
      </c>
      <c r="G1326">
        <v>4.1509999999999998</v>
      </c>
      <c r="H1326">
        <v>103</v>
      </c>
      <c r="I1326">
        <v>988.89</v>
      </c>
      <c r="J1326">
        <v>0</v>
      </c>
      <c r="K1326">
        <v>0.98799999999999999</v>
      </c>
      <c r="M1326">
        <v>2.0000000000000002E-5</v>
      </c>
      <c r="O1326" s="47">
        <v>43740</v>
      </c>
    </row>
    <row r="1327" spans="1:15" x14ac:dyDescent="0.25">
      <c r="A1327">
        <v>62</v>
      </c>
      <c r="B1327">
        <v>62</v>
      </c>
      <c r="C1327" t="s">
        <v>151</v>
      </c>
      <c r="D1327" t="s">
        <v>152</v>
      </c>
      <c r="E1327" t="s">
        <v>109</v>
      </c>
      <c r="F1327">
        <v>3.53</v>
      </c>
      <c r="G1327">
        <v>4.3559999999999999</v>
      </c>
      <c r="H1327">
        <v>87</v>
      </c>
      <c r="I1327">
        <v>1015.814</v>
      </c>
      <c r="J1327">
        <v>0</v>
      </c>
      <c r="K1327">
        <v>0.98799999999999999</v>
      </c>
      <c r="M1327">
        <v>2.0000000000000002E-5</v>
      </c>
      <c r="O1327" s="47">
        <v>43740</v>
      </c>
    </row>
    <row r="1328" spans="1:15" x14ac:dyDescent="0.25">
      <c r="A1328">
        <v>63</v>
      </c>
      <c r="B1328">
        <v>63</v>
      </c>
      <c r="C1328" t="s">
        <v>153</v>
      </c>
      <c r="D1328" t="s">
        <v>154</v>
      </c>
      <c r="E1328" t="s">
        <v>109</v>
      </c>
      <c r="F1328">
        <v>3.56</v>
      </c>
      <c r="G1328">
        <v>5.1180000000000003</v>
      </c>
      <c r="H1328">
        <v>129</v>
      </c>
      <c r="I1328">
        <v>1.909</v>
      </c>
      <c r="J1328">
        <v>2.7E-2</v>
      </c>
      <c r="K1328">
        <v>0.98799999999999999</v>
      </c>
      <c r="M1328">
        <v>3.6339999999999997E-2</v>
      </c>
      <c r="O1328" s="47">
        <v>43740</v>
      </c>
    </row>
    <row r="1329" spans="1:15" x14ac:dyDescent="0.25">
      <c r="A1329">
        <v>64</v>
      </c>
      <c r="B1329">
        <v>64</v>
      </c>
      <c r="C1329" t="s">
        <v>155</v>
      </c>
      <c r="D1329" t="s">
        <v>156</v>
      </c>
      <c r="E1329" t="s">
        <v>109</v>
      </c>
      <c r="F1329">
        <v>3.67</v>
      </c>
      <c r="G1329">
        <v>5.0960000000000001</v>
      </c>
      <c r="H1329">
        <v>134</v>
      </c>
      <c r="I1329">
        <v>994.68299999999999</v>
      </c>
      <c r="J1329">
        <v>0</v>
      </c>
      <c r="K1329">
        <v>0.98799999999999999</v>
      </c>
      <c r="M1329">
        <v>3.0000000000000001E-5</v>
      </c>
      <c r="O1329" s="47">
        <v>43740</v>
      </c>
    </row>
    <row r="1330" spans="1:15" x14ac:dyDescent="0.25">
      <c r="A1330">
        <v>65</v>
      </c>
      <c r="B1330">
        <v>65</v>
      </c>
      <c r="C1330" t="s">
        <v>157</v>
      </c>
      <c r="D1330" t="s">
        <v>158</v>
      </c>
      <c r="E1330" t="s">
        <v>109</v>
      </c>
      <c r="F1330">
        <v>3.54</v>
      </c>
      <c r="G1330">
        <v>5.4189999999999996</v>
      </c>
      <c r="H1330">
        <v>153</v>
      </c>
      <c r="I1330">
        <v>975.29399999999998</v>
      </c>
      <c r="J1330">
        <v>0</v>
      </c>
      <c r="K1330">
        <v>0.98799999999999999</v>
      </c>
      <c r="M1330">
        <v>4.0000000000000003E-5</v>
      </c>
      <c r="O1330" s="47">
        <v>43740</v>
      </c>
    </row>
    <row r="1331" spans="1:15" x14ac:dyDescent="0.25">
      <c r="A1331">
        <v>66</v>
      </c>
      <c r="B1331">
        <v>66</v>
      </c>
      <c r="C1331" t="s">
        <v>159</v>
      </c>
      <c r="D1331" t="s">
        <v>50</v>
      </c>
      <c r="E1331" t="s">
        <v>48</v>
      </c>
      <c r="F1331">
        <v>3.59</v>
      </c>
      <c r="G1331">
        <v>14.237</v>
      </c>
      <c r="H1331">
        <v>199</v>
      </c>
      <c r="K1331">
        <v>0.98799999999999999</v>
      </c>
      <c r="O1331" s="47">
        <v>43740</v>
      </c>
    </row>
    <row r="1332" spans="1:15" x14ac:dyDescent="0.25">
      <c r="A1332">
        <v>67</v>
      </c>
      <c r="B1332">
        <v>67</v>
      </c>
      <c r="C1332" t="s">
        <v>160</v>
      </c>
      <c r="D1332" t="s">
        <v>161</v>
      </c>
      <c r="E1332" t="s">
        <v>109</v>
      </c>
      <c r="F1332">
        <v>3.54</v>
      </c>
      <c r="G1332">
        <v>7936.4709999999995</v>
      </c>
      <c r="H1332">
        <v>303749</v>
      </c>
      <c r="I1332">
        <v>965.04100000000005</v>
      </c>
      <c r="J1332">
        <v>8.2000000000000003E-2</v>
      </c>
      <c r="K1332">
        <v>0.98799999999999999</v>
      </c>
      <c r="M1332">
        <v>0.11533</v>
      </c>
      <c r="O1332" s="47">
        <v>43740</v>
      </c>
    </row>
    <row r="1333" spans="1:15" x14ac:dyDescent="0.25">
      <c r="A1333">
        <v>68</v>
      </c>
      <c r="B1333">
        <v>68</v>
      </c>
      <c r="C1333" t="s">
        <v>162</v>
      </c>
      <c r="D1333" t="s">
        <v>163</v>
      </c>
      <c r="E1333" t="s">
        <v>109</v>
      </c>
      <c r="F1333">
        <v>3.54</v>
      </c>
      <c r="G1333">
        <v>9061.9259999999995</v>
      </c>
      <c r="H1333">
        <v>337892</v>
      </c>
      <c r="I1333">
        <v>1061.5229999999999</v>
      </c>
      <c r="J1333">
        <v>8.5000000000000006E-2</v>
      </c>
      <c r="K1333">
        <v>0.98799999999999999</v>
      </c>
      <c r="M1333">
        <v>0.11996</v>
      </c>
      <c r="O1333" s="47">
        <v>43740</v>
      </c>
    </row>
    <row r="1334" spans="1:15" x14ac:dyDescent="0.25">
      <c r="A1334">
        <v>69</v>
      </c>
      <c r="B1334">
        <v>69</v>
      </c>
      <c r="C1334" t="s">
        <v>164</v>
      </c>
      <c r="D1334" t="s">
        <v>165</v>
      </c>
      <c r="E1334" t="s">
        <v>109</v>
      </c>
      <c r="F1334">
        <v>3.54</v>
      </c>
      <c r="G1334">
        <v>7423.4250000000002</v>
      </c>
      <c r="H1334">
        <v>275577</v>
      </c>
      <c r="I1334">
        <v>842.53399999999999</v>
      </c>
      <c r="J1334">
        <v>8.7999999999999995E-2</v>
      </c>
      <c r="K1334">
        <v>0.98799999999999999</v>
      </c>
      <c r="M1334">
        <v>0.12403</v>
      </c>
      <c r="O1334" s="47">
        <v>43740</v>
      </c>
    </row>
    <row r="1335" spans="1:15" x14ac:dyDescent="0.25">
      <c r="A1335">
        <v>70</v>
      </c>
      <c r="B1335">
        <v>70</v>
      </c>
      <c r="C1335" t="s">
        <v>166</v>
      </c>
      <c r="D1335" t="s">
        <v>50</v>
      </c>
      <c r="E1335" t="s">
        <v>48</v>
      </c>
      <c r="F1335">
        <v>3.54</v>
      </c>
      <c r="G1335">
        <v>6.3810000000000002</v>
      </c>
      <c r="H1335">
        <v>182</v>
      </c>
      <c r="I1335">
        <v>878.005</v>
      </c>
      <c r="J1335">
        <v>0</v>
      </c>
      <c r="K1335">
        <v>0.98799999999999999</v>
      </c>
      <c r="M1335">
        <v>6.0000000000000002E-5</v>
      </c>
      <c r="O1335" s="47">
        <v>43740</v>
      </c>
    </row>
    <row r="1336" spans="1:15" x14ac:dyDescent="0.25">
      <c r="A1336">
        <v>71</v>
      </c>
      <c r="B1336">
        <v>71</v>
      </c>
      <c r="C1336" t="s">
        <v>167</v>
      </c>
      <c r="D1336" t="s">
        <v>42</v>
      </c>
      <c r="E1336" t="s">
        <v>43</v>
      </c>
      <c r="F1336">
        <v>3.58</v>
      </c>
      <c r="G1336">
        <v>1.577</v>
      </c>
      <c r="H1336">
        <v>75</v>
      </c>
      <c r="K1336">
        <v>0.98799999999999999</v>
      </c>
      <c r="O1336" s="47">
        <v>43740</v>
      </c>
    </row>
    <row r="1337" spans="1:15" x14ac:dyDescent="0.25">
      <c r="A1337">
        <v>72</v>
      </c>
      <c r="B1337">
        <v>72</v>
      </c>
      <c r="C1337" t="s">
        <v>168</v>
      </c>
      <c r="D1337" t="s">
        <v>53</v>
      </c>
      <c r="E1337" t="s">
        <v>54</v>
      </c>
      <c r="F1337">
        <v>3.54</v>
      </c>
      <c r="G1337">
        <v>11.428000000000001</v>
      </c>
      <c r="H1337">
        <v>346</v>
      </c>
      <c r="I1337">
        <v>979.77200000000005</v>
      </c>
      <c r="J1337">
        <v>0</v>
      </c>
      <c r="K1337">
        <v>0.98799999999999999</v>
      </c>
      <c r="L1337">
        <v>1.7000000000000001E-4</v>
      </c>
      <c r="M1337">
        <v>1.2E-4</v>
      </c>
      <c r="N1337">
        <v>-31.85</v>
      </c>
      <c r="O1337" s="47">
        <v>43740</v>
      </c>
    </row>
    <row r="1338" spans="1:15" x14ac:dyDescent="0.25">
      <c r="A1338">
        <v>73</v>
      </c>
      <c r="B1338">
        <v>73</v>
      </c>
      <c r="C1338" t="s">
        <v>169</v>
      </c>
      <c r="D1338" t="s">
        <v>56</v>
      </c>
      <c r="E1338" t="s">
        <v>54</v>
      </c>
      <c r="F1338">
        <v>3.54</v>
      </c>
      <c r="G1338">
        <v>15.734999999999999</v>
      </c>
      <c r="H1338">
        <v>450</v>
      </c>
      <c r="I1338">
        <v>932.29200000000003</v>
      </c>
      <c r="J1338">
        <v>0</v>
      </c>
      <c r="K1338">
        <v>0.98799999999999999</v>
      </c>
      <c r="L1338">
        <v>2.7999999999999998E-4</v>
      </c>
      <c r="M1338">
        <v>1.9000000000000001E-4</v>
      </c>
      <c r="N1338">
        <v>-32.299999999999997</v>
      </c>
      <c r="O1338" s="47">
        <v>43740</v>
      </c>
    </row>
    <row r="1339" spans="1:15" x14ac:dyDescent="0.25">
      <c r="A1339">
        <v>74</v>
      </c>
      <c r="B1339">
        <v>74</v>
      </c>
      <c r="C1339" t="s">
        <v>170</v>
      </c>
      <c r="D1339" t="s">
        <v>58</v>
      </c>
      <c r="E1339" t="s">
        <v>54</v>
      </c>
      <c r="F1339">
        <v>3.54</v>
      </c>
      <c r="G1339">
        <v>39.122999999999998</v>
      </c>
      <c r="H1339">
        <v>1575</v>
      </c>
      <c r="I1339">
        <v>884.88300000000004</v>
      </c>
      <c r="J1339">
        <v>0</v>
      </c>
      <c r="K1339">
        <v>0.98799999999999999</v>
      </c>
      <c r="L1339">
        <v>4.4000000000000002E-4</v>
      </c>
      <c r="M1339">
        <v>5.5000000000000003E-4</v>
      </c>
      <c r="N1339">
        <v>24.61</v>
      </c>
      <c r="O1339" s="47">
        <v>43740</v>
      </c>
    </row>
    <row r="1340" spans="1:15" x14ac:dyDescent="0.25">
      <c r="A1340">
        <v>75</v>
      </c>
      <c r="B1340">
        <v>75</v>
      </c>
      <c r="C1340" t="s">
        <v>171</v>
      </c>
      <c r="D1340" t="s">
        <v>60</v>
      </c>
      <c r="E1340" t="s">
        <v>54</v>
      </c>
      <c r="F1340">
        <v>3.54</v>
      </c>
      <c r="G1340">
        <v>88.616</v>
      </c>
      <c r="H1340">
        <v>3313</v>
      </c>
      <c r="I1340">
        <v>928.12800000000004</v>
      </c>
      <c r="J1340">
        <v>1E-3</v>
      </c>
      <c r="K1340">
        <v>0.98799999999999999</v>
      </c>
      <c r="L1340">
        <v>7.1000000000000002E-4</v>
      </c>
      <c r="M1340">
        <v>1.24E-3</v>
      </c>
      <c r="N1340">
        <v>74.38</v>
      </c>
      <c r="O1340" s="47">
        <v>43740</v>
      </c>
    </row>
    <row r="1341" spans="1:15" x14ac:dyDescent="0.25">
      <c r="A1341">
        <v>76</v>
      </c>
      <c r="B1341">
        <v>76</v>
      </c>
      <c r="C1341" t="s">
        <v>172</v>
      </c>
      <c r="D1341" t="s">
        <v>62</v>
      </c>
      <c r="E1341" t="s">
        <v>54</v>
      </c>
      <c r="F1341">
        <v>3.54</v>
      </c>
      <c r="G1341">
        <v>88.384</v>
      </c>
      <c r="H1341">
        <v>3596</v>
      </c>
      <c r="I1341">
        <v>1195.3920000000001</v>
      </c>
      <c r="J1341">
        <v>1E-3</v>
      </c>
      <c r="K1341">
        <v>0.98799999999999999</v>
      </c>
      <c r="L1341">
        <v>1.14E-3</v>
      </c>
      <c r="M1341">
        <v>9.5E-4</v>
      </c>
      <c r="N1341">
        <v>-16.36</v>
      </c>
      <c r="O1341" s="47">
        <v>43740</v>
      </c>
    </row>
    <row r="1342" spans="1:15" x14ac:dyDescent="0.25">
      <c r="A1342">
        <v>77</v>
      </c>
      <c r="B1342">
        <v>77</v>
      </c>
      <c r="C1342" t="s">
        <v>173</v>
      </c>
      <c r="D1342" t="s">
        <v>64</v>
      </c>
      <c r="E1342" t="s">
        <v>54</v>
      </c>
      <c r="F1342">
        <v>3.54</v>
      </c>
      <c r="G1342">
        <v>135.58600000000001</v>
      </c>
      <c r="H1342">
        <v>5543</v>
      </c>
      <c r="I1342">
        <v>875.15599999999995</v>
      </c>
      <c r="J1342">
        <v>2E-3</v>
      </c>
      <c r="K1342">
        <v>0.98799999999999999</v>
      </c>
      <c r="L1342">
        <v>1.82E-3</v>
      </c>
      <c r="M1342">
        <v>2.0300000000000001E-3</v>
      </c>
      <c r="N1342">
        <v>11.86</v>
      </c>
      <c r="O1342" s="47">
        <v>43740</v>
      </c>
    </row>
    <row r="1343" spans="1:15" x14ac:dyDescent="0.25">
      <c r="A1343">
        <v>78</v>
      </c>
      <c r="B1343">
        <v>78</v>
      </c>
      <c r="C1343" t="s">
        <v>174</v>
      </c>
      <c r="D1343" t="s">
        <v>47</v>
      </c>
      <c r="E1343" t="s">
        <v>48</v>
      </c>
      <c r="F1343">
        <v>3.68</v>
      </c>
      <c r="G1343">
        <v>8.2100000000000009</v>
      </c>
      <c r="H1343">
        <v>124</v>
      </c>
      <c r="K1343">
        <v>0.98799999999999999</v>
      </c>
      <c r="O1343" s="47">
        <v>43740</v>
      </c>
    </row>
    <row r="1344" spans="1:15" x14ac:dyDescent="0.25">
      <c r="A1344">
        <v>79</v>
      </c>
      <c r="B1344">
        <v>79</v>
      </c>
      <c r="C1344" t="s">
        <v>175</v>
      </c>
      <c r="D1344" t="s">
        <v>67</v>
      </c>
      <c r="E1344" t="s">
        <v>54</v>
      </c>
      <c r="F1344">
        <v>3.54</v>
      </c>
      <c r="G1344">
        <v>205.69</v>
      </c>
      <c r="H1344">
        <v>8049</v>
      </c>
      <c r="I1344">
        <v>1062.174</v>
      </c>
      <c r="J1344">
        <v>2E-3</v>
      </c>
      <c r="K1344">
        <v>0.98799999999999999</v>
      </c>
      <c r="L1344">
        <v>2.9099999999999998E-3</v>
      </c>
      <c r="M1344">
        <v>2.5500000000000002E-3</v>
      </c>
      <c r="N1344">
        <v>-12.27</v>
      </c>
      <c r="O1344" s="47">
        <v>43740</v>
      </c>
    </row>
    <row r="1345" spans="1:15" x14ac:dyDescent="0.25">
      <c r="A1345">
        <v>80</v>
      </c>
      <c r="B1345">
        <v>80</v>
      </c>
      <c r="C1345" t="s">
        <v>176</v>
      </c>
      <c r="D1345" t="s">
        <v>69</v>
      </c>
      <c r="E1345" t="s">
        <v>54</v>
      </c>
      <c r="F1345">
        <v>3.54</v>
      </c>
      <c r="G1345">
        <v>313.70299999999997</v>
      </c>
      <c r="H1345">
        <v>12317</v>
      </c>
      <c r="I1345">
        <v>1058.4680000000001</v>
      </c>
      <c r="J1345">
        <v>3.0000000000000001E-3</v>
      </c>
      <c r="K1345">
        <v>0.98799999999999999</v>
      </c>
      <c r="L1345">
        <v>4.6600000000000001E-3</v>
      </c>
      <c r="M1345">
        <v>3.9300000000000003E-3</v>
      </c>
      <c r="N1345">
        <v>-15.61</v>
      </c>
      <c r="O1345" s="47">
        <v>43740</v>
      </c>
    </row>
    <row r="1346" spans="1:15" x14ac:dyDescent="0.25">
      <c r="A1346">
        <v>81</v>
      </c>
      <c r="B1346">
        <v>81</v>
      </c>
      <c r="C1346" t="s">
        <v>177</v>
      </c>
      <c r="D1346" t="s">
        <v>71</v>
      </c>
      <c r="E1346" t="s">
        <v>54</v>
      </c>
      <c r="F1346">
        <v>3.54</v>
      </c>
      <c r="G1346">
        <v>793.63</v>
      </c>
      <c r="H1346">
        <v>30617</v>
      </c>
      <c r="I1346">
        <v>1086.886</v>
      </c>
      <c r="J1346">
        <v>7.0000000000000001E-3</v>
      </c>
      <c r="K1346">
        <v>0.98799999999999999</v>
      </c>
      <c r="L1346">
        <v>7.45E-3</v>
      </c>
      <c r="M1346">
        <v>9.7599999999999996E-3</v>
      </c>
      <c r="N1346">
        <v>31</v>
      </c>
      <c r="O1346" s="47">
        <v>43740</v>
      </c>
    </row>
    <row r="1347" spans="1:15" x14ac:dyDescent="0.25">
      <c r="A1347">
        <v>82</v>
      </c>
      <c r="B1347">
        <v>82</v>
      </c>
      <c r="C1347" t="s">
        <v>178</v>
      </c>
      <c r="D1347" t="s">
        <v>73</v>
      </c>
      <c r="E1347" t="s">
        <v>54</v>
      </c>
      <c r="F1347">
        <v>3.54</v>
      </c>
      <c r="G1347">
        <v>853.22900000000004</v>
      </c>
      <c r="H1347">
        <v>32318</v>
      </c>
      <c r="I1347">
        <v>999.52700000000004</v>
      </c>
      <c r="J1347">
        <v>8.9999999999999993E-3</v>
      </c>
      <c r="K1347">
        <v>0.98799999999999999</v>
      </c>
      <c r="L1347">
        <v>1.192E-2</v>
      </c>
      <c r="M1347">
        <v>1.142E-2</v>
      </c>
      <c r="N1347">
        <v>-4.16</v>
      </c>
      <c r="O1347" s="47">
        <v>43740</v>
      </c>
    </row>
    <row r="1348" spans="1:15" x14ac:dyDescent="0.25">
      <c r="A1348">
        <v>83</v>
      </c>
      <c r="B1348">
        <v>83</v>
      </c>
      <c r="C1348" t="s">
        <v>179</v>
      </c>
      <c r="D1348" t="s">
        <v>75</v>
      </c>
      <c r="E1348" t="s">
        <v>54</v>
      </c>
      <c r="F1348">
        <v>3.54</v>
      </c>
      <c r="G1348">
        <v>1804.4870000000001</v>
      </c>
      <c r="H1348">
        <v>68959</v>
      </c>
      <c r="I1348">
        <v>1208.944</v>
      </c>
      <c r="J1348">
        <v>1.4999999999999999E-2</v>
      </c>
      <c r="K1348">
        <v>0.98799999999999999</v>
      </c>
      <c r="L1348">
        <v>1.907E-2</v>
      </c>
      <c r="M1348">
        <v>2.0080000000000001E-2</v>
      </c>
      <c r="N1348">
        <v>5.26</v>
      </c>
      <c r="O1348" s="47">
        <v>43740</v>
      </c>
    </row>
    <row r="1349" spans="1:15" x14ac:dyDescent="0.25">
      <c r="A1349">
        <v>84</v>
      </c>
      <c r="B1349">
        <v>84</v>
      </c>
      <c r="C1349" t="s">
        <v>180</v>
      </c>
      <c r="D1349" t="s">
        <v>77</v>
      </c>
      <c r="E1349" t="s">
        <v>54</v>
      </c>
      <c r="F1349">
        <v>3.54</v>
      </c>
      <c r="G1349">
        <v>3355.3220000000001</v>
      </c>
      <c r="H1349">
        <v>133216</v>
      </c>
      <c r="I1349">
        <v>1493.2619999999999</v>
      </c>
      <c r="J1349">
        <v>2.1999999999999999E-2</v>
      </c>
      <c r="K1349">
        <v>0.98799999999999999</v>
      </c>
      <c r="L1349">
        <v>3.0519999999999999E-2</v>
      </c>
      <c r="M1349">
        <v>3.0370000000000001E-2</v>
      </c>
      <c r="N1349">
        <v>-0.48</v>
      </c>
      <c r="O1349" s="47">
        <v>43740</v>
      </c>
    </row>
    <row r="1350" spans="1:15" x14ac:dyDescent="0.25">
      <c r="A1350">
        <v>85</v>
      </c>
      <c r="B1350">
        <v>85</v>
      </c>
      <c r="C1350" t="s">
        <v>181</v>
      </c>
      <c r="D1350" t="s">
        <v>50</v>
      </c>
      <c r="E1350" t="s">
        <v>48</v>
      </c>
      <c r="F1350">
        <v>3.55</v>
      </c>
      <c r="G1350">
        <v>2.5960000000000001</v>
      </c>
      <c r="H1350">
        <v>113</v>
      </c>
      <c r="I1350">
        <v>685.34299999999996</v>
      </c>
      <c r="J1350">
        <v>0</v>
      </c>
      <c r="K1350">
        <v>0.98799999999999999</v>
      </c>
      <c r="M1350">
        <v>1.0000000000000001E-5</v>
      </c>
      <c r="O1350" s="47">
        <v>43740</v>
      </c>
    </row>
    <row r="1351" spans="1:15" x14ac:dyDescent="0.25">
      <c r="A1351">
        <v>86</v>
      </c>
      <c r="B1351">
        <v>86</v>
      </c>
      <c r="C1351" t="s">
        <v>182</v>
      </c>
      <c r="D1351" t="s">
        <v>80</v>
      </c>
      <c r="E1351" t="s">
        <v>54</v>
      </c>
      <c r="F1351">
        <v>3.54</v>
      </c>
      <c r="G1351">
        <v>4402.8630000000003</v>
      </c>
      <c r="H1351">
        <v>164775</v>
      </c>
      <c r="I1351">
        <v>949.09</v>
      </c>
      <c r="J1351">
        <v>4.5999999999999999E-2</v>
      </c>
      <c r="K1351">
        <v>0.98799999999999999</v>
      </c>
      <c r="L1351">
        <v>4.8829999999999998E-2</v>
      </c>
      <c r="M1351">
        <v>6.3619999999999996E-2</v>
      </c>
      <c r="N1351">
        <v>30.3</v>
      </c>
      <c r="O1351" s="47">
        <v>43740</v>
      </c>
    </row>
    <row r="1352" spans="1:15" x14ac:dyDescent="0.25">
      <c r="A1352">
        <v>87</v>
      </c>
      <c r="B1352">
        <v>87</v>
      </c>
      <c r="C1352" t="s">
        <v>183</v>
      </c>
      <c r="D1352" t="s">
        <v>82</v>
      </c>
      <c r="E1352" t="s">
        <v>54</v>
      </c>
      <c r="F1352">
        <v>3.54</v>
      </c>
      <c r="G1352">
        <v>4806.0159999999996</v>
      </c>
      <c r="H1352">
        <v>183786</v>
      </c>
      <c r="I1352">
        <v>961.15300000000002</v>
      </c>
      <c r="J1352">
        <v>0.05</v>
      </c>
      <c r="K1352">
        <v>0.98799999999999999</v>
      </c>
      <c r="L1352">
        <v>7.8130000000000005E-2</v>
      </c>
      <c r="M1352">
        <v>6.8729999999999999E-2</v>
      </c>
      <c r="N1352">
        <v>-12.03</v>
      </c>
      <c r="O1352" s="47">
        <v>43740</v>
      </c>
    </row>
    <row r="1353" spans="1:15" x14ac:dyDescent="0.25">
      <c r="A1353">
        <v>88</v>
      </c>
      <c r="B1353">
        <v>88</v>
      </c>
      <c r="C1353" t="s">
        <v>184</v>
      </c>
      <c r="D1353" t="s">
        <v>84</v>
      </c>
      <c r="E1353" t="s">
        <v>54</v>
      </c>
      <c r="F1353">
        <v>3.54</v>
      </c>
      <c r="G1353">
        <v>8298.1589999999997</v>
      </c>
      <c r="H1353">
        <v>310616</v>
      </c>
      <c r="I1353">
        <v>910.10400000000004</v>
      </c>
      <c r="J1353">
        <v>9.0999999999999998E-2</v>
      </c>
      <c r="K1353">
        <v>0.98799999999999999</v>
      </c>
      <c r="L1353">
        <v>0.125</v>
      </c>
      <c r="M1353">
        <v>0.12861</v>
      </c>
      <c r="N1353">
        <v>2.89</v>
      </c>
      <c r="O1353" s="47">
        <v>43740</v>
      </c>
    </row>
    <row r="1354" spans="1:15" x14ac:dyDescent="0.25">
      <c r="A1354">
        <v>89</v>
      </c>
      <c r="B1354">
        <v>89</v>
      </c>
      <c r="C1354" t="s">
        <v>185</v>
      </c>
      <c r="D1354" t="s">
        <v>86</v>
      </c>
      <c r="E1354" t="s">
        <v>54</v>
      </c>
      <c r="F1354">
        <v>3.54</v>
      </c>
      <c r="G1354">
        <v>12822.021000000001</v>
      </c>
      <c r="H1354">
        <v>461802</v>
      </c>
      <c r="I1354">
        <v>1289.655</v>
      </c>
      <c r="J1354">
        <v>9.9000000000000005E-2</v>
      </c>
      <c r="K1354">
        <v>0.98799999999999999</v>
      </c>
      <c r="L1354">
        <v>0.15625</v>
      </c>
      <c r="M1354">
        <v>0.14099999999999999</v>
      </c>
      <c r="N1354">
        <v>-9.76</v>
      </c>
      <c r="O1354" s="47">
        <v>43740</v>
      </c>
    </row>
    <row r="1355" spans="1:15" x14ac:dyDescent="0.25">
      <c r="A1355">
        <v>90</v>
      </c>
      <c r="B1355">
        <v>90</v>
      </c>
      <c r="C1355" t="s">
        <v>186</v>
      </c>
      <c r="D1355" t="s">
        <v>88</v>
      </c>
      <c r="E1355" t="s">
        <v>54</v>
      </c>
      <c r="F1355">
        <v>3.54</v>
      </c>
      <c r="G1355">
        <v>18170.256000000001</v>
      </c>
      <c r="H1355">
        <v>674641</v>
      </c>
      <c r="I1355">
        <v>1005.163</v>
      </c>
      <c r="J1355">
        <v>0.18099999999999999</v>
      </c>
      <c r="K1355">
        <v>0.98799999999999999</v>
      </c>
      <c r="L1355">
        <v>0.25</v>
      </c>
      <c r="M1355">
        <v>0.27188000000000001</v>
      </c>
      <c r="N1355">
        <v>8.75</v>
      </c>
      <c r="O1355" s="47">
        <v>43740</v>
      </c>
    </row>
    <row r="1356" spans="1:15" x14ac:dyDescent="0.25">
      <c r="A1356">
        <v>91</v>
      </c>
      <c r="B1356">
        <v>91</v>
      </c>
      <c r="C1356" t="s">
        <v>187</v>
      </c>
      <c r="D1356" t="s">
        <v>42</v>
      </c>
      <c r="E1356" t="s">
        <v>43</v>
      </c>
      <c r="F1356">
        <v>3.57</v>
      </c>
      <c r="G1356">
        <v>1.694</v>
      </c>
      <c r="H1356">
        <v>89</v>
      </c>
      <c r="K1356">
        <v>0.98799999999999999</v>
      </c>
      <c r="O1356" s="47">
        <v>43740</v>
      </c>
    </row>
    <row r="1357" spans="1:15" x14ac:dyDescent="0.25">
      <c r="A1357">
        <v>92</v>
      </c>
      <c r="B1357">
        <v>92</v>
      </c>
      <c r="C1357" t="s">
        <v>188</v>
      </c>
      <c r="D1357" t="s">
        <v>91</v>
      </c>
      <c r="E1357" t="s">
        <v>92</v>
      </c>
      <c r="F1357">
        <v>3.54</v>
      </c>
      <c r="G1357">
        <v>40.865000000000002</v>
      </c>
      <c r="H1357">
        <v>1672</v>
      </c>
      <c r="I1357">
        <v>936.71299999999997</v>
      </c>
      <c r="J1357">
        <v>0</v>
      </c>
      <c r="K1357">
        <v>0.98799999999999999</v>
      </c>
      <c r="L1357">
        <v>6.3000000000000003E-4</v>
      </c>
      <c r="M1357">
        <v>5.5000000000000003E-4</v>
      </c>
      <c r="N1357">
        <v>-12.72</v>
      </c>
      <c r="O1357" s="47">
        <v>43740</v>
      </c>
    </row>
    <row r="1358" spans="1:15" x14ac:dyDescent="0.25">
      <c r="A1358">
        <v>93</v>
      </c>
      <c r="B1358">
        <v>93</v>
      </c>
      <c r="C1358" t="s">
        <v>189</v>
      </c>
      <c r="D1358" t="s">
        <v>94</v>
      </c>
      <c r="E1358" t="s">
        <v>92</v>
      </c>
      <c r="F1358">
        <v>3.54</v>
      </c>
      <c r="G1358">
        <v>199.155</v>
      </c>
      <c r="H1358">
        <v>7911</v>
      </c>
      <c r="I1358">
        <v>993.923</v>
      </c>
      <c r="J1358">
        <v>2E-3</v>
      </c>
      <c r="K1358">
        <v>0.98799999999999999</v>
      </c>
      <c r="L1358">
        <v>2.5000000000000001E-3</v>
      </c>
      <c r="M1358">
        <v>2.64E-3</v>
      </c>
      <c r="N1358">
        <v>5.73</v>
      </c>
      <c r="O1358" s="47">
        <v>43740</v>
      </c>
    </row>
    <row r="1359" spans="1:15" x14ac:dyDescent="0.25">
      <c r="A1359">
        <v>94</v>
      </c>
      <c r="B1359">
        <v>94</v>
      </c>
      <c r="C1359" t="s">
        <v>190</v>
      </c>
      <c r="D1359" t="s">
        <v>96</v>
      </c>
      <c r="E1359" t="s">
        <v>92</v>
      </c>
      <c r="F1359">
        <v>3.54</v>
      </c>
      <c r="G1359">
        <v>431.17</v>
      </c>
      <c r="H1359">
        <v>16238</v>
      </c>
      <c r="I1359">
        <v>954.71199999999999</v>
      </c>
      <c r="J1359">
        <v>5.0000000000000001E-3</v>
      </c>
      <c r="K1359">
        <v>0.98799999999999999</v>
      </c>
      <c r="L1359">
        <v>6.2500000000000003E-3</v>
      </c>
      <c r="M1359">
        <v>6.0099999999999997E-3</v>
      </c>
      <c r="N1359">
        <v>-3.79</v>
      </c>
      <c r="O1359" s="47">
        <v>43740</v>
      </c>
    </row>
    <row r="1360" spans="1:15" x14ac:dyDescent="0.25">
      <c r="A1360">
        <v>95</v>
      </c>
      <c r="B1360">
        <v>95</v>
      </c>
      <c r="C1360" t="s">
        <v>191</v>
      </c>
      <c r="D1360" t="s">
        <v>98</v>
      </c>
      <c r="E1360" t="s">
        <v>92</v>
      </c>
      <c r="F1360">
        <v>3.54</v>
      </c>
      <c r="G1360">
        <v>1668.414</v>
      </c>
      <c r="H1360">
        <v>61525</v>
      </c>
      <c r="I1360">
        <v>916.43600000000004</v>
      </c>
      <c r="J1360">
        <v>1.7999999999999999E-2</v>
      </c>
      <c r="K1360">
        <v>0.98799999999999999</v>
      </c>
      <c r="L1360">
        <v>2.5000000000000001E-2</v>
      </c>
      <c r="M1360">
        <v>2.4539999999999999E-2</v>
      </c>
      <c r="N1360">
        <v>-1.83</v>
      </c>
      <c r="O1360" s="47">
        <v>43740</v>
      </c>
    </row>
    <row r="1361" spans="1:15" x14ac:dyDescent="0.25">
      <c r="A1361">
        <v>96</v>
      </c>
      <c r="B1361">
        <v>96</v>
      </c>
      <c r="C1361" t="s">
        <v>192</v>
      </c>
      <c r="D1361" t="s">
        <v>42</v>
      </c>
      <c r="E1361" t="s">
        <v>43</v>
      </c>
      <c r="F1361">
        <v>3.51</v>
      </c>
      <c r="G1361">
        <v>4.968</v>
      </c>
      <c r="H1361">
        <v>118</v>
      </c>
      <c r="K1361">
        <v>0.98799999999999999</v>
      </c>
      <c r="O1361" s="47">
        <v>43740</v>
      </c>
    </row>
    <row r="1362" spans="1:15" x14ac:dyDescent="0.25">
      <c r="A1362">
        <v>97</v>
      </c>
      <c r="B1362">
        <v>97</v>
      </c>
      <c r="C1362" t="s">
        <v>193</v>
      </c>
      <c r="D1362" t="s">
        <v>50</v>
      </c>
      <c r="E1362" t="s">
        <v>48</v>
      </c>
      <c r="F1362">
        <v>3.56</v>
      </c>
      <c r="G1362">
        <v>2.9420000000000002</v>
      </c>
      <c r="H1362">
        <v>131</v>
      </c>
      <c r="K1362">
        <v>0.98799999999999999</v>
      </c>
      <c r="O1362" s="47">
        <v>43740</v>
      </c>
    </row>
    <row r="1363" spans="1:15" x14ac:dyDescent="0.25">
      <c r="A1363">
        <v>98</v>
      </c>
      <c r="B1363">
        <v>98</v>
      </c>
      <c r="C1363" t="s">
        <v>194</v>
      </c>
      <c r="D1363" t="s">
        <v>53</v>
      </c>
      <c r="E1363" t="s">
        <v>54</v>
      </c>
      <c r="F1363">
        <v>3.54</v>
      </c>
      <c r="G1363">
        <v>12.898</v>
      </c>
      <c r="H1363">
        <v>427</v>
      </c>
      <c r="I1363">
        <v>1106.827</v>
      </c>
      <c r="J1363">
        <v>0</v>
      </c>
      <c r="K1363">
        <v>0.98799999999999999</v>
      </c>
      <c r="L1363">
        <v>1.7000000000000001E-4</v>
      </c>
      <c r="M1363">
        <v>1.2E-4</v>
      </c>
      <c r="N1363">
        <v>-31.94</v>
      </c>
      <c r="O1363" s="47">
        <v>43740</v>
      </c>
    </row>
    <row r="1364" spans="1:15" x14ac:dyDescent="0.25">
      <c r="A1364">
        <v>99</v>
      </c>
      <c r="B1364">
        <v>99</v>
      </c>
      <c r="C1364" t="s">
        <v>195</v>
      </c>
      <c r="D1364" t="s">
        <v>56</v>
      </c>
      <c r="E1364" t="s">
        <v>54</v>
      </c>
      <c r="F1364">
        <v>3.54</v>
      </c>
      <c r="G1364">
        <v>20.98</v>
      </c>
      <c r="H1364">
        <v>906</v>
      </c>
      <c r="I1364">
        <v>1197.298</v>
      </c>
      <c r="J1364">
        <v>0</v>
      </c>
      <c r="K1364">
        <v>0.98799999999999999</v>
      </c>
      <c r="L1364">
        <v>2.7999999999999998E-4</v>
      </c>
      <c r="M1364">
        <v>2.0000000000000001E-4</v>
      </c>
      <c r="N1364">
        <v>-29.19</v>
      </c>
      <c r="O1364" s="47">
        <v>43740</v>
      </c>
    </row>
    <row r="1365" spans="1:15" x14ac:dyDescent="0.25">
      <c r="A1365">
        <v>100</v>
      </c>
      <c r="B1365">
        <v>100</v>
      </c>
      <c r="C1365" t="s">
        <v>196</v>
      </c>
      <c r="D1365" t="s">
        <v>58</v>
      </c>
      <c r="E1365" t="s">
        <v>54</v>
      </c>
      <c r="F1365">
        <v>3.54</v>
      </c>
      <c r="G1365">
        <v>32.921999999999997</v>
      </c>
      <c r="H1365">
        <v>1194</v>
      </c>
      <c r="I1365">
        <v>1228.9179999999999</v>
      </c>
      <c r="J1365">
        <v>0</v>
      </c>
      <c r="K1365">
        <v>0.98799999999999999</v>
      </c>
      <c r="L1365">
        <v>4.4000000000000002E-4</v>
      </c>
      <c r="M1365">
        <v>3.2000000000000003E-4</v>
      </c>
      <c r="N1365">
        <v>-27.85</v>
      </c>
      <c r="O1365" s="47">
        <v>43740</v>
      </c>
    </row>
    <row r="1366" spans="1:15" x14ac:dyDescent="0.25">
      <c r="A1366">
        <v>101</v>
      </c>
      <c r="B1366">
        <v>101</v>
      </c>
      <c r="C1366" t="s">
        <v>197</v>
      </c>
      <c r="D1366" t="s">
        <v>60</v>
      </c>
      <c r="E1366" t="s">
        <v>54</v>
      </c>
      <c r="F1366">
        <v>3.54</v>
      </c>
      <c r="G1366">
        <v>83.438000000000002</v>
      </c>
      <c r="H1366">
        <v>3187</v>
      </c>
      <c r="I1366">
        <v>1228.0150000000001</v>
      </c>
      <c r="J1366">
        <v>1E-3</v>
      </c>
      <c r="K1366">
        <v>0.98799999999999999</v>
      </c>
      <c r="L1366">
        <v>7.1000000000000002E-4</v>
      </c>
      <c r="M1366">
        <v>8.7000000000000001E-4</v>
      </c>
      <c r="N1366">
        <v>22.55</v>
      </c>
      <c r="O1366" s="47">
        <v>43740</v>
      </c>
    </row>
    <row r="1367" spans="1:15" x14ac:dyDescent="0.25">
      <c r="A1367">
        <v>102</v>
      </c>
      <c r="B1367">
        <v>102</v>
      </c>
      <c r="C1367" t="s">
        <v>198</v>
      </c>
      <c r="D1367" t="s">
        <v>62</v>
      </c>
      <c r="E1367" t="s">
        <v>54</v>
      </c>
      <c r="F1367">
        <v>3.54</v>
      </c>
      <c r="G1367">
        <v>93.585999999999999</v>
      </c>
      <c r="H1367">
        <v>3703</v>
      </c>
      <c r="I1367">
        <v>1266.268</v>
      </c>
      <c r="J1367">
        <v>1E-3</v>
      </c>
      <c r="K1367">
        <v>0.98799999999999999</v>
      </c>
      <c r="L1367">
        <v>1.14E-3</v>
      </c>
      <c r="M1367">
        <v>9.5E-4</v>
      </c>
      <c r="N1367">
        <v>-16.399999999999999</v>
      </c>
      <c r="O1367" s="47">
        <v>43740</v>
      </c>
    </row>
    <row r="1368" spans="1:15" x14ac:dyDescent="0.25">
      <c r="A1368">
        <v>103</v>
      </c>
      <c r="B1368">
        <v>103</v>
      </c>
      <c r="C1368" t="s">
        <v>199</v>
      </c>
      <c r="D1368" t="s">
        <v>64</v>
      </c>
      <c r="E1368" t="s">
        <v>54</v>
      </c>
      <c r="F1368">
        <v>3.54</v>
      </c>
      <c r="G1368">
        <v>172.292</v>
      </c>
      <c r="H1368">
        <v>6624</v>
      </c>
      <c r="I1368">
        <v>995.928</v>
      </c>
      <c r="J1368">
        <v>2E-3</v>
      </c>
      <c r="K1368">
        <v>0.98799999999999999</v>
      </c>
      <c r="L1368">
        <v>1.82E-3</v>
      </c>
      <c r="M1368">
        <v>2.2799999999999999E-3</v>
      </c>
      <c r="N1368">
        <v>25.16</v>
      </c>
      <c r="O1368" s="47">
        <v>43740</v>
      </c>
    </row>
    <row r="1369" spans="1:15" x14ac:dyDescent="0.25">
      <c r="A1369">
        <v>104</v>
      </c>
      <c r="B1369">
        <v>104</v>
      </c>
      <c r="C1369" t="s">
        <v>200</v>
      </c>
      <c r="D1369" t="s">
        <v>50</v>
      </c>
      <c r="E1369" t="s">
        <v>48</v>
      </c>
      <c r="F1369">
        <v>3.83</v>
      </c>
      <c r="G1369">
        <v>4.8659999999999997</v>
      </c>
      <c r="H1369">
        <v>135</v>
      </c>
      <c r="K1369">
        <v>0.98799999999999999</v>
      </c>
      <c r="O1369" s="47">
        <v>43740</v>
      </c>
    </row>
    <row r="1370" spans="1:15" x14ac:dyDescent="0.25">
      <c r="A1370">
        <v>105</v>
      </c>
      <c r="B1370">
        <v>105</v>
      </c>
      <c r="C1370" t="s">
        <v>201</v>
      </c>
      <c r="D1370" t="s">
        <v>50</v>
      </c>
      <c r="E1370" t="s">
        <v>48</v>
      </c>
      <c r="F1370">
        <v>3.51</v>
      </c>
      <c r="G1370">
        <v>1.82</v>
      </c>
      <c r="H1370">
        <v>101</v>
      </c>
      <c r="K1370">
        <v>0.98799999999999999</v>
      </c>
      <c r="O1370" s="47">
        <v>43740</v>
      </c>
    </row>
    <row r="1371" spans="1:15" x14ac:dyDescent="0.25">
      <c r="A1371">
        <v>106</v>
      </c>
      <c r="B1371">
        <v>106</v>
      </c>
      <c r="C1371" t="s">
        <v>202</v>
      </c>
      <c r="D1371" t="s">
        <v>42</v>
      </c>
      <c r="E1371" t="s">
        <v>43</v>
      </c>
      <c r="F1371">
        <v>3.57</v>
      </c>
      <c r="G1371">
        <v>2.6680000000000001</v>
      </c>
      <c r="H1371">
        <v>113</v>
      </c>
      <c r="K1371">
        <v>0.98799999999999999</v>
      </c>
      <c r="O1371" s="47">
        <v>43740</v>
      </c>
    </row>
    <row r="1372" spans="1:15" x14ac:dyDescent="0.25">
      <c r="A1372">
        <v>107</v>
      </c>
      <c r="B1372">
        <v>107</v>
      </c>
      <c r="C1372" t="s">
        <v>203</v>
      </c>
      <c r="D1372" t="s">
        <v>42</v>
      </c>
      <c r="E1372" t="s">
        <v>43</v>
      </c>
      <c r="F1372">
        <v>3.45</v>
      </c>
      <c r="G1372">
        <v>2.8130000000000002</v>
      </c>
      <c r="H1372">
        <v>160</v>
      </c>
      <c r="K1372">
        <v>0.98799999999999999</v>
      </c>
      <c r="O1372" s="47">
        <v>43740</v>
      </c>
    </row>
    <row r="1373" spans="1:15" x14ac:dyDescent="0.25">
      <c r="A1373">
        <v>108</v>
      </c>
      <c r="B1373">
        <v>108</v>
      </c>
      <c r="C1373" t="s">
        <v>204</v>
      </c>
      <c r="D1373" t="s">
        <v>42</v>
      </c>
      <c r="E1373" t="s">
        <v>43</v>
      </c>
      <c r="F1373">
        <v>3.59</v>
      </c>
      <c r="G1373">
        <v>3.1030000000000002</v>
      </c>
      <c r="H1373">
        <v>82</v>
      </c>
      <c r="K1373">
        <v>0.98799999999999999</v>
      </c>
      <c r="O1373" s="47">
        <v>43740</v>
      </c>
    </row>
    <row r="1374" spans="1:15" x14ac:dyDescent="0.25">
      <c r="A1374">
        <v>109</v>
      </c>
      <c r="B1374">
        <v>109</v>
      </c>
      <c r="C1374" t="s">
        <v>205</v>
      </c>
      <c r="D1374" t="s">
        <v>206</v>
      </c>
      <c r="E1374" t="s">
        <v>43</v>
      </c>
      <c r="K1374">
        <v>0.98799999999999999</v>
      </c>
      <c r="O1374" s="47">
        <v>43740</v>
      </c>
    </row>
    <row r="1376" spans="1:15" x14ac:dyDescent="0.25">
      <c r="A1376" t="s">
        <v>218</v>
      </c>
    </row>
    <row r="1378" spans="1:15" x14ac:dyDescent="0.25">
      <c r="B1378" t="s">
        <v>27</v>
      </c>
      <c r="C1378" t="s">
        <v>28</v>
      </c>
      <c r="D1378" t="s">
        <v>29</v>
      </c>
      <c r="E1378" t="s">
        <v>30</v>
      </c>
      <c r="F1378" t="s">
        <v>31</v>
      </c>
      <c r="G1378" t="s">
        <v>32</v>
      </c>
      <c r="H1378" t="s">
        <v>33</v>
      </c>
      <c r="I1378" t="s">
        <v>34</v>
      </c>
      <c r="J1378" t="s">
        <v>35</v>
      </c>
      <c r="K1378" t="s">
        <v>36</v>
      </c>
      <c r="L1378" t="s">
        <v>37</v>
      </c>
      <c r="M1378" t="s">
        <v>38</v>
      </c>
      <c r="N1378" t="s">
        <v>39</v>
      </c>
      <c r="O1378" t="s">
        <v>40</v>
      </c>
    </row>
    <row r="1379" spans="1:15" x14ac:dyDescent="0.25">
      <c r="A1379">
        <v>1</v>
      </c>
      <c r="B1379">
        <v>1</v>
      </c>
      <c r="C1379" t="s">
        <v>41</v>
      </c>
      <c r="D1379" t="s">
        <v>42</v>
      </c>
      <c r="E1379" t="s">
        <v>43</v>
      </c>
      <c r="F1379">
        <v>1.0900000000000001</v>
      </c>
      <c r="G1379">
        <v>1.698</v>
      </c>
      <c r="H1379">
        <v>94</v>
      </c>
      <c r="J1379">
        <v>1.698</v>
      </c>
      <c r="L1379">
        <v>0.01</v>
      </c>
      <c r="M1379">
        <v>0</v>
      </c>
      <c r="N1379">
        <v>-99.99</v>
      </c>
      <c r="O1379" s="47">
        <v>43739</v>
      </c>
    </row>
    <row r="1380" spans="1:15" x14ac:dyDescent="0.25">
      <c r="A1380">
        <v>2</v>
      </c>
      <c r="B1380">
        <v>2</v>
      </c>
      <c r="C1380" t="s">
        <v>44</v>
      </c>
      <c r="D1380" t="s">
        <v>42</v>
      </c>
      <c r="E1380" t="s">
        <v>43</v>
      </c>
      <c r="F1380">
        <v>1.1200000000000001</v>
      </c>
      <c r="G1380">
        <v>2.4489999999999998</v>
      </c>
      <c r="H1380">
        <v>87</v>
      </c>
      <c r="J1380">
        <v>2.4489999999999998</v>
      </c>
      <c r="L1380">
        <v>0.01</v>
      </c>
      <c r="M1380">
        <v>0</v>
      </c>
      <c r="N1380">
        <v>-99.99</v>
      </c>
      <c r="O1380" s="47">
        <v>43739</v>
      </c>
    </row>
    <row r="1381" spans="1:15" x14ac:dyDescent="0.25">
      <c r="A1381">
        <v>3</v>
      </c>
      <c r="B1381">
        <v>3</v>
      </c>
      <c r="C1381" t="s">
        <v>45</v>
      </c>
      <c r="D1381" t="s">
        <v>42</v>
      </c>
      <c r="E1381" t="s">
        <v>43</v>
      </c>
      <c r="L1381">
        <v>0.01</v>
      </c>
      <c r="O1381" s="47">
        <v>43739</v>
      </c>
    </row>
    <row r="1382" spans="1:15" x14ac:dyDescent="0.25">
      <c r="A1382">
        <v>4</v>
      </c>
      <c r="B1382">
        <v>4</v>
      </c>
      <c r="C1382" t="s">
        <v>46</v>
      </c>
      <c r="D1382" t="s">
        <v>47</v>
      </c>
      <c r="E1382" t="s">
        <v>48</v>
      </c>
      <c r="L1382">
        <v>0.01</v>
      </c>
      <c r="O1382" s="47">
        <v>43739</v>
      </c>
    </row>
    <row r="1383" spans="1:15" x14ac:dyDescent="0.25">
      <c r="A1383">
        <v>5</v>
      </c>
      <c r="B1383">
        <v>5</v>
      </c>
      <c r="C1383" t="s">
        <v>49</v>
      </c>
      <c r="D1383" t="s">
        <v>50</v>
      </c>
      <c r="E1383" t="s">
        <v>48</v>
      </c>
      <c r="F1383">
        <v>1.0900000000000001</v>
      </c>
      <c r="G1383">
        <v>28083.044999999998</v>
      </c>
      <c r="H1383">
        <v>849475</v>
      </c>
      <c r="J1383">
        <v>28083.044999999998</v>
      </c>
      <c r="L1383">
        <v>0.01</v>
      </c>
      <c r="M1383">
        <v>8.6199999999999992E-3</v>
      </c>
      <c r="N1383">
        <v>-13.81</v>
      </c>
      <c r="O1383" s="47">
        <v>43739</v>
      </c>
    </row>
    <row r="1384" spans="1:15" x14ac:dyDescent="0.25">
      <c r="A1384">
        <v>6</v>
      </c>
      <c r="B1384">
        <v>6</v>
      </c>
      <c r="C1384" t="s">
        <v>51</v>
      </c>
      <c r="D1384" t="s">
        <v>42</v>
      </c>
      <c r="E1384" t="s">
        <v>43</v>
      </c>
      <c r="F1384">
        <v>1.1599999999999999</v>
      </c>
      <c r="G1384">
        <v>2.9260000000000002</v>
      </c>
      <c r="H1384">
        <v>165</v>
      </c>
      <c r="J1384">
        <v>2.9260000000000002</v>
      </c>
      <c r="L1384">
        <v>0.01</v>
      </c>
      <c r="M1384">
        <v>0</v>
      </c>
      <c r="N1384">
        <v>-99.99</v>
      </c>
      <c r="O1384" s="47">
        <v>43739</v>
      </c>
    </row>
    <row r="1385" spans="1:15" x14ac:dyDescent="0.25">
      <c r="A1385">
        <v>7</v>
      </c>
      <c r="B1385">
        <v>7</v>
      </c>
      <c r="C1385" t="s">
        <v>52</v>
      </c>
      <c r="D1385" t="s">
        <v>53</v>
      </c>
      <c r="E1385" t="s">
        <v>54</v>
      </c>
      <c r="F1385">
        <v>1.0900000000000001</v>
      </c>
      <c r="G1385">
        <v>29028.026999999998</v>
      </c>
      <c r="H1385">
        <v>781246</v>
      </c>
      <c r="J1385">
        <v>29028.026999999998</v>
      </c>
      <c r="L1385">
        <v>0.01</v>
      </c>
      <c r="M1385">
        <v>8.9099999999999995E-3</v>
      </c>
      <c r="N1385">
        <v>-10.91</v>
      </c>
      <c r="O1385" s="47">
        <v>43739</v>
      </c>
    </row>
    <row r="1386" spans="1:15" x14ac:dyDescent="0.25">
      <c r="A1386">
        <v>8</v>
      </c>
      <c r="B1386">
        <v>8</v>
      </c>
      <c r="C1386" t="s">
        <v>55</v>
      </c>
      <c r="D1386" t="s">
        <v>56</v>
      </c>
      <c r="E1386" t="s">
        <v>54</v>
      </c>
      <c r="F1386">
        <v>1.0900000000000001</v>
      </c>
      <c r="G1386">
        <v>29452.780999999999</v>
      </c>
      <c r="H1386">
        <v>812779</v>
      </c>
      <c r="J1386">
        <v>29452.780999999999</v>
      </c>
      <c r="L1386">
        <v>0.01</v>
      </c>
      <c r="M1386">
        <v>9.0399999999999994E-3</v>
      </c>
      <c r="N1386">
        <v>-9.61</v>
      </c>
      <c r="O1386" s="47">
        <v>43739</v>
      </c>
    </row>
    <row r="1387" spans="1:15" x14ac:dyDescent="0.25">
      <c r="A1387">
        <v>9</v>
      </c>
      <c r="B1387">
        <v>9</v>
      </c>
      <c r="C1387" t="s">
        <v>57</v>
      </c>
      <c r="D1387" t="s">
        <v>58</v>
      </c>
      <c r="E1387" t="s">
        <v>54</v>
      </c>
      <c r="F1387">
        <v>1.08</v>
      </c>
      <c r="G1387">
        <v>29001.655999999999</v>
      </c>
      <c r="H1387">
        <v>773735</v>
      </c>
      <c r="J1387">
        <v>29001.655999999999</v>
      </c>
      <c r="L1387">
        <v>0.01</v>
      </c>
      <c r="M1387">
        <v>8.8999999999999999E-3</v>
      </c>
      <c r="N1387">
        <v>-10.99</v>
      </c>
      <c r="O1387" s="47">
        <v>43739</v>
      </c>
    </row>
    <row r="1388" spans="1:15" x14ac:dyDescent="0.25">
      <c r="A1388">
        <v>10</v>
      </c>
      <c r="B1388">
        <v>10</v>
      </c>
      <c r="C1388" t="s">
        <v>59</v>
      </c>
      <c r="D1388" t="s">
        <v>60</v>
      </c>
      <c r="E1388" t="s">
        <v>54</v>
      </c>
      <c r="F1388">
        <v>1.0900000000000001</v>
      </c>
      <c r="G1388">
        <v>29880.812999999998</v>
      </c>
      <c r="H1388">
        <v>824201</v>
      </c>
      <c r="J1388">
        <v>29880.812999999998</v>
      </c>
      <c r="L1388">
        <v>0.01</v>
      </c>
      <c r="M1388">
        <v>9.1699999999999993E-3</v>
      </c>
      <c r="N1388">
        <v>-8.2899999999999991</v>
      </c>
      <c r="O1388" s="47">
        <v>43739</v>
      </c>
    </row>
    <row r="1389" spans="1:15" x14ac:dyDescent="0.25">
      <c r="A1389">
        <v>11</v>
      </c>
      <c r="B1389">
        <v>11</v>
      </c>
      <c r="C1389" t="s">
        <v>61</v>
      </c>
      <c r="D1389" t="s">
        <v>62</v>
      </c>
      <c r="E1389" t="s">
        <v>54</v>
      </c>
      <c r="F1389">
        <v>1.08</v>
      </c>
      <c r="G1389">
        <v>29063.884999999998</v>
      </c>
      <c r="H1389">
        <v>791321</v>
      </c>
      <c r="J1389">
        <v>29063.884999999998</v>
      </c>
      <c r="L1389">
        <v>0.01</v>
      </c>
      <c r="M1389">
        <v>8.9200000000000008E-3</v>
      </c>
      <c r="N1389">
        <v>-10.8</v>
      </c>
      <c r="O1389" s="47">
        <v>43739</v>
      </c>
    </row>
    <row r="1390" spans="1:15" x14ac:dyDescent="0.25">
      <c r="A1390">
        <v>12</v>
      </c>
      <c r="B1390">
        <v>12</v>
      </c>
      <c r="C1390" t="s">
        <v>63</v>
      </c>
      <c r="D1390" t="s">
        <v>64</v>
      </c>
      <c r="E1390" t="s">
        <v>54</v>
      </c>
      <c r="F1390">
        <v>1.08</v>
      </c>
      <c r="G1390">
        <v>29785.557000000001</v>
      </c>
      <c r="H1390">
        <v>802398</v>
      </c>
      <c r="J1390">
        <v>29785.557000000001</v>
      </c>
      <c r="L1390">
        <v>0.01</v>
      </c>
      <c r="M1390">
        <v>9.1400000000000006E-3</v>
      </c>
      <c r="N1390">
        <v>-8.58</v>
      </c>
      <c r="O1390" s="47">
        <v>43739</v>
      </c>
    </row>
    <row r="1391" spans="1:15" x14ac:dyDescent="0.25">
      <c r="A1391">
        <v>13</v>
      </c>
      <c r="B1391">
        <v>13</v>
      </c>
      <c r="C1391" t="s">
        <v>65</v>
      </c>
      <c r="D1391" t="s">
        <v>47</v>
      </c>
      <c r="E1391" t="s">
        <v>48</v>
      </c>
      <c r="L1391">
        <v>0.01</v>
      </c>
      <c r="O1391" s="47">
        <v>43739</v>
      </c>
    </row>
    <row r="1392" spans="1:15" x14ac:dyDescent="0.25">
      <c r="A1392">
        <v>14</v>
      </c>
      <c r="B1392">
        <v>14</v>
      </c>
      <c r="C1392" t="s">
        <v>66</v>
      </c>
      <c r="D1392" t="s">
        <v>67</v>
      </c>
      <c r="E1392" t="s">
        <v>54</v>
      </c>
      <c r="F1392">
        <v>1.08</v>
      </c>
      <c r="G1392">
        <v>29027.811000000002</v>
      </c>
      <c r="H1392">
        <v>800882</v>
      </c>
      <c r="J1392">
        <v>29027.811000000002</v>
      </c>
      <c r="L1392">
        <v>0.01</v>
      </c>
      <c r="M1392">
        <v>8.9099999999999995E-3</v>
      </c>
      <c r="N1392">
        <v>-10.91</v>
      </c>
      <c r="O1392" s="47">
        <v>43739</v>
      </c>
    </row>
    <row r="1393" spans="1:15" x14ac:dyDescent="0.25">
      <c r="A1393">
        <v>15</v>
      </c>
      <c r="B1393">
        <v>15</v>
      </c>
      <c r="C1393" t="s">
        <v>68</v>
      </c>
      <c r="D1393" t="s">
        <v>69</v>
      </c>
      <c r="E1393" t="s">
        <v>54</v>
      </c>
      <c r="F1393">
        <v>1.08</v>
      </c>
      <c r="G1393">
        <v>29306.956999999999</v>
      </c>
      <c r="H1393">
        <v>814419</v>
      </c>
      <c r="J1393">
        <v>29306.956999999999</v>
      </c>
      <c r="L1393">
        <v>0.01</v>
      </c>
      <c r="M1393">
        <v>8.9899999999999997E-3</v>
      </c>
      <c r="N1393">
        <v>-10.050000000000001</v>
      </c>
      <c r="O1393" s="47">
        <v>43739</v>
      </c>
    </row>
    <row r="1394" spans="1:15" x14ac:dyDescent="0.25">
      <c r="A1394">
        <v>16</v>
      </c>
      <c r="B1394">
        <v>16</v>
      </c>
      <c r="C1394" t="s">
        <v>70</v>
      </c>
      <c r="D1394" t="s">
        <v>71</v>
      </c>
      <c r="E1394" t="s">
        <v>54</v>
      </c>
      <c r="F1394">
        <v>1.08</v>
      </c>
      <c r="G1394">
        <v>29308.768</v>
      </c>
      <c r="H1394">
        <v>808138</v>
      </c>
      <c r="J1394">
        <v>29308.768</v>
      </c>
      <c r="L1394">
        <v>0.01</v>
      </c>
      <c r="M1394">
        <v>8.9999999999999993E-3</v>
      </c>
      <c r="N1394">
        <v>-10.050000000000001</v>
      </c>
      <c r="O1394" s="47">
        <v>43739</v>
      </c>
    </row>
    <row r="1395" spans="1:15" x14ac:dyDescent="0.25">
      <c r="A1395">
        <v>17</v>
      </c>
      <c r="B1395">
        <v>17</v>
      </c>
      <c r="C1395" t="s">
        <v>72</v>
      </c>
      <c r="D1395" t="s">
        <v>73</v>
      </c>
      <c r="E1395" t="s">
        <v>54</v>
      </c>
      <c r="F1395">
        <v>1.08</v>
      </c>
      <c r="G1395">
        <v>28704.870999999999</v>
      </c>
      <c r="H1395">
        <v>794546</v>
      </c>
      <c r="J1395">
        <v>28704.870999999999</v>
      </c>
      <c r="L1395">
        <v>0.01</v>
      </c>
      <c r="M1395">
        <v>8.8100000000000001E-3</v>
      </c>
      <c r="N1395">
        <v>-11.9</v>
      </c>
      <c r="O1395" s="47">
        <v>43739</v>
      </c>
    </row>
    <row r="1396" spans="1:15" x14ac:dyDescent="0.25">
      <c r="A1396">
        <v>18</v>
      </c>
      <c r="B1396">
        <v>18</v>
      </c>
      <c r="C1396" t="s">
        <v>74</v>
      </c>
      <c r="D1396" t="s">
        <v>75</v>
      </c>
      <c r="E1396" t="s">
        <v>54</v>
      </c>
      <c r="F1396">
        <v>1.08</v>
      </c>
      <c r="G1396">
        <v>28439.932000000001</v>
      </c>
      <c r="H1396">
        <v>786177</v>
      </c>
      <c r="J1396">
        <v>28439.932000000001</v>
      </c>
      <c r="L1396">
        <v>0.01</v>
      </c>
      <c r="M1396">
        <v>8.7299999999999999E-3</v>
      </c>
      <c r="N1396">
        <v>-12.71</v>
      </c>
      <c r="O1396" s="47">
        <v>43739</v>
      </c>
    </row>
    <row r="1397" spans="1:15" x14ac:dyDescent="0.25">
      <c r="A1397">
        <v>19</v>
      </c>
      <c r="B1397">
        <v>19</v>
      </c>
      <c r="C1397" t="s">
        <v>76</v>
      </c>
      <c r="D1397" t="s">
        <v>77</v>
      </c>
      <c r="E1397" t="s">
        <v>54</v>
      </c>
      <c r="F1397">
        <v>1.08</v>
      </c>
      <c r="G1397">
        <v>29057.08</v>
      </c>
      <c r="H1397">
        <v>798688</v>
      </c>
      <c r="J1397">
        <v>29057.08</v>
      </c>
      <c r="L1397">
        <v>0.01</v>
      </c>
      <c r="M1397">
        <v>8.9200000000000008E-3</v>
      </c>
      <c r="N1397">
        <v>-10.82</v>
      </c>
      <c r="O1397" s="47">
        <v>43739</v>
      </c>
    </row>
    <row r="1398" spans="1:15" x14ac:dyDescent="0.25">
      <c r="A1398">
        <v>20</v>
      </c>
      <c r="B1398">
        <v>20</v>
      </c>
      <c r="C1398" t="s">
        <v>78</v>
      </c>
      <c r="D1398" t="s">
        <v>50</v>
      </c>
      <c r="E1398" t="s">
        <v>48</v>
      </c>
      <c r="F1398">
        <v>1.0900000000000001</v>
      </c>
      <c r="G1398">
        <v>31520.26</v>
      </c>
      <c r="H1398">
        <v>1155744</v>
      </c>
      <c r="J1398">
        <v>31520.26</v>
      </c>
      <c r="L1398">
        <v>0.01</v>
      </c>
      <c r="M1398">
        <v>9.6699999999999998E-3</v>
      </c>
      <c r="N1398">
        <v>-3.26</v>
      </c>
      <c r="O1398" s="47">
        <v>43739</v>
      </c>
    </row>
    <row r="1399" spans="1:15" x14ac:dyDescent="0.25">
      <c r="A1399">
        <v>21</v>
      </c>
      <c r="B1399">
        <v>21</v>
      </c>
      <c r="C1399" t="s">
        <v>79</v>
      </c>
      <c r="D1399" t="s">
        <v>80</v>
      </c>
      <c r="E1399" t="s">
        <v>54</v>
      </c>
      <c r="F1399">
        <v>1.08</v>
      </c>
      <c r="G1399">
        <v>28112.18</v>
      </c>
      <c r="H1399">
        <v>759022</v>
      </c>
      <c r="J1399">
        <v>28112.18</v>
      </c>
      <c r="L1399">
        <v>0.01</v>
      </c>
      <c r="M1399">
        <v>8.6300000000000005E-3</v>
      </c>
      <c r="N1399">
        <v>-13.72</v>
      </c>
      <c r="O1399" s="47">
        <v>43739</v>
      </c>
    </row>
    <row r="1400" spans="1:15" x14ac:dyDescent="0.25">
      <c r="A1400">
        <v>22</v>
      </c>
      <c r="B1400">
        <v>22</v>
      </c>
      <c r="C1400" t="s">
        <v>81</v>
      </c>
      <c r="D1400" t="s">
        <v>82</v>
      </c>
      <c r="E1400" t="s">
        <v>54</v>
      </c>
      <c r="F1400">
        <v>1.08</v>
      </c>
      <c r="G1400">
        <v>28270.261999999999</v>
      </c>
      <c r="H1400">
        <v>773792</v>
      </c>
      <c r="J1400">
        <v>28270.261999999999</v>
      </c>
      <c r="L1400">
        <v>0.01</v>
      </c>
      <c r="M1400">
        <v>8.6800000000000002E-3</v>
      </c>
      <c r="N1400">
        <v>-13.24</v>
      </c>
      <c r="O1400" s="47">
        <v>43739</v>
      </c>
    </row>
    <row r="1401" spans="1:15" x14ac:dyDescent="0.25">
      <c r="A1401">
        <v>23</v>
      </c>
      <c r="B1401">
        <v>23</v>
      </c>
      <c r="C1401" t="s">
        <v>83</v>
      </c>
      <c r="D1401" t="s">
        <v>84</v>
      </c>
      <c r="E1401" t="s">
        <v>54</v>
      </c>
      <c r="F1401">
        <v>1.08</v>
      </c>
      <c r="G1401">
        <v>27095.85</v>
      </c>
      <c r="H1401">
        <v>734088</v>
      </c>
      <c r="J1401">
        <v>27095.85</v>
      </c>
      <c r="L1401">
        <v>0.01</v>
      </c>
      <c r="M1401">
        <v>8.3199999999999993E-3</v>
      </c>
      <c r="N1401">
        <v>-16.84</v>
      </c>
      <c r="O1401" s="47">
        <v>43739</v>
      </c>
    </row>
    <row r="1402" spans="1:15" x14ac:dyDescent="0.25">
      <c r="A1402">
        <v>24</v>
      </c>
      <c r="B1402">
        <v>24</v>
      </c>
      <c r="C1402" t="s">
        <v>85</v>
      </c>
      <c r="D1402" t="s">
        <v>86</v>
      </c>
      <c r="E1402" t="s">
        <v>54</v>
      </c>
      <c r="F1402">
        <v>1.08</v>
      </c>
      <c r="G1402">
        <v>26604.77</v>
      </c>
      <c r="H1402">
        <v>705743</v>
      </c>
      <c r="J1402">
        <v>26604.77</v>
      </c>
      <c r="L1402">
        <v>0.01</v>
      </c>
      <c r="M1402">
        <v>8.1700000000000002E-3</v>
      </c>
      <c r="N1402">
        <v>-18.350000000000001</v>
      </c>
      <c r="O1402" s="47">
        <v>43739</v>
      </c>
    </row>
    <row r="1403" spans="1:15" x14ac:dyDescent="0.25">
      <c r="A1403">
        <v>25</v>
      </c>
      <c r="B1403">
        <v>25</v>
      </c>
      <c r="C1403" t="s">
        <v>87</v>
      </c>
      <c r="D1403" t="s">
        <v>88</v>
      </c>
      <c r="E1403" t="s">
        <v>54</v>
      </c>
      <c r="F1403">
        <v>1.08</v>
      </c>
      <c r="G1403">
        <v>24571.789000000001</v>
      </c>
      <c r="H1403">
        <v>634256</v>
      </c>
      <c r="J1403">
        <v>24571.789000000001</v>
      </c>
      <c r="L1403">
        <v>0.01</v>
      </c>
      <c r="M1403">
        <v>7.5399999999999998E-3</v>
      </c>
      <c r="N1403">
        <v>-24.59</v>
      </c>
      <c r="O1403" s="47">
        <v>43739</v>
      </c>
    </row>
    <row r="1404" spans="1:15" x14ac:dyDescent="0.25">
      <c r="A1404">
        <v>26</v>
      </c>
      <c r="B1404">
        <v>26</v>
      </c>
      <c r="C1404" t="s">
        <v>89</v>
      </c>
      <c r="D1404" t="s">
        <v>42</v>
      </c>
      <c r="E1404" t="s">
        <v>43</v>
      </c>
      <c r="F1404">
        <v>1.1200000000000001</v>
      </c>
      <c r="G1404">
        <v>2.2469999999999999</v>
      </c>
      <c r="H1404">
        <v>113</v>
      </c>
      <c r="J1404">
        <v>2.2469999999999999</v>
      </c>
      <c r="L1404">
        <v>0.01</v>
      </c>
      <c r="M1404">
        <v>0</v>
      </c>
      <c r="N1404">
        <v>-99.99</v>
      </c>
      <c r="O1404" s="47">
        <v>43739</v>
      </c>
    </row>
    <row r="1405" spans="1:15" x14ac:dyDescent="0.25">
      <c r="A1405">
        <v>27</v>
      </c>
      <c r="B1405">
        <v>27</v>
      </c>
      <c r="C1405" t="s">
        <v>90</v>
      </c>
      <c r="D1405" t="s">
        <v>91</v>
      </c>
      <c r="E1405" t="s">
        <v>92</v>
      </c>
      <c r="F1405">
        <v>1.08</v>
      </c>
      <c r="G1405">
        <v>28473.77</v>
      </c>
      <c r="H1405">
        <v>790772</v>
      </c>
      <c r="J1405">
        <v>28473.77</v>
      </c>
      <c r="L1405">
        <v>0.01</v>
      </c>
      <c r="M1405">
        <v>8.7399999999999995E-3</v>
      </c>
      <c r="N1405">
        <v>-12.61</v>
      </c>
      <c r="O1405" s="47">
        <v>43739</v>
      </c>
    </row>
    <row r="1406" spans="1:15" x14ac:dyDescent="0.25">
      <c r="A1406">
        <v>28</v>
      </c>
      <c r="B1406">
        <v>28</v>
      </c>
      <c r="C1406" t="s">
        <v>93</v>
      </c>
      <c r="D1406" t="s">
        <v>94</v>
      </c>
      <c r="E1406" t="s">
        <v>92</v>
      </c>
      <c r="F1406">
        <v>1.08</v>
      </c>
      <c r="G1406">
        <v>28726.986000000001</v>
      </c>
      <c r="H1406">
        <v>786680</v>
      </c>
      <c r="J1406">
        <v>28726.986000000001</v>
      </c>
      <c r="L1406">
        <v>0.01</v>
      </c>
      <c r="M1406">
        <v>8.8199999999999997E-3</v>
      </c>
      <c r="N1406">
        <v>-11.83</v>
      </c>
      <c r="O1406" s="47">
        <v>43739</v>
      </c>
    </row>
    <row r="1407" spans="1:15" x14ac:dyDescent="0.25">
      <c r="A1407">
        <v>29</v>
      </c>
      <c r="B1407">
        <v>29</v>
      </c>
      <c r="C1407" t="s">
        <v>95</v>
      </c>
      <c r="D1407" t="s">
        <v>96</v>
      </c>
      <c r="E1407" t="s">
        <v>92</v>
      </c>
      <c r="F1407">
        <v>1.08</v>
      </c>
      <c r="G1407">
        <v>28155.98</v>
      </c>
      <c r="H1407">
        <v>755340</v>
      </c>
      <c r="J1407">
        <v>28155.98</v>
      </c>
      <c r="L1407">
        <v>0.01</v>
      </c>
      <c r="M1407">
        <v>8.6400000000000001E-3</v>
      </c>
      <c r="N1407">
        <v>-13.59</v>
      </c>
      <c r="O1407" s="47">
        <v>43739</v>
      </c>
    </row>
    <row r="1408" spans="1:15" x14ac:dyDescent="0.25">
      <c r="A1408">
        <v>30</v>
      </c>
      <c r="B1408">
        <v>30</v>
      </c>
      <c r="C1408" t="s">
        <v>97</v>
      </c>
      <c r="D1408" t="s">
        <v>98</v>
      </c>
      <c r="E1408" t="s">
        <v>92</v>
      </c>
      <c r="F1408">
        <v>1.08</v>
      </c>
      <c r="G1408">
        <v>28509.963</v>
      </c>
      <c r="H1408">
        <v>779995</v>
      </c>
      <c r="J1408">
        <v>28509.963</v>
      </c>
      <c r="L1408">
        <v>0.01</v>
      </c>
      <c r="M1408">
        <v>8.7500000000000008E-3</v>
      </c>
      <c r="N1408">
        <v>-12.5</v>
      </c>
      <c r="O1408" s="47">
        <v>43739</v>
      </c>
    </row>
    <row r="1409" spans="1:15" x14ac:dyDescent="0.25">
      <c r="A1409">
        <v>31</v>
      </c>
      <c r="B1409">
        <v>31</v>
      </c>
      <c r="C1409" t="s">
        <v>99</v>
      </c>
      <c r="D1409" t="s">
        <v>42</v>
      </c>
      <c r="E1409" t="s">
        <v>43</v>
      </c>
      <c r="L1409">
        <v>0.01</v>
      </c>
      <c r="O1409" s="47">
        <v>43739</v>
      </c>
    </row>
    <row r="1410" spans="1:15" x14ac:dyDescent="0.25">
      <c r="A1410">
        <v>32</v>
      </c>
      <c r="B1410">
        <v>32</v>
      </c>
      <c r="C1410" t="s">
        <v>100</v>
      </c>
      <c r="D1410" t="s">
        <v>53</v>
      </c>
      <c r="E1410" t="s">
        <v>54</v>
      </c>
      <c r="F1410">
        <v>1.08</v>
      </c>
      <c r="G1410">
        <v>31680.092000000001</v>
      </c>
      <c r="H1410">
        <v>1091171</v>
      </c>
      <c r="J1410">
        <v>31680.092000000001</v>
      </c>
      <c r="L1410">
        <v>0.01</v>
      </c>
      <c r="M1410">
        <v>9.7199999999999995E-3</v>
      </c>
      <c r="N1410">
        <v>-2.77</v>
      </c>
      <c r="O1410" s="47">
        <v>43739</v>
      </c>
    </row>
    <row r="1411" spans="1:15" x14ac:dyDescent="0.25">
      <c r="A1411">
        <v>33</v>
      </c>
      <c r="B1411">
        <v>33</v>
      </c>
      <c r="C1411" t="s">
        <v>101</v>
      </c>
      <c r="D1411" t="s">
        <v>56</v>
      </c>
      <c r="E1411" t="s">
        <v>54</v>
      </c>
      <c r="F1411">
        <v>1.08</v>
      </c>
      <c r="G1411">
        <v>31136.616999999998</v>
      </c>
      <c r="H1411">
        <v>1075664</v>
      </c>
      <c r="J1411">
        <v>31136.616999999998</v>
      </c>
      <c r="L1411">
        <v>0.01</v>
      </c>
      <c r="M1411">
        <v>9.5600000000000008E-3</v>
      </c>
      <c r="N1411">
        <v>-4.4400000000000004</v>
      </c>
      <c r="O1411" s="47">
        <v>43739</v>
      </c>
    </row>
    <row r="1412" spans="1:15" x14ac:dyDescent="0.25">
      <c r="A1412">
        <v>34</v>
      </c>
      <c r="B1412">
        <v>34</v>
      </c>
      <c r="C1412" t="s">
        <v>102</v>
      </c>
      <c r="D1412" t="s">
        <v>58</v>
      </c>
      <c r="E1412" t="s">
        <v>54</v>
      </c>
      <c r="F1412">
        <v>1.08</v>
      </c>
      <c r="G1412">
        <v>31031.895</v>
      </c>
      <c r="H1412">
        <v>1048604</v>
      </c>
      <c r="J1412">
        <v>31031.895</v>
      </c>
      <c r="L1412">
        <v>0.01</v>
      </c>
      <c r="M1412">
        <v>9.5200000000000007E-3</v>
      </c>
      <c r="N1412">
        <v>-4.76</v>
      </c>
      <c r="O1412" s="47">
        <v>43739</v>
      </c>
    </row>
    <row r="1413" spans="1:15" x14ac:dyDescent="0.25">
      <c r="A1413">
        <v>35</v>
      </c>
      <c r="B1413">
        <v>35</v>
      </c>
      <c r="C1413" t="s">
        <v>103</v>
      </c>
      <c r="D1413" t="s">
        <v>60</v>
      </c>
      <c r="E1413" t="s">
        <v>54</v>
      </c>
      <c r="F1413">
        <v>1.08</v>
      </c>
      <c r="G1413">
        <v>31826.09</v>
      </c>
      <c r="H1413">
        <v>1091565</v>
      </c>
      <c r="J1413">
        <v>31826.09</v>
      </c>
      <c r="L1413">
        <v>0.01</v>
      </c>
      <c r="M1413">
        <v>9.7699999999999992E-3</v>
      </c>
      <c r="N1413">
        <v>-2.3199999999999998</v>
      </c>
      <c r="O1413" s="47">
        <v>43739</v>
      </c>
    </row>
    <row r="1414" spans="1:15" x14ac:dyDescent="0.25">
      <c r="A1414">
        <v>36</v>
      </c>
      <c r="B1414">
        <v>36</v>
      </c>
      <c r="C1414" t="s">
        <v>104</v>
      </c>
      <c r="D1414" t="s">
        <v>62</v>
      </c>
      <c r="E1414" t="s">
        <v>54</v>
      </c>
      <c r="F1414">
        <v>1.08</v>
      </c>
      <c r="G1414">
        <v>31376.224999999999</v>
      </c>
      <c r="H1414">
        <v>1082558</v>
      </c>
      <c r="J1414">
        <v>31376.224999999999</v>
      </c>
      <c r="L1414">
        <v>0.01</v>
      </c>
      <c r="M1414">
        <v>9.6299999999999997E-3</v>
      </c>
      <c r="N1414">
        <v>-3.7</v>
      </c>
      <c r="O1414" s="47">
        <v>43739</v>
      </c>
    </row>
    <row r="1415" spans="1:15" x14ac:dyDescent="0.25">
      <c r="A1415">
        <v>37</v>
      </c>
      <c r="B1415">
        <v>37</v>
      </c>
      <c r="C1415" t="s">
        <v>105</v>
      </c>
      <c r="D1415" t="s">
        <v>64</v>
      </c>
      <c r="E1415" t="s">
        <v>54</v>
      </c>
      <c r="F1415">
        <v>1.08</v>
      </c>
      <c r="G1415">
        <v>31423.629000000001</v>
      </c>
      <c r="H1415">
        <v>1062099</v>
      </c>
      <c r="J1415">
        <v>31423.629000000001</v>
      </c>
      <c r="L1415">
        <v>0.01</v>
      </c>
      <c r="M1415">
        <v>9.6399999999999993E-3</v>
      </c>
      <c r="N1415">
        <v>-3.56</v>
      </c>
      <c r="O1415" s="47">
        <v>43739</v>
      </c>
    </row>
    <row r="1416" spans="1:15" x14ac:dyDescent="0.25">
      <c r="A1416">
        <v>38</v>
      </c>
      <c r="B1416">
        <v>38</v>
      </c>
      <c r="C1416" t="s">
        <v>106</v>
      </c>
      <c r="D1416" t="s">
        <v>50</v>
      </c>
      <c r="E1416" t="s">
        <v>48</v>
      </c>
      <c r="F1416">
        <v>1.1299999999999999</v>
      </c>
      <c r="G1416">
        <v>1.4570000000000001</v>
      </c>
      <c r="H1416">
        <v>84</v>
      </c>
      <c r="J1416">
        <v>1.4570000000000001</v>
      </c>
      <c r="L1416">
        <v>0.01</v>
      </c>
      <c r="M1416">
        <v>0</v>
      </c>
      <c r="N1416">
        <v>-100</v>
      </c>
      <c r="O1416" s="47">
        <v>43739</v>
      </c>
    </row>
    <row r="1417" spans="1:15" x14ac:dyDescent="0.25">
      <c r="A1417">
        <v>39</v>
      </c>
      <c r="B1417">
        <v>39</v>
      </c>
      <c r="C1417" t="s">
        <v>107</v>
      </c>
      <c r="D1417" t="s">
        <v>108</v>
      </c>
      <c r="E1417" t="s">
        <v>109</v>
      </c>
      <c r="F1417">
        <v>1.08</v>
      </c>
      <c r="G1417">
        <v>28592.868999999999</v>
      </c>
      <c r="H1417">
        <v>790469</v>
      </c>
      <c r="J1417">
        <v>28592.868999999999</v>
      </c>
      <c r="L1417">
        <v>0.01</v>
      </c>
      <c r="M1417">
        <v>8.7799999999999996E-3</v>
      </c>
      <c r="N1417">
        <v>-12.24</v>
      </c>
      <c r="O1417" s="47">
        <v>43739</v>
      </c>
    </row>
    <row r="1418" spans="1:15" x14ac:dyDescent="0.25">
      <c r="A1418">
        <v>40</v>
      </c>
      <c r="B1418">
        <v>40</v>
      </c>
      <c r="C1418" t="s">
        <v>110</v>
      </c>
      <c r="D1418" t="s">
        <v>111</v>
      </c>
      <c r="E1418" t="s">
        <v>109</v>
      </c>
      <c r="F1418">
        <v>1.08</v>
      </c>
      <c r="G1418">
        <v>28186.373</v>
      </c>
      <c r="H1418">
        <v>760703</v>
      </c>
      <c r="J1418">
        <v>28186.373</v>
      </c>
      <c r="L1418">
        <v>0.01</v>
      </c>
      <c r="M1418">
        <v>8.6499999999999997E-3</v>
      </c>
      <c r="N1418">
        <v>-13.49</v>
      </c>
      <c r="O1418" s="47">
        <v>43739</v>
      </c>
    </row>
    <row r="1419" spans="1:15" x14ac:dyDescent="0.25">
      <c r="A1419">
        <v>41</v>
      </c>
      <c r="B1419">
        <v>41</v>
      </c>
      <c r="C1419" t="s">
        <v>112</v>
      </c>
      <c r="D1419" t="s">
        <v>113</v>
      </c>
      <c r="E1419" t="s">
        <v>109</v>
      </c>
      <c r="F1419">
        <v>1.08</v>
      </c>
      <c r="G1419">
        <v>27747.351999999999</v>
      </c>
      <c r="H1419">
        <v>755179</v>
      </c>
      <c r="J1419">
        <v>27747.351999999999</v>
      </c>
      <c r="L1419">
        <v>0.01</v>
      </c>
      <c r="M1419">
        <v>8.5199999999999998E-3</v>
      </c>
      <c r="N1419">
        <v>-14.84</v>
      </c>
      <c r="O1419" s="47">
        <v>43739</v>
      </c>
    </row>
    <row r="1420" spans="1:15" x14ac:dyDescent="0.25">
      <c r="A1420">
        <v>42</v>
      </c>
      <c r="B1420">
        <v>42</v>
      </c>
      <c r="C1420" t="s">
        <v>114</v>
      </c>
      <c r="D1420" t="s">
        <v>115</v>
      </c>
      <c r="E1420" t="s">
        <v>109</v>
      </c>
      <c r="F1420">
        <v>1.08</v>
      </c>
      <c r="G1420">
        <v>27294.473000000002</v>
      </c>
      <c r="H1420">
        <v>741391</v>
      </c>
      <c r="J1420">
        <v>27294.473000000002</v>
      </c>
      <c r="L1420">
        <v>0.01</v>
      </c>
      <c r="M1420">
        <v>8.3800000000000003E-3</v>
      </c>
      <c r="N1420">
        <v>-16.23</v>
      </c>
      <c r="O1420" s="47">
        <v>43739</v>
      </c>
    </row>
    <row r="1421" spans="1:15" x14ac:dyDescent="0.25">
      <c r="A1421">
        <v>43</v>
      </c>
      <c r="B1421">
        <v>43</v>
      </c>
      <c r="C1421" t="s">
        <v>116</v>
      </c>
      <c r="D1421" t="s">
        <v>117</v>
      </c>
      <c r="E1421" t="s">
        <v>109</v>
      </c>
      <c r="F1421">
        <v>1.08</v>
      </c>
      <c r="G1421">
        <v>28419.271000000001</v>
      </c>
      <c r="H1421">
        <v>775410</v>
      </c>
      <c r="J1421">
        <v>28419.271000000001</v>
      </c>
      <c r="L1421">
        <v>0.01</v>
      </c>
      <c r="M1421">
        <v>8.7200000000000003E-3</v>
      </c>
      <c r="N1421">
        <v>-12.78</v>
      </c>
      <c r="O1421" s="47">
        <v>43739</v>
      </c>
    </row>
    <row r="1422" spans="1:15" x14ac:dyDescent="0.25">
      <c r="A1422">
        <v>44</v>
      </c>
      <c r="B1422">
        <v>44</v>
      </c>
      <c r="C1422" t="s">
        <v>118</v>
      </c>
      <c r="D1422" t="s">
        <v>119</v>
      </c>
      <c r="E1422" t="s">
        <v>109</v>
      </c>
      <c r="F1422">
        <v>1.08</v>
      </c>
      <c r="G1422">
        <v>28060.625</v>
      </c>
      <c r="H1422">
        <v>763942</v>
      </c>
      <c r="J1422">
        <v>28060.625</v>
      </c>
      <c r="L1422">
        <v>0.01</v>
      </c>
      <c r="M1422">
        <v>8.6099999999999996E-3</v>
      </c>
      <c r="N1422">
        <v>-13.88</v>
      </c>
      <c r="O1422" s="47">
        <v>43739</v>
      </c>
    </row>
    <row r="1423" spans="1:15" x14ac:dyDescent="0.25">
      <c r="A1423">
        <v>45</v>
      </c>
      <c r="B1423">
        <v>45</v>
      </c>
      <c r="C1423" t="s">
        <v>120</v>
      </c>
      <c r="D1423" t="s">
        <v>50</v>
      </c>
      <c r="E1423" t="s">
        <v>48</v>
      </c>
      <c r="L1423">
        <v>0.01</v>
      </c>
      <c r="O1423" s="47">
        <v>43739</v>
      </c>
    </row>
    <row r="1424" spans="1:15" x14ac:dyDescent="0.25">
      <c r="A1424">
        <v>46</v>
      </c>
      <c r="B1424">
        <v>46</v>
      </c>
      <c r="C1424" t="s">
        <v>121</v>
      </c>
      <c r="D1424" t="s">
        <v>122</v>
      </c>
      <c r="E1424" t="s">
        <v>109</v>
      </c>
      <c r="F1424">
        <v>1.08</v>
      </c>
      <c r="G1424">
        <v>28050.226999999999</v>
      </c>
      <c r="H1424">
        <v>767382</v>
      </c>
      <c r="J1424">
        <v>28050.226999999999</v>
      </c>
      <c r="L1424">
        <v>0.01</v>
      </c>
      <c r="M1424">
        <v>8.6099999999999996E-3</v>
      </c>
      <c r="N1424">
        <v>-13.91</v>
      </c>
      <c r="O1424" s="47">
        <v>43739</v>
      </c>
    </row>
    <row r="1425" spans="1:15" x14ac:dyDescent="0.25">
      <c r="A1425">
        <v>47</v>
      </c>
      <c r="B1425">
        <v>47</v>
      </c>
      <c r="C1425" t="s">
        <v>123</v>
      </c>
      <c r="D1425" t="s">
        <v>124</v>
      </c>
      <c r="E1425" t="s">
        <v>109</v>
      </c>
      <c r="F1425">
        <v>1.08</v>
      </c>
      <c r="G1425">
        <v>27860.285</v>
      </c>
      <c r="H1425">
        <v>762070</v>
      </c>
      <c r="J1425">
        <v>27860.285</v>
      </c>
      <c r="L1425">
        <v>0.01</v>
      </c>
      <c r="M1425">
        <v>8.5500000000000003E-3</v>
      </c>
      <c r="N1425">
        <v>-14.49</v>
      </c>
      <c r="O1425" s="47">
        <v>43739</v>
      </c>
    </row>
    <row r="1426" spans="1:15" x14ac:dyDescent="0.25">
      <c r="A1426">
        <v>48</v>
      </c>
      <c r="B1426">
        <v>48</v>
      </c>
      <c r="C1426" t="s">
        <v>125</v>
      </c>
      <c r="D1426" t="s">
        <v>126</v>
      </c>
      <c r="E1426" t="s">
        <v>109</v>
      </c>
      <c r="F1426">
        <v>1.08</v>
      </c>
      <c r="G1426">
        <v>28388.565999999999</v>
      </c>
      <c r="H1426">
        <v>773871</v>
      </c>
      <c r="J1426">
        <v>28388.565999999999</v>
      </c>
      <c r="L1426">
        <v>0.01</v>
      </c>
      <c r="M1426">
        <v>8.7100000000000007E-3</v>
      </c>
      <c r="N1426">
        <v>-12.87</v>
      </c>
      <c r="O1426" s="47">
        <v>43739</v>
      </c>
    </row>
    <row r="1427" spans="1:15" x14ac:dyDescent="0.25">
      <c r="A1427">
        <v>49</v>
      </c>
      <c r="B1427">
        <v>49</v>
      </c>
      <c r="C1427" t="s">
        <v>127</v>
      </c>
      <c r="D1427" t="s">
        <v>128</v>
      </c>
      <c r="E1427" t="s">
        <v>109</v>
      </c>
      <c r="F1427">
        <v>1.08</v>
      </c>
      <c r="G1427">
        <v>26998.476999999999</v>
      </c>
      <c r="H1427">
        <v>738501</v>
      </c>
      <c r="J1427">
        <v>26998.476999999999</v>
      </c>
      <c r="L1427">
        <v>0.01</v>
      </c>
      <c r="M1427">
        <v>8.2900000000000005E-3</v>
      </c>
      <c r="N1427">
        <v>-17.14</v>
      </c>
      <c r="O1427" s="47">
        <v>43739</v>
      </c>
    </row>
    <row r="1428" spans="1:15" x14ac:dyDescent="0.25">
      <c r="A1428">
        <v>50</v>
      </c>
      <c r="B1428">
        <v>50</v>
      </c>
      <c r="C1428" t="s">
        <v>129</v>
      </c>
      <c r="D1428" t="s">
        <v>130</v>
      </c>
      <c r="E1428" t="s">
        <v>109</v>
      </c>
      <c r="F1428">
        <v>1.08</v>
      </c>
      <c r="G1428">
        <v>26926.838</v>
      </c>
      <c r="H1428">
        <v>739615</v>
      </c>
      <c r="J1428">
        <v>26926.838</v>
      </c>
      <c r="L1428">
        <v>0.01</v>
      </c>
      <c r="M1428">
        <v>8.26E-3</v>
      </c>
      <c r="N1428">
        <v>-17.36</v>
      </c>
      <c r="O1428" s="47">
        <v>43739</v>
      </c>
    </row>
    <row r="1429" spans="1:15" x14ac:dyDescent="0.25">
      <c r="A1429">
        <v>51</v>
      </c>
      <c r="B1429">
        <v>51</v>
      </c>
      <c r="C1429" t="s">
        <v>131</v>
      </c>
      <c r="D1429" t="s">
        <v>132</v>
      </c>
      <c r="E1429" t="s">
        <v>109</v>
      </c>
      <c r="F1429">
        <v>1.08</v>
      </c>
      <c r="G1429">
        <v>26834.057000000001</v>
      </c>
      <c r="H1429">
        <v>731440</v>
      </c>
      <c r="J1429">
        <v>26834.057000000001</v>
      </c>
      <c r="L1429">
        <v>0.01</v>
      </c>
      <c r="M1429">
        <v>8.2400000000000008E-3</v>
      </c>
      <c r="N1429">
        <v>-17.64</v>
      </c>
      <c r="O1429" s="47">
        <v>43739</v>
      </c>
    </row>
    <row r="1430" spans="1:15" x14ac:dyDescent="0.25">
      <c r="A1430">
        <v>52</v>
      </c>
      <c r="B1430">
        <v>52</v>
      </c>
      <c r="C1430" t="s">
        <v>133</v>
      </c>
      <c r="D1430" t="s">
        <v>42</v>
      </c>
      <c r="E1430" t="s">
        <v>43</v>
      </c>
      <c r="L1430">
        <v>0.01</v>
      </c>
      <c r="O1430" s="47">
        <v>43739</v>
      </c>
    </row>
    <row r="1431" spans="1:15" x14ac:dyDescent="0.25">
      <c r="A1431">
        <v>53</v>
      </c>
      <c r="B1431">
        <v>53</v>
      </c>
      <c r="C1431" t="s">
        <v>134</v>
      </c>
      <c r="D1431" t="s">
        <v>135</v>
      </c>
      <c r="E1431" t="s">
        <v>109</v>
      </c>
      <c r="F1431">
        <v>1.08</v>
      </c>
      <c r="G1431">
        <v>28897.611000000001</v>
      </c>
      <c r="H1431">
        <v>811512</v>
      </c>
      <c r="J1431">
        <v>28897.611000000001</v>
      </c>
      <c r="L1431">
        <v>0.01</v>
      </c>
      <c r="M1431">
        <v>8.8699999999999994E-3</v>
      </c>
      <c r="N1431">
        <v>-11.31</v>
      </c>
      <c r="O1431" s="47">
        <v>43739</v>
      </c>
    </row>
    <row r="1432" spans="1:15" x14ac:dyDescent="0.25">
      <c r="A1432">
        <v>54</v>
      </c>
      <c r="B1432">
        <v>54</v>
      </c>
      <c r="C1432" t="s">
        <v>136</v>
      </c>
      <c r="D1432" t="s">
        <v>137</v>
      </c>
      <c r="E1432" t="s">
        <v>109</v>
      </c>
      <c r="F1432">
        <v>1.08</v>
      </c>
      <c r="G1432">
        <v>28901.386999999999</v>
      </c>
      <c r="H1432">
        <v>801067</v>
      </c>
      <c r="J1432">
        <v>28901.386999999999</v>
      </c>
      <c r="L1432">
        <v>0.01</v>
      </c>
      <c r="M1432">
        <v>8.8699999999999994E-3</v>
      </c>
      <c r="N1432">
        <v>-11.3</v>
      </c>
      <c r="O1432" s="47">
        <v>43739</v>
      </c>
    </row>
    <row r="1433" spans="1:15" x14ac:dyDescent="0.25">
      <c r="A1433">
        <v>55</v>
      </c>
      <c r="B1433">
        <v>55</v>
      </c>
      <c r="C1433" t="s">
        <v>138</v>
      </c>
      <c r="D1433" t="s">
        <v>139</v>
      </c>
      <c r="E1433" t="s">
        <v>109</v>
      </c>
      <c r="F1433">
        <v>1.08</v>
      </c>
      <c r="G1433">
        <v>28681.127</v>
      </c>
      <c r="H1433">
        <v>809286</v>
      </c>
      <c r="J1433">
        <v>28681.127</v>
      </c>
      <c r="L1433">
        <v>0.01</v>
      </c>
      <c r="M1433">
        <v>8.8000000000000005E-3</v>
      </c>
      <c r="N1433">
        <v>-11.97</v>
      </c>
      <c r="O1433" s="47">
        <v>43739</v>
      </c>
    </row>
    <row r="1434" spans="1:15" x14ac:dyDescent="0.25">
      <c r="A1434">
        <v>56</v>
      </c>
      <c r="B1434">
        <v>56</v>
      </c>
      <c r="C1434" t="s">
        <v>140</v>
      </c>
      <c r="D1434" t="s">
        <v>141</v>
      </c>
      <c r="E1434" t="s">
        <v>109</v>
      </c>
      <c r="F1434">
        <v>1.08</v>
      </c>
      <c r="G1434">
        <v>28617.384999999998</v>
      </c>
      <c r="H1434">
        <v>804613</v>
      </c>
      <c r="J1434">
        <v>28617.384999999998</v>
      </c>
      <c r="L1434">
        <v>0.01</v>
      </c>
      <c r="M1434">
        <v>8.7799999999999996E-3</v>
      </c>
      <c r="N1434">
        <v>-12.17</v>
      </c>
      <c r="O1434" s="47">
        <v>43739</v>
      </c>
    </row>
    <row r="1435" spans="1:15" x14ac:dyDescent="0.25">
      <c r="A1435">
        <v>57</v>
      </c>
      <c r="B1435">
        <v>57</v>
      </c>
      <c r="C1435" t="s">
        <v>142</v>
      </c>
      <c r="D1435" t="s">
        <v>143</v>
      </c>
      <c r="E1435" t="s">
        <v>109</v>
      </c>
      <c r="F1435">
        <v>1.08</v>
      </c>
      <c r="G1435">
        <v>29272.851999999999</v>
      </c>
      <c r="H1435">
        <v>817266</v>
      </c>
      <c r="J1435">
        <v>29272.851999999999</v>
      </c>
      <c r="L1435">
        <v>0.01</v>
      </c>
      <c r="M1435">
        <v>8.9800000000000001E-3</v>
      </c>
      <c r="N1435">
        <v>-10.16</v>
      </c>
      <c r="O1435" s="47">
        <v>43740</v>
      </c>
    </row>
    <row r="1436" spans="1:15" x14ac:dyDescent="0.25">
      <c r="A1436">
        <v>58</v>
      </c>
      <c r="B1436">
        <v>58</v>
      </c>
      <c r="C1436" t="s">
        <v>144</v>
      </c>
      <c r="D1436" t="s">
        <v>145</v>
      </c>
      <c r="E1436" t="s">
        <v>109</v>
      </c>
      <c r="F1436">
        <v>1.08</v>
      </c>
      <c r="G1436">
        <v>28600.291000000001</v>
      </c>
      <c r="H1436">
        <v>797041</v>
      </c>
      <c r="J1436">
        <v>28600.291000000001</v>
      </c>
      <c r="L1436">
        <v>0.01</v>
      </c>
      <c r="M1436">
        <v>8.7799999999999996E-3</v>
      </c>
      <c r="N1436">
        <v>-12.22</v>
      </c>
      <c r="O1436" s="47">
        <v>43740</v>
      </c>
    </row>
    <row r="1437" spans="1:15" x14ac:dyDescent="0.25">
      <c r="A1437">
        <v>59</v>
      </c>
      <c r="B1437">
        <v>59</v>
      </c>
      <c r="C1437" t="s">
        <v>146</v>
      </c>
      <c r="D1437" t="s">
        <v>47</v>
      </c>
      <c r="E1437" t="s">
        <v>48</v>
      </c>
      <c r="L1437">
        <v>0.01</v>
      </c>
      <c r="O1437" s="47">
        <v>43740</v>
      </c>
    </row>
    <row r="1438" spans="1:15" x14ac:dyDescent="0.25">
      <c r="A1438">
        <v>60</v>
      </c>
      <c r="B1438">
        <v>60</v>
      </c>
      <c r="C1438" t="s">
        <v>147</v>
      </c>
      <c r="D1438" t="s">
        <v>148</v>
      </c>
      <c r="E1438" t="s">
        <v>109</v>
      </c>
      <c r="F1438">
        <v>1.08</v>
      </c>
      <c r="G1438">
        <v>26974.488000000001</v>
      </c>
      <c r="H1438">
        <v>728498</v>
      </c>
      <c r="J1438">
        <v>26974.488000000001</v>
      </c>
      <c r="L1438">
        <v>0.01</v>
      </c>
      <c r="M1438">
        <v>8.2799999999999992E-3</v>
      </c>
      <c r="N1438">
        <v>-17.21</v>
      </c>
      <c r="O1438" s="47">
        <v>43740</v>
      </c>
    </row>
    <row r="1439" spans="1:15" x14ac:dyDescent="0.25">
      <c r="A1439">
        <v>61</v>
      </c>
      <c r="B1439">
        <v>61</v>
      </c>
      <c r="C1439" t="s">
        <v>149</v>
      </c>
      <c r="D1439" t="s">
        <v>150</v>
      </c>
      <c r="E1439" t="s">
        <v>109</v>
      </c>
      <c r="F1439">
        <v>1.08</v>
      </c>
      <c r="G1439">
        <v>26178.33</v>
      </c>
      <c r="H1439">
        <v>717283</v>
      </c>
      <c r="J1439">
        <v>26178.33</v>
      </c>
      <c r="L1439">
        <v>0.01</v>
      </c>
      <c r="M1439">
        <v>8.0300000000000007E-3</v>
      </c>
      <c r="N1439">
        <v>-19.66</v>
      </c>
      <c r="O1439" s="47">
        <v>43740</v>
      </c>
    </row>
    <row r="1440" spans="1:15" x14ac:dyDescent="0.25">
      <c r="A1440">
        <v>62</v>
      </c>
      <c r="B1440">
        <v>62</v>
      </c>
      <c r="C1440" t="s">
        <v>151</v>
      </c>
      <c r="D1440" t="s">
        <v>152</v>
      </c>
      <c r="E1440" t="s">
        <v>109</v>
      </c>
      <c r="F1440">
        <v>1.08</v>
      </c>
      <c r="G1440">
        <v>25509.148000000001</v>
      </c>
      <c r="H1440">
        <v>678089</v>
      </c>
      <c r="J1440">
        <v>25509.148000000001</v>
      </c>
      <c r="L1440">
        <v>0.01</v>
      </c>
      <c r="M1440">
        <v>7.8300000000000002E-3</v>
      </c>
      <c r="N1440">
        <v>-21.71</v>
      </c>
      <c r="O1440" s="47">
        <v>43740</v>
      </c>
    </row>
    <row r="1441" spans="1:15" x14ac:dyDescent="0.25">
      <c r="A1441">
        <v>63</v>
      </c>
      <c r="B1441">
        <v>63</v>
      </c>
      <c r="C1441" t="s">
        <v>153</v>
      </c>
      <c r="D1441" t="s">
        <v>154</v>
      </c>
      <c r="E1441" t="s">
        <v>109</v>
      </c>
      <c r="F1441">
        <v>1.08</v>
      </c>
      <c r="G1441">
        <v>29223.134999999998</v>
      </c>
      <c r="H1441">
        <v>818629</v>
      </c>
      <c r="J1441">
        <v>29223.134999999998</v>
      </c>
      <c r="L1441">
        <v>0.01</v>
      </c>
      <c r="M1441">
        <v>8.9700000000000005E-3</v>
      </c>
      <c r="N1441">
        <v>-10.31</v>
      </c>
      <c r="O1441" s="47">
        <v>43740</v>
      </c>
    </row>
    <row r="1442" spans="1:15" x14ac:dyDescent="0.25">
      <c r="A1442">
        <v>64</v>
      </c>
      <c r="B1442">
        <v>64</v>
      </c>
      <c r="C1442" t="s">
        <v>155</v>
      </c>
      <c r="D1442" t="s">
        <v>156</v>
      </c>
      <c r="E1442" t="s">
        <v>109</v>
      </c>
      <c r="F1442">
        <v>1.08</v>
      </c>
      <c r="G1442">
        <v>28868.611000000001</v>
      </c>
      <c r="H1442">
        <v>819337</v>
      </c>
      <c r="J1442">
        <v>28868.611000000001</v>
      </c>
      <c r="L1442">
        <v>0.01</v>
      </c>
      <c r="M1442">
        <v>8.8599999999999998E-3</v>
      </c>
      <c r="N1442">
        <v>-11.4</v>
      </c>
      <c r="O1442" s="47">
        <v>43740</v>
      </c>
    </row>
    <row r="1443" spans="1:15" x14ac:dyDescent="0.25">
      <c r="A1443">
        <v>65</v>
      </c>
      <c r="B1443">
        <v>65</v>
      </c>
      <c r="C1443" t="s">
        <v>157</v>
      </c>
      <c r="D1443" t="s">
        <v>158</v>
      </c>
      <c r="E1443" t="s">
        <v>109</v>
      </c>
      <c r="F1443">
        <v>1.08</v>
      </c>
      <c r="G1443">
        <v>28301.728999999999</v>
      </c>
      <c r="H1443">
        <v>776430</v>
      </c>
      <c r="J1443">
        <v>28301.728999999999</v>
      </c>
      <c r="L1443">
        <v>0.01</v>
      </c>
      <c r="M1443">
        <v>8.6899999999999998E-3</v>
      </c>
      <c r="N1443">
        <v>-13.14</v>
      </c>
      <c r="O1443" s="47">
        <v>43740</v>
      </c>
    </row>
    <row r="1444" spans="1:15" x14ac:dyDescent="0.25">
      <c r="A1444">
        <v>66</v>
      </c>
      <c r="B1444">
        <v>66</v>
      </c>
      <c r="C1444" t="s">
        <v>159</v>
      </c>
      <c r="D1444" t="s">
        <v>50</v>
      </c>
      <c r="E1444" t="s">
        <v>48</v>
      </c>
      <c r="F1444">
        <v>1.18</v>
      </c>
      <c r="G1444">
        <v>6.5289999999999999</v>
      </c>
      <c r="H1444">
        <v>226</v>
      </c>
      <c r="J1444">
        <v>6.5289999999999999</v>
      </c>
      <c r="L1444">
        <v>0.01</v>
      </c>
      <c r="M1444">
        <v>0</v>
      </c>
      <c r="N1444">
        <v>-99.98</v>
      </c>
      <c r="O1444" s="47">
        <v>43740</v>
      </c>
    </row>
    <row r="1445" spans="1:15" x14ac:dyDescent="0.25">
      <c r="A1445">
        <v>67</v>
      </c>
      <c r="B1445">
        <v>67</v>
      </c>
      <c r="C1445" t="s">
        <v>160</v>
      </c>
      <c r="D1445" t="s">
        <v>161</v>
      </c>
      <c r="E1445" t="s">
        <v>109</v>
      </c>
      <c r="F1445">
        <v>1.08</v>
      </c>
      <c r="G1445">
        <v>29032.182000000001</v>
      </c>
      <c r="H1445">
        <v>810759</v>
      </c>
      <c r="J1445">
        <v>29032.182000000001</v>
      </c>
      <c r="L1445">
        <v>0.01</v>
      </c>
      <c r="M1445">
        <v>8.9099999999999995E-3</v>
      </c>
      <c r="N1445">
        <v>-10.9</v>
      </c>
      <c r="O1445" s="47">
        <v>43740</v>
      </c>
    </row>
    <row r="1446" spans="1:15" x14ac:dyDescent="0.25">
      <c r="A1446">
        <v>68</v>
      </c>
      <c r="B1446">
        <v>68</v>
      </c>
      <c r="C1446" t="s">
        <v>162</v>
      </c>
      <c r="D1446" t="s">
        <v>163</v>
      </c>
      <c r="E1446" t="s">
        <v>109</v>
      </c>
      <c r="F1446">
        <v>1.08</v>
      </c>
      <c r="G1446">
        <v>29560.240000000002</v>
      </c>
      <c r="H1446">
        <v>821463</v>
      </c>
      <c r="J1446">
        <v>29560.240000000002</v>
      </c>
      <c r="L1446">
        <v>0.01</v>
      </c>
      <c r="M1446">
        <v>9.0699999999999999E-3</v>
      </c>
      <c r="N1446">
        <v>-9.2799999999999994</v>
      </c>
      <c r="O1446" s="47">
        <v>43740</v>
      </c>
    </row>
    <row r="1447" spans="1:15" x14ac:dyDescent="0.25">
      <c r="A1447">
        <v>69</v>
      </c>
      <c r="B1447">
        <v>69</v>
      </c>
      <c r="C1447" t="s">
        <v>164</v>
      </c>
      <c r="D1447" t="s">
        <v>165</v>
      </c>
      <c r="E1447" t="s">
        <v>109</v>
      </c>
      <c r="F1447">
        <v>1.08</v>
      </c>
      <c r="G1447">
        <v>28320.719000000001</v>
      </c>
      <c r="H1447">
        <v>776065</v>
      </c>
      <c r="J1447">
        <v>28320.719000000001</v>
      </c>
      <c r="L1447">
        <v>0.01</v>
      </c>
      <c r="M1447">
        <v>8.6899999999999998E-3</v>
      </c>
      <c r="N1447">
        <v>-13.08</v>
      </c>
      <c r="O1447" s="47">
        <v>43740</v>
      </c>
    </row>
    <row r="1448" spans="1:15" x14ac:dyDescent="0.25">
      <c r="A1448">
        <v>70</v>
      </c>
      <c r="B1448">
        <v>70</v>
      </c>
      <c r="C1448" t="s">
        <v>166</v>
      </c>
      <c r="D1448" t="s">
        <v>50</v>
      </c>
      <c r="E1448" t="s">
        <v>48</v>
      </c>
      <c r="F1448">
        <v>1.08</v>
      </c>
      <c r="G1448">
        <v>26961.631000000001</v>
      </c>
      <c r="H1448">
        <v>848183</v>
      </c>
      <c r="J1448">
        <v>26961.631000000001</v>
      </c>
      <c r="L1448">
        <v>0.01</v>
      </c>
      <c r="M1448">
        <v>8.2699999999999996E-3</v>
      </c>
      <c r="N1448">
        <v>-17.25</v>
      </c>
      <c r="O1448" s="47">
        <v>43740</v>
      </c>
    </row>
    <row r="1449" spans="1:15" x14ac:dyDescent="0.25">
      <c r="A1449">
        <v>71</v>
      </c>
      <c r="B1449">
        <v>71</v>
      </c>
      <c r="C1449" t="s">
        <v>167</v>
      </c>
      <c r="D1449" t="s">
        <v>42</v>
      </c>
      <c r="E1449" t="s">
        <v>43</v>
      </c>
      <c r="L1449">
        <v>0.01</v>
      </c>
      <c r="O1449" s="47">
        <v>43740</v>
      </c>
    </row>
    <row r="1450" spans="1:15" x14ac:dyDescent="0.25">
      <c r="A1450">
        <v>72</v>
      </c>
      <c r="B1450">
        <v>72</v>
      </c>
      <c r="C1450" t="s">
        <v>168</v>
      </c>
      <c r="D1450" t="s">
        <v>53</v>
      </c>
      <c r="E1450" t="s">
        <v>54</v>
      </c>
      <c r="F1450">
        <v>1.0900000000000001</v>
      </c>
      <c r="G1450">
        <v>36044.688000000002</v>
      </c>
      <c r="H1450">
        <v>1348401</v>
      </c>
      <c r="J1450">
        <v>36044.688000000002</v>
      </c>
      <c r="L1450">
        <v>0.01</v>
      </c>
      <c r="M1450">
        <v>1.106E-2</v>
      </c>
      <c r="N1450">
        <v>10.63</v>
      </c>
      <c r="O1450" s="47">
        <v>43740</v>
      </c>
    </row>
    <row r="1451" spans="1:15" x14ac:dyDescent="0.25">
      <c r="A1451">
        <v>73</v>
      </c>
      <c r="B1451">
        <v>73</v>
      </c>
      <c r="C1451" t="s">
        <v>169</v>
      </c>
      <c r="D1451" t="s">
        <v>56</v>
      </c>
      <c r="E1451" t="s">
        <v>54</v>
      </c>
      <c r="F1451">
        <v>1.0900000000000001</v>
      </c>
      <c r="G1451">
        <v>36187.597999999998</v>
      </c>
      <c r="H1451">
        <v>1364675</v>
      </c>
      <c r="J1451">
        <v>36187.597999999998</v>
      </c>
      <c r="L1451">
        <v>0.01</v>
      </c>
      <c r="M1451">
        <v>1.111E-2</v>
      </c>
      <c r="N1451">
        <v>11.06</v>
      </c>
      <c r="O1451" s="47">
        <v>43740</v>
      </c>
    </row>
    <row r="1452" spans="1:15" x14ac:dyDescent="0.25">
      <c r="A1452">
        <v>74</v>
      </c>
      <c r="B1452">
        <v>74</v>
      </c>
      <c r="C1452" t="s">
        <v>170</v>
      </c>
      <c r="D1452" t="s">
        <v>58</v>
      </c>
      <c r="E1452" t="s">
        <v>54</v>
      </c>
      <c r="F1452">
        <v>1.0900000000000001</v>
      </c>
      <c r="G1452">
        <v>35856.758000000002</v>
      </c>
      <c r="H1452">
        <v>1352908</v>
      </c>
      <c r="J1452">
        <v>35856.758000000002</v>
      </c>
      <c r="L1452">
        <v>0.01</v>
      </c>
      <c r="M1452">
        <v>1.0999999999999999E-2</v>
      </c>
      <c r="N1452">
        <v>10.050000000000001</v>
      </c>
      <c r="O1452" s="47">
        <v>43740</v>
      </c>
    </row>
    <row r="1453" spans="1:15" x14ac:dyDescent="0.25">
      <c r="A1453">
        <v>75</v>
      </c>
      <c r="B1453">
        <v>75</v>
      </c>
      <c r="C1453" t="s">
        <v>171</v>
      </c>
      <c r="D1453" t="s">
        <v>60</v>
      </c>
      <c r="E1453" t="s">
        <v>54</v>
      </c>
      <c r="F1453">
        <v>1.0900000000000001</v>
      </c>
      <c r="G1453">
        <v>36577.089999999997</v>
      </c>
      <c r="H1453">
        <v>1371514</v>
      </c>
      <c r="J1453">
        <v>36577.089999999997</v>
      </c>
      <c r="L1453">
        <v>0.01</v>
      </c>
      <c r="M1453">
        <v>1.123E-2</v>
      </c>
      <c r="N1453">
        <v>12.26</v>
      </c>
      <c r="O1453" s="47">
        <v>43740</v>
      </c>
    </row>
    <row r="1454" spans="1:15" x14ac:dyDescent="0.25">
      <c r="A1454">
        <v>76</v>
      </c>
      <c r="B1454">
        <v>76</v>
      </c>
      <c r="C1454" t="s">
        <v>172</v>
      </c>
      <c r="D1454" t="s">
        <v>62</v>
      </c>
      <c r="E1454" t="s">
        <v>54</v>
      </c>
      <c r="F1454">
        <v>1.0900000000000001</v>
      </c>
      <c r="G1454">
        <v>36806.93</v>
      </c>
      <c r="H1454">
        <v>1384180</v>
      </c>
      <c r="J1454">
        <v>36806.93</v>
      </c>
      <c r="L1454">
        <v>0.01</v>
      </c>
      <c r="M1454">
        <v>1.1299999999999999E-2</v>
      </c>
      <c r="N1454">
        <v>12.97</v>
      </c>
      <c r="O1454" s="47">
        <v>43740</v>
      </c>
    </row>
    <row r="1455" spans="1:15" x14ac:dyDescent="0.25">
      <c r="A1455">
        <v>77</v>
      </c>
      <c r="B1455">
        <v>77</v>
      </c>
      <c r="C1455" t="s">
        <v>173</v>
      </c>
      <c r="D1455" t="s">
        <v>64</v>
      </c>
      <c r="E1455" t="s">
        <v>54</v>
      </c>
      <c r="F1455">
        <v>1.0900000000000001</v>
      </c>
      <c r="G1455">
        <v>36221.07</v>
      </c>
      <c r="H1455">
        <v>1358990</v>
      </c>
      <c r="J1455">
        <v>36221.07</v>
      </c>
      <c r="L1455">
        <v>0.01</v>
      </c>
      <c r="M1455">
        <v>1.112E-2</v>
      </c>
      <c r="N1455">
        <v>11.17</v>
      </c>
      <c r="O1455" s="47">
        <v>43740</v>
      </c>
    </row>
    <row r="1456" spans="1:15" x14ac:dyDescent="0.25">
      <c r="A1456">
        <v>78</v>
      </c>
      <c r="B1456">
        <v>78</v>
      </c>
      <c r="C1456" t="s">
        <v>174</v>
      </c>
      <c r="D1456" t="s">
        <v>47</v>
      </c>
      <c r="E1456" t="s">
        <v>48</v>
      </c>
      <c r="L1456">
        <v>0.01</v>
      </c>
      <c r="O1456" s="47">
        <v>43740</v>
      </c>
    </row>
    <row r="1457" spans="1:15" x14ac:dyDescent="0.25">
      <c r="A1457">
        <v>79</v>
      </c>
      <c r="B1457">
        <v>79</v>
      </c>
      <c r="C1457" t="s">
        <v>175</v>
      </c>
      <c r="D1457" t="s">
        <v>67</v>
      </c>
      <c r="E1457" t="s">
        <v>54</v>
      </c>
      <c r="F1457">
        <v>1.0900000000000001</v>
      </c>
      <c r="G1457">
        <v>36518.199000000001</v>
      </c>
      <c r="H1457">
        <v>1382985</v>
      </c>
      <c r="J1457">
        <v>36518.199000000001</v>
      </c>
      <c r="L1457">
        <v>0.01</v>
      </c>
      <c r="M1457">
        <v>1.1209999999999999E-2</v>
      </c>
      <c r="N1457">
        <v>12.08</v>
      </c>
      <c r="O1457" s="47">
        <v>43740</v>
      </c>
    </row>
    <row r="1458" spans="1:15" x14ac:dyDescent="0.25">
      <c r="A1458">
        <v>80</v>
      </c>
      <c r="B1458">
        <v>80</v>
      </c>
      <c r="C1458" t="s">
        <v>176</v>
      </c>
      <c r="D1458" t="s">
        <v>69</v>
      </c>
      <c r="E1458" t="s">
        <v>54</v>
      </c>
      <c r="F1458">
        <v>1.0900000000000001</v>
      </c>
      <c r="G1458">
        <v>35644.879000000001</v>
      </c>
      <c r="H1458">
        <v>1341561</v>
      </c>
      <c r="J1458">
        <v>35644.879000000001</v>
      </c>
      <c r="L1458">
        <v>0.01</v>
      </c>
      <c r="M1458">
        <v>1.094E-2</v>
      </c>
      <c r="N1458">
        <v>9.4</v>
      </c>
      <c r="O1458" s="47">
        <v>43740</v>
      </c>
    </row>
    <row r="1459" spans="1:15" x14ac:dyDescent="0.25">
      <c r="A1459">
        <v>81</v>
      </c>
      <c r="B1459">
        <v>81</v>
      </c>
      <c r="C1459" t="s">
        <v>177</v>
      </c>
      <c r="D1459" t="s">
        <v>71</v>
      </c>
      <c r="E1459" t="s">
        <v>54</v>
      </c>
      <c r="F1459">
        <v>1.0900000000000001</v>
      </c>
      <c r="G1459">
        <v>35459.398000000001</v>
      </c>
      <c r="H1459">
        <v>1311152</v>
      </c>
      <c r="J1459">
        <v>35459.398000000001</v>
      </c>
      <c r="L1459">
        <v>0.01</v>
      </c>
      <c r="M1459">
        <v>1.0880000000000001E-2</v>
      </c>
      <c r="N1459">
        <v>8.83</v>
      </c>
      <c r="O1459" s="47">
        <v>43740</v>
      </c>
    </row>
    <row r="1460" spans="1:15" x14ac:dyDescent="0.25">
      <c r="A1460">
        <v>82</v>
      </c>
      <c r="B1460">
        <v>82</v>
      </c>
      <c r="C1460" t="s">
        <v>178</v>
      </c>
      <c r="D1460" t="s">
        <v>73</v>
      </c>
      <c r="E1460" t="s">
        <v>54</v>
      </c>
      <c r="F1460">
        <v>1.0900000000000001</v>
      </c>
      <c r="G1460">
        <v>35194.008000000002</v>
      </c>
      <c r="H1460">
        <v>1305094</v>
      </c>
      <c r="J1460">
        <v>35194.008000000002</v>
      </c>
      <c r="L1460">
        <v>0.01</v>
      </c>
      <c r="M1460">
        <v>1.0800000000000001E-2</v>
      </c>
      <c r="N1460">
        <v>8.01</v>
      </c>
      <c r="O1460" s="47">
        <v>43740</v>
      </c>
    </row>
    <row r="1461" spans="1:15" x14ac:dyDescent="0.25">
      <c r="A1461">
        <v>83</v>
      </c>
      <c r="B1461">
        <v>83</v>
      </c>
      <c r="C1461" t="s">
        <v>179</v>
      </c>
      <c r="D1461" t="s">
        <v>75</v>
      </c>
      <c r="E1461" t="s">
        <v>54</v>
      </c>
      <c r="F1461">
        <v>1.0900000000000001</v>
      </c>
      <c r="G1461">
        <v>35322.949000000001</v>
      </c>
      <c r="H1461">
        <v>1322938</v>
      </c>
      <c r="J1461">
        <v>35322.949000000001</v>
      </c>
      <c r="L1461">
        <v>0.01</v>
      </c>
      <c r="M1461">
        <v>1.0840000000000001E-2</v>
      </c>
      <c r="N1461">
        <v>8.41</v>
      </c>
      <c r="O1461" s="47">
        <v>43740</v>
      </c>
    </row>
    <row r="1462" spans="1:15" x14ac:dyDescent="0.25">
      <c r="A1462">
        <v>84</v>
      </c>
      <c r="B1462">
        <v>84</v>
      </c>
      <c r="C1462" t="s">
        <v>180</v>
      </c>
      <c r="D1462" t="s">
        <v>77</v>
      </c>
      <c r="E1462" t="s">
        <v>54</v>
      </c>
      <c r="F1462">
        <v>1.0900000000000001</v>
      </c>
      <c r="G1462">
        <v>35769.612999999998</v>
      </c>
      <c r="H1462">
        <v>1336050</v>
      </c>
      <c r="J1462">
        <v>35769.612999999998</v>
      </c>
      <c r="L1462">
        <v>0.01</v>
      </c>
      <c r="M1462">
        <v>1.098E-2</v>
      </c>
      <c r="N1462">
        <v>9.7799999999999994</v>
      </c>
      <c r="O1462" s="47">
        <v>43740</v>
      </c>
    </row>
    <row r="1463" spans="1:15" x14ac:dyDescent="0.25">
      <c r="A1463">
        <v>85</v>
      </c>
      <c r="B1463">
        <v>85</v>
      </c>
      <c r="C1463" t="s">
        <v>181</v>
      </c>
      <c r="D1463" t="s">
        <v>50</v>
      </c>
      <c r="E1463" t="s">
        <v>48</v>
      </c>
      <c r="F1463">
        <v>1.08</v>
      </c>
      <c r="G1463">
        <v>30099.800999999999</v>
      </c>
      <c r="H1463">
        <v>1108233</v>
      </c>
      <c r="J1463">
        <v>30099.800999999999</v>
      </c>
      <c r="L1463">
        <v>0.01</v>
      </c>
      <c r="M1463">
        <v>9.2399999999999999E-3</v>
      </c>
      <c r="N1463">
        <v>-7.62</v>
      </c>
      <c r="O1463" s="47">
        <v>43740</v>
      </c>
    </row>
    <row r="1464" spans="1:15" x14ac:dyDescent="0.25">
      <c r="A1464">
        <v>86</v>
      </c>
      <c r="B1464">
        <v>86</v>
      </c>
      <c r="C1464" t="s">
        <v>182</v>
      </c>
      <c r="D1464" t="s">
        <v>80</v>
      </c>
      <c r="E1464" t="s">
        <v>54</v>
      </c>
      <c r="F1464">
        <v>1.0900000000000001</v>
      </c>
      <c r="G1464">
        <v>33446.983999999997</v>
      </c>
      <c r="H1464">
        <v>1238262</v>
      </c>
      <c r="J1464">
        <v>33446.983999999997</v>
      </c>
      <c r="L1464">
        <v>0.01</v>
      </c>
      <c r="M1464">
        <v>1.027E-2</v>
      </c>
      <c r="N1464">
        <v>2.65</v>
      </c>
      <c r="O1464" s="47">
        <v>43740</v>
      </c>
    </row>
    <row r="1465" spans="1:15" x14ac:dyDescent="0.25">
      <c r="A1465">
        <v>87</v>
      </c>
      <c r="B1465">
        <v>87</v>
      </c>
      <c r="C1465" t="s">
        <v>183</v>
      </c>
      <c r="D1465" t="s">
        <v>82</v>
      </c>
      <c r="E1465" t="s">
        <v>54</v>
      </c>
      <c r="F1465">
        <v>1.0900000000000001</v>
      </c>
      <c r="G1465">
        <v>32495.078000000001</v>
      </c>
      <c r="H1465">
        <v>1192454</v>
      </c>
      <c r="J1465">
        <v>32495.078000000001</v>
      </c>
      <c r="L1465">
        <v>0.01</v>
      </c>
      <c r="M1465">
        <v>9.9699999999999997E-3</v>
      </c>
      <c r="N1465">
        <v>-0.27</v>
      </c>
      <c r="O1465" s="47">
        <v>43740</v>
      </c>
    </row>
    <row r="1466" spans="1:15" x14ac:dyDescent="0.25">
      <c r="A1466">
        <v>88</v>
      </c>
      <c r="B1466">
        <v>88</v>
      </c>
      <c r="C1466" t="s">
        <v>184</v>
      </c>
      <c r="D1466" t="s">
        <v>84</v>
      </c>
      <c r="E1466" t="s">
        <v>54</v>
      </c>
      <c r="F1466">
        <v>1.0900000000000001</v>
      </c>
      <c r="G1466">
        <v>31694.018</v>
      </c>
      <c r="H1466">
        <v>1145306</v>
      </c>
      <c r="J1466">
        <v>31694.018</v>
      </c>
      <c r="L1466">
        <v>0.01</v>
      </c>
      <c r="M1466">
        <v>9.7300000000000008E-3</v>
      </c>
      <c r="N1466">
        <v>-2.73</v>
      </c>
      <c r="O1466" s="47">
        <v>43740</v>
      </c>
    </row>
    <row r="1467" spans="1:15" x14ac:dyDescent="0.25">
      <c r="A1467">
        <v>89</v>
      </c>
      <c r="B1467">
        <v>89</v>
      </c>
      <c r="C1467" t="s">
        <v>185</v>
      </c>
      <c r="D1467" t="s">
        <v>86</v>
      </c>
      <c r="E1467" t="s">
        <v>54</v>
      </c>
      <c r="F1467">
        <v>1.0900000000000001</v>
      </c>
      <c r="G1467">
        <v>30508.697</v>
      </c>
      <c r="H1467">
        <v>1110517</v>
      </c>
      <c r="J1467">
        <v>30508.697</v>
      </c>
      <c r="L1467">
        <v>0.01</v>
      </c>
      <c r="M1467">
        <v>9.3600000000000003E-3</v>
      </c>
      <c r="N1467">
        <v>-6.36</v>
      </c>
      <c r="O1467" s="47">
        <v>43740</v>
      </c>
    </row>
    <row r="1468" spans="1:15" x14ac:dyDescent="0.25">
      <c r="A1468">
        <v>90</v>
      </c>
      <c r="B1468">
        <v>90</v>
      </c>
      <c r="C1468" t="s">
        <v>186</v>
      </c>
      <c r="D1468" t="s">
        <v>88</v>
      </c>
      <c r="E1468" t="s">
        <v>54</v>
      </c>
      <c r="F1468">
        <v>1.0900000000000001</v>
      </c>
      <c r="G1468">
        <v>26640.748</v>
      </c>
      <c r="H1468">
        <v>937438</v>
      </c>
      <c r="J1468">
        <v>26640.748</v>
      </c>
      <c r="L1468">
        <v>0.01</v>
      </c>
      <c r="M1468">
        <v>8.1799999999999998E-3</v>
      </c>
      <c r="N1468">
        <v>-18.239999999999998</v>
      </c>
      <c r="O1468" s="47">
        <v>43740</v>
      </c>
    </row>
    <row r="1469" spans="1:15" x14ac:dyDescent="0.25">
      <c r="A1469">
        <v>91</v>
      </c>
      <c r="B1469">
        <v>91</v>
      </c>
      <c r="C1469" t="s">
        <v>187</v>
      </c>
      <c r="D1469" t="s">
        <v>42</v>
      </c>
      <c r="E1469" t="s">
        <v>43</v>
      </c>
      <c r="L1469">
        <v>0.01</v>
      </c>
      <c r="O1469" s="47">
        <v>43740</v>
      </c>
    </row>
    <row r="1470" spans="1:15" x14ac:dyDescent="0.25">
      <c r="A1470">
        <v>92</v>
      </c>
      <c r="B1470">
        <v>92</v>
      </c>
      <c r="C1470" t="s">
        <v>188</v>
      </c>
      <c r="D1470" t="s">
        <v>91</v>
      </c>
      <c r="E1470" t="s">
        <v>92</v>
      </c>
      <c r="F1470">
        <v>1.0900000000000001</v>
      </c>
      <c r="G1470">
        <v>35628.809000000001</v>
      </c>
      <c r="H1470">
        <v>1321772</v>
      </c>
      <c r="J1470">
        <v>35628.809000000001</v>
      </c>
      <c r="L1470">
        <v>0.01</v>
      </c>
      <c r="M1470">
        <v>1.093E-2</v>
      </c>
      <c r="N1470">
        <v>9.35</v>
      </c>
      <c r="O1470" s="47">
        <v>43740</v>
      </c>
    </row>
    <row r="1471" spans="1:15" x14ac:dyDescent="0.25">
      <c r="A1471">
        <v>93</v>
      </c>
      <c r="B1471">
        <v>93</v>
      </c>
      <c r="C1471" t="s">
        <v>189</v>
      </c>
      <c r="D1471" t="s">
        <v>94</v>
      </c>
      <c r="E1471" t="s">
        <v>92</v>
      </c>
      <c r="F1471">
        <v>1.0900000000000001</v>
      </c>
      <c r="G1471">
        <v>35420.141000000003</v>
      </c>
      <c r="H1471">
        <v>1331563</v>
      </c>
      <c r="J1471">
        <v>35420.141000000003</v>
      </c>
      <c r="L1471">
        <v>0.01</v>
      </c>
      <c r="M1471">
        <v>1.0869999999999999E-2</v>
      </c>
      <c r="N1471">
        <v>8.7100000000000009</v>
      </c>
      <c r="O1471" s="47">
        <v>43740</v>
      </c>
    </row>
    <row r="1472" spans="1:15" x14ac:dyDescent="0.25">
      <c r="A1472">
        <v>94</v>
      </c>
      <c r="B1472">
        <v>94</v>
      </c>
      <c r="C1472" t="s">
        <v>190</v>
      </c>
      <c r="D1472" t="s">
        <v>96</v>
      </c>
      <c r="E1472" t="s">
        <v>92</v>
      </c>
      <c r="F1472">
        <v>1.0900000000000001</v>
      </c>
      <c r="G1472">
        <v>35240.688000000002</v>
      </c>
      <c r="H1472">
        <v>1317725</v>
      </c>
      <c r="J1472">
        <v>35240.688000000002</v>
      </c>
      <c r="L1472">
        <v>0.01</v>
      </c>
      <c r="M1472">
        <v>1.082E-2</v>
      </c>
      <c r="N1472">
        <v>8.16</v>
      </c>
      <c r="O1472" s="47">
        <v>43740</v>
      </c>
    </row>
    <row r="1473" spans="1:15" x14ac:dyDescent="0.25">
      <c r="A1473">
        <v>95</v>
      </c>
      <c r="B1473">
        <v>95</v>
      </c>
      <c r="C1473" t="s">
        <v>191</v>
      </c>
      <c r="D1473" t="s">
        <v>98</v>
      </c>
      <c r="E1473" t="s">
        <v>92</v>
      </c>
      <c r="F1473">
        <v>1.0900000000000001</v>
      </c>
      <c r="G1473">
        <v>33744.961000000003</v>
      </c>
      <c r="H1473">
        <v>1250560</v>
      </c>
      <c r="J1473">
        <v>33744.961000000003</v>
      </c>
      <c r="L1473">
        <v>0.01</v>
      </c>
      <c r="M1473">
        <v>1.0359999999999999E-2</v>
      </c>
      <c r="N1473">
        <v>3.57</v>
      </c>
      <c r="O1473" s="47">
        <v>43740</v>
      </c>
    </row>
    <row r="1474" spans="1:15" x14ac:dyDescent="0.25">
      <c r="A1474">
        <v>96</v>
      </c>
      <c r="B1474">
        <v>96</v>
      </c>
      <c r="C1474" t="s">
        <v>192</v>
      </c>
      <c r="D1474" t="s">
        <v>42</v>
      </c>
      <c r="E1474" t="s">
        <v>43</v>
      </c>
      <c r="F1474">
        <v>1.08</v>
      </c>
      <c r="G1474">
        <v>2.1880000000000002</v>
      </c>
      <c r="H1474">
        <v>120</v>
      </c>
      <c r="J1474">
        <v>2.1880000000000002</v>
      </c>
      <c r="L1474">
        <v>0.01</v>
      </c>
      <c r="M1474">
        <v>0</v>
      </c>
      <c r="N1474">
        <v>-99.99</v>
      </c>
      <c r="O1474" s="47">
        <v>43740</v>
      </c>
    </row>
    <row r="1475" spans="1:15" x14ac:dyDescent="0.25">
      <c r="A1475">
        <v>97</v>
      </c>
      <c r="B1475">
        <v>97</v>
      </c>
      <c r="C1475" t="s">
        <v>193</v>
      </c>
      <c r="D1475" t="s">
        <v>50</v>
      </c>
      <c r="E1475" t="s">
        <v>48</v>
      </c>
      <c r="L1475">
        <v>0.01</v>
      </c>
      <c r="O1475" s="47">
        <v>43740</v>
      </c>
    </row>
    <row r="1476" spans="1:15" x14ac:dyDescent="0.25">
      <c r="A1476">
        <v>98</v>
      </c>
      <c r="B1476">
        <v>98</v>
      </c>
      <c r="C1476" t="s">
        <v>194</v>
      </c>
      <c r="D1476" t="s">
        <v>53</v>
      </c>
      <c r="E1476" t="s">
        <v>54</v>
      </c>
      <c r="F1476">
        <v>1.0900000000000001</v>
      </c>
      <c r="G1476">
        <v>39742.156000000003</v>
      </c>
      <c r="H1476">
        <v>1495616</v>
      </c>
      <c r="J1476">
        <v>39742.156000000003</v>
      </c>
      <c r="L1476">
        <v>0.01</v>
      </c>
      <c r="M1476">
        <v>1.2200000000000001E-2</v>
      </c>
      <c r="N1476">
        <v>21.97</v>
      </c>
      <c r="O1476" s="47">
        <v>43740</v>
      </c>
    </row>
    <row r="1477" spans="1:15" x14ac:dyDescent="0.25">
      <c r="A1477">
        <v>99</v>
      </c>
      <c r="B1477">
        <v>99</v>
      </c>
      <c r="C1477" t="s">
        <v>195</v>
      </c>
      <c r="D1477" t="s">
        <v>56</v>
      </c>
      <c r="E1477" t="s">
        <v>54</v>
      </c>
      <c r="F1477">
        <v>1.0900000000000001</v>
      </c>
      <c r="G1477">
        <v>40327.93</v>
      </c>
      <c r="H1477">
        <v>1510519</v>
      </c>
      <c r="J1477">
        <v>40327.93</v>
      </c>
      <c r="L1477">
        <v>0.01</v>
      </c>
      <c r="M1477">
        <v>1.238E-2</v>
      </c>
      <c r="N1477">
        <v>23.77</v>
      </c>
      <c r="O1477" s="47">
        <v>43740</v>
      </c>
    </row>
    <row r="1478" spans="1:15" x14ac:dyDescent="0.25">
      <c r="A1478">
        <v>100</v>
      </c>
      <c r="B1478">
        <v>100</v>
      </c>
      <c r="C1478" t="s">
        <v>196</v>
      </c>
      <c r="D1478" t="s">
        <v>58</v>
      </c>
      <c r="E1478" t="s">
        <v>54</v>
      </c>
      <c r="F1478">
        <v>1.0900000000000001</v>
      </c>
      <c r="G1478">
        <v>38803.457000000002</v>
      </c>
      <c r="H1478">
        <v>1448081</v>
      </c>
      <c r="J1478">
        <v>38803.457000000002</v>
      </c>
      <c r="L1478">
        <v>0.01</v>
      </c>
      <c r="M1478">
        <v>1.191E-2</v>
      </c>
      <c r="N1478">
        <v>19.09</v>
      </c>
      <c r="O1478" s="47">
        <v>43740</v>
      </c>
    </row>
    <row r="1479" spans="1:15" x14ac:dyDescent="0.25">
      <c r="A1479">
        <v>101</v>
      </c>
      <c r="B1479">
        <v>101</v>
      </c>
      <c r="C1479" t="s">
        <v>197</v>
      </c>
      <c r="D1479" t="s">
        <v>60</v>
      </c>
      <c r="E1479" t="s">
        <v>54</v>
      </c>
      <c r="F1479">
        <v>1.0900000000000001</v>
      </c>
      <c r="G1479">
        <v>40733.894999999997</v>
      </c>
      <c r="H1479">
        <v>1533224</v>
      </c>
      <c r="J1479">
        <v>40733.894999999997</v>
      </c>
      <c r="L1479">
        <v>0.01</v>
      </c>
      <c r="M1479">
        <v>1.2500000000000001E-2</v>
      </c>
      <c r="N1479">
        <v>25.02</v>
      </c>
      <c r="O1479" s="47">
        <v>43740</v>
      </c>
    </row>
    <row r="1480" spans="1:15" x14ac:dyDescent="0.25">
      <c r="A1480">
        <v>102</v>
      </c>
      <c r="B1480">
        <v>102</v>
      </c>
      <c r="C1480" t="s">
        <v>198</v>
      </c>
      <c r="D1480" t="s">
        <v>62</v>
      </c>
      <c r="E1480" t="s">
        <v>54</v>
      </c>
      <c r="F1480">
        <v>1.0900000000000001</v>
      </c>
      <c r="G1480">
        <v>40132.434000000001</v>
      </c>
      <c r="H1480">
        <v>1497014</v>
      </c>
      <c r="J1480">
        <v>40132.434000000001</v>
      </c>
      <c r="L1480">
        <v>0.01</v>
      </c>
      <c r="M1480">
        <v>1.2319999999999999E-2</v>
      </c>
      <c r="N1480">
        <v>23.17</v>
      </c>
      <c r="O1480" s="47">
        <v>43740</v>
      </c>
    </row>
    <row r="1481" spans="1:15" x14ac:dyDescent="0.25">
      <c r="A1481">
        <v>103</v>
      </c>
      <c r="B1481">
        <v>103</v>
      </c>
      <c r="C1481" t="s">
        <v>199</v>
      </c>
      <c r="D1481" t="s">
        <v>64</v>
      </c>
      <c r="E1481" t="s">
        <v>54</v>
      </c>
      <c r="F1481">
        <v>1.0900000000000001</v>
      </c>
      <c r="G1481">
        <v>39482.262000000002</v>
      </c>
      <c r="H1481">
        <v>1480152</v>
      </c>
      <c r="J1481">
        <v>39482.262000000002</v>
      </c>
      <c r="L1481">
        <v>0.01</v>
      </c>
      <c r="M1481">
        <v>1.2120000000000001E-2</v>
      </c>
      <c r="N1481">
        <v>21.18</v>
      </c>
      <c r="O1481" s="47">
        <v>43740</v>
      </c>
    </row>
    <row r="1482" spans="1:15" x14ac:dyDescent="0.25">
      <c r="A1482">
        <v>104</v>
      </c>
      <c r="B1482">
        <v>104</v>
      </c>
      <c r="C1482" t="s">
        <v>200</v>
      </c>
      <c r="D1482" t="s">
        <v>50</v>
      </c>
      <c r="E1482" t="s">
        <v>48</v>
      </c>
      <c r="F1482">
        <v>1.1000000000000001</v>
      </c>
      <c r="G1482">
        <v>1.9359999999999999</v>
      </c>
      <c r="H1482">
        <v>111</v>
      </c>
      <c r="J1482">
        <v>1.9359999999999999</v>
      </c>
      <c r="L1482">
        <v>0.01</v>
      </c>
      <c r="M1482">
        <v>0</v>
      </c>
      <c r="N1482">
        <v>-99.99</v>
      </c>
      <c r="O1482" s="47">
        <v>43740</v>
      </c>
    </row>
    <row r="1483" spans="1:15" x14ac:dyDescent="0.25">
      <c r="A1483">
        <v>105</v>
      </c>
      <c r="B1483">
        <v>105</v>
      </c>
      <c r="C1483" t="s">
        <v>201</v>
      </c>
      <c r="D1483" t="s">
        <v>50</v>
      </c>
      <c r="E1483" t="s">
        <v>48</v>
      </c>
      <c r="L1483">
        <v>0.01</v>
      </c>
      <c r="O1483" s="47">
        <v>43740</v>
      </c>
    </row>
    <row r="1484" spans="1:15" x14ac:dyDescent="0.25">
      <c r="A1484">
        <v>106</v>
      </c>
      <c r="B1484">
        <v>106</v>
      </c>
      <c r="C1484" t="s">
        <v>202</v>
      </c>
      <c r="D1484" t="s">
        <v>42</v>
      </c>
      <c r="E1484" t="s">
        <v>43</v>
      </c>
      <c r="L1484">
        <v>0.01</v>
      </c>
      <c r="O1484" s="47">
        <v>43740</v>
      </c>
    </row>
    <row r="1485" spans="1:15" x14ac:dyDescent="0.25">
      <c r="A1485">
        <v>107</v>
      </c>
      <c r="B1485">
        <v>107</v>
      </c>
      <c r="C1485" t="s">
        <v>203</v>
      </c>
      <c r="D1485" t="s">
        <v>42</v>
      </c>
      <c r="E1485" t="s">
        <v>43</v>
      </c>
      <c r="L1485">
        <v>0.01</v>
      </c>
      <c r="O1485" s="47">
        <v>43740</v>
      </c>
    </row>
    <row r="1486" spans="1:15" x14ac:dyDescent="0.25">
      <c r="A1486">
        <v>108</v>
      </c>
      <c r="B1486">
        <v>108</v>
      </c>
      <c r="C1486" t="s">
        <v>204</v>
      </c>
      <c r="D1486" t="s">
        <v>42</v>
      </c>
      <c r="E1486" t="s">
        <v>43</v>
      </c>
      <c r="F1486">
        <v>1.1200000000000001</v>
      </c>
      <c r="G1486">
        <v>3.74</v>
      </c>
      <c r="H1486">
        <v>187</v>
      </c>
      <c r="J1486">
        <v>3.74</v>
      </c>
      <c r="L1486">
        <v>0.01</v>
      </c>
      <c r="M1486">
        <v>0</v>
      </c>
      <c r="N1486">
        <v>-99.99</v>
      </c>
      <c r="O1486" s="47">
        <v>43740</v>
      </c>
    </row>
    <row r="1487" spans="1:15" x14ac:dyDescent="0.25">
      <c r="A1487">
        <v>109</v>
      </c>
      <c r="B1487">
        <v>109</v>
      </c>
      <c r="C1487" t="s">
        <v>205</v>
      </c>
      <c r="D1487" t="s">
        <v>206</v>
      </c>
      <c r="E1487" t="s">
        <v>43</v>
      </c>
      <c r="L1487">
        <v>0.01</v>
      </c>
      <c r="O1487" s="47">
        <v>43740</v>
      </c>
    </row>
    <row r="1489" spans="1:15" x14ac:dyDescent="0.25">
      <c r="A1489" t="s">
        <v>219</v>
      </c>
    </row>
    <row r="1491" spans="1:15" x14ac:dyDescent="0.25">
      <c r="B1491" t="s">
        <v>27</v>
      </c>
      <c r="C1491" t="s">
        <v>28</v>
      </c>
      <c r="D1491" t="s">
        <v>29</v>
      </c>
      <c r="E1491" t="s">
        <v>30</v>
      </c>
      <c r="F1491" t="s">
        <v>31</v>
      </c>
      <c r="G1491" t="s">
        <v>32</v>
      </c>
      <c r="H1491" t="s">
        <v>33</v>
      </c>
      <c r="I1491" t="s">
        <v>34</v>
      </c>
      <c r="J1491" t="s">
        <v>35</v>
      </c>
      <c r="K1491" t="s">
        <v>36</v>
      </c>
      <c r="L1491" t="s">
        <v>37</v>
      </c>
      <c r="M1491" t="s">
        <v>38</v>
      </c>
      <c r="N1491" t="s">
        <v>39</v>
      </c>
      <c r="O1491" t="s">
        <v>40</v>
      </c>
    </row>
    <row r="1492" spans="1:15" x14ac:dyDescent="0.25">
      <c r="A1492">
        <v>1</v>
      </c>
      <c r="B1492">
        <v>1</v>
      </c>
      <c r="C1492" t="s">
        <v>41</v>
      </c>
      <c r="D1492" t="s">
        <v>42</v>
      </c>
      <c r="E1492" t="s">
        <v>43</v>
      </c>
      <c r="F1492">
        <v>1.4</v>
      </c>
      <c r="G1492">
        <v>2.0459999999999998</v>
      </c>
      <c r="H1492">
        <v>145</v>
      </c>
      <c r="J1492">
        <v>2.0459999999999998</v>
      </c>
      <c r="L1492">
        <v>0.01</v>
      </c>
      <c r="M1492">
        <v>0</v>
      </c>
      <c r="N1492">
        <v>-99.99</v>
      </c>
      <c r="O1492" s="47">
        <v>43739</v>
      </c>
    </row>
    <row r="1493" spans="1:15" x14ac:dyDescent="0.25">
      <c r="A1493">
        <v>2</v>
      </c>
      <c r="B1493">
        <v>2</v>
      </c>
      <c r="C1493" t="s">
        <v>44</v>
      </c>
      <c r="D1493" t="s">
        <v>42</v>
      </c>
      <c r="E1493" t="s">
        <v>43</v>
      </c>
      <c r="F1493">
        <v>1.74</v>
      </c>
      <c r="G1493">
        <v>4.2050000000000001</v>
      </c>
      <c r="H1493">
        <v>175</v>
      </c>
      <c r="J1493">
        <v>4.2050000000000001</v>
      </c>
      <c r="L1493">
        <v>0.01</v>
      </c>
      <c r="M1493">
        <v>0</v>
      </c>
      <c r="N1493">
        <v>-99.98</v>
      </c>
      <c r="O1493" s="47">
        <v>43739</v>
      </c>
    </row>
    <row r="1494" spans="1:15" x14ac:dyDescent="0.25">
      <c r="A1494">
        <v>3</v>
      </c>
      <c r="B1494">
        <v>3</v>
      </c>
      <c r="C1494" t="s">
        <v>45</v>
      </c>
      <c r="D1494" t="s">
        <v>42</v>
      </c>
      <c r="E1494" t="s">
        <v>43</v>
      </c>
      <c r="F1494">
        <v>1.42</v>
      </c>
      <c r="G1494">
        <v>1.1100000000000001</v>
      </c>
      <c r="H1494">
        <v>64</v>
      </c>
      <c r="J1494">
        <v>1.1100000000000001</v>
      </c>
      <c r="L1494">
        <v>0.01</v>
      </c>
      <c r="M1494">
        <v>0</v>
      </c>
      <c r="N1494">
        <v>-100</v>
      </c>
      <c r="O1494" s="47">
        <v>43739</v>
      </c>
    </row>
    <row r="1495" spans="1:15" x14ac:dyDescent="0.25">
      <c r="A1495">
        <v>4</v>
      </c>
      <c r="B1495">
        <v>4</v>
      </c>
      <c r="C1495" t="s">
        <v>46</v>
      </c>
      <c r="D1495" t="s">
        <v>47</v>
      </c>
      <c r="E1495" t="s">
        <v>48</v>
      </c>
      <c r="F1495">
        <v>1.76</v>
      </c>
      <c r="G1495">
        <v>2.9470000000000001</v>
      </c>
      <c r="H1495">
        <v>164</v>
      </c>
      <c r="J1495">
        <v>2.9470000000000001</v>
      </c>
      <c r="L1495">
        <v>0.01</v>
      </c>
      <c r="M1495">
        <v>0</v>
      </c>
      <c r="N1495">
        <v>-99.99</v>
      </c>
      <c r="O1495" s="47">
        <v>43739</v>
      </c>
    </row>
    <row r="1496" spans="1:15" x14ac:dyDescent="0.25">
      <c r="A1496">
        <v>5</v>
      </c>
      <c r="B1496">
        <v>5</v>
      </c>
      <c r="C1496" t="s">
        <v>49</v>
      </c>
      <c r="D1496" t="s">
        <v>50</v>
      </c>
      <c r="E1496" t="s">
        <v>48</v>
      </c>
      <c r="F1496">
        <v>1.62</v>
      </c>
      <c r="G1496">
        <v>23032.305</v>
      </c>
      <c r="H1496">
        <v>1071377</v>
      </c>
      <c r="J1496">
        <v>23032.305</v>
      </c>
      <c r="L1496">
        <v>0.01</v>
      </c>
      <c r="M1496">
        <v>9.0299999999999998E-3</v>
      </c>
      <c r="N1496">
        <v>-9.68</v>
      </c>
      <c r="O1496" s="47">
        <v>43739</v>
      </c>
    </row>
    <row r="1497" spans="1:15" x14ac:dyDescent="0.25">
      <c r="A1497">
        <v>6</v>
      </c>
      <c r="B1497">
        <v>6</v>
      </c>
      <c r="C1497" t="s">
        <v>51</v>
      </c>
      <c r="D1497" t="s">
        <v>42</v>
      </c>
      <c r="E1497" t="s">
        <v>43</v>
      </c>
      <c r="F1497">
        <v>1.63</v>
      </c>
      <c r="G1497">
        <v>4.3019999999999996</v>
      </c>
      <c r="H1497">
        <v>255</v>
      </c>
      <c r="J1497">
        <v>4.3019999999999996</v>
      </c>
      <c r="L1497">
        <v>0.01</v>
      </c>
      <c r="M1497">
        <v>0</v>
      </c>
      <c r="N1497">
        <v>-99.98</v>
      </c>
      <c r="O1497" s="47">
        <v>43739</v>
      </c>
    </row>
    <row r="1498" spans="1:15" x14ac:dyDescent="0.25">
      <c r="A1498">
        <v>7</v>
      </c>
      <c r="B1498">
        <v>7</v>
      </c>
      <c r="C1498" t="s">
        <v>52</v>
      </c>
      <c r="D1498" t="s">
        <v>53</v>
      </c>
      <c r="E1498" t="s">
        <v>54</v>
      </c>
      <c r="F1498">
        <v>1.61</v>
      </c>
      <c r="G1498">
        <v>22981.613000000001</v>
      </c>
      <c r="H1498">
        <v>1056844</v>
      </c>
      <c r="J1498">
        <v>22981.613000000001</v>
      </c>
      <c r="L1498">
        <v>0.01</v>
      </c>
      <c r="M1498">
        <v>9.0100000000000006E-3</v>
      </c>
      <c r="N1498">
        <v>-9.8800000000000008</v>
      </c>
      <c r="O1498" s="47">
        <v>43739</v>
      </c>
    </row>
    <row r="1499" spans="1:15" x14ac:dyDescent="0.25">
      <c r="A1499">
        <v>8</v>
      </c>
      <c r="B1499">
        <v>8</v>
      </c>
      <c r="C1499" t="s">
        <v>55</v>
      </c>
      <c r="D1499" t="s">
        <v>56</v>
      </c>
      <c r="E1499" t="s">
        <v>54</v>
      </c>
      <c r="F1499">
        <v>1.61</v>
      </c>
      <c r="G1499">
        <v>23916.136999999999</v>
      </c>
      <c r="H1499">
        <v>1102181</v>
      </c>
      <c r="J1499">
        <v>23916.136999999999</v>
      </c>
      <c r="L1499">
        <v>0.01</v>
      </c>
      <c r="M1499">
        <v>9.3799999999999994E-3</v>
      </c>
      <c r="N1499">
        <v>-6.21</v>
      </c>
      <c r="O1499" s="47">
        <v>43739</v>
      </c>
    </row>
    <row r="1500" spans="1:15" x14ac:dyDescent="0.25">
      <c r="A1500">
        <v>9</v>
      </c>
      <c r="B1500">
        <v>9</v>
      </c>
      <c r="C1500" t="s">
        <v>57</v>
      </c>
      <c r="D1500" t="s">
        <v>58</v>
      </c>
      <c r="E1500" t="s">
        <v>54</v>
      </c>
      <c r="F1500">
        <v>1.61</v>
      </c>
      <c r="G1500">
        <v>23281.048999999999</v>
      </c>
      <c r="H1500">
        <v>1077146</v>
      </c>
      <c r="J1500">
        <v>23281.048999999999</v>
      </c>
      <c r="L1500">
        <v>0.01</v>
      </c>
      <c r="M1500">
        <v>9.1299999999999992E-3</v>
      </c>
      <c r="N1500">
        <v>-8.6999999999999993</v>
      </c>
      <c r="O1500" s="47">
        <v>43739</v>
      </c>
    </row>
    <row r="1501" spans="1:15" x14ac:dyDescent="0.25">
      <c r="A1501">
        <v>10</v>
      </c>
      <c r="B1501">
        <v>10</v>
      </c>
      <c r="C1501" t="s">
        <v>59</v>
      </c>
      <c r="D1501" t="s">
        <v>60</v>
      </c>
      <c r="E1501" t="s">
        <v>54</v>
      </c>
      <c r="F1501">
        <v>1.61</v>
      </c>
      <c r="G1501">
        <v>23632.469000000001</v>
      </c>
      <c r="H1501">
        <v>1080311</v>
      </c>
      <c r="J1501">
        <v>23632.469000000001</v>
      </c>
      <c r="L1501">
        <v>0.01</v>
      </c>
      <c r="M1501">
        <v>9.2700000000000005E-3</v>
      </c>
      <c r="N1501">
        <v>-7.33</v>
      </c>
      <c r="O1501" s="47">
        <v>43739</v>
      </c>
    </row>
    <row r="1502" spans="1:15" x14ac:dyDescent="0.25">
      <c r="A1502">
        <v>11</v>
      </c>
      <c r="B1502">
        <v>11</v>
      </c>
      <c r="C1502" t="s">
        <v>61</v>
      </c>
      <c r="D1502" t="s">
        <v>62</v>
      </c>
      <c r="E1502" t="s">
        <v>54</v>
      </c>
      <c r="F1502">
        <v>1.61</v>
      </c>
      <c r="G1502">
        <v>23551.947</v>
      </c>
      <c r="H1502">
        <v>1071822</v>
      </c>
      <c r="J1502">
        <v>23551.947</v>
      </c>
      <c r="L1502">
        <v>0.01</v>
      </c>
      <c r="M1502">
        <v>9.2399999999999999E-3</v>
      </c>
      <c r="N1502">
        <v>-7.64</v>
      </c>
      <c r="O1502" s="47">
        <v>43739</v>
      </c>
    </row>
    <row r="1503" spans="1:15" x14ac:dyDescent="0.25">
      <c r="A1503">
        <v>12</v>
      </c>
      <c r="B1503">
        <v>12</v>
      </c>
      <c r="C1503" t="s">
        <v>63</v>
      </c>
      <c r="D1503" t="s">
        <v>64</v>
      </c>
      <c r="E1503" t="s">
        <v>54</v>
      </c>
      <c r="F1503">
        <v>1.61</v>
      </c>
      <c r="G1503">
        <v>24115.684000000001</v>
      </c>
      <c r="H1503">
        <v>1105779</v>
      </c>
      <c r="J1503">
        <v>24115.684000000001</v>
      </c>
      <c r="L1503">
        <v>0.01</v>
      </c>
      <c r="M1503">
        <v>9.4599999999999997E-3</v>
      </c>
      <c r="N1503">
        <v>-5.43</v>
      </c>
      <c r="O1503" s="47">
        <v>43739</v>
      </c>
    </row>
    <row r="1504" spans="1:15" x14ac:dyDescent="0.25">
      <c r="A1504">
        <v>13</v>
      </c>
      <c r="B1504">
        <v>13</v>
      </c>
      <c r="C1504" t="s">
        <v>65</v>
      </c>
      <c r="D1504" t="s">
        <v>47</v>
      </c>
      <c r="E1504" t="s">
        <v>48</v>
      </c>
      <c r="F1504">
        <v>1.37</v>
      </c>
      <c r="G1504">
        <v>1.66</v>
      </c>
      <c r="H1504">
        <v>117</v>
      </c>
      <c r="J1504">
        <v>1.66</v>
      </c>
      <c r="L1504">
        <v>0.01</v>
      </c>
      <c r="M1504">
        <v>0</v>
      </c>
      <c r="N1504">
        <v>-99.99</v>
      </c>
      <c r="O1504" s="47">
        <v>43739</v>
      </c>
    </row>
    <row r="1505" spans="1:15" x14ac:dyDescent="0.25">
      <c r="A1505">
        <v>14</v>
      </c>
      <c r="B1505">
        <v>14</v>
      </c>
      <c r="C1505" t="s">
        <v>66</v>
      </c>
      <c r="D1505" t="s">
        <v>67</v>
      </c>
      <c r="E1505" t="s">
        <v>54</v>
      </c>
      <c r="F1505">
        <v>1.61</v>
      </c>
      <c r="G1505">
        <v>23796.633000000002</v>
      </c>
      <c r="H1505">
        <v>1082319</v>
      </c>
      <c r="J1505">
        <v>23796.633000000002</v>
      </c>
      <c r="L1505">
        <v>0.01</v>
      </c>
      <c r="M1505">
        <v>9.3299999999999998E-3</v>
      </c>
      <c r="N1505">
        <v>-6.68</v>
      </c>
      <c r="O1505" s="47">
        <v>43739</v>
      </c>
    </row>
    <row r="1506" spans="1:15" x14ac:dyDescent="0.25">
      <c r="A1506">
        <v>15</v>
      </c>
      <c r="B1506">
        <v>15</v>
      </c>
      <c r="C1506" t="s">
        <v>68</v>
      </c>
      <c r="D1506" t="s">
        <v>69</v>
      </c>
      <c r="E1506" t="s">
        <v>54</v>
      </c>
      <c r="F1506">
        <v>1.61</v>
      </c>
      <c r="G1506">
        <v>23692.248</v>
      </c>
      <c r="H1506">
        <v>1074402</v>
      </c>
      <c r="J1506">
        <v>23692.248</v>
      </c>
      <c r="L1506">
        <v>0.01</v>
      </c>
      <c r="M1506">
        <v>9.2899999999999996E-3</v>
      </c>
      <c r="N1506">
        <v>-7.09</v>
      </c>
      <c r="O1506" s="47">
        <v>43739</v>
      </c>
    </row>
    <row r="1507" spans="1:15" x14ac:dyDescent="0.25">
      <c r="A1507">
        <v>16</v>
      </c>
      <c r="B1507">
        <v>16</v>
      </c>
      <c r="C1507" t="s">
        <v>70</v>
      </c>
      <c r="D1507" t="s">
        <v>71</v>
      </c>
      <c r="E1507" t="s">
        <v>54</v>
      </c>
      <c r="F1507">
        <v>1.61</v>
      </c>
      <c r="G1507">
        <v>23251.463</v>
      </c>
      <c r="H1507">
        <v>1047815</v>
      </c>
      <c r="J1507">
        <v>23251.463</v>
      </c>
      <c r="L1507">
        <v>0.01</v>
      </c>
      <c r="M1507">
        <v>9.1199999999999996E-3</v>
      </c>
      <c r="N1507">
        <v>-8.82</v>
      </c>
      <c r="O1507" s="47">
        <v>43739</v>
      </c>
    </row>
    <row r="1508" spans="1:15" x14ac:dyDescent="0.25">
      <c r="A1508">
        <v>17</v>
      </c>
      <c r="B1508">
        <v>17</v>
      </c>
      <c r="C1508" t="s">
        <v>72</v>
      </c>
      <c r="D1508" t="s">
        <v>73</v>
      </c>
      <c r="E1508" t="s">
        <v>54</v>
      </c>
      <c r="F1508">
        <v>1.61</v>
      </c>
      <c r="G1508">
        <v>22489.888999999999</v>
      </c>
      <c r="H1508">
        <v>1012305</v>
      </c>
      <c r="J1508">
        <v>22489.888999999999</v>
      </c>
      <c r="L1508">
        <v>0.01</v>
      </c>
      <c r="M1508">
        <v>8.8199999999999997E-3</v>
      </c>
      <c r="N1508">
        <v>-11.81</v>
      </c>
      <c r="O1508" s="47">
        <v>43739</v>
      </c>
    </row>
    <row r="1509" spans="1:15" x14ac:dyDescent="0.25">
      <c r="A1509">
        <v>18</v>
      </c>
      <c r="B1509">
        <v>18</v>
      </c>
      <c r="C1509" t="s">
        <v>74</v>
      </c>
      <c r="D1509" t="s">
        <v>75</v>
      </c>
      <c r="E1509" t="s">
        <v>54</v>
      </c>
      <c r="F1509">
        <v>1.61</v>
      </c>
      <c r="G1509">
        <v>22547.641</v>
      </c>
      <c r="H1509">
        <v>1010990</v>
      </c>
      <c r="J1509">
        <v>22547.641</v>
      </c>
      <c r="L1509">
        <v>0.01</v>
      </c>
      <c r="M1509">
        <v>8.8400000000000006E-3</v>
      </c>
      <c r="N1509">
        <v>-11.58</v>
      </c>
      <c r="O1509" s="47">
        <v>43739</v>
      </c>
    </row>
    <row r="1510" spans="1:15" x14ac:dyDescent="0.25">
      <c r="A1510">
        <v>19</v>
      </c>
      <c r="B1510">
        <v>19</v>
      </c>
      <c r="C1510" t="s">
        <v>76</v>
      </c>
      <c r="D1510" t="s">
        <v>77</v>
      </c>
      <c r="E1510" t="s">
        <v>54</v>
      </c>
      <c r="F1510">
        <v>1.61</v>
      </c>
      <c r="G1510">
        <v>22409.305</v>
      </c>
      <c r="H1510">
        <v>1018146</v>
      </c>
      <c r="J1510">
        <v>22409.305</v>
      </c>
      <c r="L1510">
        <v>0.01</v>
      </c>
      <c r="M1510">
        <v>8.7899999999999992E-3</v>
      </c>
      <c r="N1510">
        <v>-12.12</v>
      </c>
      <c r="O1510" s="47">
        <v>43739</v>
      </c>
    </row>
    <row r="1511" spans="1:15" x14ac:dyDescent="0.25">
      <c r="A1511">
        <v>20</v>
      </c>
      <c r="B1511">
        <v>20</v>
      </c>
      <c r="C1511" t="s">
        <v>78</v>
      </c>
      <c r="D1511" t="s">
        <v>50</v>
      </c>
      <c r="E1511" t="s">
        <v>48</v>
      </c>
      <c r="F1511">
        <v>1.61</v>
      </c>
      <c r="G1511">
        <v>24755.072</v>
      </c>
      <c r="H1511">
        <v>1115689</v>
      </c>
      <c r="J1511">
        <v>24755.072</v>
      </c>
      <c r="L1511">
        <v>0.01</v>
      </c>
      <c r="M1511">
        <v>9.7099999999999999E-3</v>
      </c>
      <c r="N1511">
        <v>-2.92</v>
      </c>
      <c r="O1511" s="47">
        <v>43739</v>
      </c>
    </row>
    <row r="1512" spans="1:15" x14ac:dyDescent="0.25">
      <c r="A1512">
        <v>21</v>
      </c>
      <c r="B1512">
        <v>21</v>
      </c>
      <c r="C1512" t="s">
        <v>79</v>
      </c>
      <c r="D1512" t="s">
        <v>80</v>
      </c>
      <c r="E1512" t="s">
        <v>54</v>
      </c>
      <c r="F1512">
        <v>1.61</v>
      </c>
      <c r="G1512">
        <v>20861.609</v>
      </c>
      <c r="H1512">
        <v>931587</v>
      </c>
      <c r="J1512">
        <v>20861.609</v>
      </c>
      <c r="L1512">
        <v>0.01</v>
      </c>
      <c r="M1512">
        <v>8.1799999999999998E-3</v>
      </c>
      <c r="N1512">
        <v>-18.190000000000001</v>
      </c>
      <c r="O1512" s="47">
        <v>43739</v>
      </c>
    </row>
    <row r="1513" spans="1:15" x14ac:dyDescent="0.25">
      <c r="A1513">
        <v>22</v>
      </c>
      <c r="B1513">
        <v>22</v>
      </c>
      <c r="C1513" t="s">
        <v>81</v>
      </c>
      <c r="D1513" t="s">
        <v>82</v>
      </c>
      <c r="E1513" t="s">
        <v>54</v>
      </c>
      <c r="F1513">
        <v>1.61</v>
      </c>
      <c r="G1513">
        <v>20262.113000000001</v>
      </c>
      <c r="H1513">
        <v>889829</v>
      </c>
      <c r="J1513">
        <v>20262.113000000001</v>
      </c>
      <c r="L1513">
        <v>0.01</v>
      </c>
      <c r="M1513">
        <v>7.9500000000000005E-3</v>
      </c>
      <c r="N1513">
        <v>-20.54</v>
      </c>
      <c r="O1513" s="47">
        <v>43739</v>
      </c>
    </row>
    <row r="1514" spans="1:15" x14ac:dyDescent="0.25">
      <c r="A1514">
        <v>23</v>
      </c>
      <c r="B1514">
        <v>23</v>
      </c>
      <c r="C1514" t="s">
        <v>83</v>
      </c>
      <c r="D1514" t="s">
        <v>84</v>
      </c>
      <c r="E1514" t="s">
        <v>54</v>
      </c>
      <c r="F1514">
        <v>1.61</v>
      </c>
      <c r="G1514">
        <v>19557.990000000002</v>
      </c>
      <c r="H1514">
        <v>849545</v>
      </c>
      <c r="J1514">
        <v>19557.990000000002</v>
      </c>
      <c r="L1514">
        <v>0.01</v>
      </c>
      <c r="M1514">
        <v>7.6699999999999997E-3</v>
      </c>
      <c r="N1514">
        <v>-23.3</v>
      </c>
      <c r="O1514" s="47">
        <v>43739</v>
      </c>
    </row>
    <row r="1515" spans="1:15" x14ac:dyDescent="0.25">
      <c r="A1515">
        <v>24</v>
      </c>
      <c r="B1515">
        <v>24</v>
      </c>
      <c r="C1515" t="s">
        <v>85</v>
      </c>
      <c r="D1515" t="s">
        <v>86</v>
      </c>
      <c r="E1515" t="s">
        <v>54</v>
      </c>
      <c r="F1515">
        <v>1.61</v>
      </c>
      <c r="G1515">
        <v>18653.013999999999</v>
      </c>
      <c r="H1515">
        <v>808399</v>
      </c>
      <c r="J1515">
        <v>18653.013999999999</v>
      </c>
      <c r="L1515">
        <v>0.01</v>
      </c>
      <c r="M1515">
        <v>7.3099999999999997E-3</v>
      </c>
      <c r="N1515">
        <v>-26.85</v>
      </c>
      <c r="O1515" s="47">
        <v>43739</v>
      </c>
    </row>
    <row r="1516" spans="1:15" x14ac:dyDescent="0.25">
      <c r="A1516">
        <v>25</v>
      </c>
      <c r="B1516">
        <v>25</v>
      </c>
      <c r="C1516" t="s">
        <v>87</v>
      </c>
      <c r="D1516" t="s">
        <v>88</v>
      </c>
      <c r="E1516" t="s">
        <v>54</v>
      </c>
      <c r="F1516">
        <v>1.61</v>
      </c>
      <c r="G1516">
        <v>16159.941000000001</v>
      </c>
      <c r="H1516">
        <v>689276</v>
      </c>
      <c r="J1516">
        <v>16159.941000000001</v>
      </c>
      <c r="L1516">
        <v>0.01</v>
      </c>
      <c r="M1516">
        <v>6.3400000000000001E-3</v>
      </c>
      <c r="N1516">
        <v>-36.630000000000003</v>
      </c>
      <c r="O1516" s="47">
        <v>43739</v>
      </c>
    </row>
    <row r="1517" spans="1:15" x14ac:dyDescent="0.25">
      <c r="A1517">
        <v>26</v>
      </c>
      <c r="B1517">
        <v>26</v>
      </c>
      <c r="C1517" t="s">
        <v>89</v>
      </c>
      <c r="D1517" t="s">
        <v>42</v>
      </c>
      <c r="E1517" t="s">
        <v>43</v>
      </c>
      <c r="F1517">
        <v>1.83</v>
      </c>
      <c r="G1517">
        <v>3.016</v>
      </c>
      <c r="H1517">
        <v>167</v>
      </c>
      <c r="J1517">
        <v>3.016</v>
      </c>
      <c r="L1517">
        <v>0.01</v>
      </c>
      <c r="M1517">
        <v>0</v>
      </c>
      <c r="N1517">
        <v>-99.99</v>
      </c>
      <c r="O1517" s="47">
        <v>43739</v>
      </c>
    </row>
    <row r="1518" spans="1:15" x14ac:dyDescent="0.25">
      <c r="A1518">
        <v>27</v>
      </c>
      <c r="B1518">
        <v>27</v>
      </c>
      <c r="C1518" t="s">
        <v>90</v>
      </c>
      <c r="D1518" t="s">
        <v>91</v>
      </c>
      <c r="E1518" t="s">
        <v>92</v>
      </c>
      <c r="F1518">
        <v>1.61</v>
      </c>
      <c r="G1518">
        <v>23124.853999999999</v>
      </c>
      <c r="H1518">
        <v>1046487</v>
      </c>
      <c r="J1518">
        <v>23124.853999999999</v>
      </c>
      <c r="L1518">
        <v>0.01</v>
      </c>
      <c r="M1518">
        <v>9.0699999999999999E-3</v>
      </c>
      <c r="N1518">
        <v>-9.32</v>
      </c>
      <c r="O1518" s="47">
        <v>43739</v>
      </c>
    </row>
    <row r="1519" spans="1:15" x14ac:dyDescent="0.25">
      <c r="A1519">
        <v>28</v>
      </c>
      <c r="B1519">
        <v>28</v>
      </c>
      <c r="C1519" t="s">
        <v>93</v>
      </c>
      <c r="D1519" t="s">
        <v>94</v>
      </c>
      <c r="E1519" t="s">
        <v>92</v>
      </c>
      <c r="F1519">
        <v>1.61</v>
      </c>
      <c r="G1519">
        <v>22836.368999999999</v>
      </c>
      <c r="H1519">
        <v>1043675</v>
      </c>
      <c r="J1519">
        <v>22836.368999999999</v>
      </c>
      <c r="L1519">
        <v>0.01</v>
      </c>
      <c r="M1519">
        <v>8.9599999999999992E-3</v>
      </c>
      <c r="N1519">
        <v>-10.45</v>
      </c>
      <c r="O1519" s="47">
        <v>43739</v>
      </c>
    </row>
    <row r="1520" spans="1:15" x14ac:dyDescent="0.25">
      <c r="A1520">
        <v>29</v>
      </c>
      <c r="B1520">
        <v>29</v>
      </c>
      <c r="C1520" t="s">
        <v>95</v>
      </c>
      <c r="D1520" t="s">
        <v>96</v>
      </c>
      <c r="E1520" t="s">
        <v>92</v>
      </c>
      <c r="F1520">
        <v>1.61</v>
      </c>
      <c r="G1520">
        <v>22787.613000000001</v>
      </c>
      <c r="H1520">
        <v>1017803</v>
      </c>
      <c r="J1520">
        <v>22787.613000000001</v>
      </c>
      <c r="L1520">
        <v>0.01</v>
      </c>
      <c r="M1520">
        <v>8.94E-3</v>
      </c>
      <c r="N1520">
        <v>-10.64</v>
      </c>
      <c r="O1520" s="47">
        <v>43739</v>
      </c>
    </row>
    <row r="1521" spans="1:15" x14ac:dyDescent="0.25">
      <c r="A1521">
        <v>30</v>
      </c>
      <c r="B1521">
        <v>30</v>
      </c>
      <c r="C1521" t="s">
        <v>97</v>
      </c>
      <c r="D1521" t="s">
        <v>98</v>
      </c>
      <c r="E1521" t="s">
        <v>92</v>
      </c>
      <c r="F1521">
        <v>1.61</v>
      </c>
      <c r="G1521">
        <v>21870.615000000002</v>
      </c>
      <c r="H1521">
        <v>972110</v>
      </c>
      <c r="J1521">
        <v>21870.615000000002</v>
      </c>
      <c r="L1521">
        <v>0.01</v>
      </c>
      <c r="M1521">
        <v>8.5800000000000008E-3</v>
      </c>
      <c r="N1521">
        <v>-14.23</v>
      </c>
      <c r="O1521" s="47">
        <v>43739</v>
      </c>
    </row>
    <row r="1522" spans="1:15" x14ac:dyDescent="0.25">
      <c r="A1522">
        <v>31</v>
      </c>
      <c r="B1522">
        <v>31</v>
      </c>
      <c r="C1522" t="s">
        <v>99</v>
      </c>
      <c r="D1522" t="s">
        <v>42</v>
      </c>
      <c r="E1522" t="s">
        <v>43</v>
      </c>
      <c r="F1522">
        <v>1.47</v>
      </c>
      <c r="G1522">
        <v>2.5339999999999998</v>
      </c>
      <c r="H1522">
        <v>179</v>
      </c>
      <c r="J1522">
        <v>2.5339999999999998</v>
      </c>
      <c r="L1522">
        <v>0.01</v>
      </c>
      <c r="M1522">
        <v>0</v>
      </c>
      <c r="N1522">
        <v>-99.99</v>
      </c>
      <c r="O1522" s="47">
        <v>43739</v>
      </c>
    </row>
    <row r="1523" spans="1:15" x14ac:dyDescent="0.25">
      <c r="A1523">
        <v>32</v>
      </c>
      <c r="B1523">
        <v>32</v>
      </c>
      <c r="C1523" t="s">
        <v>100</v>
      </c>
      <c r="D1523" t="s">
        <v>53</v>
      </c>
      <c r="E1523" t="s">
        <v>54</v>
      </c>
      <c r="F1523">
        <v>1.61</v>
      </c>
      <c r="G1523">
        <v>24577.34</v>
      </c>
      <c r="H1523">
        <v>1113042</v>
      </c>
      <c r="J1523">
        <v>24577.34</v>
      </c>
      <c r="L1523">
        <v>0.01</v>
      </c>
      <c r="M1523">
        <v>9.6399999999999993E-3</v>
      </c>
      <c r="N1523">
        <v>-3.62</v>
      </c>
      <c r="O1523" s="47">
        <v>43739</v>
      </c>
    </row>
    <row r="1524" spans="1:15" x14ac:dyDescent="0.25">
      <c r="A1524">
        <v>33</v>
      </c>
      <c r="B1524">
        <v>33</v>
      </c>
      <c r="C1524" t="s">
        <v>101</v>
      </c>
      <c r="D1524" t="s">
        <v>56</v>
      </c>
      <c r="E1524" t="s">
        <v>54</v>
      </c>
      <c r="F1524">
        <v>1.61</v>
      </c>
      <c r="G1524">
        <v>24599.842000000001</v>
      </c>
      <c r="H1524">
        <v>1134843</v>
      </c>
      <c r="J1524">
        <v>24599.842000000001</v>
      </c>
      <c r="L1524">
        <v>0.01</v>
      </c>
      <c r="M1524">
        <v>9.6500000000000006E-3</v>
      </c>
      <c r="N1524">
        <v>-3.53</v>
      </c>
      <c r="O1524" s="47">
        <v>43739</v>
      </c>
    </row>
    <row r="1525" spans="1:15" x14ac:dyDescent="0.25">
      <c r="A1525">
        <v>34</v>
      </c>
      <c r="B1525">
        <v>34</v>
      </c>
      <c r="C1525" t="s">
        <v>102</v>
      </c>
      <c r="D1525" t="s">
        <v>58</v>
      </c>
      <c r="E1525" t="s">
        <v>54</v>
      </c>
      <c r="F1525">
        <v>1.61</v>
      </c>
      <c r="G1525">
        <v>24701.109</v>
      </c>
      <c r="H1525">
        <v>1133001</v>
      </c>
      <c r="J1525">
        <v>24701.109</v>
      </c>
      <c r="L1525">
        <v>0.01</v>
      </c>
      <c r="M1525">
        <v>9.6900000000000007E-3</v>
      </c>
      <c r="N1525">
        <v>-3.14</v>
      </c>
      <c r="O1525" s="47">
        <v>43739</v>
      </c>
    </row>
    <row r="1526" spans="1:15" x14ac:dyDescent="0.25">
      <c r="A1526">
        <v>35</v>
      </c>
      <c r="B1526">
        <v>35</v>
      </c>
      <c r="C1526" t="s">
        <v>103</v>
      </c>
      <c r="D1526" t="s">
        <v>60</v>
      </c>
      <c r="E1526" t="s">
        <v>54</v>
      </c>
      <c r="F1526">
        <v>1.61</v>
      </c>
      <c r="G1526">
        <v>25157.947</v>
      </c>
      <c r="H1526">
        <v>1153835</v>
      </c>
      <c r="J1526">
        <v>25157.947</v>
      </c>
      <c r="L1526">
        <v>0.01</v>
      </c>
      <c r="M1526">
        <v>9.8700000000000003E-3</v>
      </c>
      <c r="N1526">
        <v>-1.34</v>
      </c>
      <c r="O1526" s="47">
        <v>43739</v>
      </c>
    </row>
    <row r="1527" spans="1:15" x14ac:dyDescent="0.25">
      <c r="A1527">
        <v>36</v>
      </c>
      <c r="B1527">
        <v>36</v>
      </c>
      <c r="C1527" t="s">
        <v>104</v>
      </c>
      <c r="D1527" t="s">
        <v>62</v>
      </c>
      <c r="E1527" t="s">
        <v>54</v>
      </c>
      <c r="F1527">
        <v>1.61</v>
      </c>
      <c r="G1527">
        <v>25457.936000000002</v>
      </c>
      <c r="H1527">
        <v>1180787</v>
      </c>
      <c r="J1527">
        <v>25457.936000000002</v>
      </c>
      <c r="L1527">
        <v>0.01</v>
      </c>
      <c r="M1527">
        <v>9.9799999999999993E-3</v>
      </c>
      <c r="N1527">
        <v>-0.17</v>
      </c>
      <c r="O1527" s="47">
        <v>43739</v>
      </c>
    </row>
    <row r="1528" spans="1:15" x14ac:dyDescent="0.25">
      <c r="A1528">
        <v>37</v>
      </c>
      <c r="B1528">
        <v>37</v>
      </c>
      <c r="C1528" t="s">
        <v>105</v>
      </c>
      <c r="D1528" t="s">
        <v>64</v>
      </c>
      <c r="E1528" t="s">
        <v>54</v>
      </c>
      <c r="F1528">
        <v>1.61</v>
      </c>
      <c r="G1528">
        <v>25866.984</v>
      </c>
      <c r="H1528">
        <v>1210414</v>
      </c>
      <c r="J1528">
        <v>25866.984</v>
      </c>
      <c r="L1528">
        <v>0.01</v>
      </c>
      <c r="M1528">
        <v>1.014E-2</v>
      </c>
      <c r="N1528">
        <v>1.44</v>
      </c>
      <c r="O1528" s="47">
        <v>43739</v>
      </c>
    </row>
    <row r="1529" spans="1:15" x14ac:dyDescent="0.25">
      <c r="A1529">
        <v>38</v>
      </c>
      <c r="B1529">
        <v>38</v>
      </c>
      <c r="C1529" t="s">
        <v>106</v>
      </c>
      <c r="D1529" t="s">
        <v>50</v>
      </c>
      <c r="E1529" t="s">
        <v>48</v>
      </c>
      <c r="F1529">
        <v>1.89</v>
      </c>
      <c r="G1529">
        <v>4.2240000000000002</v>
      </c>
      <c r="H1529">
        <v>234</v>
      </c>
      <c r="J1529">
        <v>4.2240000000000002</v>
      </c>
      <c r="L1529">
        <v>0.01</v>
      </c>
      <c r="M1529">
        <v>0</v>
      </c>
      <c r="N1529">
        <v>-99.98</v>
      </c>
      <c r="O1529" s="47">
        <v>43739</v>
      </c>
    </row>
    <row r="1530" spans="1:15" x14ac:dyDescent="0.25">
      <c r="A1530">
        <v>39</v>
      </c>
      <c r="B1530">
        <v>39</v>
      </c>
      <c r="C1530" t="s">
        <v>107</v>
      </c>
      <c r="D1530" t="s">
        <v>108</v>
      </c>
      <c r="E1530" t="s">
        <v>109</v>
      </c>
      <c r="F1530">
        <v>1.61</v>
      </c>
      <c r="G1530">
        <v>23802.168000000001</v>
      </c>
      <c r="H1530">
        <v>1102565</v>
      </c>
      <c r="J1530">
        <v>23802.168000000001</v>
      </c>
      <c r="L1530">
        <v>0.01</v>
      </c>
      <c r="M1530">
        <v>9.3299999999999998E-3</v>
      </c>
      <c r="N1530">
        <v>-6.66</v>
      </c>
      <c r="O1530" s="47">
        <v>43739</v>
      </c>
    </row>
    <row r="1531" spans="1:15" x14ac:dyDescent="0.25">
      <c r="A1531">
        <v>40</v>
      </c>
      <c r="B1531">
        <v>40</v>
      </c>
      <c r="C1531" t="s">
        <v>110</v>
      </c>
      <c r="D1531" t="s">
        <v>111</v>
      </c>
      <c r="E1531" t="s">
        <v>109</v>
      </c>
      <c r="F1531">
        <v>1.61</v>
      </c>
      <c r="G1531">
        <v>23486.186000000002</v>
      </c>
      <c r="H1531">
        <v>1121085</v>
      </c>
      <c r="J1531">
        <v>23486.186000000002</v>
      </c>
      <c r="L1531">
        <v>0.01</v>
      </c>
      <c r="M1531">
        <v>9.2099999999999994E-3</v>
      </c>
      <c r="N1531">
        <v>-7.9</v>
      </c>
      <c r="O1531" s="47">
        <v>43739</v>
      </c>
    </row>
    <row r="1532" spans="1:15" x14ac:dyDescent="0.25">
      <c r="A1532">
        <v>41</v>
      </c>
      <c r="B1532">
        <v>41</v>
      </c>
      <c r="C1532" t="s">
        <v>112</v>
      </c>
      <c r="D1532" t="s">
        <v>113</v>
      </c>
      <c r="E1532" t="s">
        <v>109</v>
      </c>
      <c r="F1532">
        <v>1.61</v>
      </c>
      <c r="G1532">
        <v>22250.055</v>
      </c>
      <c r="H1532">
        <v>1051088</v>
      </c>
      <c r="J1532">
        <v>22250.055</v>
      </c>
      <c r="L1532">
        <v>0.01</v>
      </c>
      <c r="M1532">
        <v>8.7299999999999999E-3</v>
      </c>
      <c r="N1532">
        <v>-12.75</v>
      </c>
      <c r="O1532" s="47">
        <v>43739</v>
      </c>
    </row>
    <row r="1533" spans="1:15" x14ac:dyDescent="0.25">
      <c r="A1533">
        <v>42</v>
      </c>
      <c r="B1533">
        <v>42</v>
      </c>
      <c r="C1533" t="s">
        <v>114</v>
      </c>
      <c r="D1533" t="s">
        <v>115</v>
      </c>
      <c r="E1533" t="s">
        <v>109</v>
      </c>
      <c r="F1533">
        <v>1.61</v>
      </c>
      <c r="G1533">
        <v>21034.525000000001</v>
      </c>
      <c r="H1533">
        <v>985145</v>
      </c>
      <c r="J1533">
        <v>21034.525000000001</v>
      </c>
      <c r="L1533">
        <v>0.01</v>
      </c>
      <c r="M1533">
        <v>8.2500000000000004E-3</v>
      </c>
      <c r="N1533">
        <v>-17.510000000000002</v>
      </c>
      <c r="O1533" s="47">
        <v>43739</v>
      </c>
    </row>
    <row r="1534" spans="1:15" x14ac:dyDescent="0.25">
      <c r="A1534">
        <v>43</v>
      </c>
      <c r="B1534">
        <v>43</v>
      </c>
      <c r="C1534" t="s">
        <v>116</v>
      </c>
      <c r="D1534" t="s">
        <v>117</v>
      </c>
      <c r="E1534" t="s">
        <v>109</v>
      </c>
      <c r="F1534">
        <v>1.61</v>
      </c>
      <c r="G1534">
        <v>21208.638999999999</v>
      </c>
      <c r="H1534">
        <v>980917</v>
      </c>
      <c r="J1534">
        <v>21208.638999999999</v>
      </c>
      <c r="L1534">
        <v>0.01</v>
      </c>
      <c r="M1534">
        <v>8.3199999999999993E-3</v>
      </c>
      <c r="N1534">
        <v>-16.829999999999998</v>
      </c>
      <c r="O1534" s="47">
        <v>43739</v>
      </c>
    </row>
    <row r="1535" spans="1:15" x14ac:dyDescent="0.25">
      <c r="A1535">
        <v>44</v>
      </c>
      <c r="B1535">
        <v>44</v>
      </c>
      <c r="C1535" t="s">
        <v>118</v>
      </c>
      <c r="D1535" t="s">
        <v>119</v>
      </c>
      <c r="E1535" t="s">
        <v>109</v>
      </c>
      <c r="F1535">
        <v>1.61</v>
      </c>
      <c r="G1535">
        <v>21092.791000000001</v>
      </c>
      <c r="H1535">
        <v>972910</v>
      </c>
      <c r="J1535">
        <v>21092.791000000001</v>
      </c>
      <c r="L1535">
        <v>0.01</v>
      </c>
      <c r="M1535">
        <v>8.2699999999999996E-3</v>
      </c>
      <c r="N1535">
        <v>-17.29</v>
      </c>
      <c r="O1535" s="47">
        <v>43739</v>
      </c>
    </row>
    <row r="1536" spans="1:15" x14ac:dyDescent="0.25">
      <c r="A1536">
        <v>45</v>
      </c>
      <c r="B1536">
        <v>45</v>
      </c>
      <c r="C1536" t="s">
        <v>120</v>
      </c>
      <c r="D1536" t="s">
        <v>50</v>
      </c>
      <c r="E1536" t="s">
        <v>48</v>
      </c>
      <c r="F1536">
        <v>1.49</v>
      </c>
      <c r="G1536">
        <v>1.9770000000000001</v>
      </c>
      <c r="H1536">
        <v>134</v>
      </c>
      <c r="J1536">
        <v>1.9770000000000001</v>
      </c>
      <c r="L1536">
        <v>0.01</v>
      </c>
      <c r="M1536">
        <v>0</v>
      </c>
      <c r="N1536">
        <v>-99.99</v>
      </c>
      <c r="O1536" s="47">
        <v>43739</v>
      </c>
    </row>
    <row r="1537" spans="1:15" x14ac:dyDescent="0.25">
      <c r="A1537">
        <v>46</v>
      </c>
      <c r="B1537">
        <v>46</v>
      </c>
      <c r="C1537" t="s">
        <v>121</v>
      </c>
      <c r="D1537" t="s">
        <v>122</v>
      </c>
      <c r="E1537" t="s">
        <v>109</v>
      </c>
      <c r="F1537">
        <v>1.61</v>
      </c>
      <c r="G1537">
        <v>21719.432000000001</v>
      </c>
      <c r="H1537">
        <v>1015734</v>
      </c>
      <c r="J1537">
        <v>21719.432000000001</v>
      </c>
      <c r="L1537">
        <v>0.01</v>
      </c>
      <c r="M1537">
        <v>8.5199999999999998E-3</v>
      </c>
      <c r="N1537">
        <v>-14.83</v>
      </c>
      <c r="O1537" s="47">
        <v>43739</v>
      </c>
    </row>
    <row r="1538" spans="1:15" x14ac:dyDescent="0.25">
      <c r="A1538">
        <v>47</v>
      </c>
      <c r="B1538">
        <v>47</v>
      </c>
      <c r="C1538" t="s">
        <v>123</v>
      </c>
      <c r="D1538" t="s">
        <v>124</v>
      </c>
      <c r="E1538" t="s">
        <v>109</v>
      </c>
      <c r="F1538">
        <v>1.61</v>
      </c>
      <c r="G1538">
        <v>22212.684000000001</v>
      </c>
      <c r="H1538">
        <v>1051608</v>
      </c>
      <c r="J1538">
        <v>22212.684000000001</v>
      </c>
      <c r="L1538">
        <v>0.01</v>
      </c>
      <c r="M1538">
        <v>8.7100000000000007E-3</v>
      </c>
      <c r="N1538">
        <v>-12.89</v>
      </c>
      <c r="O1538" s="47">
        <v>43739</v>
      </c>
    </row>
    <row r="1539" spans="1:15" x14ac:dyDescent="0.25">
      <c r="A1539">
        <v>48</v>
      </c>
      <c r="B1539">
        <v>48</v>
      </c>
      <c r="C1539" t="s">
        <v>125</v>
      </c>
      <c r="D1539" t="s">
        <v>126</v>
      </c>
      <c r="E1539" t="s">
        <v>109</v>
      </c>
      <c r="F1539">
        <v>1.61</v>
      </c>
      <c r="G1539">
        <v>21751.796999999999</v>
      </c>
      <c r="H1539">
        <v>1027980</v>
      </c>
      <c r="J1539">
        <v>21751.796999999999</v>
      </c>
      <c r="L1539">
        <v>0.01</v>
      </c>
      <c r="M1539">
        <v>8.5299999999999994E-3</v>
      </c>
      <c r="N1539">
        <v>-14.7</v>
      </c>
      <c r="O1539" s="47">
        <v>43739</v>
      </c>
    </row>
    <row r="1540" spans="1:15" x14ac:dyDescent="0.25">
      <c r="A1540">
        <v>49</v>
      </c>
      <c r="B1540">
        <v>49</v>
      </c>
      <c r="C1540" t="s">
        <v>127</v>
      </c>
      <c r="D1540" t="s">
        <v>128</v>
      </c>
      <c r="E1540" t="s">
        <v>109</v>
      </c>
      <c r="F1540">
        <v>1.61</v>
      </c>
      <c r="G1540">
        <v>23608.761999999999</v>
      </c>
      <c r="H1540">
        <v>1114864</v>
      </c>
      <c r="J1540">
        <v>23608.761999999999</v>
      </c>
      <c r="L1540">
        <v>0.01</v>
      </c>
      <c r="M1540">
        <v>9.2599999999999991E-3</v>
      </c>
      <c r="N1540">
        <v>-7.42</v>
      </c>
      <c r="O1540" s="47">
        <v>43739</v>
      </c>
    </row>
    <row r="1541" spans="1:15" x14ac:dyDescent="0.25">
      <c r="A1541">
        <v>50</v>
      </c>
      <c r="B1541">
        <v>50</v>
      </c>
      <c r="C1541" t="s">
        <v>129</v>
      </c>
      <c r="D1541" t="s">
        <v>130</v>
      </c>
      <c r="E1541" t="s">
        <v>109</v>
      </c>
      <c r="F1541">
        <v>1.61</v>
      </c>
      <c r="G1541">
        <v>23685.111000000001</v>
      </c>
      <c r="H1541">
        <v>1111722</v>
      </c>
      <c r="J1541">
        <v>23685.111000000001</v>
      </c>
      <c r="L1541">
        <v>0.01</v>
      </c>
      <c r="M1541">
        <v>9.2899999999999996E-3</v>
      </c>
      <c r="N1541">
        <v>-7.12</v>
      </c>
      <c r="O1541" s="47">
        <v>43739</v>
      </c>
    </row>
    <row r="1542" spans="1:15" x14ac:dyDescent="0.25">
      <c r="A1542">
        <v>51</v>
      </c>
      <c r="B1542">
        <v>51</v>
      </c>
      <c r="C1542" t="s">
        <v>131</v>
      </c>
      <c r="D1542" t="s">
        <v>132</v>
      </c>
      <c r="E1542" t="s">
        <v>109</v>
      </c>
      <c r="F1542">
        <v>1.61</v>
      </c>
      <c r="G1542">
        <v>23961.732</v>
      </c>
      <c r="H1542">
        <v>1137548</v>
      </c>
      <c r="J1542">
        <v>23961.732</v>
      </c>
      <c r="L1542">
        <v>0.01</v>
      </c>
      <c r="M1542">
        <v>9.4000000000000004E-3</v>
      </c>
      <c r="N1542">
        <v>-6.03</v>
      </c>
      <c r="O1542" s="47">
        <v>43739</v>
      </c>
    </row>
    <row r="1543" spans="1:15" x14ac:dyDescent="0.25">
      <c r="A1543">
        <v>52</v>
      </c>
      <c r="B1543">
        <v>52</v>
      </c>
      <c r="C1543" t="s">
        <v>133</v>
      </c>
      <c r="D1543" t="s">
        <v>42</v>
      </c>
      <c r="E1543" t="s">
        <v>43</v>
      </c>
      <c r="L1543">
        <v>0.01</v>
      </c>
      <c r="O1543" s="47">
        <v>43739</v>
      </c>
    </row>
    <row r="1544" spans="1:15" x14ac:dyDescent="0.25">
      <c r="A1544">
        <v>53</v>
      </c>
      <c r="B1544">
        <v>53</v>
      </c>
      <c r="C1544" t="s">
        <v>134</v>
      </c>
      <c r="D1544" t="s">
        <v>135</v>
      </c>
      <c r="E1544" t="s">
        <v>109</v>
      </c>
      <c r="F1544">
        <v>1.61</v>
      </c>
      <c r="G1544">
        <v>18796.523000000001</v>
      </c>
      <c r="H1544">
        <v>839492</v>
      </c>
      <c r="J1544">
        <v>18796.523000000001</v>
      </c>
      <c r="L1544">
        <v>0.01</v>
      </c>
      <c r="M1544">
        <v>7.3699999999999998E-3</v>
      </c>
      <c r="N1544">
        <v>-26.29</v>
      </c>
      <c r="O1544" s="47">
        <v>43739</v>
      </c>
    </row>
    <row r="1545" spans="1:15" x14ac:dyDescent="0.25">
      <c r="A1545">
        <v>54</v>
      </c>
      <c r="B1545">
        <v>54</v>
      </c>
      <c r="C1545" t="s">
        <v>136</v>
      </c>
      <c r="D1545" t="s">
        <v>137</v>
      </c>
      <c r="E1545" t="s">
        <v>109</v>
      </c>
      <c r="F1545">
        <v>1.61</v>
      </c>
      <c r="G1545">
        <v>18684.328000000001</v>
      </c>
      <c r="H1545">
        <v>832659</v>
      </c>
      <c r="J1545">
        <v>18684.328000000001</v>
      </c>
      <c r="L1545">
        <v>0.01</v>
      </c>
      <c r="M1545">
        <v>7.3299999999999997E-3</v>
      </c>
      <c r="N1545">
        <v>-26.73</v>
      </c>
      <c r="O1545" s="47">
        <v>43739</v>
      </c>
    </row>
    <row r="1546" spans="1:15" x14ac:dyDescent="0.25">
      <c r="A1546">
        <v>55</v>
      </c>
      <c r="B1546">
        <v>55</v>
      </c>
      <c r="C1546" t="s">
        <v>138</v>
      </c>
      <c r="D1546" t="s">
        <v>139</v>
      </c>
      <c r="E1546" t="s">
        <v>109</v>
      </c>
      <c r="F1546">
        <v>1.61</v>
      </c>
      <c r="G1546">
        <v>18673.388999999999</v>
      </c>
      <c r="H1546">
        <v>840368</v>
      </c>
      <c r="J1546">
        <v>18673.388999999999</v>
      </c>
      <c r="L1546">
        <v>0.01</v>
      </c>
      <c r="M1546">
        <v>7.3200000000000001E-3</v>
      </c>
      <c r="N1546">
        <v>-26.77</v>
      </c>
      <c r="O1546" s="47">
        <v>43739</v>
      </c>
    </row>
    <row r="1547" spans="1:15" x14ac:dyDescent="0.25">
      <c r="A1547">
        <v>56</v>
      </c>
      <c r="B1547">
        <v>56</v>
      </c>
      <c r="C1547" t="s">
        <v>140</v>
      </c>
      <c r="D1547" t="s">
        <v>141</v>
      </c>
      <c r="E1547" t="s">
        <v>109</v>
      </c>
      <c r="F1547">
        <v>1.61</v>
      </c>
      <c r="G1547">
        <v>22874.050999999999</v>
      </c>
      <c r="H1547">
        <v>1085088</v>
      </c>
      <c r="J1547">
        <v>22874.050999999999</v>
      </c>
      <c r="L1547">
        <v>0.01</v>
      </c>
      <c r="M1547">
        <v>8.9700000000000005E-3</v>
      </c>
      <c r="N1547">
        <v>-10.3</v>
      </c>
      <c r="O1547" s="47">
        <v>43739</v>
      </c>
    </row>
    <row r="1548" spans="1:15" x14ac:dyDescent="0.25">
      <c r="A1548">
        <v>57</v>
      </c>
      <c r="B1548">
        <v>57</v>
      </c>
      <c r="C1548" t="s">
        <v>142</v>
      </c>
      <c r="D1548" t="s">
        <v>143</v>
      </c>
      <c r="E1548" t="s">
        <v>109</v>
      </c>
      <c r="F1548">
        <v>1.61</v>
      </c>
      <c r="G1548">
        <v>23117.24</v>
      </c>
      <c r="H1548">
        <v>1080210</v>
      </c>
      <c r="J1548">
        <v>23117.24</v>
      </c>
      <c r="L1548">
        <v>0.01</v>
      </c>
      <c r="M1548">
        <v>9.0699999999999999E-3</v>
      </c>
      <c r="N1548">
        <v>-9.35</v>
      </c>
      <c r="O1548" s="47">
        <v>43740</v>
      </c>
    </row>
    <row r="1549" spans="1:15" x14ac:dyDescent="0.25">
      <c r="A1549">
        <v>58</v>
      </c>
      <c r="B1549">
        <v>58</v>
      </c>
      <c r="C1549" t="s">
        <v>144</v>
      </c>
      <c r="D1549" t="s">
        <v>145</v>
      </c>
      <c r="E1549" t="s">
        <v>109</v>
      </c>
      <c r="F1549">
        <v>1.61</v>
      </c>
      <c r="G1549">
        <v>22655.91</v>
      </c>
      <c r="H1549">
        <v>1076571</v>
      </c>
      <c r="J1549">
        <v>22655.91</v>
      </c>
      <c r="L1549">
        <v>0.01</v>
      </c>
      <c r="M1549">
        <v>8.8800000000000007E-3</v>
      </c>
      <c r="N1549">
        <v>-11.16</v>
      </c>
      <c r="O1549" s="47">
        <v>43740</v>
      </c>
    </row>
    <row r="1550" spans="1:15" x14ac:dyDescent="0.25">
      <c r="A1550">
        <v>59</v>
      </c>
      <c r="B1550">
        <v>59</v>
      </c>
      <c r="C1550" t="s">
        <v>146</v>
      </c>
      <c r="D1550" t="s">
        <v>47</v>
      </c>
      <c r="E1550" t="s">
        <v>48</v>
      </c>
      <c r="F1550">
        <v>1.45</v>
      </c>
      <c r="G1550">
        <v>1.357</v>
      </c>
      <c r="H1550">
        <v>95</v>
      </c>
      <c r="J1550">
        <v>1.357</v>
      </c>
      <c r="L1550">
        <v>0.01</v>
      </c>
      <c r="M1550">
        <v>0</v>
      </c>
      <c r="N1550">
        <v>-99.99</v>
      </c>
      <c r="O1550" s="47">
        <v>43740</v>
      </c>
    </row>
    <row r="1551" spans="1:15" x14ac:dyDescent="0.25">
      <c r="A1551">
        <v>60</v>
      </c>
      <c r="B1551">
        <v>60</v>
      </c>
      <c r="C1551" t="s">
        <v>147</v>
      </c>
      <c r="D1551" t="s">
        <v>148</v>
      </c>
      <c r="E1551" t="s">
        <v>109</v>
      </c>
      <c r="F1551">
        <v>1.61</v>
      </c>
      <c r="G1551">
        <v>24070.525000000001</v>
      </c>
      <c r="H1551">
        <v>1135744</v>
      </c>
      <c r="J1551">
        <v>24070.525000000001</v>
      </c>
      <c r="L1551">
        <v>0.01</v>
      </c>
      <c r="M1551">
        <v>9.4400000000000005E-3</v>
      </c>
      <c r="N1551">
        <v>-5.61</v>
      </c>
      <c r="O1551" s="47">
        <v>43740</v>
      </c>
    </row>
    <row r="1552" spans="1:15" x14ac:dyDescent="0.25">
      <c r="A1552">
        <v>61</v>
      </c>
      <c r="B1552">
        <v>61</v>
      </c>
      <c r="C1552" t="s">
        <v>149</v>
      </c>
      <c r="D1552" t="s">
        <v>150</v>
      </c>
      <c r="E1552" t="s">
        <v>109</v>
      </c>
      <c r="F1552">
        <v>1.61</v>
      </c>
      <c r="G1552">
        <v>23609.08</v>
      </c>
      <c r="H1552">
        <v>1106219</v>
      </c>
      <c r="J1552">
        <v>23609.08</v>
      </c>
      <c r="L1552">
        <v>0.01</v>
      </c>
      <c r="M1552">
        <v>9.2599999999999991E-3</v>
      </c>
      <c r="N1552">
        <v>-7.42</v>
      </c>
      <c r="O1552" s="47">
        <v>43740</v>
      </c>
    </row>
    <row r="1553" spans="1:15" x14ac:dyDescent="0.25">
      <c r="A1553">
        <v>62</v>
      </c>
      <c r="B1553">
        <v>62</v>
      </c>
      <c r="C1553" t="s">
        <v>151</v>
      </c>
      <c r="D1553" t="s">
        <v>152</v>
      </c>
      <c r="E1553" t="s">
        <v>109</v>
      </c>
      <c r="F1553">
        <v>1.61</v>
      </c>
      <c r="G1553">
        <v>23146.008000000002</v>
      </c>
      <c r="H1553">
        <v>1087327</v>
      </c>
      <c r="J1553">
        <v>23146.008000000002</v>
      </c>
      <c r="L1553">
        <v>0.01</v>
      </c>
      <c r="M1553">
        <v>9.0799999999999995E-3</v>
      </c>
      <c r="N1553">
        <v>-9.23</v>
      </c>
      <c r="O1553" s="47">
        <v>43740</v>
      </c>
    </row>
    <row r="1554" spans="1:15" x14ac:dyDescent="0.25">
      <c r="A1554">
        <v>63</v>
      </c>
      <c r="B1554">
        <v>63</v>
      </c>
      <c r="C1554" t="s">
        <v>153</v>
      </c>
      <c r="D1554" t="s">
        <v>154</v>
      </c>
      <c r="E1554" t="s">
        <v>109</v>
      </c>
      <c r="F1554">
        <v>1.61</v>
      </c>
      <c r="G1554">
        <v>18588.162</v>
      </c>
      <c r="H1554">
        <v>835916</v>
      </c>
      <c r="J1554">
        <v>18588.162</v>
      </c>
      <c r="L1554">
        <v>0.01</v>
      </c>
      <c r="M1554">
        <v>7.2899999999999996E-3</v>
      </c>
      <c r="N1554">
        <v>-27.11</v>
      </c>
      <c r="O1554" s="47">
        <v>43740</v>
      </c>
    </row>
    <row r="1555" spans="1:15" x14ac:dyDescent="0.25">
      <c r="A1555">
        <v>64</v>
      </c>
      <c r="B1555">
        <v>64</v>
      </c>
      <c r="C1555" t="s">
        <v>155</v>
      </c>
      <c r="D1555" t="s">
        <v>156</v>
      </c>
      <c r="E1555" t="s">
        <v>109</v>
      </c>
      <c r="F1555">
        <v>1.61</v>
      </c>
      <c r="G1555">
        <v>18701.835999999999</v>
      </c>
      <c r="H1555">
        <v>837147</v>
      </c>
      <c r="J1555">
        <v>18701.835999999999</v>
      </c>
      <c r="L1555">
        <v>0.01</v>
      </c>
      <c r="M1555">
        <v>7.3299999999999997E-3</v>
      </c>
      <c r="N1555">
        <v>-26.66</v>
      </c>
      <c r="O1555" s="47">
        <v>43740</v>
      </c>
    </row>
    <row r="1556" spans="1:15" x14ac:dyDescent="0.25">
      <c r="A1556">
        <v>65</v>
      </c>
      <c r="B1556">
        <v>65</v>
      </c>
      <c r="C1556" t="s">
        <v>157</v>
      </c>
      <c r="D1556" t="s">
        <v>158</v>
      </c>
      <c r="E1556" t="s">
        <v>109</v>
      </c>
      <c r="F1556">
        <v>1.61</v>
      </c>
      <c r="G1556">
        <v>18748.344000000001</v>
      </c>
      <c r="H1556">
        <v>845341</v>
      </c>
      <c r="J1556">
        <v>18748.344000000001</v>
      </c>
      <c r="L1556">
        <v>0.01</v>
      </c>
      <c r="M1556">
        <v>7.3499999999999998E-3</v>
      </c>
      <c r="N1556">
        <v>-26.48</v>
      </c>
      <c r="O1556" s="47">
        <v>43740</v>
      </c>
    </row>
    <row r="1557" spans="1:15" x14ac:dyDescent="0.25">
      <c r="A1557">
        <v>66</v>
      </c>
      <c r="B1557">
        <v>66</v>
      </c>
      <c r="C1557" t="s">
        <v>159</v>
      </c>
      <c r="D1557" t="s">
        <v>50</v>
      </c>
      <c r="E1557" t="s">
        <v>48</v>
      </c>
      <c r="F1557">
        <v>1.86</v>
      </c>
      <c r="G1557">
        <v>4.2699999999999996</v>
      </c>
      <c r="H1557">
        <v>214</v>
      </c>
      <c r="J1557">
        <v>4.2699999999999996</v>
      </c>
      <c r="L1557">
        <v>0.01</v>
      </c>
      <c r="M1557">
        <v>0</v>
      </c>
      <c r="N1557">
        <v>-99.98</v>
      </c>
      <c r="O1557" s="47">
        <v>43740</v>
      </c>
    </row>
    <row r="1558" spans="1:15" x14ac:dyDescent="0.25">
      <c r="A1558">
        <v>67</v>
      </c>
      <c r="B1558">
        <v>67</v>
      </c>
      <c r="C1558" t="s">
        <v>160</v>
      </c>
      <c r="D1558" t="s">
        <v>161</v>
      </c>
      <c r="E1558" t="s">
        <v>109</v>
      </c>
      <c r="F1558">
        <v>1.61</v>
      </c>
      <c r="G1558">
        <v>23483.508000000002</v>
      </c>
      <c r="H1558">
        <v>1095060</v>
      </c>
      <c r="J1558">
        <v>23483.508000000002</v>
      </c>
      <c r="L1558">
        <v>0.01</v>
      </c>
      <c r="M1558">
        <v>9.2099999999999994E-3</v>
      </c>
      <c r="N1558">
        <v>-7.91</v>
      </c>
      <c r="O1558" s="47">
        <v>43740</v>
      </c>
    </row>
    <row r="1559" spans="1:15" x14ac:dyDescent="0.25">
      <c r="A1559">
        <v>68</v>
      </c>
      <c r="B1559">
        <v>68</v>
      </c>
      <c r="C1559" t="s">
        <v>162</v>
      </c>
      <c r="D1559" t="s">
        <v>163</v>
      </c>
      <c r="E1559" t="s">
        <v>109</v>
      </c>
      <c r="F1559">
        <v>1.61</v>
      </c>
      <c r="G1559">
        <v>24710.27</v>
      </c>
      <c r="H1559">
        <v>1173376</v>
      </c>
      <c r="J1559">
        <v>24710.27</v>
      </c>
      <c r="L1559">
        <v>0.01</v>
      </c>
      <c r="M1559">
        <v>9.6900000000000007E-3</v>
      </c>
      <c r="N1559">
        <v>-3.1</v>
      </c>
      <c r="O1559" s="47">
        <v>43740</v>
      </c>
    </row>
    <row r="1560" spans="1:15" x14ac:dyDescent="0.25">
      <c r="A1560">
        <v>69</v>
      </c>
      <c r="B1560">
        <v>69</v>
      </c>
      <c r="C1560" t="s">
        <v>164</v>
      </c>
      <c r="D1560" t="s">
        <v>165</v>
      </c>
      <c r="E1560" t="s">
        <v>109</v>
      </c>
      <c r="F1560">
        <v>1.61</v>
      </c>
      <c r="G1560">
        <v>23636.294999999998</v>
      </c>
      <c r="H1560">
        <v>1117318</v>
      </c>
      <c r="J1560">
        <v>23636.294999999998</v>
      </c>
      <c r="L1560">
        <v>0.01</v>
      </c>
      <c r="M1560">
        <v>9.2700000000000005E-3</v>
      </c>
      <c r="N1560">
        <v>-7.31</v>
      </c>
      <c r="O1560" s="47">
        <v>43740</v>
      </c>
    </row>
    <row r="1561" spans="1:15" x14ac:dyDescent="0.25">
      <c r="A1561">
        <v>70</v>
      </c>
      <c r="B1561">
        <v>70</v>
      </c>
      <c r="C1561" t="s">
        <v>166</v>
      </c>
      <c r="D1561" t="s">
        <v>50</v>
      </c>
      <c r="E1561" t="s">
        <v>48</v>
      </c>
      <c r="F1561">
        <v>1.61</v>
      </c>
      <c r="G1561">
        <v>22414.583999999999</v>
      </c>
      <c r="H1561">
        <v>1054966</v>
      </c>
      <c r="J1561">
        <v>22414.583999999999</v>
      </c>
      <c r="L1561">
        <v>0.01</v>
      </c>
      <c r="M1561">
        <v>8.7899999999999992E-3</v>
      </c>
      <c r="N1561">
        <v>-12.1</v>
      </c>
      <c r="O1561" s="47">
        <v>43740</v>
      </c>
    </row>
    <row r="1562" spans="1:15" x14ac:dyDescent="0.25">
      <c r="A1562">
        <v>71</v>
      </c>
      <c r="B1562">
        <v>71</v>
      </c>
      <c r="C1562" t="s">
        <v>167</v>
      </c>
      <c r="D1562" t="s">
        <v>42</v>
      </c>
      <c r="E1562" t="s">
        <v>43</v>
      </c>
      <c r="F1562">
        <v>1.83</v>
      </c>
      <c r="G1562">
        <v>2.109</v>
      </c>
      <c r="H1562">
        <v>119</v>
      </c>
      <c r="J1562">
        <v>2.109</v>
      </c>
      <c r="L1562">
        <v>0.01</v>
      </c>
      <c r="M1562">
        <v>0</v>
      </c>
      <c r="N1562">
        <v>-99.99</v>
      </c>
      <c r="O1562" s="47">
        <v>43740</v>
      </c>
    </row>
    <row r="1563" spans="1:15" x14ac:dyDescent="0.25">
      <c r="A1563">
        <v>72</v>
      </c>
      <c r="B1563">
        <v>72</v>
      </c>
      <c r="C1563" t="s">
        <v>168</v>
      </c>
      <c r="D1563" t="s">
        <v>53</v>
      </c>
      <c r="E1563" t="s">
        <v>54</v>
      </c>
      <c r="F1563">
        <v>1.61</v>
      </c>
      <c r="G1563">
        <v>28715.280999999999</v>
      </c>
      <c r="H1563">
        <v>1348588</v>
      </c>
      <c r="J1563">
        <v>28715.280999999999</v>
      </c>
      <c r="L1563">
        <v>0.01</v>
      </c>
      <c r="M1563">
        <v>1.1259999999999999E-2</v>
      </c>
      <c r="N1563">
        <v>12.61</v>
      </c>
      <c r="O1563" s="47">
        <v>43740</v>
      </c>
    </row>
    <row r="1564" spans="1:15" x14ac:dyDescent="0.25">
      <c r="A1564">
        <v>73</v>
      </c>
      <c r="B1564">
        <v>73</v>
      </c>
      <c r="C1564" t="s">
        <v>169</v>
      </c>
      <c r="D1564" t="s">
        <v>56</v>
      </c>
      <c r="E1564" t="s">
        <v>54</v>
      </c>
      <c r="F1564">
        <v>1.61</v>
      </c>
      <c r="G1564">
        <v>29423.688999999998</v>
      </c>
      <c r="H1564">
        <v>1381829</v>
      </c>
      <c r="J1564">
        <v>29423.688999999998</v>
      </c>
      <c r="L1564">
        <v>0.01</v>
      </c>
      <c r="M1564">
        <v>1.154E-2</v>
      </c>
      <c r="N1564">
        <v>15.38</v>
      </c>
      <c r="O1564" s="47">
        <v>43740</v>
      </c>
    </row>
    <row r="1565" spans="1:15" x14ac:dyDescent="0.25">
      <c r="A1565">
        <v>74</v>
      </c>
      <c r="B1565">
        <v>74</v>
      </c>
      <c r="C1565" t="s">
        <v>170</v>
      </c>
      <c r="D1565" t="s">
        <v>58</v>
      </c>
      <c r="E1565" t="s">
        <v>54</v>
      </c>
      <c r="F1565">
        <v>1.61</v>
      </c>
      <c r="G1565">
        <v>27681.368999999999</v>
      </c>
      <c r="H1565">
        <v>1280132</v>
      </c>
      <c r="J1565">
        <v>27681.368999999999</v>
      </c>
      <c r="L1565">
        <v>0.01</v>
      </c>
      <c r="M1565">
        <v>1.086E-2</v>
      </c>
      <c r="N1565">
        <v>8.5500000000000007</v>
      </c>
      <c r="O1565" s="47">
        <v>43740</v>
      </c>
    </row>
    <row r="1566" spans="1:15" x14ac:dyDescent="0.25">
      <c r="A1566">
        <v>75</v>
      </c>
      <c r="B1566">
        <v>75</v>
      </c>
      <c r="C1566" t="s">
        <v>171</v>
      </c>
      <c r="D1566" t="s">
        <v>60</v>
      </c>
      <c r="E1566" t="s">
        <v>54</v>
      </c>
      <c r="F1566">
        <v>1.61</v>
      </c>
      <c r="G1566">
        <v>30000.190999999999</v>
      </c>
      <c r="H1566">
        <v>1410634</v>
      </c>
      <c r="J1566">
        <v>30000.190999999999</v>
      </c>
      <c r="L1566">
        <v>0.01</v>
      </c>
      <c r="M1566">
        <v>1.176E-2</v>
      </c>
      <c r="N1566">
        <v>17.64</v>
      </c>
      <c r="O1566" s="47">
        <v>43740</v>
      </c>
    </row>
    <row r="1567" spans="1:15" x14ac:dyDescent="0.25">
      <c r="A1567">
        <v>76</v>
      </c>
      <c r="B1567">
        <v>76</v>
      </c>
      <c r="C1567" t="s">
        <v>172</v>
      </c>
      <c r="D1567" t="s">
        <v>62</v>
      </c>
      <c r="E1567" t="s">
        <v>54</v>
      </c>
      <c r="F1567">
        <v>1.61</v>
      </c>
      <c r="G1567">
        <v>29779.113000000001</v>
      </c>
      <c r="H1567">
        <v>1394115</v>
      </c>
      <c r="J1567">
        <v>29779.113000000001</v>
      </c>
      <c r="L1567">
        <v>0.01</v>
      </c>
      <c r="M1567">
        <v>1.1679999999999999E-2</v>
      </c>
      <c r="N1567">
        <v>16.78</v>
      </c>
      <c r="O1567" s="47">
        <v>43740</v>
      </c>
    </row>
    <row r="1568" spans="1:15" x14ac:dyDescent="0.25">
      <c r="A1568">
        <v>77</v>
      </c>
      <c r="B1568">
        <v>77</v>
      </c>
      <c r="C1568" t="s">
        <v>173</v>
      </c>
      <c r="D1568" t="s">
        <v>64</v>
      </c>
      <c r="E1568" t="s">
        <v>54</v>
      </c>
      <c r="F1568">
        <v>1.61</v>
      </c>
      <c r="G1568">
        <v>29294.773000000001</v>
      </c>
      <c r="H1568">
        <v>1369457</v>
      </c>
      <c r="J1568">
        <v>29294.773000000001</v>
      </c>
      <c r="L1568">
        <v>0.01</v>
      </c>
      <c r="M1568">
        <v>1.149E-2</v>
      </c>
      <c r="N1568">
        <v>14.88</v>
      </c>
      <c r="O1568" s="47">
        <v>43740</v>
      </c>
    </row>
    <row r="1569" spans="1:15" x14ac:dyDescent="0.25">
      <c r="A1569">
        <v>78</v>
      </c>
      <c r="B1569">
        <v>78</v>
      </c>
      <c r="C1569" t="s">
        <v>174</v>
      </c>
      <c r="D1569" t="s">
        <v>47</v>
      </c>
      <c r="E1569" t="s">
        <v>48</v>
      </c>
      <c r="F1569">
        <v>1.64</v>
      </c>
      <c r="G1569">
        <v>1.4259999999999999</v>
      </c>
      <c r="H1569">
        <v>100</v>
      </c>
      <c r="J1569">
        <v>1.4259999999999999</v>
      </c>
      <c r="L1569">
        <v>0.01</v>
      </c>
      <c r="M1569">
        <v>0</v>
      </c>
      <c r="N1569">
        <v>-99.99</v>
      </c>
      <c r="O1569" s="47">
        <v>43740</v>
      </c>
    </row>
    <row r="1570" spans="1:15" x14ac:dyDescent="0.25">
      <c r="A1570">
        <v>79</v>
      </c>
      <c r="B1570">
        <v>79</v>
      </c>
      <c r="C1570" t="s">
        <v>175</v>
      </c>
      <c r="D1570" t="s">
        <v>67</v>
      </c>
      <c r="E1570" t="s">
        <v>54</v>
      </c>
      <c r="F1570">
        <v>1.61</v>
      </c>
      <c r="G1570">
        <v>29727.188999999998</v>
      </c>
      <c r="H1570">
        <v>1399115</v>
      </c>
      <c r="J1570">
        <v>29727.188999999998</v>
      </c>
      <c r="L1570">
        <v>0.01</v>
      </c>
      <c r="M1570">
        <v>1.166E-2</v>
      </c>
      <c r="N1570">
        <v>16.57</v>
      </c>
      <c r="O1570" s="47">
        <v>43740</v>
      </c>
    </row>
    <row r="1571" spans="1:15" x14ac:dyDescent="0.25">
      <c r="A1571">
        <v>80</v>
      </c>
      <c r="B1571">
        <v>80</v>
      </c>
      <c r="C1571" t="s">
        <v>176</v>
      </c>
      <c r="D1571" t="s">
        <v>69</v>
      </c>
      <c r="E1571" t="s">
        <v>54</v>
      </c>
      <c r="F1571">
        <v>1.61</v>
      </c>
      <c r="G1571">
        <v>28338.976999999999</v>
      </c>
      <c r="H1571">
        <v>1323913</v>
      </c>
      <c r="J1571">
        <v>28338.976999999999</v>
      </c>
      <c r="L1571">
        <v>0.01</v>
      </c>
      <c r="M1571">
        <v>1.111E-2</v>
      </c>
      <c r="N1571">
        <v>11.13</v>
      </c>
      <c r="O1571" s="47">
        <v>43740</v>
      </c>
    </row>
    <row r="1572" spans="1:15" x14ac:dyDescent="0.25">
      <c r="A1572">
        <v>81</v>
      </c>
      <c r="B1572">
        <v>81</v>
      </c>
      <c r="C1572" t="s">
        <v>177</v>
      </c>
      <c r="D1572" t="s">
        <v>71</v>
      </c>
      <c r="E1572" t="s">
        <v>54</v>
      </c>
      <c r="F1572">
        <v>1.61</v>
      </c>
      <c r="G1572">
        <v>28180.088</v>
      </c>
      <c r="H1572">
        <v>1317910</v>
      </c>
      <c r="J1572">
        <v>28180.088</v>
      </c>
      <c r="L1572">
        <v>0.01</v>
      </c>
      <c r="M1572">
        <v>1.1050000000000001E-2</v>
      </c>
      <c r="N1572">
        <v>10.51</v>
      </c>
      <c r="O1572" s="47">
        <v>43740</v>
      </c>
    </row>
    <row r="1573" spans="1:15" x14ac:dyDescent="0.25">
      <c r="A1573">
        <v>82</v>
      </c>
      <c r="B1573">
        <v>82</v>
      </c>
      <c r="C1573" t="s">
        <v>178</v>
      </c>
      <c r="D1573" t="s">
        <v>73</v>
      </c>
      <c r="E1573" t="s">
        <v>54</v>
      </c>
      <c r="F1573">
        <v>1.61</v>
      </c>
      <c r="G1573">
        <v>27606.754000000001</v>
      </c>
      <c r="H1573">
        <v>1292866</v>
      </c>
      <c r="J1573">
        <v>27606.754000000001</v>
      </c>
      <c r="L1573">
        <v>0.01</v>
      </c>
      <c r="M1573">
        <v>1.0829999999999999E-2</v>
      </c>
      <c r="N1573">
        <v>8.26</v>
      </c>
      <c r="O1573" s="47">
        <v>43740</v>
      </c>
    </row>
    <row r="1574" spans="1:15" x14ac:dyDescent="0.25">
      <c r="A1574">
        <v>83</v>
      </c>
      <c r="B1574">
        <v>83</v>
      </c>
      <c r="C1574" t="s">
        <v>179</v>
      </c>
      <c r="D1574" t="s">
        <v>75</v>
      </c>
      <c r="E1574" t="s">
        <v>54</v>
      </c>
      <c r="F1574">
        <v>1.61</v>
      </c>
      <c r="G1574">
        <v>27613.201000000001</v>
      </c>
      <c r="H1574">
        <v>1302642</v>
      </c>
      <c r="J1574">
        <v>27613.201000000001</v>
      </c>
      <c r="L1574">
        <v>0.01</v>
      </c>
      <c r="M1574">
        <v>1.0829999999999999E-2</v>
      </c>
      <c r="N1574">
        <v>8.2799999999999994</v>
      </c>
      <c r="O1574" s="47">
        <v>43740</v>
      </c>
    </row>
    <row r="1575" spans="1:15" x14ac:dyDescent="0.25">
      <c r="A1575">
        <v>84</v>
      </c>
      <c r="B1575">
        <v>84</v>
      </c>
      <c r="C1575" t="s">
        <v>180</v>
      </c>
      <c r="D1575" t="s">
        <v>77</v>
      </c>
      <c r="E1575" t="s">
        <v>54</v>
      </c>
      <c r="F1575">
        <v>1.61</v>
      </c>
      <c r="G1575">
        <v>27736.294999999998</v>
      </c>
      <c r="H1575">
        <v>1290966</v>
      </c>
      <c r="J1575">
        <v>27736.294999999998</v>
      </c>
      <c r="L1575">
        <v>0.01</v>
      </c>
      <c r="M1575">
        <v>1.0880000000000001E-2</v>
      </c>
      <c r="N1575">
        <v>8.77</v>
      </c>
      <c r="O1575" s="47">
        <v>43740</v>
      </c>
    </row>
    <row r="1576" spans="1:15" x14ac:dyDescent="0.25">
      <c r="A1576">
        <v>85</v>
      </c>
      <c r="B1576">
        <v>85</v>
      </c>
      <c r="C1576" t="s">
        <v>181</v>
      </c>
      <c r="D1576" t="s">
        <v>50</v>
      </c>
      <c r="E1576" t="s">
        <v>48</v>
      </c>
      <c r="F1576">
        <v>1.61</v>
      </c>
      <c r="G1576">
        <v>24357.594000000001</v>
      </c>
      <c r="H1576">
        <v>1147404</v>
      </c>
      <c r="J1576">
        <v>24357.594000000001</v>
      </c>
      <c r="L1576">
        <v>0.01</v>
      </c>
      <c r="M1576">
        <v>9.5499999999999995E-3</v>
      </c>
      <c r="N1576">
        <v>-4.4800000000000004</v>
      </c>
      <c r="O1576" s="47">
        <v>43740</v>
      </c>
    </row>
    <row r="1577" spans="1:15" x14ac:dyDescent="0.25">
      <c r="A1577">
        <v>86</v>
      </c>
      <c r="B1577">
        <v>86</v>
      </c>
      <c r="C1577" t="s">
        <v>182</v>
      </c>
      <c r="D1577" t="s">
        <v>80</v>
      </c>
      <c r="E1577" t="s">
        <v>54</v>
      </c>
      <c r="F1577">
        <v>1.61</v>
      </c>
      <c r="G1577">
        <v>25268.342000000001</v>
      </c>
      <c r="H1577">
        <v>1158896</v>
      </c>
      <c r="J1577">
        <v>25268.342000000001</v>
      </c>
      <c r="L1577">
        <v>0.01</v>
      </c>
      <c r="M1577">
        <v>9.9100000000000004E-3</v>
      </c>
      <c r="N1577">
        <v>-0.91</v>
      </c>
      <c r="O1577" s="47">
        <v>43740</v>
      </c>
    </row>
    <row r="1578" spans="1:15" x14ac:dyDescent="0.25">
      <c r="A1578">
        <v>87</v>
      </c>
      <c r="B1578">
        <v>87</v>
      </c>
      <c r="C1578" t="s">
        <v>183</v>
      </c>
      <c r="D1578" t="s">
        <v>82</v>
      </c>
      <c r="E1578" t="s">
        <v>54</v>
      </c>
      <c r="F1578">
        <v>1.61</v>
      </c>
      <c r="G1578">
        <v>23792.82</v>
      </c>
      <c r="H1578">
        <v>1090698</v>
      </c>
      <c r="J1578">
        <v>23792.82</v>
      </c>
      <c r="L1578">
        <v>0.01</v>
      </c>
      <c r="M1578">
        <v>9.3299999999999998E-3</v>
      </c>
      <c r="N1578">
        <v>-6.7</v>
      </c>
      <c r="O1578" s="47">
        <v>43740</v>
      </c>
    </row>
    <row r="1579" spans="1:15" x14ac:dyDescent="0.25">
      <c r="A1579">
        <v>88</v>
      </c>
      <c r="B1579">
        <v>88</v>
      </c>
      <c r="C1579" t="s">
        <v>184</v>
      </c>
      <c r="D1579" t="s">
        <v>84</v>
      </c>
      <c r="E1579" t="s">
        <v>54</v>
      </c>
      <c r="F1579">
        <v>1.61</v>
      </c>
      <c r="G1579">
        <v>23103.021000000001</v>
      </c>
      <c r="H1579">
        <v>1029194</v>
      </c>
      <c r="J1579">
        <v>23103.021000000001</v>
      </c>
      <c r="L1579">
        <v>0.01</v>
      </c>
      <c r="M1579">
        <v>9.0600000000000003E-3</v>
      </c>
      <c r="N1579">
        <v>-9.4</v>
      </c>
      <c r="O1579" s="47">
        <v>43740</v>
      </c>
    </row>
    <row r="1580" spans="1:15" x14ac:dyDescent="0.25">
      <c r="A1580">
        <v>89</v>
      </c>
      <c r="B1580">
        <v>89</v>
      </c>
      <c r="C1580" t="s">
        <v>185</v>
      </c>
      <c r="D1580" t="s">
        <v>86</v>
      </c>
      <c r="E1580" t="s">
        <v>54</v>
      </c>
      <c r="F1580">
        <v>1.61</v>
      </c>
      <c r="G1580">
        <v>21935.947</v>
      </c>
      <c r="H1580">
        <v>983390</v>
      </c>
      <c r="J1580">
        <v>21935.947</v>
      </c>
      <c r="L1580">
        <v>0.01</v>
      </c>
      <c r="M1580">
        <v>8.6E-3</v>
      </c>
      <c r="N1580">
        <v>-13.98</v>
      </c>
      <c r="O1580" s="47">
        <v>43740</v>
      </c>
    </row>
    <row r="1581" spans="1:15" x14ac:dyDescent="0.25">
      <c r="A1581">
        <v>90</v>
      </c>
      <c r="B1581">
        <v>90</v>
      </c>
      <c r="C1581" t="s">
        <v>186</v>
      </c>
      <c r="D1581" t="s">
        <v>88</v>
      </c>
      <c r="E1581" t="s">
        <v>54</v>
      </c>
      <c r="F1581">
        <v>1.61</v>
      </c>
      <c r="G1581">
        <v>19194.668000000001</v>
      </c>
      <c r="H1581">
        <v>848306</v>
      </c>
      <c r="J1581">
        <v>19194.668000000001</v>
      </c>
      <c r="L1581">
        <v>0.01</v>
      </c>
      <c r="M1581">
        <v>7.5300000000000002E-3</v>
      </c>
      <c r="N1581">
        <v>-24.73</v>
      </c>
      <c r="O1581" s="47">
        <v>43740</v>
      </c>
    </row>
    <row r="1582" spans="1:15" x14ac:dyDescent="0.25">
      <c r="A1582">
        <v>91</v>
      </c>
      <c r="B1582">
        <v>91</v>
      </c>
      <c r="C1582" t="s">
        <v>187</v>
      </c>
      <c r="D1582" t="s">
        <v>42</v>
      </c>
      <c r="E1582" t="s">
        <v>43</v>
      </c>
      <c r="F1582">
        <v>1.6</v>
      </c>
      <c r="G1582">
        <v>2.145</v>
      </c>
      <c r="H1582">
        <v>105</v>
      </c>
      <c r="J1582">
        <v>2.145</v>
      </c>
      <c r="L1582">
        <v>0.01</v>
      </c>
      <c r="M1582">
        <v>0</v>
      </c>
      <c r="N1582">
        <v>-99.99</v>
      </c>
      <c r="O1582" s="47">
        <v>43740</v>
      </c>
    </row>
    <row r="1583" spans="1:15" x14ac:dyDescent="0.25">
      <c r="A1583">
        <v>92</v>
      </c>
      <c r="B1583">
        <v>92</v>
      </c>
      <c r="C1583" t="s">
        <v>188</v>
      </c>
      <c r="D1583" t="s">
        <v>91</v>
      </c>
      <c r="E1583" t="s">
        <v>92</v>
      </c>
      <c r="F1583">
        <v>1.61</v>
      </c>
      <c r="G1583">
        <v>28933.442999999999</v>
      </c>
      <c r="H1583">
        <v>1365981</v>
      </c>
      <c r="J1583">
        <v>28933.442999999999</v>
      </c>
      <c r="L1583">
        <v>0.01</v>
      </c>
      <c r="M1583">
        <v>1.1350000000000001E-2</v>
      </c>
      <c r="N1583">
        <v>13.46</v>
      </c>
      <c r="O1583" s="47">
        <v>43740</v>
      </c>
    </row>
    <row r="1584" spans="1:15" x14ac:dyDescent="0.25">
      <c r="A1584">
        <v>93</v>
      </c>
      <c r="B1584">
        <v>93</v>
      </c>
      <c r="C1584" t="s">
        <v>189</v>
      </c>
      <c r="D1584" t="s">
        <v>94</v>
      </c>
      <c r="E1584" t="s">
        <v>92</v>
      </c>
      <c r="F1584">
        <v>1.61</v>
      </c>
      <c r="G1584">
        <v>28564.434000000001</v>
      </c>
      <c r="H1584">
        <v>1347365</v>
      </c>
      <c r="J1584">
        <v>28564.434000000001</v>
      </c>
      <c r="L1584">
        <v>0.01</v>
      </c>
      <c r="M1584">
        <v>1.12E-2</v>
      </c>
      <c r="N1584">
        <v>12.01</v>
      </c>
      <c r="O1584" s="47">
        <v>43740</v>
      </c>
    </row>
    <row r="1585" spans="1:15" x14ac:dyDescent="0.25">
      <c r="A1585">
        <v>94</v>
      </c>
      <c r="B1585">
        <v>94</v>
      </c>
      <c r="C1585" t="s">
        <v>190</v>
      </c>
      <c r="D1585" t="s">
        <v>96</v>
      </c>
      <c r="E1585" t="s">
        <v>92</v>
      </c>
      <c r="F1585">
        <v>1.61</v>
      </c>
      <c r="G1585">
        <v>27770.317999999999</v>
      </c>
      <c r="H1585">
        <v>1286818</v>
      </c>
      <c r="J1585">
        <v>27770.317999999999</v>
      </c>
      <c r="L1585">
        <v>0.01</v>
      </c>
      <c r="M1585">
        <v>1.089E-2</v>
      </c>
      <c r="N1585">
        <v>8.9</v>
      </c>
      <c r="O1585" s="47">
        <v>43740</v>
      </c>
    </row>
    <row r="1586" spans="1:15" x14ac:dyDescent="0.25">
      <c r="A1586">
        <v>95</v>
      </c>
      <c r="B1586">
        <v>95</v>
      </c>
      <c r="C1586" t="s">
        <v>191</v>
      </c>
      <c r="D1586" t="s">
        <v>98</v>
      </c>
      <c r="E1586" t="s">
        <v>92</v>
      </c>
      <c r="F1586">
        <v>1.61</v>
      </c>
      <c r="G1586">
        <v>26875.713</v>
      </c>
      <c r="H1586">
        <v>1259116</v>
      </c>
      <c r="J1586">
        <v>26875.713</v>
      </c>
      <c r="L1586">
        <v>0.01</v>
      </c>
      <c r="M1586">
        <v>1.0540000000000001E-2</v>
      </c>
      <c r="N1586">
        <v>5.39</v>
      </c>
      <c r="O1586" s="47">
        <v>43740</v>
      </c>
    </row>
    <row r="1587" spans="1:15" x14ac:dyDescent="0.25">
      <c r="A1587">
        <v>96</v>
      </c>
      <c r="B1587">
        <v>96</v>
      </c>
      <c r="C1587" t="s">
        <v>192</v>
      </c>
      <c r="D1587" t="s">
        <v>42</v>
      </c>
      <c r="E1587" t="s">
        <v>43</v>
      </c>
      <c r="F1587">
        <v>1.47</v>
      </c>
      <c r="G1587">
        <v>4.1319999999999997</v>
      </c>
      <c r="H1587">
        <v>239</v>
      </c>
      <c r="J1587">
        <v>4.1319999999999997</v>
      </c>
      <c r="L1587">
        <v>0.01</v>
      </c>
      <c r="M1587">
        <v>0</v>
      </c>
      <c r="N1587">
        <v>-99.98</v>
      </c>
      <c r="O1587" s="47">
        <v>43740</v>
      </c>
    </row>
    <row r="1588" spans="1:15" x14ac:dyDescent="0.25">
      <c r="A1588">
        <v>97</v>
      </c>
      <c r="B1588">
        <v>97</v>
      </c>
      <c r="C1588" t="s">
        <v>193</v>
      </c>
      <c r="D1588" t="s">
        <v>50</v>
      </c>
      <c r="E1588" t="s">
        <v>48</v>
      </c>
      <c r="F1588">
        <v>1.6</v>
      </c>
      <c r="G1588">
        <v>0.97599999999999998</v>
      </c>
      <c r="H1588">
        <v>65</v>
      </c>
      <c r="J1588">
        <v>0.97599999999999998</v>
      </c>
      <c r="L1588">
        <v>0.01</v>
      </c>
      <c r="M1588">
        <v>0</v>
      </c>
      <c r="N1588">
        <v>-100</v>
      </c>
      <c r="O1588" s="47">
        <v>43740</v>
      </c>
    </row>
    <row r="1589" spans="1:15" x14ac:dyDescent="0.25">
      <c r="A1589">
        <v>98</v>
      </c>
      <c r="B1589">
        <v>98</v>
      </c>
      <c r="C1589" t="s">
        <v>194</v>
      </c>
      <c r="D1589" t="s">
        <v>53</v>
      </c>
      <c r="E1589" t="s">
        <v>54</v>
      </c>
      <c r="F1589">
        <v>1.61</v>
      </c>
      <c r="G1589">
        <v>30281.766</v>
      </c>
      <c r="H1589">
        <v>1418358</v>
      </c>
      <c r="J1589">
        <v>30281.766</v>
      </c>
      <c r="L1589">
        <v>0.01</v>
      </c>
      <c r="M1589">
        <v>1.187E-2</v>
      </c>
      <c r="N1589">
        <v>18.75</v>
      </c>
      <c r="O1589" s="47">
        <v>43740</v>
      </c>
    </row>
    <row r="1590" spans="1:15" x14ac:dyDescent="0.25">
      <c r="A1590">
        <v>99</v>
      </c>
      <c r="B1590">
        <v>99</v>
      </c>
      <c r="C1590" t="s">
        <v>195</v>
      </c>
      <c r="D1590" t="s">
        <v>56</v>
      </c>
      <c r="E1590" t="s">
        <v>54</v>
      </c>
      <c r="F1590">
        <v>1.61</v>
      </c>
      <c r="G1590">
        <v>31518.125</v>
      </c>
      <c r="H1590">
        <v>1466674</v>
      </c>
      <c r="J1590">
        <v>31518.125</v>
      </c>
      <c r="L1590">
        <v>0.01</v>
      </c>
      <c r="M1590">
        <v>1.2359999999999999E-2</v>
      </c>
      <c r="N1590">
        <v>23.6</v>
      </c>
      <c r="O1590" s="47">
        <v>43740</v>
      </c>
    </row>
    <row r="1591" spans="1:15" x14ac:dyDescent="0.25">
      <c r="A1591">
        <v>100</v>
      </c>
      <c r="B1591">
        <v>100</v>
      </c>
      <c r="C1591" t="s">
        <v>196</v>
      </c>
      <c r="D1591" t="s">
        <v>58</v>
      </c>
      <c r="E1591" t="s">
        <v>54</v>
      </c>
      <c r="F1591">
        <v>1.61</v>
      </c>
      <c r="G1591">
        <v>31168.322</v>
      </c>
      <c r="H1591">
        <v>1444987</v>
      </c>
      <c r="J1591">
        <v>31168.322</v>
      </c>
      <c r="L1591">
        <v>0.01</v>
      </c>
      <c r="M1591">
        <v>1.222E-2</v>
      </c>
      <c r="N1591">
        <v>22.23</v>
      </c>
      <c r="O1591" s="47">
        <v>43740</v>
      </c>
    </row>
    <row r="1592" spans="1:15" x14ac:dyDescent="0.25">
      <c r="A1592">
        <v>101</v>
      </c>
      <c r="B1592">
        <v>101</v>
      </c>
      <c r="C1592" t="s">
        <v>197</v>
      </c>
      <c r="D1592" t="s">
        <v>60</v>
      </c>
      <c r="E1592" t="s">
        <v>54</v>
      </c>
      <c r="F1592">
        <v>1.61</v>
      </c>
      <c r="G1592">
        <v>32485.919999999998</v>
      </c>
      <c r="H1592">
        <v>1509365</v>
      </c>
      <c r="J1592">
        <v>32485.919999999998</v>
      </c>
      <c r="L1592">
        <v>0.01</v>
      </c>
      <c r="M1592">
        <v>1.274E-2</v>
      </c>
      <c r="N1592">
        <v>27.39</v>
      </c>
      <c r="O1592" s="47">
        <v>43740</v>
      </c>
    </row>
    <row r="1593" spans="1:15" x14ac:dyDescent="0.25">
      <c r="A1593">
        <v>102</v>
      </c>
      <c r="B1593">
        <v>102</v>
      </c>
      <c r="C1593" t="s">
        <v>198</v>
      </c>
      <c r="D1593" t="s">
        <v>62</v>
      </c>
      <c r="E1593" t="s">
        <v>54</v>
      </c>
      <c r="F1593">
        <v>1.61</v>
      </c>
      <c r="G1593">
        <v>33121.188000000002</v>
      </c>
      <c r="H1593">
        <v>1544461</v>
      </c>
      <c r="J1593">
        <v>33121.188000000002</v>
      </c>
      <c r="L1593">
        <v>0.01</v>
      </c>
      <c r="M1593">
        <v>1.299E-2</v>
      </c>
      <c r="N1593">
        <v>29.88</v>
      </c>
      <c r="O1593" s="47">
        <v>43740</v>
      </c>
    </row>
    <row r="1594" spans="1:15" x14ac:dyDescent="0.25">
      <c r="A1594">
        <v>103</v>
      </c>
      <c r="B1594">
        <v>103</v>
      </c>
      <c r="C1594" t="s">
        <v>199</v>
      </c>
      <c r="D1594" t="s">
        <v>64</v>
      </c>
      <c r="E1594" t="s">
        <v>54</v>
      </c>
      <c r="F1594">
        <v>1.61</v>
      </c>
      <c r="G1594">
        <v>31540.016</v>
      </c>
      <c r="H1594">
        <v>1454039</v>
      </c>
      <c r="J1594">
        <v>31540.016</v>
      </c>
      <c r="L1594">
        <v>0.01</v>
      </c>
      <c r="M1594">
        <v>1.2370000000000001E-2</v>
      </c>
      <c r="N1594">
        <v>23.68</v>
      </c>
      <c r="O1594" s="47">
        <v>43740</v>
      </c>
    </row>
    <row r="1595" spans="1:15" x14ac:dyDescent="0.25">
      <c r="A1595">
        <v>104</v>
      </c>
      <c r="B1595">
        <v>104</v>
      </c>
      <c r="C1595" t="s">
        <v>200</v>
      </c>
      <c r="D1595" t="s">
        <v>50</v>
      </c>
      <c r="E1595" t="s">
        <v>48</v>
      </c>
      <c r="L1595">
        <v>0.01</v>
      </c>
      <c r="O1595" s="47">
        <v>43740</v>
      </c>
    </row>
    <row r="1596" spans="1:15" x14ac:dyDescent="0.25">
      <c r="A1596">
        <v>105</v>
      </c>
      <c r="B1596">
        <v>105</v>
      </c>
      <c r="C1596" t="s">
        <v>201</v>
      </c>
      <c r="D1596" t="s">
        <v>50</v>
      </c>
      <c r="E1596" t="s">
        <v>48</v>
      </c>
      <c r="F1596">
        <v>1.44</v>
      </c>
      <c r="G1596">
        <v>2.5779999999999998</v>
      </c>
      <c r="H1596">
        <v>176</v>
      </c>
      <c r="J1596">
        <v>2.5779999999999998</v>
      </c>
      <c r="L1596">
        <v>0.01</v>
      </c>
      <c r="M1596">
        <v>0</v>
      </c>
      <c r="N1596">
        <v>-99.99</v>
      </c>
      <c r="O1596" s="47">
        <v>43740</v>
      </c>
    </row>
    <row r="1597" spans="1:15" x14ac:dyDescent="0.25">
      <c r="A1597">
        <v>106</v>
      </c>
      <c r="B1597">
        <v>106</v>
      </c>
      <c r="C1597" t="s">
        <v>202</v>
      </c>
      <c r="D1597" t="s">
        <v>42</v>
      </c>
      <c r="E1597" t="s">
        <v>43</v>
      </c>
      <c r="F1597">
        <v>1.61</v>
      </c>
      <c r="G1597">
        <v>3.0379999999999998</v>
      </c>
      <c r="H1597">
        <v>206</v>
      </c>
      <c r="J1597">
        <v>3.0379999999999998</v>
      </c>
      <c r="L1597">
        <v>0.01</v>
      </c>
      <c r="M1597">
        <v>0</v>
      </c>
      <c r="N1597">
        <v>-99.99</v>
      </c>
      <c r="O1597" s="47">
        <v>43740</v>
      </c>
    </row>
    <row r="1598" spans="1:15" x14ac:dyDescent="0.25">
      <c r="A1598">
        <v>107</v>
      </c>
      <c r="B1598">
        <v>107</v>
      </c>
      <c r="C1598" t="s">
        <v>203</v>
      </c>
      <c r="D1598" t="s">
        <v>42</v>
      </c>
      <c r="E1598" t="s">
        <v>43</v>
      </c>
      <c r="F1598">
        <v>1.44</v>
      </c>
      <c r="G1598">
        <v>1.9259999999999999</v>
      </c>
      <c r="H1598">
        <v>134</v>
      </c>
      <c r="J1598">
        <v>1.9259999999999999</v>
      </c>
      <c r="L1598">
        <v>0.01</v>
      </c>
      <c r="M1598">
        <v>0</v>
      </c>
      <c r="N1598">
        <v>-99.99</v>
      </c>
      <c r="O1598" s="47">
        <v>43740</v>
      </c>
    </row>
    <row r="1599" spans="1:15" x14ac:dyDescent="0.25">
      <c r="A1599">
        <v>108</v>
      </c>
      <c r="B1599">
        <v>108</v>
      </c>
      <c r="C1599" t="s">
        <v>204</v>
      </c>
      <c r="D1599" t="s">
        <v>42</v>
      </c>
      <c r="E1599" t="s">
        <v>43</v>
      </c>
      <c r="F1599">
        <v>2.0699999999999998</v>
      </c>
      <c r="G1599">
        <v>1.671</v>
      </c>
      <c r="H1599">
        <v>63</v>
      </c>
      <c r="J1599">
        <v>1.671</v>
      </c>
      <c r="L1599">
        <v>0.01</v>
      </c>
      <c r="M1599">
        <v>0</v>
      </c>
      <c r="N1599">
        <v>-99.99</v>
      </c>
      <c r="O1599" s="47">
        <v>43740</v>
      </c>
    </row>
    <row r="1600" spans="1:15" x14ac:dyDescent="0.25">
      <c r="A1600">
        <v>109</v>
      </c>
      <c r="B1600">
        <v>109</v>
      </c>
      <c r="C1600" t="s">
        <v>205</v>
      </c>
      <c r="D1600" t="s">
        <v>206</v>
      </c>
      <c r="E1600" t="s">
        <v>43</v>
      </c>
      <c r="L1600">
        <v>0.01</v>
      </c>
      <c r="O1600" s="47">
        <v>43740</v>
      </c>
    </row>
    <row r="1602" spans="1:15" x14ac:dyDescent="0.25">
      <c r="A1602" t="s">
        <v>220</v>
      </c>
    </row>
    <row r="1604" spans="1:15" x14ac:dyDescent="0.25">
      <c r="B1604" t="s">
        <v>27</v>
      </c>
      <c r="C1604" t="s">
        <v>28</v>
      </c>
      <c r="D1604" t="s">
        <v>29</v>
      </c>
      <c r="E1604" t="s">
        <v>30</v>
      </c>
      <c r="F1604" t="s">
        <v>31</v>
      </c>
      <c r="G1604" t="s">
        <v>32</v>
      </c>
      <c r="H1604" t="s">
        <v>33</v>
      </c>
      <c r="I1604" t="s">
        <v>34</v>
      </c>
      <c r="J1604" t="s">
        <v>35</v>
      </c>
      <c r="K1604" t="s">
        <v>36</v>
      </c>
      <c r="L1604" t="s">
        <v>37</v>
      </c>
      <c r="M1604" t="s">
        <v>38</v>
      </c>
      <c r="N1604" t="s">
        <v>39</v>
      </c>
      <c r="O1604" t="s">
        <v>40</v>
      </c>
    </row>
    <row r="1605" spans="1:15" x14ac:dyDescent="0.25">
      <c r="A1605">
        <v>1</v>
      </c>
      <c r="B1605">
        <v>1</v>
      </c>
      <c r="C1605" t="s">
        <v>41</v>
      </c>
      <c r="D1605" t="s">
        <v>42</v>
      </c>
      <c r="E1605" t="s">
        <v>43</v>
      </c>
      <c r="L1605">
        <v>0.01</v>
      </c>
      <c r="O1605" s="47">
        <v>43739</v>
      </c>
    </row>
    <row r="1606" spans="1:15" x14ac:dyDescent="0.25">
      <c r="A1606">
        <v>2</v>
      </c>
      <c r="B1606">
        <v>2</v>
      </c>
      <c r="C1606" t="s">
        <v>44</v>
      </c>
      <c r="D1606" t="s">
        <v>42</v>
      </c>
      <c r="E1606" t="s">
        <v>43</v>
      </c>
      <c r="L1606">
        <v>0.01</v>
      </c>
      <c r="O1606" s="47">
        <v>43739</v>
      </c>
    </row>
    <row r="1607" spans="1:15" x14ac:dyDescent="0.25">
      <c r="A1607">
        <v>3</v>
      </c>
      <c r="B1607">
        <v>3</v>
      </c>
      <c r="C1607" t="s">
        <v>45</v>
      </c>
      <c r="D1607" t="s">
        <v>42</v>
      </c>
      <c r="E1607" t="s">
        <v>43</v>
      </c>
      <c r="L1607">
        <v>0.01</v>
      </c>
      <c r="O1607" s="47">
        <v>43739</v>
      </c>
    </row>
    <row r="1608" spans="1:15" x14ac:dyDescent="0.25">
      <c r="A1608">
        <v>4</v>
      </c>
      <c r="B1608">
        <v>4</v>
      </c>
      <c r="C1608" t="s">
        <v>46</v>
      </c>
      <c r="D1608" t="s">
        <v>47</v>
      </c>
      <c r="E1608" t="s">
        <v>48</v>
      </c>
      <c r="L1608">
        <v>0.01</v>
      </c>
      <c r="O1608" s="47">
        <v>43739</v>
      </c>
    </row>
    <row r="1609" spans="1:15" x14ac:dyDescent="0.25">
      <c r="A1609">
        <v>5</v>
      </c>
      <c r="B1609">
        <v>5</v>
      </c>
      <c r="C1609" t="s">
        <v>49</v>
      </c>
      <c r="D1609" t="s">
        <v>50</v>
      </c>
      <c r="E1609" t="s">
        <v>48</v>
      </c>
      <c r="F1609">
        <v>1.68</v>
      </c>
      <c r="G1609">
        <v>26116.023000000001</v>
      </c>
      <c r="H1609">
        <v>1243670</v>
      </c>
      <c r="J1609">
        <v>26116.023000000001</v>
      </c>
      <c r="L1609">
        <v>0.01</v>
      </c>
      <c r="M1609">
        <v>8.3999999999999995E-3</v>
      </c>
      <c r="N1609">
        <v>-16.04</v>
      </c>
      <c r="O1609" s="47">
        <v>43739</v>
      </c>
    </row>
    <row r="1610" spans="1:15" x14ac:dyDescent="0.25">
      <c r="A1610">
        <v>6</v>
      </c>
      <c r="B1610">
        <v>6</v>
      </c>
      <c r="C1610" t="s">
        <v>51</v>
      </c>
      <c r="D1610" t="s">
        <v>42</v>
      </c>
      <c r="E1610" t="s">
        <v>43</v>
      </c>
      <c r="F1610">
        <v>1.68</v>
      </c>
      <c r="G1610">
        <v>0.87</v>
      </c>
      <c r="H1610">
        <v>61</v>
      </c>
      <c r="J1610">
        <v>0.87</v>
      </c>
      <c r="L1610">
        <v>0.01</v>
      </c>
      <c r="M1610">
        <v>0</v>
      </c>
      <c r="N1610">
        <v>-100</v>
      </c>
      <c r="O1610" s="47">
        <v>43739</v>
      </c>
    </row>
    <row r="1611" spans="1:15" x14ac:dyDescent="0.25">
      <c r="A1611">
        <v>7</v>
      </c>
      <c r="B1611">
        <v>7</v>
      </c>
      <c r="C1611" t="s">
        <v>52</v>
      </c>
      <c r="D1611" t="s">
        <v>53</v>
      </c>
      <c r="E1611" t="s">
        <v>54</v>
      </c>
      <c r="F1611">
        <v>1.68</v>
      </c>
      <c r="G1611">
        <v>28141.456999999999</v>
      </c>
      <c r="H1611">
        <v>1344720</v>
      </c>
      <c r="J1611">
        <v>28141.456999999999</v>
      </c>
      <c r="L1611">
        <v>0.01</v>
      </c>
      <c r="M1611">
        <v>9.0500000000000008E-3</v>
      </c>
      <c r="N1611">
        <v>-9.5299999999999994</v>
      </c>
      <c r="O1611" s="47">
        <v>43739</v>
      </c>
    </row>
    <row r="1612" spans="1:15" x14ac:dyDescent="0.25">
      <c r="A1612">
        <v>8</v>
      </c>
      <c r="B1612">
        <v>8</v>
      </c>
      <c r="C1612" t="s">
        <v>55</v>
      </c>
      <c r="D1612" t="s">
        <v>56</v>
      </c>
      <c r="E1612" t="s">
        <v>54</v>
      </c>
      <c r="F1612">
        <v>1.68</v>
      </c>
      <c r="G1612">
        <v>28052.083999999999</v>
      </c>
      <c r="H1612">
        <v>1348492</v>
      </c>
      <c r="J1612">
        <v>28052.083999999999</v>
      </c>
      <c r="L1612">
        <v>0.01</v>
      </c>
      <c r="M1612">
        <v>9.0200000000000002E-3</v>
      </c>
      <c r="N1612">
        <v>-9.82</v>
      </c>
      <c r="O1612" s="47">
        <v>43739</v>
      </c>
    </row>
    <row r="1613" spans="1:15" x14ac:dyDescent="0.25">
      <c r="A1613">
        <v>9</v>
      </c>
      <c r="B1613">
        <v>9</v>
      </c>
      <c r="C1613" t="s">
        <v>57</v>
      </c>
      <c r="D1613" t="s">
        <v>58</v>
      </c>
      <c r="E1613" t="s">
        <v>54</v>
      </c>
      <c r="F1613">
        <v>1.68</v>
      </c>
      <c r="G1613">
        <v>27969.773000000001</v>
      </c>
      <c r="H1613">
        <v>1322861</v>
      </c>
      <c r="J1613">
        <v>27969.773000000001</v>
      </c>
      <c r="L1613">
        <v>0.01</v>
      </c>
      <c r="M1613">
        <v>8.9899999999999997E-3</v>
      </c>
      <c r="N1613">
        <v>-10.08</v>
      </c>
      <c r="O1613" s="47">
        <v>43739</v>
      </c>
    </row>
    <row r="1614" spans="1:15" x14ac:dyDescent="0.25">
      <c r="A1614">
        <v>10</v>
      </c>
      <c r="B1614">
        <v>10</v>
      </c>
      <c r="C1614" t="s">
        <v>59</v>
      </c>
      <c r="D1614" t="s">
        <v>60</v>
      </c>
      <c r="E1614" t="s">
        <v>54</v>
      </c>
      <c r="F1614">
        <v>1.68</v>
      </c>
      <c r="G1614">
        <v>29632.129000000001</v>
      </c>
      <c r="H1614">
        <v>1423598</v>
      </c>
      <c r="J1614">
        <v>29632.129000000001</v>
      </c>
      <c r="L1614">
        <v>0.01</v>
      </c>
      <c r="M1614">
        <v>9.5300000000000003E-3</v>
      </c>
      <c r="N1614">
        <v>-4.74</v>
      </c>
      <c r="O1614" s="47">
        <v>43739</v>
      </c>
    </row>
    <row r="1615" spans="1:15" x14ac:dyDescent="0.25">
      <c r="A1615">
        <v>11</v>
      </c>
      <c r="B1615">
        <v>11</v>
      </c>
      <c r="C1615" t="s">
        <v>61</v>
      </c>
      <c r="D1615" t="s">
        <v>62</v>
      </c>
      <c r="E1615" t="s">
        <v>54</v>
      </c>
      <c r="F1615">
        <v>1.68</v>
      </c>
      <c r="G1615">
        <v>29047.58</v>
      </c>
      <c r="H1615">
        <v>1392642</v>
      </c>
      <c r="J1615">
        <v>29047.58</v>
      </c>
      <c r="L1615">
        <v>0.01</v>
      </c>
      <c r="M1615">
        <v>9.3399999999999993E-3</v>
      </c>
      <c r="N1615">
        <v>-6.62</v>
      </c>
      <c r="O1615" s="47">
        <v>43739</v>
      </c>
    </row>
    <row r="1616" spans="1:15" x14ac:dyDescent="0.25">
      <c r="A1616">
        <v>12</v>
      </c>
      <c r="B1616">
        <v>12</v>
      </c>
      <c r="C1616" t="s">
        <v>63</v>
      </c>
      <c r="D1616" t="s">
        <v>64</v>
      </c>
      <c r="E1616" t="s">
        <v>54</v>
      </c>
      <c r="F1616">
        <v>1.68</v>
      </c>
      <c r="G1616">
        <v>29043.473000000002</v>
      </c>
      <c r="H1616">
        <v>1398784</v>
      </c>
      <c r="J1616">
        <v>29043.473000000002</v>
      </c>
      <c r="L1616">
        <v>0.01</v>
      </c>
      <c r="M1616">
        <v>9.3399999999999993E-3</v>
      </c>
      <c r="N1616">
        <v>-6.63</v>
      </c>
      <c r="O1616" s="47">
        <v>43739</v>
      </c>
    </row>
    <row r="1617" spans="1:15" x14ac:dyDescent="0.25">
      <c r="A1617">
        <v>13</v>
      </c>
      <c r="B1617">
        <v>13</v>
      </c>
      <c r="C1617" t="s">
        <v>65</v>
      </c>
      <c r="D1617" t="s">
        <v>47</v>
      </c>
      <c r="E1617" t="s">
        <v>48</v>
      </c>
      <c r="L1617">
        <v>0.01</v>
      </c>
      <c r="O1617" s="47">
        <v>43739</v>
      </c>
    </row>
    <row r="1618" spans="1:15" x14ac:dyDescent="0.25">
      <c r="A1618">
        <v>14</v>
      </c>
      <c r="B1618">
        <v>14</v>
      </c>
      <c r="C1618" t="s">
        <v>66</v>
      </c>
      <c r="D1618" t="s">
        <v>67</v>
      </c>
      <c r="E1618" t="s">
        <v>54</v>
      </c>
      <c r="F1618">
        <v>1.67</v>
      </c>
      <c r="G1618">
        <v>29543.787</v>
      </c>
      <c r="H1618">
        <v>1405750</v>
      </c>
      <c r="J1618">
        <v>29543.787</v>
      </c>
      <c r="L1618">
        <v>0.01</v>
      </c>
      <c r="M1618">
        <v>9.4999999999999998E-3</v>
      </c>
      <c r="N1618">
        <v>-5.0199999999999996</v>
      </c>
      <c r="O1618" s="47">
        <v>43739</v>
      </c>
    </row>
    <row r="1619" spans="1:15" x14ac:dyDescent="0.25">
      <c r="A1619">
        <v>15</v>
      </c>
      <c r="B1619">
        <v>15</v>
      </c>
      <c r="C1619" t="s">
        <v>68</v>
      </c>
      <c r="D1619" t="s">
        <v>69</v>
      </c>
      <c r="E1619" t="s">
        <v>54</v>
      </c>
      <c r="F1619">
        <v>1.67</v>
      </c>
      <c r="G1619">
        <v>28667.451000000001</v>
      </c>
      <c r="H1619">
        <v>1360042</v>
      </c>
      <c r="J1619">
        <v>28667.451000000001</v>
      </c>
      <c r="L1619">
        <v>0.01</v>
      </c>
      <c r="M1619">
        <v>9.2200000000000008E-3</v>
      </c>
      <c r="N1619">
        <v>-7.84</v>
      </c>
      <c r="O1619" s="47">
        <v>43739</v>
      </c>
    </row>
    <row r="1620" spans="1:15" x14ac:dyDescent="0.25">
      <c r="A1620">
        <v>16</v>
      </c>
      <c r="B1620">
        <v>16</v>
      </c>
      <c r="C1620" t="s">
        <v>70</v>
      </c>
      <c r="D1620" t="s">
        <v>71</v>
      </c>
      <c r="E1620" t="s">
        <v>54</v>
      </c>
      <c r="F1620">
        <v>1.67</v>
      </c>
      <c r="G1620">
        <v>27846.905999999999</v>
      </c>
      <c r="H1620">
        <v>1316562</v>
      </c>
      <c r="J1620">
        <v>27846.905999999999</v>
      </c>
      <c r="L1620">
        <v>0.01</v>
      </c>
      <c r="M1620">
        <v>8.9499999999999996E-3</v>
      </c>
      <c r="N1620">
        <v>-10.48</v>
      </c>
      <c r="O1620" s="47">
        <v>43739</v>
      </c>
    </row>
    <row r="1621" spans="1:15" x14ac:dyDescent="0.25">
      <c r="A1621">
        <v>17</v>
      </c>
      <c r="B1621">
        <v>17</v>
      </c>
      <c r="C1621" t="s">
        <v>72</v>
      </c>
      <c r="D1621" t="s">
        <v>73</v>
      </c>
      <c r="E1621" t="s">
        <v>54</v>
      </c>
      <c r="F1621">
        <v>1.67</v>
      </c>
      <c r="G1621">
        <v>27359.072</v>
      </c>
      <c r="H1621">
        <v>1309634</v>
      </c>
      <c r="J1621">
        <v>27359.072</v>
      </c>
      <c r="L1621">
        <v>0.01</v>
      </c>
      <c r="M1621">
        <v>8.8000000000000005E-3</v>
      </c>
      <c r="N1621">
        <v>-12.05</v>
      </c>
      <c r="O1621" s="47">
        <v>43739</v>
      </c>
    </row>
    <row r="1622" spans="1:15" x14ac:dyDescent="0.25">
      <c r="A1622">
        <v>18</v>
      </c>
      <c r="B1622">
        <v>18</v>
      </c>
      <c r="C1622" t="s">
        <v>74</v>
      </c>
      <c r="D1622" t="s">
        <v>75</v>
      </c>
      <c r="E1622" t="s">
        <v>54</v>
      </c>
      <c r="F1622">
        <v>1.67</v>
      </c>
      <c r="G1622">
        <v>26175.576000000001</v>
      </c>
      <c r="H1622">
        <v>1239795</v>
      </c>
      <c r="J1622">
        <v>26175.576000000001</v>
      </c>
      <c r="L1622">
        <v>0.01</v>
      </c>
      <c r="M1622">
        <v>8.4100000000000008E-3</v>
      </c>
      <c r="N1622">
        <v>-15.85</v>
      </c>
      <c r="O1622" s="47">
        <v>43739</v>
      </c>
    </row>
    <row r="1623" spans="1:15" x14ac:dyDescent="0.25">
      <c r="A1623">
        <v>19</v>
      </c>
      <c r="B1623">
        <v>19</v>
      </c>
      <c r="C1623" t="s">
        <v>76</v>
      </c>
      <c r="D1623" t="s">
        <v>77</v>
      </c>
      <c r="E1623" t="s">
        <v>54</v>
      </c>
      <c r="F1623">
        <v>1.68</v>
      </c>
      <c r="G1623">
        <v>26584.993999999999</v>
      </c>
      <c r="H1623">
        <v>1255944</v>
      </c>
      <c r="J1623">
        <v>26584.993999999999</v>
      </c>
      <c r="L1623">
        <v>0.01</v>
      </c>
      <c r="M1623">
        <v>8.5500000000000003E-3</v>
      </c>
      <c r="N1623">
        <v>-14.54</v>
      </c>
      <c r="O1623" s="47">
        <v>43739</v>
      </c>
    </row>
    <row r="1624" spans="1:15" x14ac:dyDescent="0.25">
      <c r="A1624">
        <v>20</v>
      </c>
      <c r="B1624">
        <v>20</v>
      </c>
      <c r="C1624" t="s">
        <v>78</v>
      </c>
      <c r="D1624" t="s">
        <v>50</v>
      </c>
      <c r="E1624" t="s">
        <v>48</v>
      </c>
      <c r="F1624">
        <v>1.67</v>
      </c>
      <c r="G1624">
        <v>31652.311000000002</v>
      </c>
      <c r="H1624">
        <v>1549835</v>
      </c>
      <c r="J1624">
        <v>31652.311000000002</v>
      </c>
      <c r="L1624">
        <v>0.01</v>
      </c>
      <c r="M1624">
        <v>1.018E-2</v>
      </c>
      <c r="N1624">
        <v>1.75</v>
      </c>
      <c r="O1624" s="47">
        <v>43739</v>
      </c>
    </row>
    <row r="1625" spans="1:15" x14ac:dyDescent="0.25">
      <c r="A1625">
        <v>21</v>
      </c>
      <c r="B1625">
        <v>21</v>
      </c>
      <c r="C1625" t="s">
        <v>79</v>
      </c>
      <c r="D1625" t="s">
        <v>80</v>
      </c>
      <c r="E1625" t="s">
        <v>54</v>
      </c>
      <c r="F1625">
        <v>1.67</v>
      </c>
      <c r="G1625">
        <v>23824.82</v>
      </c>
      <c r="H1625">
        <v>1114779</v>
      </c>
      <c r="J1625">
        <v>23824.82</v>
      </c>
      <c r="L1625">
        <v>0.01</v>
      </c>
      <c r="M1625">
        <v>7.6600000000000001E-3</v>
      </c>
      <c r="N1625">
        <v>-23.41</v>
      </c>
      <c r="O1625" s="47">
        <v>43739</v>
      </c>
    </row>
    <row r="1626" spans="1:15" x14ac:dyDescent="0.25">
      <c r="A1626">
        <v>22</v>
      </c>
      <c r="B1626">
        <v>22</v>
      </c>
      <c r="C1626" t="s">
        <v>81</v>
      </c>
      <c r="D1626" t="s">
        <v>82</v>
      </c>
      <c r="E1626" t="s">
        <v>54</v>
      </c>
      <c r="F1626">
        <v>1.67</v>
      </c>
      <c r="G1626">
        <v>21647.16</v>
      </c>
      <c r="H1626">
        <v>982485</v>
      </c>
      <c r="J1626">
        <v>21647.16</v>
      </c>
      <c r="L1626">
        <v>0.01</v>
      </c>
      <c r="M1626">
        <v>6.96E-3</v>
      </c>
      <c r="N1626">
        <v>-30.41</v>
      </c>
      <c r="O1626" s="47">
        <v>43739</v>
      </c>
    </row>
    <row r="1627" spans="1:15" x14ac:dyDescent="0.25">
      <c r="A1627">
        <v>23</v>
      </c>
      <c r="B1627">
        <v>23</v>
      </c>
      <c r="C1627" t="s">
        <v>83</v>
      </c>
      <c r="D1627" t="s">
        <v>84</v>
      </c>
      <c r="E1627" t="s">
        <v>54</v>
      </c>
      <c r="F1627">
        <v>1.67</v>
      </c>
      <c r="G1627">
        <v>20035.453000000001</v>
      </c>
      <c r="H1627">
        <v>907592</v>
      </c>
      <c r="J1627">
        <v>20035.453000000001</v>
      </c>
      <c r="L1627">
        <v>0.01</v>
      </c>
      <c r="M1627">
        <v>6.4400000000000004E-3</v>
      </c>
      <c r="N1627">
        <v>-35.590000000000003</v>
      </c>
      <c r="O1627" s="47">
        <v>43739</v>
      </c>
    </row>
    <row r="1628" spans="1:15" x14ac:dyDescent="0.25">
      <c r="A1628">
        <v>24</v>
      </c>
      <c r="B1628">
        <v>24</v>
      </c>
      <c r="C1628" t="s">
        <v>85</v>
      </c>
      <c r="D1628" t="s">
        <v>86</v>
      </c>
      <c r="E1628" t="s">
        <v>54</v>
      </c>
      <c r="F1628">
        <v>1.67</v>
      </c>
      <c r="G1628">
        <v>20319.488000000001</v>
      </c>
      <c r="H1628">
        <v>924076</v>
      </c>
      <c r="J1628">
        <v>20319.488000000001</v>
      </c>
      <c r="L1628">
        <v>0.01</v>
      </c>
      <c r="M1628">
        <v>6.5300000000000002E-3</v>
      </c>
      <c r="N1628">
        <v>-34.68</v>
      </c>
      <c r="O1628" s="47">
        <v>43739</v>
      </c>
    </row>
    <row r="1629" spans="1:15" x14ac:dyDescent="0.25">
      <c r="A1629">
        <v>25</v>
      </c>
      <c r="B1629">
        <v>25</v>
      </c>
      <c r="C1629" t="s">
        <v>87</v>
      </c>
      <c r="D1629" t="s">
        <v>88</v>
      </c>
      <c r="E1629" t="s">
        <v>54</v>
      </c>
      <c r="F1629">
        <v>1.67</v>
      </c>
      <c r="G1629">
        <v>17379.548999999999</v>
      </c>
      <c r="H1629">
        <v>757677</v>
      </c>
      <c r="J1629">
        <v>17379.548999999999</v>
      </c>
      <c r="L1629">
        <v>0.01</v>
      </c>
      <c r="M1629">
        <v>5.5900000000000004E-3</v>
      </c>
      <c r="N1629">
        <v>-44.13</v>
      </c>
      <c r="O1629" s="47">
        <v>43739</v>
      </c>
    </row>
    <row r="1630" spans="1:15" x14ac:dyDescent="0.25">
      <c r="A1630">
        <v>26</v>
      </c>
      <c r="B1630">
        <v>26</v>
      </c>
      <c r="C1630" t="s">
        <v>89</v>
      </c>
      <c r="D1630" t="s">
        <v>42</v>
      </c>
      <c r="E1630" t="s">
        <v>43</v>
      </c>
      <c r="L1630">
        <v>0.01</v>
      </c>
      <c r="O1630" s="47">
        <v>43739</v>
      </c>
    </row>
    <row r="1631" spans="1:15" x14ac:dyDescent="0.25">
      <c r="A1631">
        <v>27</v>
      </c>
      <c r="B1631">
        <v>27</v>
      </c>
      <c r="C1631" t="s">
        <v>90</v>
      </c>
      <c r="D1631" t="s">
        <v>91</v>
      </c>
      <c r="E1631" t="s">
        <v>92</v>
      </c>
      <c r="F1631">
        <v>1.67</v>
      </c>
      <c r="G1631">
        <v>27511.011999999999</v>
      </c>
      <c r="H1631">
        <v>1328417</v>
      </c>
      <c r="J1631">
        <v>27511.011999999999</v>
      </c>
      <c r="L1631">
        <v>0.01</v>
      </c>
      <c r="M1631">
        <v>8.8400000000000006E-3</v>
      </c>
      <c r="N1631">
        <v>-11.56</v>
      </c>
      <c r="O1631" s="47">
        <v>43739</v>
      </c>
    </row>
    <row r="1632" spans="1:15" x14ac:dyDescent="0.25">
      <c r="A1632">
        <v>28</v>
      </c>
      <c r="B1632">
        <v>28</v>
      </c>
      <c r="C1632" t="s">
        <v>93</v>
      </c>
      <c r="D1632" t="s">
        <v>94</v>
      </c>
      <c r="E1632" t="s">
        <v>92</v>
      </c>
      <c r="F1632">
        <v>1.67</v>
      </c>
      <c r="G1632">
        <v>27273.57</v>
      </c>
      <c r="H1632">
        <v>1297961</v>
      </c>
      <c r="J1632">
        <v>27273.57</v>
      </c>
      <c r="L1632">
        <v>0.01</v>
      </c>
      <c r="M1632">
        <v>8.77E-3</v>
      </c>
      <c r="N1632">
        <v>-12.32</v>
      </c>
      <c r="O1632" s="47">
        <v>43739</v>
      </c>
    </row>
    <row r="1633" spans="1:15" x14ac:dyDescent="0.25">
      <c r="A1633">
        <v>29</v>
      </c>
      <c r="B1633">
        <v>29</v>
      </c>
      <c r="C1633" t="s">
        <v>95</v>
      </c>
      <c r="D1633" t="s">
        <v>96</v>
      </c>
      <c r="E1633" t="s">
        <v>92</v>
      </c>
      <c r="F1633">
        <v>1.67</v>
      </c>
      <c r="G1633">
        <v>27161.833999999999</v>
      </c>
      <c r="H1633">
        <v>1300869</v>
      </c>
      <c r="J1633">
        <v>27161.833999999999</v>
      </c>
      <c r="L1633">
        <v>0.01</v>
      </c>
      <c r="M1633">
        <v>8.7299999999999999E-3</v>
      </c>
      <c r="N1633">
        <v>-12.68</v>
      </c>
      <c r="O1633" s="47">
        <v>43739</v>
      </c>
    </row>
    <row r="1634" spans="1:15" x14ac:dyDescent="0.25">
      <c r="A1634">
        <v>30</v>
      </c>
      <c r="B1634">
        <v>30</v>
      </c>
      <c r="C1634" t="s">
        <v>97</v>
      </c>
      <c r="D1634" t="s">
        <v>98</v>
      </c>
      <c r="E1634" t="s">
        <v>92</v>
      </c>
      <c r="F1634">
        <v>1.67</v>
      </c>
      <c r="G1634">
        <v>25276.276999999998</v>
      </c>
      <c r="H1634">
        <v>1208726</v>
      </c>
      <c r="J1634">
        <v>25276.276999999998</v>
      </c>
      <c r="L1634">
        <v>0.01</v>
      </c>
      <c r="M1634">
        <v>8.1300000000000001E-3</v>
      </c>
      <c r="N1634">
        <v>-18.739999999999998</v>
      </c>
      <c r="O1634" s="47">
        <v>43739</v>
      </c>
    </row>
    <row r="1635" spans="1:15" x14ac:dyDescent="0.25">
      <c r="A1635">
        <v>31</v>
      </c>
      <c r="B1635">
        <v>31</v>
      </c>
      <c r="C1635" t="s">
        <v>99</v>
      </c>
      <c r="D1635" t="s">
        <v>42</v>
      </c>
      <c r="E1635" t="s">
        <v>43</v>
      </c>
      <c r="L1635">
        <v>0.01</v>
      </c>
      <c r="O1635" s="47">
        <v>43739</v>
      </c>
    </row>
    <row r="1636" spans="1:15" x14ac:dyDescent="0.25">
      <c r="A1636">
        <v>32</v>
      </c>
      <c r="B1636">
        <v>32</v>
      </c>
      <c r="C1636" t="s">
        <v>100</v>
      </c>
      <c r="D1636" t="s">
        <v>53</v>
      </c>
      <c r="E1636" t="s">
        <v>54</v>
      </c>
      <c r="F1636">
        <v>1.67</v>
      </c>
      <c r="G1636">
        <v>30903.223000000002</v>
      </c>
      <c r="H1636">
        <v>1483499</v>
      </c>
      <c r="J1636">
        <v>30903.223000000002</v>
      </c>
      <c r="L1636">
        <v>0.01</v>
      </c>
      <c r="M1636">
        <v>9.9299999999999996E-3</v>
      </c>
      <c r="N1636">
        <v>-0.65</v>
      </c>
      <c r="O1636" s="47">
        <v>43739</v>
      </c>
    </row>
    <row r="1637" spans="1:15" x14ac:dyDescent="0.25">
      <c r="A1637">
        <v>33</v>
      </c>
      <c r="B1637">
        <v>33</v>
      </c>
      <c r="C1637" t="s">
        <v>101</v>
      </c>
      <c r="D1637" t="s">
        <v>56</v>
      </c>
      <c r="E1637" t="s">
        <v>54</v>
      </c>
      <c r="F1637">
        <v>1.67</v>
      </c>
      <c r="G1637">
        <v>32374.651999999998</v>
      </c>
      <c r="H1637">
        <v>1569288</v>
      </c>
      <c r="J1637">
        <v>32374.651999999998</v>
      </c>
      <c r="L1637">
        <v>0.01</v>
      </c>
      <c r="M1637">
        <v>1.0410000000000001E-2</v>
      </c>
      <c r="N1637">
        <v>4.08</v>
      </c>
      <c r="O1637" s="47">
        <v>43739</v>
      </c>
    </row>
    <row r="1638" spans="1:15" x14ac:dyDescent="0.25">
      <c r="A1638">
        <v>34</v>
      </c>
      <c r="B1638">
        <v>34</v>
      </c>
      <c r="C1638" t="s">
        <v>102</v>
      </c>
      <c r="D1638" t="s">
        <v>58</v>
      </c>
      <c r="E1638" t="s">
        <v>54</v>
      </c>
      <c r="F1638">
        <v>1.67</v>
      </c>
      <c r="G1638">
        <v>30406.134999999998</v>
      </c>
      <c r="H1638">
        <v>1457413</v>
      </c>
      <c r="J1638">
        <v>30406.134999999998</v>
      </c>
      <c r="L1638">
        <v>0.01</v>
      </c>
      <c r="M1638">
        <v>9.7699999999999992E-3</v>
      </c>
      <c r="N1638">
        <v>-2.25</v>
      </c>
      <c r="O1638" s="47">
        <v>43739</v>
      </c>
    </row>
    <row r="1639" spans="1:15" x14ac:dyDescent="0.25">
      <c r="A1639">
        <v>35</v>
      </c>
      <c r="B1639">
        <v>35</v>
      </c>
      <c r="C1639" t="s">
        <v>103</v>
      </c>
      <c r="D1639" t="s">
        <v>60</v>
      </c>
      <c r="E1639" t="s">
        <v>54</v>
      </c>
      <c r="F1639">
        <v>1.67</v>
      </c>
      <c r="G1639">
        <v>32023.428</v>
      </c>
      <c r="H1639">
        <v>1579501</v>
      </c>
      <c r="J1639">
        <v>32023.428</v>
      </c>
      <c r="L1639">
        <v>0.01</v>
      </c>
      <c r="M1639">
        <v>1.0290000000000001E-2</v>
      </c>
      <c r="N1639">
        <v>2.95</v>
      </c>
      <c r="O1639" s="47">
        <v>43739</v>
      </c>
    </row>
    <row r="1640" spans="1:15" x14ac:dyDescent="0.25">
      <c r="A1640">
        <v>36</v>
      </c>
      <c r="B1640">
        <v>36</v>
      </c>
      <c r="C1640" t="s">
        <v>104</v>
      </c>
      <c r="D1640" t="s">
        <v>62</v>
      </c>
      <c r="E1640" t="s">
        <v>54</v>
      </c>
      <c r="F1640">
        <v>1.67</v>
      </c>
      <c r="G1640">
        <v>31268.846000000001</v>
      </c>
      <c r="H1640">
        <v>1500781</v>
      </c>
      <c r="J1640">
        <v>31268.846000000001</v>
      </c>
      <c r="L1640">
        <v>0.01</v>
      </c>
      <c r="M1640">
        <v>1.005E-2</v>
      </c>
      <c r="N1640">
        <v>0.52</v>
      </c>
      <c r="O1640" s="47">
        <v>43739</v>
      </c>
    </row>
    <row r="1641" spans="1:15" x14ac:dyDescent="0.25">
      <c r="A1641">
        <v>37</v>
      </c>
      <c r="B1641">
        <v>37</v>
      </c>
      <c r="C1641" t="s">
        <v>105</v>
      </c>
      <c r="D1641" t="s">
        <v>64</v>
      </c>
      <c r="E1641" t="s">
        <v>54</v>
      </c>
      <c r="F1641">
        <v>1.67</v>
      </c>
      <c r="G1641">
        <v>31751.190999999999</v>
      </c>
      <c r="H1641">
        <v>1555488</v>
      </c>
      <c r="J1641">
        <v>31751.190999999999</v>
      </c>
      <c r="L1641">
        <v>0.01</v>
      </c>
      <c r="M1641">
        <v>1.021E-2</v>
      </c>
      <c r="N1641">
        <v>2.0699999999999998</v>
      </c>
      <c r="O1641" s="47">
        <v>43739</v>
      </c>
    </row>
    <row r="1642" spans="1:15" x14ac:dyDescent="0.25">
      <c r="A1642">
        <v>38</v>
      </c>
      <c r="B1642">
        <v>38</v>
      </c>
      <c r="C1642" t="s">
        <v>106</v>
      </c>
      <c r="D1642" t="s">
        <v>50</v>
      </c>
      <c r="E1642" t="s">
        <v>48</v>
      </c>
      <c r="L1642">
        <v>0.01</v>
      </c>
      <c r="O1642" s="47">
        <v>43739</v>
      </c>
    </row>
    <row r="1643" spans="1:15" x14ac:dyDescent="0.25">
      <c r="A1643">
        <v>39</v>
      </c>
      <c r="B1643">
        <v>39</v>
      </c>
      <c r="C1643" t="s">
        <v>107</v>
      </c>
      <c r="D1643" t="s">
        <v>108</v>
      </c>
      <c r="E1643" t="s">
        <v>109</v>
      </c>
      <c r="F1643">
        <v>1.67</v>
      </c>
      <c r="G1643">
        <v>29205.423999999999</v>
      </c>
      <c r="H1643">
        <v>1439122</v>
      </c>
      <c r="J1643">
        <v>29205.423999999999</v>
      </c>
      <c r="L1643">
        <v>0.01</v>
      </c>
      <c r="M1643">
        <v>9.3900000000000008E-3</v>
      </c>
      <c r="N1643">
        <v>-6.11</v>
      </c>
      <c r="O1643" s="47">
        <v>43739</v>
      </c>
    </row>
    <row r="1644" spans="1:15" x14ac:dyDescent="0.25">
      <c r="A1644">
        <v>40</v>
      </c>
      <c r="B1644">
        <v>40</v>
      </c>
      <c r="C1644" t="s">
        <v>110</v>
      </c>
      <c r="D1644" t="s">
        <v>111</v>
      </c>
      <c r="E1644" t="s">
        <v>109</v>
      </c>
      <c r="F1644">
        <v>1.67</v>
      </c>
      <c r="G1644">
        <v>29730.412</v>
      </c>
      <c r="H1644">
        <v>1439925</v>
      </c>
      <c r="J1644">
        <v>29730.412</v>
      </c>
      <c r="L1644">
        <v>0.01</v>
      </c>
      <c r="M1644">
        <v>9.5600000000000008E-3</v>
      </c>
      <c r="N1644">
        <v>-4.42</v>
      </c>
      <c r="O1644" s="47">
        <v>43739</v>
      </c>
    </row>
    <row r="1645" spans="1:15" x14ac:dyDescent="0.25">
      <c r="A1645">
        <v>41</v>
      </c>
      <c r="B1645">
        <v>41</v>
      </c>
      <c r="C1645" t="s">
        <v>112</v>
      </c>
      <c r="D1645" t="s">
        <v>113</v>
      </c>
      <c r="E1645" t="s">
        <v>109</v>
      </c>
      <c r="F1645">
        <v>1.67</v>
      </c>
      <c r="G1645">
        <v>27191.581999999999</v>
      </c>
      <c r="H1645">
        <v>1312199</v>
      </c>
      <c r="J1645">
        <v>27191.581999999999</v>
      </c>
      <c r="L1645">
        <v>0.01</v>
      </c>
      <c r="M1645">
        <v>8.7399999999999995E-3</v>
      </c>
      <c r="N1645">
        <v>-12.59</v>
      </c>
      <c r="O1645" s="47">
        <v>43739</v>
      </c>
    </row>
    <row r="1646" spans="1:15" x14ac:dyDescent="0.25">
      <c r="A1646">
        <v>42</v>
      </c>
      <c r="B1646">
        <v>42</v>
      </c>
      <c r="C1646" t="s">
        <v>114</v>
      </c>
      <c r="D1646" t="s">
        <v>115</v>
      </c>
      <c r="E1646" t="s">
        <v>109</v>
      </c>
      <c r="F1646">
        <v>1.67</v>
      </c>
      <c r="G1646">
        <v>28369.57</v>
      </c>
      <c r="H1646">
        <v>1394538</v>
      </c>
      <c r="J1646">
        <v>28369.57</v>
      </c>
      <c r="L1646">
        <v>0.01</v>
      </c>
      <c r="M1646">
        <v>9.1199999999999996E-3</v>
      </c>
      <c r="N1646">
        <v>-8.8000000000000007</v>
      </c>
      <c r="O1646" s="47">
        <v>43739</v>
      </c>
    </row>
    <row r="1647" spans="1:15" x14ac:dyDescent="0.25">
      <c r="A1647">
        <v>43</v>
      </c>
      <c r="B1647">
        <v>43</v>
      </c>
      <c r="C1647" t="s">
        <v>116</v>
      </c>
      <c r="D1647" t="s">
        <v>117</v>
      </c>
      <c r="E1647" t="s">
        <v>109</v>
      </c>
      <c r="F1647">
        <v>1.67</v>
      </c>
      <c r="G1647">
        <v>29076.248</v>
      </c>
      <c r="H1647">
        <v>1431119</v>
      </c>
      <c r="J1647">
        <v>29076.248</v>
      </c>
      <c r="L1647">
        <v>0.01</v>
      </c>
      <c r="M1647">
        <v>9.3500000000000007E-3</v>
      </c>
      <c r="N1647">
        <v>-6.53</v>
      </c>
      <c r="O1647" s="47">
        <v>43739</v>
      </c>
    </row>
    <row r="1648" spans="1:15" x14ac:dyDescent="0.25">
      <c r="A1648">
        <v>44</v>
      </c>
      <c r="B1648">
        <v>44</v>
      </c>
      <c r="C1648" t="s">
        <v>118</v>
      </c>
      <c r="D1648" t="s">
        <v>119</v>
      </c>
      <c r="E1648" t="s">
        <v>109</v>
      </c>
      <c r="F1648">
        <v>1.67</v>
      </c>
      <c r="G1648">
        <v>29263.138999999999</v>
      </c>
      <c r="H1648">
        <v>1448442</v>
      </c>
      <c r="J1648">
        <v>29263.138999999999</v>
      </c>
      <c r="L1648">
        <v>0.01</v>
      </c>
      <c r="M1648">
        <v>9.41E-3</v>
      </c>
      <c r="N1648">
        <v>-5.93</v>
      </c>
      <c r="O1648" s="47">
        <v>43739</v>
      </c>
    </row>
    <row r="1649" spans="1:15" x14ac:dyDescent="0.25">
      <c r="A1649">
        <v>45</v>
      </c>
      <c r="B1649">
        <v>45</v>
      </c>
      <c r="C1649" t="s">
        <v>120</v>
      </c>
      <c r="D1649" t="s">
        <v>50</v>
      </c>
      <c r="E1649" t="s">
        <v>48</v>
      </c>
      <c r="L1649">
        <v>0.01</v>
      </c>
      <c r="O1649" s="47">
        <v>43739</v>
      </c>
    </row>
    <row r="1650" spans="1:15" x14ac:dyDescent="0.25">
      <c r="A1650">
        <v>46</v>
      </c>
      <c r="B1650">
        <v>46</v>
      </c>
      <c r="C1650" t="s">
        <v>121</v>
      </c>
      <c r="D1650" t="s">
        <v>122</v>
      </c>
      <c r="E1650" t="s">
        <v>109</v>
      </c>
      <c r="F1650">
        <v>1.67</v>
      </c>
      <c r="G1650">
        <v>27851.516</v>
      </c>
      <c r="H1650">
        <v>1359088</v>
      </c>
      <c r="J1650">
        <v>27851.516</v>
      </c>
      <c r="L1650">
        <v>0.01</v>
      </c>
      <c r="M1650">
        <v>8.9499999999999996E-3</v>
      </c>
      <c r="N1650">
        <v>-10.46</v>
      </c>
      <c r="O1650" s="47">
        <v>43739</v>
      </c>
    </row>
    <row r="1651" spans="1:15" x14ac:dyDescent="0.25">
      <c r="A1651">
        <v>47</v>
      </c>
      <c r="B1651">
        <v>47</v>
      </c>
      <c r="C1651" t="s">
        <v>123</v>
      </c>
      <c r="D1651" t="s">
        <v>124</v>
      </c>
      <c r="E1651" t="s">
        <v>109</v>
      </c>
      <c r="F1651">
        <v>1.67</v>
      </c>
      <c r="G1651">
        <v>28572.986000000001</v>
      </c>
      <c r="H1651">
        <v>1425381</v>
      </c>
      <c r="J1651">
        <v>28572.986000000001</v>
      </c>
      <c r="L1651">
        <v>0.01</v>
      </c>
      <c r="M1651">
        <v>9.1900000000000003E-3</v>
      </c>
      <c r="N1651">
        <v>-8.15</v>
      </c>
      <c r="O1651" s="47">
        <v>43739</v>
      </c>
    </row>
    <row r="1652" spans="1:15" x14ac:dyDescent="0.25">
      <c r="A1652">
        <v>48</v>
      </c>
      <c r="B1652">
        <v>48</v>
      </c>
      <c r="C1652" t="s">
        <v>125</v>
      </c>
      <c r="D1652" t="s">
        <v>126</v>
      </c>
      <c r="E1652" t="s">
        <v>109</v>
      </c>
      <c r="F1652">
        <v>1.67</v>
      </c>
      <c r="G1652">
        <v>27892.474999999999</v>
      </c>
      <c r="H1652">
        <v>1346888</v>
      </c>
      <c r="J1652">
        <v>27892.474999999999</v>
      </c>
      <c r="L1652">
        <v>0.01</v>
      </c>
      <c r="M1652">
        <v>8.9700000000000005E-3</v>
      </c>
      <c r="N1652">
        <v>-10.33</v>
      </c>
      <c r="O1652" s="47">
        <v>43739</v>
      </c>
    </row>
    <row r="1653" spans="1:15" x14ac:dyDescent="0.25">
      <c r="A1653">
        <v>49</v>
      </c>
      <c r="B1653">
        <v>49</v>
      </c>
      <c r="C1653" t="s">
        <v>127</v>
      </c>
      <c r="D1653" t="s">
        <v>128</v>
      </c>
      <c r="E1653" t="s">
        <v>109</v>
      </c>
      <c r="F1653">
        <v>1.67</v>
      </c>
      <c r="G1653">
        <v>20153.563999999998</v>
      </c>
      <c r="H1653">
        <v>931488</v>
      </c>
      <c r="J1653">
        <v>20153.563999999998</v>
      </c>
      <c r="L1653">
        <v>0.01</v>
      </c>
      <c r="M1653">
        <v>6.4799999999999996E-3</v>
      </c>
      <c r="N1653">
        <v>-35.21</v>
      </c>
      <c r="O1653" s="47">
        <v>43739</v>
      </c>
    </row>
    <row r="1654" spans="1:15" x14ac:dyDescent="0.25">
      <c r="A1654">
        <v>50</v>
      </c>
      <c r="B1654">
        <v>50</v>
      </c>
      <c r="C1654" t="s">
        <v>129</v>
      </c>
      <c r="D1654" t="s">
        <v>130</v>
      </c>
      <c r="E1654" t="s">
        <v>109</v>
      </c>
      <c r="F1654">
        <v>1.67</v>
      </c>
      <c r="G1654">
        <v>20476.93</v>
      </c>
      <c r="H1654">
        <v>943664</v>
      </c>
      <c r="J1654">
        <v>20476.93</v>
      </c>
      <c r="L1654">
        <v>0.01</v>
      </c>
      <c r="M1654">
        <v>6.5799999999999999E-3</v>
      </c>
      <c r="N1654">
        <v>-34.17</v>
      </c>
      <c r="O1654" s="47">
        <v>43739</v>
      </c>
    </row>
    <row r="1655" spans="1:15" x14ac:dyDescent="0.25">
      <c r="A1655">
        <v>51</v>
      </c>
      <c r="B1655">
        <v>51</v>
      </c>
      <c r="C1655" t="s">
        <v>131</v>
      </c>
      <c r="D1655" t="s">
        <v>132</v>
      </c>
      <c r="E1655" t="s">
        <v>109</v>
      </c>
      <c r="F1655">
        <v>1.67</v>
      </c>
      <c r="G1655">
        <v>20211.982</v>
      </c>
      <c r="H1655">
        <v>939670</v>
      </c>
      <c r="J1655">
        <v>20211.982</v>
      </c>
      <c r="L1655">
        <v>0.01</v>
      </c>
      <c r="M1655">
        <v>6.4999999999999997E-3</v>
      </c>
      <c r="N1655">
        <v>-35.020000000000003</v>
      </c>
      <c r="O1655" s="47">
        <v>43739</v>
      </c>
    </row>
    <row r="1656" spans="1:15" x14ac:dyDescent="0.25">
      <c r="A1656">
        <v>52</v>
      </c>
      <c r="B1656">
        <v>52</v>
      </c>
      <c r="C1656" t="s">
        <v>133</v>
      </c>
      <c r="D1656" t="s">
        <v>42</v>
      </c>
      <c r="E1656" t="s">
        <v>43</v>
      </c>
      <c r="L1656">
        <v>0.01</v>
      </c>
      <c r="O1656" s="47">
        <v>43739</v>
      </c>
    </row>
    <row r="1657" spans="1:15" x14ac:dyDescent="0.25">
      <c r="A1657">
        <v>53</v>
      </c>
      <c r="B1657">
        <v>53</v>
      </c>
      <c r="C1657" t="s">
        <v>134</v>
      </c>
      <c r="D1657" t="s">
        <v>135</v>
      </c>
      <c r="E1657" t="s">
        <v>109</v>
      </c>
      <c r="F1657">
        <v>1.67</v>
      </c>
      <c r="G1657">
        <v>29063.581999999999</v>
      </c>
      <c r="H1657">
        <v>1426243</v>
      </c>
      <c r="J1657">
        <v>29063.581999999999</v>
      </c>
      <c r="L1657">
        <v>0.01</v>
      </c>
      <c r="M1657">
        <v>9.3399999999999993E-3</v>
      </c>
      <c r="N1657">
        <v>-6.57</v>
      </c>
      <c r="O1657" s="47">
        <v>43739</v>
      </c>
    </row>
    <row r="1658" spans="1:15" x14ac:dyDescent="0.25">
      <c r="A1658">
        <v>54</v>
      </c>
      <c r="B1658">
        <v>54</v>
      </c>
      <c r="C1658" t="s">
        <v>136</v>
      </c>
      <c r="D1658" t="s">
        <v>137</v>
      </c>
      <c r="E1658" t="s">
        <v>109</v>
      </c>
      <c r="F1658">
        <v>1.67</v>
      </c>
      <c r="G1658">
        <v>27803.518</v>
      </c>
      <c r="H1658">
        <v>1343140</v>
      </c>
      <c r="J1658">
        <v>27803.518</v>
      </c>
      <c r="L1658">
        <v>0.01</v>
      </c>
      <c r="M1658">
        <v>8.94E-3</v>
      </c>
      <c r="N1658">
        <v>-10.62</v>
      </c>
      <c r="O1658" s="47">
        <v>43739</v>
      </c>
    </row>
    <row r="1659" spans="1:15" x14ac:dyDescent="0.25">
      <c r="A1659">
        <v>55</v>
      </c>
      <c r="B1659">
        <v>55</v>
      </c>
      <c r="C1659" t="s">
        <v>138</v>
      </c>
      <c r="D1659" t="s">
        <v>139</v>
      </c>
      <c r="E1659" t="s">
        <v>109</v>
      </c>
      <c r="F1659">
        <v>1.67</v>
      </c>
      <c r="G1659">
        <v>27879.895</v>
      </c>
      <c r="H1659">
        <v>1355455</v>
      </c>
      <c r="J1659">
        <v>27879.895</v>
      </c>
      <c r="L1659">
        <v>0.01</v>
      </c>
      <c r="M1659">
        <v>8.9599999999999992E-3</v>
      </c>
      <c r="N1659">
        <v>-10.37</v>
      </c>
      <c r="O1659" s="47">
        <v>43739</v>
      </c>
    </row>
    <row r="1660" spans="1:15" x14ac:dyDescent="0.25">
      <c r="A1660">
        <v>56</v>
      </c>
      <c r="B1660">
        <v>56</v>
      </c>
      <c r="C1660" t="s">
        <v>140</v>
      </c>
      <c r="D1660" t="s">
        <v>141</v>
      </c>
      <c r="E1660" t="s">
        <v>109</v>
      </c>
      <c r="F1660">
        <v>1.67</v>
      </c>
      <c r="G1660">
        <v>27137.655999999999</v>
      </c>
      <c r="H1660">
        <v>1315031</v>
      </c>
      <c r="J1660">
        <v>27137.655999999999</v>
      </c>
      <c r="L1660">
        <v>0.01</v>
      </c>
      <c r="M1660">
        <v>8.7200000000000003E-3</v>
      </c>
      <c r="N1660">
        <v>-12.76</v>
      </c>
      <c r="O1660" s="47">
        <v>43739</v>
      </c>
    </row>
    <row r="1661" spans="1:15" x14ac:dyDescent="0.25">
      <c r="A1661">
        <v>57</v>
      </c>
      <c r="B1661">
        <v>57</v>
      </c>
      <c r="C1661" t="s">
        <v>142</v>
      </c>
      <c r="D1661" t="s">
        <v>143</v>
      </c>
      <c r="E1661" t="s">
        <v>109</v>
      </c>
      <c r="F1661">
        <v>1.67</v>
      </c>
      <c r="G1661">
        <v>27870.643</v>
      </c>
      <c r="H1661">
        <v>1354233</v>
      </c>
      <c r="J1661">
        <v>27870.643</v>
      </c>
      <c r="L1661">
        <v>0.01</v>
      </c>
      <c r="M1661">
        <v>8.9599999999999992E-3</v>
      </c>
      <c r="N1661">
        <v>-10.4</v>
      </c>
      <c r="O1661" s="47">
        <v>43740</v>
      </c>
    </row>
    <row r="1662" spans="1:15" x14ac:dyDescent="0.25">
      <c r="A1662">
        <v>58</v>
      </c>
      <c r="B1662">
        <v>58</v>
      </c>
      <c r="C1662" t="s">
        <v>144</v>
      </c>
      <c r="D1662" t="s">
        <v>145</v>
      </c>
      <c r="E1662" t="s">
        <v>109</v>
      </c>
      <c r="F1662">
        <v>1.67</v>
      </c>
      <c r="G1662">
        <v>27465.504000000001</v>
      </c>
      <c r="H1662">
        <v>1318294</v>
      </c>
      <c r="J1662">
        <v>27465.504000000001</v>
      </c>
      <c r="L1662">
        <v>0.01</v>
      </c>
      <c r="M1662">
        <v>8.8299999999999993E-3</v>
      </c>
      <c r="N1662">
        <v>-11.71</v>
      </c>
      <c r="O1662" s="47">
        <v>43740</v>
      </c>
    </row>
    <row r="1663" spans="1:15" x14ac:dyDescent="0.25">
      <c r="A1663">
        <v>59</v>
      </c>
      <c r="B1663">
        <v>59</v>
      </c>
      <c r="C1663" t="s">
        <v>146</v>
      </c>
      <c r="D1663" t="s">
        <v>47</v>
      </c>
      <c r="E1663" t="s">
        <v>48</v>
      </c>
      <c r="L1663">
        <v>0.01</v>
      </c>
      <c r="O1663" s="47">
        <v>43740</v>
      </c>
    </row>
    <row r="1664" spans="1:15" x14ac:dyDescent="0.25">
      <c r="A1664">
        <v>60</v>
      </c>
      <c r="B1664">
        <v>60</v>
      </c>
      <c r="C1664" t="s">
        <v>147</v>
      </c>
      <c r="D1664" t="s">
        <v>148</v>
      </c>
      <c r="E1664" t="s">
        <v>109</v>
      </c>
      <c r="F1664">
        <v>1.67</v>
      </c>
      <c r="G1664">
        <v>19796.572</v>
      </c>
      <c r="H1664">
        <v>923660</v>
      </c>
      <c r="J1664">
        <v>19796.572</v>
      </c>
      <c r="L1664">
        <v>0.01</v>
      </c>
      <c r="M1664">
        <v>6.3600000000000002E-3</v>
      </c>
      <c r="N1664">
        <v>-36.36</v>
      </c>
      <c r="O1664" s="47">
        <v>43740</v>
      </c>
    </row>
    <row r="1665" spans="1:15" x14ac:dyDescent="0.25">
      <c r="A1665">
        <v>61</v>
      </c>
      <c r="B1665">
        <v>61</v>
      </c>
      <c r="C1665" t="s">
        <v>149</v>
      </c>
      <c r="D1665" t="s">
        <v>150</v>
      </c>
      <c r="E1665" t="s">
        <v>109</v>
      </c>
      <c r="F1665">
        <v>1.67</v>
      </c>
      <c r="G1665">
        <v>18871.115000000002</v>
      </c>
      <c r="H1665">
        <v>858035</v>
      </c>
      <c r="J1665">
        <v>18871.115000000002</v>
      </c>
      <c r="L1665">
        <v>0.01</v>
      </c>
      <c r="M1665">
        <v>6.0699999999999999E-3</v>
      </c>
      <c r="N1665">
        <v>-39.33</v>
      </c>
      <c r="O1665" s="47">
        <v>43740</v>
      </c>
    </row>
    <row r="1666" spans="1:15" x14ac:dyDescent="0.25">
      <c r="A1666">
        <v>62</v>
      </c>
      <c r="B1666">
        <v>62</v>
      </c>
      <c r="C1666" t="s">
        <v>151</v>
      </c>
      <c r="D1666" t="s">
        <v>152</v>
      </c>
      <c r="E1666" t="s">
        <v>109</v>
      </c>
      <c r="F1666">
        <v>1.67</v>
      </c>
      <c r="G1666">
        <v>18844.812999999998</v>
      </c>
      <c r="H1666">
        <v>870887</v>
      </c>
      <c r="J1666">
        <v>18844.812999999998</v>
      </c>
      <c r="L1666">
        <v>0.01</v>
      </c>
      <c r="M1666">
        <v>6.0600000000000003E-3</v>
      </c>
      <c r="N1666">
        <v>-39.42</v>
      </c>
      <c r="O1666" s="47">
        <v>43740</v>
      </c>
    </row>
    <row r="1667" spans="1:15" x14ac:dyDescent="0.25">
      <c r="A1667">
        <v>63</v>
      </c>
      <c r="B1667">
        <v>63</v>
      </c>
      <c r="C1667" t="s">
        <v>153</v>
      </c>
      <c r="D1667" t="s">
        <v>154</v>
      </c>
      <c r="E1667" t="s">
        <v>109</v>
      </c>
      <c r="F1667">
        <v>1.67</v>
      </c>
      <c r="G1667">
        <v>27502.293000000001</v>
      </c>
      <c r="H1667">
        <v>1342572</v>
      </c>
      <c r="J1667">
        <v>27502.293000000001</v>
      </c>
      <c r="L1667">
        <v>0.01</v>
      </c>
      <c r="M1667">
        <v>8.8400000000000006E-3</v>
      </c>
      <c r="N1667">
        <v>-11.59</v>
      </c>
      <c r="O1667" s="47">
        <v>43740</v>
      </c>
    </row>
    <row r="1668" spans="1:15" x14ac:dyDescent="0.25">
      <c r="A1668">
        <v>64</v>
      </c>
      <c r="B1668">
        <v>64</v>
      </c>
      <c r="C1668" t="s">
        <v>155</v>
      </c>
      <c r="D1668" t="s">
        <v>156</v>
      </c>
      <c r="E1668" t="s">
        <v>109</v>
      </c>
      <c r="F1668">
        <v>1.67</v>
      </c>
      <c r="G1668">
        <v>27296.976999999999</v>
      </c>
      <c r="H1668">
        <v>1322906</v>
      </c>
      <c r="J1668">
        <v>27296.976999999999</v>
      </c>
      <c r="L1668">
        <v>0.01</v>
      </c>
      <c r="M1668">
        <v>8.7799999999999996E-3</v>
      </c>
      <c r="N1668">
        <v>-12.25</v>
      </c>
      <c r="O1668" s="47">
        <v>43740</v>
      </c>
    </row>
    <row r="1669" spans="1:15" x14ac:dyDescent="0.25">
      <c r="A1669">
        <v>65</v>
      </c>
      <c r="B1669">
        <v>65</v>
      </c>
      <c r="C1669" t="s">
        <v>157</v>
      </c>
      <c r="D1669" t="s">
        <v>158</v>
      </c>
      <c r="E1669" t="s">
        <v>109</v>
      </c>
      <c r="F1669">
        <v>1.67</v>
      </c>
      <c r="G1669">
        <v>27400.934000000001</v>
      </c>
      <c r="H1669">
        <v>1326063</v>
      </c>
      <c r="J1669">
        <v>27400.934000000001</v>
      </c>
      <c r="L1669">
        <v>0.01</v>
      </c>
      <c r="M1669">
        <v>8.8100000000000001E-3</v>
      </c>
      <c r="N1669">
        <v>-11.91</v>
      </c>
      <c r="O1669" s="47">
        <v>43740</v>
      </c>
    </row>
    <row r="1670" spans="1:15" x14ac:dyDescent="0.25">
      <c r="A1670">
        <v>66</v>
      </c>
      <c r="B1670">
        <v>66</v>
      </c>
      <c r="C1670" t="s">
        <v>159</v>
      </c>
      <c r="D1670" t="s">
        <v>50</v>
      </c>
      <c r="E1670" t="s">
        <v>48</v>
      </c>
      <c r="L1670">
        <v>0.01</v>
      </c>
      <c r="O1670" s="47">
        <v>43740</v>
      </c>
    </row>
    <row r="1671" spans="1:15" x14ac:dyDescent="0.25">
      <c r="A1671">
        <v>67</v>
      </c>
      <c r="B1671">
        <v>67</v>
      </c>
      <c r="C1671" t="s">
        <v>160</v>
      </c>
      <c r="D1671" t="s">
        <v>161</v>
      </c>
      <c r="E1671" t="s">
        <v>109</v>
      </c>
      <c r="F1671">
        <v>1.67</v>
      </c>
      <c r="G1671">
        <v>28113.289000000001</v>
      </c>
      <c r="H1671">
        <v>1374824</v>
      </c>
      <c r="J1671">
        <v>28113.289000000001</v>
      </c>
      <c r="L1671">
        <v>0.01</v>
      </c>
      <c r="M1671">
        <v>9.0399999999999994E-3</v>
      </c>
      <c r="N1671">
        <v>-9.6199999999999992</v>
      </c>
      <c r="O1671" s="47">
        <v>43740</v>
      </c>
    </row>
    <row r="1672" spans="1:15" x14ac:dyDescent="0.25">
      <c r="A1672">
        <v>68</v>
      </c>
      <c r="B1672">
        <v>68</v>
      </c>
      <c r="C1672" t="s">
        <v>162</v>
      </c>
      <c r="D1672" t="s">
        <v>163</v>
      </c>
      <c r="E1672" t="s">
        <v>109</v>
      </c>
      <c r="F1672">
        <v>1.67</v>
      </c>
      <c r="G1672">
        <v>27769.224999999999</v>
      </c>
      <c r="H1672">
        <v>1367042</v>
      </c>
      <c r="J1672">
        <v>27769.224999999999</v>
      </c>
      <c r="L1672">
        <v>0.01</v>
      </c>
      <c r="M1672">
        <v>8.9300000000000004E-3</v>
      </c>
      <c r="N1672">
        <v>-10.73</v>
      </c>
      <c r="O1672" s="47">
        <v>43740</v>
      </c>
    </row>
    <row r="1673" spans="1:15" x14ac:dyDescent="0.25">
      <c r="A1673">
        <v>69</v>
      </c>
      <c r="B1673">
        <v>69</v>
      </c>
      <c r="C1673" t="s">
        <v>164</v>
      </c>
      <c r="D1673" t="s">
        <v>165</v>
      </c>
      <c r="E1673" t="s">
        <v>109</v>
      </c>
      <c r="F1673">
        <v>1.67</v>
      </c>
      <c r="G1673">
        <v>28555.460999999999</v>
      </c>
      <c r="H1673">
        <v>1391364</v>
      </c>
      <c r="J1673">
        <v>28555.460999999999</v>
      </c>
      <c r="L1673">
        <v>0.01</v>
      </c>
      <c r="M1673">
        <v>9.1800000000000007E-3</v>
      </c>
      <c r="N1673">
        <v>-8.1999999999999993</v>
      </c>
      <c r="O1673" s="47">
        <v>43740</v>
      </c>
    </row>
    <row r="1674" spans="1:15" x14ac:dyDescent="0.25">
      <c r="A1674">
        <v>70</v>
      </c>
      <c r="B1674">
        <v>70</v>
      </c>
      <c r="C1674" t="s">
        <v>166</v>
      </c>
      <c r="D1674" t="s">
        <v>50</v>
      </c>
      <c r="E1674" t="s">
        <v>48</v>
      </c>
      <c r="F1674">
        <v>1.67</v>
      </c>
      <c r="G1674">
        <v>27024.643</v>
      </c>
      <c r="H1674">
        <v>1314484</v>
      </c>
      <c r="J1674">
        <v>27024.643</v>
      </c>
      <c r="L1674">
        <v>0.01</v>
      </c>
      <c r="M1674">
        <v>8.6899999999999998E-3</v>
      </c>
      <c r="N1674">
        <v>-13.12</v>
      </c>
      <c r="O1674" s="47">
        <v>43740</v>
      </c>
    </row>
    <row r="1675" spans="1:15" x14ac:dyDescent="0.25">
      <c r="A1675">
        <v>71</v>
      </c>
      <c r="B1675">
        <v>71</v>
      </c>
      <c r="C1675" t="s">
        <v>167</v>
      </c>
      <c r="D1675" t="s">
        <v>42</v>
      </c>
      <c r="E1675" t="s">
        <v>43</v>
      </c>
      <c r="L1675">
        <v>0.01</v>
      </c>
      <c r="O1675" s="47">
        <v>43740</v>
      </c>
    </row>
    <row r="1676" spans="1:15" x14ac:dyDescent="0.25">
      <c r="A1676">
        <v>72</v>
      </c>
      <c r="B1676">
        <v>72</v>
      </c>
      <c r="C1676" t="s">
        <v>168</v>
      </c>
      <c r="D1676" t="s">
        <v>53</v>
      </c>
      <c r="E1676" t="s">
        <v>54</v>
      </c>
      <c r="F1676">
        <v>1.67</v>
      </c>
      <c r="G1676">
        <v>36916.082000000002</v>
      </c>
      <c r="H1676">
        <v>1813843</v>
      </c>
      <c r="J1676">
        <v>36916.082000000002</v>
      </c>
      <c r="L1676">
        <v>0.01</v>
      </c>
      <c r="M1676">
        <v>1.187E-2</v>
      </c>
      <c r="N1676">
        <v>18.68</v>
      </c>
      <c r="O1676" s="47">
        <v>43740</v>
      </c>
    </row>
    <row r="1677" spans="1:15" x14ac:dyDescent="0.25">
      <c r="A1677">
        <v>73</v>
      </c>
      <c r="B1677">
        <v>73</v>
      </c>
      <c r="C1677" t="s">
        <v>169</v>
      </c>
      <c r="D1677" t="s">
        <v>56</v>
      </c>
      <c r="E1677" t="s">
        <v>54</v>
      </c>
      <c r="F1677">
        <v>1.67</v>
      </c>
      <c r="G1677">
        <v>36212.894999999997</v>
      </c>
      <c r="H1677">
        <v>1736807</v>
      </c>
      <c r="J1677">
        <v>36212.894999999997</v>
      </c>
      <c r="L1677">
        <v>0.01</v>
      </c>
      <c r="M1677">
        <v>1.1639999999999999E-2</v>
      </c>
      <c r="N1677">
        <v>16.41</v>
      </c>
      <c r="O1677" s="47">
        <v>43740</v>
      </c>
    </row>
    <row r="1678" spans="1:15" x14ac:dyDescent="0.25">
      <c r="A1678">
        <v>74</v>
      </c>
      <c r="B1678">
        <v>74</v>
      </c>
      <c r="C1678" t="s">
        <v>170</v>
      </c>
      <c r="D1678" t="s">
        <v>58</v>
      </c>
      <c r="E1678" t="s">
        <v>54</v>
      </c>
      <c r="F1678">
        <v>1.67</v>
      </c>
      <c r="G1678">
        <v>36473.023000000001</v>
      </c>
      <c r="H1678">
        <v>1791907</v>
      </c>
      <c r="J1678">
        <v>36473.023000000001</v>
      </c>
      <c r="L1678">
        <v>0.01</v>
      </c>
      <c r="M1678">
        <v>1.1730000000000001E-2</v>
      </c>
      <c r="N1678">
        <v>17.25</v>
      </c>
      <c r="O1678" s="47">
        <v>43740</v>
      </c>
    </row>
    <row r="1679" spans="1:15" x14ac:dyDescent="0.25">
      <c r="A1679">
        <v>75</v>
      </c>
      <c r="B1679">
        <v>75</v>
      </c>
      <c r="C1679" t="s">
        <v>171</v>
      </c>
      <c r="D1679" t="s">
        <v>60</v>
      </c>
      <c r="E1679" t="s">
        <v>54</v>
      </c>
      <c r="F1679">
        <v>1.67</v>
      </c>
      <c r="G1679">
        <v>38325.656000000003</v>
      </c>
      <c r="H1679">
        <v>1891319</v>
      </c>
      <c r="J1679">
        <v>38325.656000000003</v>
      </c>
      <c r="L1679">
        <v>0.01</v>
      </c>
      <c r="M1679">
        <v>1.2319999999999999E-2</v>
      </c>
      <c r="N1679">
        <v>23.21</v>
      </c>
      <c r="O1679" s="47">
        <v>43740</v>
      </c>
    </row>
    <row r="1680" spans="1:15" x14ac:dyDescent="0.25">
      <c r="A1680">
        <v>76</v>
      </c>
      <c r="B1680">
        <v>76</v>
      </c>
      <c r="C1680" t="s">
        <v>172</v>
      </c>
      <c r="D1680" t="s">
        <v>62</v>
      </c>
      <c r="E1680" t="s">
        <v>54</v>
      </c>
      <c r="F1680">
        <v>1.67</v>
      </c>
      <c r="G1680">
        <v>37381.042999999998</v>
      </c>
      <c r="H1680">
        <v>1820541</v>
      </c>
      <c r="J1680">
        <v>37381.042999999998</v>
      </c>
      <c r="L1680">
        <v>0.01</v>
      </c>
      <c r="M1680">
        <v>1.2019999999999999E-2</v>
      </c>
      <c r="N1680">
        <v>20.170000000000002</v>
      </c>
      <c r="O1680" s="47">
        <v>43740</v>
      </c>
    </row>
    <row r="1681" spans="1:15" x14ac:dyDescent="0.25">
      <c r="A1681">
        <v>77</v>
      </c>
      <c r="B1681">
        <v>77</v>
      </c>
      <c r="C1681" t="s">
        <v>173</v>
      </c>
      <c r="D1681" t="s">
        <v>64</v>
      </c>
      <c r="E1681" t="s">
        <v>54</v>
      </c>
      <c r="F1681">
        <v>1.67</v>
      </c>
      <c r="G1681">
        <v>37323.641000000003</v>
      </c>
      <c r="H1681">
        <v>1845156</v>
      </c>
      <c r="J1681">
        <v>37323.641000000003</v>
      </c>
      <c r="L1681">
        <v>0.01</v>
      </c>
      <c r="M1681">
        <v>1.2E-2</v>
      </c>
      <c r="N1681">
        <v>19.989999999999998</v>
      </c>
      <c r="O1681" s="47">
        <v>43740</v>
      </c>
    </row>
    <row r="1682" spans="1:15" x14ac:dyDescent="0.25">
      <c r="A1682">
        <v>78</v>
      </c>
      <c r="B1682">
        <v>78</v>
      </c>
      <c r="C1682" t="s">
        <v>174</v>
      </c>
      <c r="D1682" t="s">
        <v>47</v>
      </c>
      <c r="E1682" t="s">
        <v>48</v>
      </c>
      <c r="L1682">
        <v>0.01</v>
      </c>
      <c r="O1682" s="47">
        <v>43740</v>
      </c>
    </row>
    <row r="1683" spans="1:15" x14ac:dyDescent="0.25">
      <c r="A1683">
        <v>79</v>
      </c>
      <c r="B1683">
        <v>79</v>
      </c>
      <c r="C1683" t="s">
        <v>175</v>
      </c>
      <c r="D1683" t="s">
        <v>67</v>
      </c>
      <c r="E1683" t="s">
        <v>54</v>
      </c>
      <c r="F1683">
        <v>1.67</v>
      </c>
      <c r="G1683">
        <v>36987.726999999999</v>
      </c>
      <c r="H1683">
        <v>1812573</v>
      </c>
      <c r="J1683">
        <v>36987.726999999999</v>
      </c>
      <c r="L1683">
        <v>0.01</v>
      </c>
      <c r="M1683">
        <v>1.189E-2</v>
      </c>
      <c r="N1683">
        <v>18.91</v>
      </c>
      <c r="O1683" s="47">
        <v>43740</v>
      </c>
    </row>
    <row r="1684" spans="1:15" x14ac:dyDescent="0.25">
      <c r="A1684">
        <v>80</v>
      </c>
      <c r="B1684">
        <v>80</v>
      </c>
      <c r="C1684" t="s">
        <v>176</v>
      </c>
      <c r="D1684" t="s">
        <v>69</v>
      </c>
      <c r="E1684" t="s">
        <v>54</v>
      </c>
      <c r="F1684">
        <v>1.67</v>
      </c>
      <c r="G1684">
        <v>36755.938000000002</v>
      </c>
      <c r="H1684">
        <v>1817887</v>
      </c>
      <c r="J1684">
        <v>36755.938000000002</v>
      </c>
      <c r="L1684">
        <v>0.01</v>
      </c>
      <c r="M1684">
        <v>1.1820000000000001E-2</v>
      </c>
      <c r="N1684">
        <v>18.16</v>
      </c>
      <c r="O1684" s="47">
        <v>43740</v>
      </c>
    </row>
    <row r="1685" spans="1:15" x14ac:dyDescent="0.25">
      <c r="A1685">
        <v>81</v>
      </c>
      <c r="B1685">
        <v>81</v>
      </c>
      <c r="C1685" t="s">
        <v>177</v>
      </c>
      <c r="D1685" t="s">
        <v>71</v>
      </c>
      <c r="E1685" t="s">
        <v>54</v>
      </c>
      <c r="F1685">
        <v>1.67</v>
      </c>
      <c r="G1685">
        <v>34984.586000000003</v>
      </c>
      <c r="H1685">
        <v>1677315</v>
      </c>
      <c r="J1685">
        <v>34984.586000000003</v>
      </c>
      <c r="L1685">
        <v>0.01</v>
      </c>
      <c r="M1685">
        <v>1.125E-2</v>
      </c>
      <c r="N1685">
        <v>12.47</v>
      </c>
      <c r="O1685" s="47">
        <v>43740</v>
      </c>
    </row>
    <row r="1686" spans="1:15" x14ac:dyDescent="0.25">
      <c r="A1686">
        <v>82</v>
      </c>
      <c r="B1686">
        <v>82</v>
      </c>
      <c r="C1686" t="s">
        <v>178</v>
      </c>
      <c r="D1686" t="s">
        <v>73</v>
      </c>
      <c r="E1686" t="s">
        <v>54</v>
      </c>
      <c r="F1686">
        <v>1.67</v>
      </c>
      <c r="G1686">
        <v>34162.472999999998</v>
      </c>
      <c r="H1686">
        <v>1659436</v>
      </c>
      <c r="J1686">
        <v>34162.472999999998</v>
      </c>
      <c r="L1686">
        <v>0.01</v>
      </c>
      <c r="M1686">
        <v>1.098E-2</v>
      </c>
      <c r="N1686">
        <v>9.82</v>
      </c>
      <c r="O1686" s="47">
        <v>43740</v>
      </c>
    </row>
    <row r="1687" spans="1:15" x14ac:dyDescent="0.25">
      <c r="A1687">
        <v>83</v>
      </c>
      <c r="B1687">
        <v>83</v>
      </c>
      <c r="C1687" t="s">
        <v>179</v>
      </c>
      <c r="D1687" t="s">
        <v>75</v>
      </c>
      <c r="E1687" t="s">
        <v>54</v>
      </c>
      <c r="F1687">
        <v>1.67</v>
      </c>
      <c r="G1687">
        <v>32679.613000000001</v>
      </c>
      <c r="H1687">
        <v>1557514</v>
      </c>
      <c r="J1687">
        <v>32679.613000000001</v>
      </c>
      <c r="L1687">
        <v>0.01</v>
      </c>
      <c r="M1687">
        <v>1.051E-2</v>
      </c>
      <c r="N1687">
        <v>5.0599999999999996</v>
      </c>
      <c r="O1687" s="47">
        <v>43740</v>
      </c>
    </row>
    <row r="1688" spans="1:15" x14ac:dyDescent="0.25">
      <c r="A1688">
        <v>84</v>
      </c>
      <c r="B1688">
        <v>84</v>
      </c>
      <c r="C1688" t="s">
        <v>180</v>
      </c>
      <c r="D1688" t="s">
        <v>77</v>
      </c>
      <c r="E1688" t="s">
        <v>54</v>
      </c>
      <c r="F1688">
        <v>1.67</v>
      </c>
      <c r="G1688">
        <v>32615.539000000001</v>
      </c>
      <c r="H1688">
        <v>1541951</v>
      </c>
      <c r="J1688">
        <v>32615.539000000001</v>
      </c>
      <c r="L1688">
        <v>0.01</v>
      </c>
      <c r="M1688">
        <v>1.0489999999999999E-2</v>
      </c>
      <c r="N1688">
        <v>4.8499999999999996</v>
      </c>
      <c r="O1688" s="47">
        <v>43740</v>
      </c>
    </row>
    <row r="1689" spans="1:15" x14ac:dyDescent="0.25">
      <c r="A1689">
        <v>85</v>
      </c>
      <c r="B1689">
        <v>85</v>
      </c>
      <c r="C1689" t="s">
        <v>181</v>
      </c>
      <c r="D1689" t="s">
        <v>50</v>
      </c>
      <c r="E1689" t="s">
        <v>48</v>
      </c>
      <c r="F1689">
        <v>1.67</v>
      </c>
      <c r="G1689">
        <v>31214.875</v>
      </c>
      <c r="H1689">
        <v>1524992</v>
      </c>
      <c r="J1689">
        <v>31214.875</v>
      </c>
      <c r="L1689">
        <v>0.01</v>
      </c>
      <c r="M1689">
        <v>1.0030000000000001E-2</v>
      </c>
      <c r="N1689">
        <v>0.35</v>
      </c>
      <c r="O1689" s="47">
        <v>43740</v>
      </c>
    </row>
    <row r="1690" spans="1:15" x14ac:dyDescent="0.25">
      <c r="A1690">
        <v>86</v>
      </c>
      <c r="B1690">
        <v>86</v>
      </c>
      <c r="C1690" t="s">
        <v>182</v>
      </c>
      <c r="D1690" t="s">
        <v>80</v>
      </c>
      <c r="E1690" t="s">
        <v>54</v>
      </c>
      <c r="F1690">
        <v>1.67</v>
      </c>
      <c r="G1690">
        <v>29477.146000000001</v>
      </c>
      <c r="H1690">
        <v>1383876</v>
      </c>
      <c r="J1690">
        <v>29477.146000000001</v>
      </c>
      <c r="L1690">
        <v>0.01</v>
      </c>
      <c r="M1690">
        <v>9.4800000000000006E-3</v>
      </c>
      <c r="N1690">
        <v>-5.24</v>
      </c>
      <c r="O1690" s="47">
        <v>43740</v>
      </c>
    </row>
    <row r="1691" spans="1:15" x14ac:dyDescent="0.25">
      <c r="A1691">
        <v>87</v>
      </c>
      <c r="B1691">
        <v>87</v>
      </c>
      <c r="C1691" t="s">
        <v>183</v>
      </c>
      <c r="D1691" t="s">
        <v>82</v>
      </c>
      <c r="E1691" t="s">
        <v>54</v>
      </c>
      <c r="F1691">
        <v>1.67</v>
      </c>
      <c r="G1691">
        <v>27026.311000000002</v>
      </c>
      <c r="H1691">
        <v>1240814</v>
      </c>
      <c r="J1691">
        <v>27026.311000000002</v>
      </c>
      <c r="L1691">
        <v>0.01</v>
      </c>
      <c r="M1691">
        <v>8.6899999999999998E-3</v>
      </c>
      <c r="N1691">
        <v>-13.12</v>
      </c>
      <c r="O1691" s="47">
        <v>43740</v>
      </c>
    </row>
    <row r="1692" spans="1:15" x14ac:dyDescent="0.25">
      <c r="A1692">
        <v>88</v>
      </c>
      <c r="B1692">
        <v>88</v>
      </c>
      <c r="C1692" t="s">
        <v>184</v>
      </c>
      <c r="D1692" t="s">
        <v>84</v>
      </c>
      <c r="E1692" t="s">
        <v>54</v>
      </c>
      <c r="F1692">
        <v>1.67</v>
      </c>
      <c r="G1692">
        <v>23714.188999999998</v>
      </c>
      <c r="H1692">
        <v>1072537</v>
      </c>
      <c r="J1692">
        <v>23714.188999999998</v>
      </c>
      <c r="L1692">
        <v>0.01</v>
      </c>
      <c r="M1692">
        <v>7.62E-3</v>
      </c>
      <c r="N1692">
        <v>-23.77</v>
      </c>
      <c r="O1692" s="47">
        <v>43740</v>
      </c>
    </row>
    <row r="1693" spans="1:15" x14ac:dyDescent="0.25">
      <c r="A1693">
        <v>89</v>
      </c>
      <c r="B1693">
        <v>89</v>
      </c>
      <c r="C1693" t="s">
        <v>185</v>
      </c>
      <c r="D1693" t="s">
        <v>86</v>
      </c>
      <c r="E1693" t="s">
        <v>54</v>
      </c>
      <c r="F1693">
        <v>1.67</v>
      </c>
      <c r="G1693">
        <v>24056.438999999998</v>
      </c>
      <c r="H1693">
        <v>1098195</v>
      </c>
      <c r="J1693">
        <v>24056.438999999998</v>
      </c>
      <c r="L1693">
        <v>0.01</v>
      </c>
      <c r="M1693">
        <v>7.7299999999999999E-3</v>
      </c>
      <c r="N1693">
        <v>-22.67</v>
      </c>
      <c r="O1693" s="47">
        <v>43740</v>
      </c>
    </row>
    <row r="1694" spans="1:15" x14ac:dyDescent="0.25">
      <c r="A1694">
        <v>90</v>
      </c>
      <c r="B1694">
        <v>90</v>
      </c>
      <c r="C1694" t="s">
        <v>186</v>
      </c>
      <c r="D1694" t="s">
        <v>88</v>
      </c>
      <c r="E1694" t="s">
        <v>54</v>
      </c>
      <c r="F1694">
        <v>1.67</v>
      </c>
      <c r="G1694">
        <v>20546.276999999998</v>
      </c>
      <c r="H1694">
        <v>908832</v>
      </c>
      <c r="J1694">
        <v>20546.276999999998</v>
      </c>
      <c r="L1694">
        <v>0.01</v>
      </c>
      <c r="M1694">
        <v>6.6100000000000004E-3</v>
      </c>
      <c r="N1694">
        <v>-33.950000000000003</v>
      </c>
      <c r="O1694" s="47">
        <v>43740</v>
      </c>
    </row>
    <row r="1695" spans="1:15" x14ac:dyDescent="0.25">
      <c r="A1695">
        <v>91</v>
      </c>
      <c r="B1695">
        <v>91</v>
      </c>
      <c r="C1695" t="s">
        <v>187</v>
      </c>
      <c r="D1695" t="s">
        <v>42</v>
      </c>
      <c r="E1695" t="s">
        <v>43</v>
      </c>
      <c r="L1695">
        <v>0.01</v>
      </c>
      <c r="O1695" s="47">
        <v>43740</v>
      </c>
    </row>
    <row r="1696" spans="1:15" x14ac:dyDescent="0.25">
      <c r="A1696">
        <v>92</v>
      </c>
      <c r="B1696">
        <v>92</v>
      </c>
      <c r="C1696" t="s">
        <v>188</v>
      </c>
      <c r="D1696" t="s">
        <v>91</v>
      </c>
      <c r="E1696" t="s">
        <v>92</v>
      </c>
      <c r="F1696">
        <v>1.67</v>
      </c>
      <c r="G1696">
        <v>35709.203000000001</v>
      </c>
      <c r="H1696">
        <v>1755753</v>
      </c>
      <c r="J1696">
        <v>35709.203000000001</v>
      </c>
      <c r="L1696">
        <v>0.01</v>
      </c>
      <c r="M1696">
        <v>1.1480000000000001E-2</v>
      </c>
      <c r="N1696">
        <v>14.8</v>
      </c>
      <c r="O1696" s="47">
        <v>43740</v>
      </c>
    </row>
    <row r="1697" spans="1:15" x14ac:dyDescent="0.25">
      <c r="A1697">
        <v>93</v>
      </c>
      <c r="B1697">
        <v>93</v>
      </c>
      <c r="C1697" t="s">
        <v>189</v>
      </c>
      <c r="D1697" t="s">
        <v>94</v>
      </c>
      <c r="E1697" t="s">
        <v>92</v>
      </c>
      <c r="F1697">
        <v>1.67</v>
      </c>
      <c r="G1697">
        <v>34261.828000000001</v>
      </c>
      <c r="H1697">
        <v>1670326</v>
      </c>
      <c r="J1697">
        <v>34261.828000000001</v>
      </c>
      <c r="L1697">
        <v>0.01</v>
      </c>
      <c r="M1697">
        <v>1.1010000000000001E-2</v>
      </c>
      <c r="N1697">
        <v>10.14</v>
      </c>
      <c r="O1697" s="47">
        <v>43740</v>
      </c>
    </row>
    <row r="1698" spans="1:15" x14ac:dyDescent="0.25">
      <c r="A1698">
        <v>94</v>
      </c>
      <c r="B1698">
        <v>94</v>
      </c>
      <c r="C1698" t="s">
        <v>190</v>
      </c>
      <c r="D1698" t="s">
        <v>96</v>
      </c>
      <c r="E1698" t="s">
        <v>92</v>
      </c>
      <c r="F1698">
        <v>1.67</v>
      </c>
      <c r="G1698">
        <v>33362.218999999997</v>
      </c>
      <c r="H1698">
        <v>1632776</v>
      </c>
      <c r="J1698">
        <v>33362.218999999997</v>
      </c>
      <c r="L1698">
        <v>0.01</v>
      </c>
      <c r="M1698">
        <v>1.073E-2</v>
      </c>
      <c r="N1698">
        <v>7.25</v>
      </c>
      <c r="O1698" s="47">
        <v>43740</v>
      </c>
    </row>
    <row r="1699" spans="1:15" x14ac:dyDescent="0.25">
      <c r="A1699">
        <v>95</v>
      </c>
      <c r="B1699">
        <v>95</v>
      </c>
      <c r="C1699" t="s">
        <v>191</v>
      </c>
      <c r="D1699" t="s">
        <v>98</v>
      </c>
      <c r="E1699" t="s">
        <v>92</v>
      </c>
      <c r="F1699">
        <v>1.67</v>
      </c>
      <c r="G1699">
        <v>31842.375</v>
      </c>
      <c r="H1699">
        <v>1536371</v>
      </c>
      <c r="J1699">
        <v>31842.375</v>
      </c>
      <c r="L1699">
        <v>0.01</v>
      </c>
      <c r="M1699">
        <v>1.0240000000000001E-2</v>
      </c>
      <c r="N1699">
        <v>2.36</v>
      </c>
      <c r="O1699" s="47">
        <v>43740</v>
      </c>
    </row>
    <row r="1700" spans="1:15" x14ac:dyDescent="0.25">
      <c r="A1700">
        <v>96</v>
      </c>
      <c r="B1700">
        <v>96</v>
      </c>
      <c r="C1700" t="s">
        <v>192</v>
      </c>
      <c r="D1700" t="s">
        <v>42</v>
      </c>
      <c r="E1700" t="s">
        <v>43</v>
      </c>
      <c r="L1700">
        <v>0.01</v>
      </c>
      <c r="O1700" s="47">
        <v>43740</v>
      </c>
    </row>
    <row r="1701" spans="1:15" x14ac:dyDescent="0.25">
      <c r="A1701">
        <v>97</v>
      </c>
      <c r="B1701">
        <v>97</v>
      </c>
      <c r="C1701" t="s">
        <v>193</v>
      </c>
      <c r="D1701" t="s">
        <v>50</v>
      </c>
      <c r="E1701" t="s">
        <v>48</v>
      </c>
      <c r="L1701">
        <v>0.01</v>
      </c>
      <c r="O1701" s="47">
        <v>43740</v>
      </c>
    </row>
    <row r="1702" spans="1:15" x14ac:dyDescent="0.25">
      <c r="A1702">
        <v>98</v>
      </c>
      <c r="B1702">
        <v>98</v>
      </c>
      <c r="C1702" t="s">
        <v>194</v>
      </c>
      <c r="D1702" t="s">
        <v>53</v>
      </c>
      <c r="E1702" t="s">
        <v>54</v>
      </c>
      <c r="F1702">
        <v>1.67</v>
      </c>
      <c r="G1702">
        <v>40880.688000000002</v>
      </c>
      <c r="H1702">
        <v>1972696</v>
      </c>
      <c r="J1702">
        <v>40880.688000000002</v>
      </c>
      <c r="L1702">
        <v>0.01</v>
      </c>
      <c r="M1702">
        <v>1.3140000000000001E-2</v>
      </c>
      <c r="N1702">
        <v>31.42</v>
      </c>
      <c r="O1702" s="47">
        <v>43740</v>
      </c>
    </row>
    <row r="1703" spans="1:15" x14ac:dyDescent="0.25">
      <c r="A1703">
        <v>99</v>
      </c>
      <c r="B1703">
        <v>99</v>
      </c>
      <c r="C1703" t="s">
        <v>195</v>
      </c>
      <c r="D1703" t="s">
        <v>56</v>
      </c>
      <c r="E1703" t="s">
        <v>54</v>
      </c>
      <c r="F1703">
        <v>1.67</v>
      </c>
      <c r="G1703">
        <v>41412.633000000002</v>
      </c>
      <c r="H1703">
        <v>2020103</v>
      </c>
      <c r="J1703">
        <v>41412.633000000002</v>
      </c>
      <c r="L1703">
        <v>0.01</v>
      </c>
      <c r="M1703">
        <v>1.3310000000000001E-2</v>
      </c>
      <c r="N1703">
        <v>33.130000000000003</v>
      </c>
      <c r="O1703" s="47">
        <v>43740</v>
      </c>
    </row>
    <row r="1704" spans="1:15" x14ac:dyDescent="0.25">
      <c r="A1704">
        <v>100</v>
      </c>
      <c r="B1704">
        <v>100</v>
      </c>
      <c r="C1704" t="s">
        <v>196</v>
      </c>
      <c r="D1704" t="s">
        <v>58</v>
      </c>
      <c r="E1704" t="s">
        <v>54</v>
      </c>
      <c r="F1704">
        <v>1.67</v>
      </c>
      <c r="G1704">
        <v>39244.934000000001</v>
      </c>
      <c r="H1704">
        <v>1855870</v>
      </c>
      <c r="J1704">
        <v>39244.934000000001</v>
      </c>
      <c r="L1704">
        <v>0.01</v>
      </c>
      <c r="M1704">
        <v>1.2619999999999999E-2</v>
      </c>
      <c r="N1704">
        <v>26.16</v>
      </c>
      <c r="O1704" s="47">
        <v>43740</v>
      </c>
    </row>
    <row r="1705" spans="1:15" x14ac:dyDescent="0.25">
      <c r="A1705">
        <v>101</v>
      </c>
      <c r="B1705">
        <v>101</v>
      </c>
      <c r="C1705" t="s">
        <v>197</v>
      </c>
      <c r="D1705" t="s">
        <v>60</v>
      </c>
      <c r="E1705" t="s">
        <v>54</v>
      </c>
      <c r="F1705">
        <v>1.67</v>
      </c>
      <c r="G1705">
        <v>41933.788999999997</v>
      </c>
      <c r="H1705">
        <v>2049659</v>
      </c>
      <c r="J1705">
        <v>41933.788999999997</v>
      </c>
      <c r="L1705">
        <v>0.01</v>
      </c>
      <c r="M1705">
        <v>1.3480000000000001E-2</v>
      </c>
      <c r="N1705">
        <v>34.81</v>
      </c>
      <c r="O1705" s="47">
        <v>43740</v>
      </c>
    </row>
    <row r="1706" spans="1:15" x14ac:dyDescent="0.25">
      <c r="A1706">
        <v>102</v>
      </c>
      <c r="B1706">
        <v>102</v>
      </c>
      <c r="C1706" t="s">
        <v>198</v>
      </c>
      <c r="D1706" t="s">
        <v>62</v>
      </c>
      <c r="E1706" t="s">
        <v>54</v>
      </c>
      <c r="F1706">
        <v>1.67</v>
      </c>
      <c r="G1706">
        <v>42189.398000000001</v>
      </c>
      <c r="H1706">
        <v>2062595</v>
      </c>
      <c r="J1706">
        <v>42189.398000000001</v>
      </c>
      <c r="L1706">
        <v>0.01</v>
      </c>
      <c r="M1706">
        <v>1.3559999999999999E-2</v>
      </c>
      <c r="N1706">
        <v>35.630000000000003</v>
      </c>
      <c r="O1706" s="47">
        <v>43740</v>
      </c>
    </row>
    <row r="1707" spans="1:15" x14ac:dyDescent="0.25">
      <c r="A1707">
        <v>103</v>
      </c>
      <c r="B1707">
        <v>103</v>
      </c>
      <c r="C1707" t="s">
        <v>199</v>
      </c>
      <c r="D1707" t="s">
        <v>64</v>
      </c>
      <c r="E1707" t="s">
        <v>54</v>
      </c>
      <c r="F1707">
        <v>1.67</v>
      </c>
      <c r="G1707">
        <v>39616.535000000003</v>
      </c>
      <c r="H1707">
        <v>1922158</v>
      </c>
      <c r="J1707">
        <v>39616.535000000003</v>
      </c>
      <c r="L1707">
        <v>0.01</v>
      </c>
      <c r="M1707">
        <v>1.274E-2</v>
      </c>
      <c r="N1707">
        <v>27.36</v>
      </c>
      <c r="O1707" s="47">
        <v>43740</v>
      </c>
    </row>
    <row r="1708" spans="1:15" x14ac:dyDescent="0.25">
      <c r="A1708">
        <v>104</v>
      </c>
      <c r="B1708">
        <v>104</v>
      </c>
      <c r="C1708" t="s">
        <v>200</v>
      </c>
      <c r="D1708" t="s">
        <v>50</v>
      </c>
      <c r="E1708" t="s">
        <v>48</v>
      </c>
      <c r="L1708">
        <v>0.01</v>
      </c>
      <c r="O1708" s="47">
        <v>43740</v>
      </c>
    </row>
    <row r="1709" spans="1:15" x14ac:dyDescent="0.25">
      <c r="A1709">
        <v>105</v>
      </c>
      <c r="B1709">
        <v>105</v>
      </c>
      <c r="C1709" t="s">
        <v>201</v>
      </c>
      <c r="D1709" t="s">
        <v>50</v>
      </c>
      <c r="E1709" t="s">
        <v>48</v>
      </c>
      <c r="L1709">
        <v>0.01</v>
      </c>
      <c r="O1709" s="47">
        <v>43740</v>
      </c>
    </row>
    <row r="1710" spans="1:15" x14ac:dyDescent="0.25">
      <c r="A1710">
        <v>106</v>
      </c>
      <c r="B1710">
        <v>106</v>
      </c>
      <c r="C1710" t="s">
        <v>202</v>
      </c>
      <c r="D1710" t="s">
        <v>42</v>
      </c>
      <c r="E1710" t="s">
        <v>43</v>
      </c>
      <c r="L1710">
        <v>0.01</v>
      </c>
      <c r="O1710" s="47">
        <v>43740</v>
      </c>
    </row>
    <row r="1711" spans="1:15" x14ac:dyDescent="0.25">
      <c r="A1711">
        <v>107</v>
      </c>
      <c r="B1711">
        <v>107</v>
      </c>
      <c r="C1711" t="s">
        <v>203</v>
      </c>
      <c r="D1711" t="s">
        <v>42</v>
      </c>
      <c r="E1711" t="s">
        <v>43</v>
      </c>
      <c r="L1711">
        <v>0.01</v>
      </c>
      <c r="O1711" s="47">
        <v>43740</v>
      </c>
    </row>
    <row r="1712" spans="1:15" x14ac:dyDescent="0.25">
      <c r="A1712">
        <v>108</v>
      </c>
      <c r="B1712">
        <v>108</v>
      </c>
      <c r="C1712" t="s">
        <v>204</v>
      </c>
      <c r="D1712" t="s">
        <v>42</v>
      </c>
      <c r="E1712" t="s">
        <v>43</v>
      </c>
      <c r="F1712">
        <v>1.69</v>
      </c>
      <c r="G1712">
        <v>1.0309999999999999</v>
      </c>
      <c r="H1712">
        <v>71</v>
      </c>
      <c r="J1712">
        <v>1.0309999999999999</v>
      </c>
      <c r="L1712">
        <v>0.01</v>
      </c>
      <c r="M1712">
        <v>0</v>
      </c>
      <c r="N1712">
        <v>-100</v>
      </c>
      <c r="O1712" s="47">
        <v>43740</v>
      </c>
    </row>
    <row r="1713" spans="1:15" x14ac:dyDescent="0.25">
      <c r="A1713">
        <v>109</v>
      </c>
      <c r="B1713">
        <v>109</v>
      </c>
      <c r="C1713" t="s">
        <v>205</v>
      </c>
      <c r="D1713" t="s">
        <v>206</v>
      </c>
      <c r="E1713" t="s">
        <v>43</v>
      </c>
      <c r="L1713">
        <v>0.01</v>
      </c>
      <c r="O1713" s="47">
        <v>43740</v>
      </c>
    </row>
    <row r="1715" spans="1:15" x14ac:dyDescent="0.25">
      <c r="A1715" t="s">
        <v>221</v>
      </c>
    </row>
    <row r="1717" spans="1:15" x14ac:dyDescent="0.25">
      <c r="B1717" t="s">
        <v>27</v>
      </c>
      <c r="C1717" t="s">
        <v>28</v>
      </c>
      <c r="D1717" t="s">
        <v>29</v>
      </c>
      <c r="E1717" t="s">
        <v>30</v>
      </c>
      <c r="F1717" t="s">
        <v>31</v>
      </c>
      <c r="G1717" t="s">
        <v>32</v>
      </c>
      <c r="H1717" t="s">
        <v>33</v>
      </c>
      <c r="I1717" t="s">
        <v>34</v>
      </c>
      <c r="J1717" t="s">
        <v>35</v>
      </c>
      <c r="K1717" t="s">
        <v>36</v>
      </c>
      <c r="L1717" t="s">
        <v>37</v>
      </c>
      <c r="M1717" t="s">
        <v>38</v>
      </c>
      <c r="N1717" t="s">
        <v>39</v>
      </c>
      <c r="O1717" t="s">
        <v>40</v>
      </c>
    </row>
    <row r="1718" spans="1:15" x14ac:dyDescent="0.25">
      <c r="A1718">
        <v>1</v>
      </c>
      <c r="B1718">
        <v>1</v>
      </c>
      <c r="C1718" t="s">
        <v>41</v>
      </c>
      <c r="D1718" t="s">
        <v>42</v>
      </c>
      <c r="E1718" t="s">
        <v>43</v>
      </c>
      <c r="L1718">
        <v>0.01</v>
      </c>
      <c r="O1718" s="47">
        <v>43739</v>
      </c>
    </row>
    <row r="1719" spans="1:15" x14ac:dyDescent="0.25">
      <c r="A1719">
        <v>2</v>
      </c>
      <c r="B1719">
        <v>2</v>
      </c>
      <c r="C1719" t="s">
        <v>44</v>
      </c>
      <c r="D1719" t="s">
        <v>42</v>
      </c>
      <c r="E1719" t="s">
        <v>43</v>
      </c>
      <c r="L1719">
        <v>0.01</v>
      </c>
      <c r="O1719" s="47">
        <v>43739</v>
      </c>
    </row>
    <row r="1720" spans="1:15" x14ac:dyDescent="0.25">
      <c r="A1720">
        <v>3</v>
      </c>
      <c r="B1720">
        <v>3</v>
      </c>
      <c r="C1720" t="s">
        <v>45</v>
      </c>
      <c r="D1720" t="s">
        <v>42</v>
      </c>
      <c r="E1720" t="s">
        <v>43</v>
      </c>
      <c r="L1720">
        <v>0.01</v>
      </c>
      <c r="O1720" s="47">
        <v>43739</v>
      </c>
    </row>
    <row r="1721" spans="1:15" x14ac:dyDescent="0.25">
      <c r="A1721">
        <v>4</v>
      </c>
      <c r="B1721">
        <v>4</v>
      </c>
      <c r="C1721" t="s">
        <v>46</v>
      </c>
      <c r="D1721" t="s">
        <v>47</v>
      </c>
      <c r="E1721" t="s">
        <v>48</v>
      </c>
      <c r="L1721">
        <v>0.01</v>
      </c>
      <c r="O1721" s="47">
        <v>43739</v>
      </c>
    </row>
    <row r="1722" spans="1:15" x14ac:dyDescent="0.25">
      <c r="A1722">
        <v>5</v>
      </c>
      <c r="B1722">
        <v>5</v>
      </c>
      <c r="C1722" t="s">
        <v>49</v>
      </c>
      <c r="D1722" t="s">
        <v>50</v>
      </c>
      <c r="E1722" t="s">
        <v>48</v>
      </c>
      <c r="F1722">
        <v>1.77</v>
      </c>
      <c r="G1722">
        <v>21470.662</v>
      </c>
      <c r="H1722">
        <v>898434</v>
      </c>
      <c r="J1722">
        <v>21470.662</v>
      </c>
      <c r="L1722">
        <v>0.01</v>
      </c>
      <c r="M1722">
        <v>8.7600000000000004E-3</v>
      </c>
      <c r="N1722">
        <v>-12.41</v>
      </c>
      <c r="O1722" s="47">
        <v>43739</v>
      </c>
    </row>
    <row r="1723" spans="1:15" x14ac:dyDescent="0.25">
      <c r="A1723">
        <v>6</v>
      </c>
      <c r="B1723">
        <v>6</v>
      </c>
      <c r="C1723" t="s">
        <v>51</v>
      </c>
      <c r="D1723" t="s">
        <v>42</v>
      </c>
      <c r="E1723" t="s">
        <v>43</v>
      </c>
      <c r="L1723">
        <v>0.01</v>
      </c>
      <c r="O1723" s="47">
        <v>43739</v>
      </c>
    </row>
    <row r="1724" spans="1:15" x14ac:dyDescent="0.25">
      <c r="A1724">
        <v>7</v>
      </c>
      <c r="B1724">
        <v>7</v>
      </c>
      <c r="C1724" t="s">
        <v>52</v>
      </c>
      <c r="D1724" t="s">
        <v>53</v>
      </c>
      <c r="E1724" t="s">
        <v>54</v>
      </c>
      <c r="F1724">
        <v>1.77</v>
      </c>
      <c r="G1724">
        <v>22000.307000000001</v>
      </c>
      <c r="H1724">
        <v>913147</v>
      </c>
      <c r="J1724">
        <v>22000.307000000001</v>
      </c>
      <c r="L1724">
        <v>0.01</v>
      </c>
      <c r="M1724">
        <v>8.9800000000000001E-3</v>
      </c>
      <c r="N1724">
        <v>-10.25</v>
      </c>
      <c r="O1724" s="47">
        <v>43739</v>
      </c>
    </row>
    <row r="1725" spans="1:15" x14ac:dyDescent="0.25">
      <c r="A1725">
        <v>8</v>
      </c>
      <c r="B1725">
        <v>8</v>
      </c>
      <c r="C1725" t="s">
        <v>55</v>
      </c>
      <c r="D1725" t="s">
        <v>56</v>
      </c>
      <c r="E1725" t="s">
        <v>54</v>
      </c>
      <c r="F1725">
        <v>1.77</v>
      </c>
      <c r="G1725">
        <v>23297.370999999999</v>
      </c>
      <c r="H1725">
        <v>977613</v>
      </c>
      <c r="J1725">
        <v>23297.370999999999</v>
      </c>
      <c r="L1725">
        <v>0.01</v>
      </c>
      <c r="M1725">
        <v>9.4999999999999998E-3</v>
      </c>
      <c r="N1725">
        <v>-4.96</v>
      </c>
      <c r="O1725" s="47">
        <v>43739</v>
      </c>
    </row>
    <row r="1726" spans="1:15" x14ac:dyDescent="0.25">
      <c r="A1726">
        <v>9</v>
      </c>
      <c r="B1726">
        <v>9</v>
      </c>
      <c r="C1726" t="s">
        <v>57</v>
      </c>
      <c r="D1726" t="s">
        <v>58</v>
      </c>
      <c r="E1726" t="s">
        <v>54</v>
      </c>
      <c r="F1726">
        <v>1.77</v>
      </c>
      <c r="G1726">
        <v>23175.414000000001</v>
      </c>
      <c r="H1726">
        <v>959812</v>
      </c>
      <c r="J1726">
        <v>23175.414000000001</v>
      </c>
      <c r="L1726">
        <v>0.01</v>
      </c>
      <c r="M1726">
        <v>9.4500000000000001E-3</v>
      </c>
      <c r="N1726">
        <v>-5.45</v>
      </c>
      <c r="O1726" s="47">
        <v>43739</v>
      </c>
    </row>
    <row r="1727" spans="1:15" x14ac:dyDescent="0.25">
      <c r="A1727">
        <v>10</v>
      </c>
      <c r="B1727">
        <v>10</v>
      </c>
      <c r="C1727" t="s">
        <v>59</v>
      </c>
      <c r="D1727" t="s">
        <v>60</v>
      </c>
      <c r="E1727" t="s">
        <v>54</v>
      </c>
      <c r="F1727">
        <v>1.77</v>
      </c>
      <c r="G1727">
        <v>22892.785</v>
      </c>
      <c r="H1727">
        <v>957586</v>
      </c>
      <c r="J1727">
        <v>22892.785</v>
      </c>
      <c r="L1727">
        <v>0.01</v>
      </c>
      <c r="M1727">
        <v>9.3399999999999993E-3</v>
      </c>
      <c r="N1727">
        <v>-6.61</v>
      </c>
      <c r="O1727" s="47">
        <v>43739</v>
      </c>
    </row>
    <row r="1728" spans="1:15" x14ac:dyDescent="0.25">
      <c r="A1728">
        <v>11</v>
      </c>
      <c r="B1728">
        <v>11</v>
      </c>
      <c r="C1728" t="s">
        <v>61</v>
      </c>
      <c r="D1728" t="s">
        <v>62</v>
      </c>
      <c r="E1728" t="s">
        <v>54</v>
      </c>
      <c r="F1728">
        <v>1.77</v>
      </c>
      <c r="G1728">
        <v>22718.891</v>
      </c>
      <c r="H1728">
        <v>956821</v>
      </c>
      <c r="J1728">
        <v>22718.891</v>
      </c>
      <c r="L1728">
        <v>0.01</v>
      </c>
      <c r="M1728">
        <v>9.2700000000000005E-3</v>
      </c>
      <c r="N1728">
        <v>-7.32</v>
      </c>
      <c r="O1728" s="47">
        <v>43739</v>
      </c>
    </row>
    <row r="1729" spans="1:15" x14ac:dyDescent="0.25">
      <c r="A1729">
        <v>12</v>
      </c>
      <c r="B1729">
        <v>12</v>
      </c>
      <c r="C1729" t="s">
        <v>63</v>
      </c>
      <c r="D1729" t="s">
        <v>64</v>
      </c>
      <c r="E1729" t="s">
        <v>54</v>
      </c>
      <c r="F1729">
        <v>1.77</v>
      </c>
      <c r="G1729">
        <v>23326.666000000001</v>
      </c>
      <c r="H1729">
        <v>978198</v>
      </c>
      <c r="J1729">
        <v>23326.666000000001</v>
      </c>
      <c r="L1729">
        <v>0.01</v>
      </c>
      <c r="M1729">
        <v>9.5200000000000007E-3</v>
      </c>
      <c r="N1729">
        <v>-4.84</v>
      </c>
      <c r="O1729" s="47">
        <v>43739</v>
      </c>
    </row>
    <row r="1730" spans="1:15" x14ac:dyDescent="0.25">
      <c r="A1730">
        <v>13</v>
      </c>
      <c r="B1730">
        <v>13</v>
      </c>
      <c r="C1730" t="s">
        <v>65</v>
      </c>
      <c r="D1730" t="s">
        <v>47</v>
      </c>
      <c r="E1730" t="s">
        <v>48</v>
      </c>
      <c r="L1730">
        <v>0.01</v>
      </c>
      <c r="O1730" s="47">
        <v>43739</v>
      </c>
    </row>
    <row r="1731" spans="1:15" x14ac:dyDescent="0.25">
      <c r="A1731">
        <v>14</v>
      </c>
      <c r="B1731">
        <v>14</v>
      </c>
      <c r="C1731" t="s">
        <v>66</v>
      </c>
      <c r="D1731" t="s">
        <v>67</v>
      </c>
      <c r="E1731" t="s">
        <v>54</v>
      </c>
      <c r="F1731">
        <v>1.77</v>
      </c>
      <c r="G1731">
        <v>23039.141</v>
      </c>
      <c r="H1731">
        <v>953324</v>
      </c>
      <c r="J1731">
        <v>23039.141</v>
      </c>
      <c r="L1731">
        <v>0.01</v>
      </c>
      <c r="M1731">
        <v>9.4000000000000004E-3</v>
      </c>
      <c r="N1731">
        <v>-6.01</v>
      </c>
      <c r="O1731" s="47">
        <v>43739</v>
      </c>
    </row>
    <row r="1732" spans="1:15" x14ac:dyDescent="0.25">
      <c r="A1732">
        <v>15</v>
      </c>
      <c r="B1732">
        <v>15</v>
      </c>
      <c r="C1732" t="s">
        <v>68</v>
      </c>
      <c r="D1732" t="s">
        <v>69</v>
      </c>
      <c r="E1732" t="s">
        <v>54</v>
      </c>
      <c r="F1732">
        <v>1.77</v>
      </c>
      <c r="G1732">
        <v>22387.768</v>
      </c>
      <c r="H1732">
        <v>919221</v>
      </c>
      <c r="J1732">
        <v>22387.768</v>
      </c>
      <c r="L1732">
        <v>0.01</v>
      </c>
      <c r="M1732">
        <v>9.1299999999999992E-3</v>
      </c>
      <c r="N1732">
        <v>-8.67</v>
      </c>
      <c r="O1732" s="47">
        <v>43739</v>
      </c>
    </row>
    <row r="1733" spans="1:15" x14ac:dyDescent="0.25">
      <c r="A1733">
        <v>16</v>
      </c>
      <c r="B1733">
        <v>16</v>
      </c>
      <c r="C1733" t="s">
        <v>70</v>
      </c>
      <c r="D1733" t="s">
        <v>71</v>
      </c>
      <c r="E1733" t="s">
        <v>54</v>
      </c>
      <c r="F1733">
        <v>1.76</v>
      </c>
      <c r="G1733">
        <v>21665.141</v>
      </c>
      <c r="H1733">
        <v>900016</v>
      </c>
      <c r="J1733">
        <v>21665.141</v>
      </c>
      <c r="L1733">
        <v>0.01</v>
      </c>
      <c r="M1733">
        <v>8.8400000000000006E-3</v>
      </c>
      <c r="N1733">
        <v>-11.61</v>
      </c>
      <c r="O1733" s="47">
        <v>43739</v>
      </c>
    </row>
    <row r="1734" spans="1:15" x14ac:dyDescent="0.25">
      <c r="A1734">
        <v>17</v>
      </c>
      <c r="B1734">
        <v>17</v>
      </c>
      <c r="C1734" t="s">
        <v>72</v>
      </c>
      <c r="D1734" t="s">
        <v>73</v>
      </c>
      <c r="E1734" t="s">
        <v>54</v>
      </c>
      <c r="F1734">
        <v>1.76</v>
      </c>
      <c r="G1734">
        <v>21486.098000000002</v>
      </c>
      <c r="H1734">
        <v>885512</v>
      </c>
      <c r="J1734">
        <v>21486.098000000002</v>
      </c>
      <c r="L1734">
        <v>0.01</v>
      </c>
      <c r="M1734">
        <v>8.77E-3</v>
      </c>
      <c r="N1734">
        <v>-12.35</v>
      </c>
      <c r="O1734" s="47">
        <v>43739</v>
      </c>
    </row>
    <row r="1735" spans="1:15" x14ac:dyDescent="0.25">
      <c r="A1735">
        <v>18</v>
      </c>
      <c r="B1735">
        <v>18</v>
      </c>
      <c r="C1735" t="s">
        <v>74</v>
      </c>
      <c r="D1735" t="s">
        <v>75</v>
      </c>
      <c r="E1735" t="s">
        <v>54</v>
      </c>
      <c r="F1735">
        <v>1.76</v>
      </c>
      <c r="G1735">
        <v>20473.861000000001</v>
      </c>
      <c r="H1735">
        <v>836270</v>
      </c>
      <c r="J1735">
        <v>20473.861000000001</v>
      </c>
      <c r="L1735">
        <v>0.01</v>
      </c>
      <c r="M1735">
        <v>8.3499999999999998E-3</v>
      </c>
      <c r="N1735">
        <v>-16.47</v>
      </c>
      <c r="O1735" s="47">
        <v>43739</v>
      </c>
    </row>
    <row r="1736" spans="1:15" x14ac:dyDescent="0.25">
      <c r="A1736">
        <v>19</v>
      </c>
      <c r="B1736">
        <v>19</v>
      </c>
      <c r="C1736" t="s">
        <v>76</v>
      </c>
      <c r="D1736" t="s">
        <v>77</v>
      </c>
      <c r="E1736" t="s">
        <v>54</v>
      </c>
      <c r="F1736">
        <v>1.77</v>
      </c>
      <c r="G1736">
        <v>20680.794999999998</v>
      </c>
      <c r="H1736">
        <v>845599</v>
      </c>
      <c r="J1736">
        <v>20680.794999999998</v>
      </c>
      <c r="L1736">
        <v>0.01</v>
      </c>
      <c r="M1736">
        <v>8.4399999999999996E-3</v>
      </c>
      <c r="N1736">
        <v>-15.63</v>
      </c>
      <c r="O1736" s="47">
        <v>43739</v>
      </c>
    </row>
    <row r="1737" spans="1:15" x14ac:dyDescent="0.25">
      <c r="A1737">
        <v>20</v>
      </c>
      <c r="B1737">
        <v>20</v>
      </c>
      <c r="C1737" t="s">
        <v>78</v>
      </c>
      <c r="D1737" t="s">
        <v>50</v>
      </c>
      <c r="E1737" t="s">
        <v>48</v>
      </c>
      <c r="F1737">
        <v>1.76</v>
      </c>
      <c r="G1737">
        <v>24180.166000000001</v>
      </c>
      <c r="H1737">
        <v>1010250</v>
      </c>
      <c r="J1737">
        <v>24180.166000000001</v>
      </c>
      <c r="L1737">
        <v>0.01</v>
      </c>
      <c r="M1737">
        <v>9.8600000000000007E-3</v>
      </c>
      <c r="N1737">
        <v>-1.35</v>
      </c>
      <c r="O1737" s="47">
        <v>43739</v>
      </c>
    </row>
    <row r="1738" spans="1:15" x14ac:dyDescent="0.25">
      <c r="A1738">
        <v>21</v>
      </c>
      <c r="B1738">
        <v>21</v>
      </c>
      <c r="C1738" t="s">
        <v>79</v>
      </c>
      <c r="D1738" t="s">
        <v>80</v>
      </c>
      <c r="E1738" t="s">
        <v>54</v>
      </c>
      <c r="F1738">
        <v>1.76</v>
      </c>
      <c r="G1738">
        <v>18856.881000000001</v>
      </c>
      <c r="H1738">
        <v>765247</v>
      </c>
      <c r="J1738">
        <v>18856.881000000001</v>
      </c>
      <c r="L1738">
        <v>0.01</v>
      </c>
      <c r="M1738">
        <v>7.6899999999999998E-3</v>
      </c>
      <c r="N1738">
        <v>-23.07</v>
      </c>
      <c r="O1738" s="47">
        <v>43739</v>
      </c>
    </row>
    <row r="1739" spans="1:15" x14ac:dyDescent="0.25">
      <c r="A1739">
        <v>22</v>
      </c>
      <c r="B1739">
        <v>22</v>
      </c>
      <c r="C1739" t="s">
        <v>81</v>
      </c>
      <c r="D1739" t="s">
        <v>82</v>
      </c>
      <c r="E1739" t="s">
        <v>54</v>
      </c>
      <c r="F1739">
        <v>1.76</v>
      </c>
      <c r="G1739">
        <v>17131.967000000001</v>
      </c>
      <c r="H1739">
        <v>673457</v>
      </c>
      <c r="J1739">
        <v>17131.967000000001</v>
      </c>
      <c r="L1739">
        <v>0.01</v>
      </c>
      <c r="M1739">
        <v>6.9899999999999997E-3</v>
      </c>
      <c r="N1739">
        <v>-30.11</v>
      </c>
      <c r="O1739" s="47">
        <v>43739</v>
      </c>
    </row>
    <row r="1740" spans="1:15" x14ac:dyDescent="0.25">
      <c r="A1740">
        <v>23</v>
      </c>
      <c r="B1740">
        <v>23</v>
      </c>
      <c r="C1740" t="s">
        <v>83</v>
      </c>
      <c r="D1740" t="s">
        <v>84</v>
      </c>
      <c r="E1740" t="s">
        <v>54</v>
      </c>
      <c r="F1740">
        <v>1.76</v>
      </c>
      <c r="G1740">
        <v>15456.763000000001</v>
      </c>
      <c r="H1740">
        <v>621503</v>
      </c>
      <c r="J1740">
        <v>15456.763000000001</v>
      </c>
      <c r="L1740">
        <v>0.01</v>
      </c>
      <c r="M1740">
        <v>6.3099999999999996E-3</v>
      </c>
      <c r="N1740">
        <v>-36.94</v>
      </c>
      <c r="O1740" s="47">
        <v>43739</v>
      </c>
    </row>
    <row r="1741" spans="1:15" x14ac:dyDescent="0.25">
      <c r="A1741">
        <v>24</v>
      </c>
      <c r="B1741">
        <v>24</v>
      </c>
      <c r="C1741" t="s">
        <v>85</v>
      </c>
      <c r="D1741" t="s">
        <v>86</v>
      </c>
      <c r="E1741" t="s">
        <v>54</v>
      </c>
      <c r="F1741">
        <v>1.76</v>
      </c>
      <c r="G1741">
        <v>15541.843999999999</v>
      </c>
      <c r="H1741">
        <v>620240</v>
      </c>
      <c r="J1741">
        <v>15541.843999999999</v>
      </c>
      <c r="L1741">
        <v>0.01</v>
      </c>
      <c r="M1741">
        <v>6.3400000000000001E-3</v>
      </c>
      <c r="N1741">
        <v>-36.6</v>
      </c>
      <c r="O1741" s="47">
        <v>43739</v>
      </c>
    </row>
    <row r="1742" spans="1:15" x14ac:dyDescent="0.25">
      <c r="A1742">
        <v>25</v>
      </c>
      <c r="B1742">
        <v>25</v>
      </c>
      <c r="C1742" t="s">
        <v>87</v>
      </c>
      <c r="D1742" t="s">
        <v>88</v>
      </c>
      <c r="E1742" t="s">
        <v>54</v>
      </c>
      <c r="F1742">
        <v>1.76</v>
      </c>
      <c r="G1742">
        <v>14014.857</v>
      </c>
      <c r="H1742">
        <v>549139</v>
      </c>
      <c r="J1742">
        <v>14014.857</v>
      </c>
      <c r="L1742">
        <v>0.01</v>
      </c>
      <c r="M1742">
        <v>5.7200000000000003E-3</v>
      </c>
      <c r="N1742">
        <v>-42.82</v>
      </c>
      <c r="O1742" s="47">
        <v>43739</v>
      </c>
    </row>
    <row r="1743" spans="1:15" x14ac:dyDescent="0.25">
      <c r="A1743">
        <v>26</v>
      </c>
      <c r="B1743">
        <v>26</v>
      </c>
      <c r="C1743" t="s">
        <v>89</v>
      </c>
      <c r="D1743" t="s">
        <v>42</v>
      </c>
      <c r="E1743" t="s">
        <v>43</v>
      </c>
      <c r="L1743">
        <v>0.01</v>
      </c>
      <c r="O1743" s="47">
        <v>43739</v>
      </c>
    </row>
    <row r="1744" spans="1:15" x14ac:dyDescent="0.25">
      <c r="A1744">
        <v>27</v>
      </c>
      <c r="B1744">
        <v>27</v>
      </c>
      <c r="C1744" t="s">
        <v>90</v>
      </c>
      <c r="D1744" t="s">
        <v>91</v>
      </c>
      <c r="E1744" t="s">
        <v>92</v>
      </c>
      <c r="F1744">
        <v>1.76</v>
      </c>
      <c r="G1744">
        <v>22363.623</v>
      </c>
      <c r="H1744">
        <v>942116</v>
      </c>
      <c r="J1744">
        <v>22363.623</v>
      </c>
      <c r="L1744">
        <v>0.01</v>
      </c>
      <c r="M1744">
        <v>9.1199999999999996E-3</v>
      </c>
      <c r="N1744">
        <v>-8.77</v>
      </c>
      <c r="O1744" s="47">
        <v>43739</v>
      </c>
    </row>
    <row r="1745" spans="1:15" x14ac:dyDescent="0.25">
      <c r="A1745">
        <v>28</v>
      </c>
      <c r="B1745">
        <v>28</v>
      </c>
      <c r="C1745" t="s">
        <v>93</v>
      </c>
      <c r="D1745" t="s">
        <v>94</v>
      </c>
      <c r="E1745" t="s">
        <v>92</v>
      </c>
      <c r="F1745">
        <v>1.76</v>
      </c>
      <c r="G1745">
        <v>21073.486000000001</v>
      </c>
      <c r="H1745">
        <v>875521</v>
      </c>
      <c r="J1745">
        <v>21073.486000000001</v>
      </c>
      <c r="L1745">
        <v>0.01</v>
      </c>
      <c r="M1745">
        <v>8.6E-3</v>
      </c>
      <c r="N1745">
        <v>-14.03</v>
      </c>
      <c r="O1745" s="47">
        <v>43739</v>
      </c>
    </row>
    <row r="1746" spans="1:15" x14ac:dyDescent="0.25">
      <c r="A1746">
        <v>29</v>
      </c>
      <c r="B1746">
        <v>29</v>
      </c>
      <c r="C1746" t="s">
        <v>95</v>
      </c>
      <c r="D1746" t="s">
        <v>96</v>
      </c>
      <c r="E1746" t="s">
        <v>92</v>
      </c>
      <c r="F1746">
        <v>1.76</v>
      </c>
      <c r="G1746">
        <v>21148.705000000002</v>
      </c>
      <c r="H1746">
        <v>867464</v>
      </c>
      <c r="J1746">
        <v>21148.705000000002</v>
      </c>
      <c r="L1746">
        <v>0.01</v>
      </c>
      <c r="M1746">
        <v>8.6300000000000005E-3</v>
      </c>
      <c r="N1746">
        <v>-13.72</v>
      </c>
      <c r="O1746" s="47">
        <v>43739</v>
      </c>
    </row>
    <row r="1747" spans="1:15" x14ac:dyDescent="0.25">
      <c r="A1747">
        <v>30</v>
      </c>
      <c r="B1747">
        <v>30</v>
      </c>
      <c r="C1747" t="s">
        <v>97</v>
      </c>
      <c r="D1747" t="s">
        <v>98</v>
      </c>
      <c r="E1747" t="s">
        <v>92</v>
      </c>
      <c r="F1747">
        <v>1.76</v>
      </c>
      <c r="G1747">
        <v>19882.055</v>
      </c>
      <c r="H1747">
        <v>817504</v>
      </c>
      <c r="J1747">
        <v>19882.055</v>
      </c>
      <c r="L1747">
        <v>0.01</v>
      </c>
      <c r="M1747">
        <v>8.1099999999999992E-3</v>
      </c>
      <c r="N1747">
        <v>-18.89</v>
      </c>
      <c r="O1747" s="47">
        <v>43739</v>
      </c>
    </row>
    <row r="1748" spans="1:15" x14ac:dyDescent="0.25">
      <c r="A1748">
        <v>31</v>
      </c>
      <c r="B1748">
        <v>31</v>
      </c>
      <c r="C1748" t="s">
        <v>99</v>
      </c>
      <c r="D1748" t="s">
        <v>42</v>
      </c>
      <c r="E1748" t="s">
        <v>43</v>
      </c>
      <c r="L1748">
        <v>0.01</v>
      </c>
      <c r="O1748" s="47">
        <v>43739</v>
      </c>
    </row>
    <row r="1749" spans="1:15" x14ac:dyDescent="0.25">
      <c r="A1749">
        <v>32</v>
      </c>
      <c r="B1749">
        <v>32</v>
      </c>
      <c r="C1749" t="s">
        <v>100</v>
      </c>
      <c r="D1749" t="s">
        <v>53</v>
      </c>
      <c r="E1749" t="s">
        <v>54</v>
      </c>
      <c r="F1749">
        <v>1.76</v>
      </c>
      <c r="G1749">
        <v>24460.907999999999</v>
      </c>
      <c r="H1749">
        <v>1017499</v>
      </c>
      <c r="J1749">
        <v>24460.907999999999</v>
      </c>
      <c r="L1749">
        <v>0.01</v>
      </c>
      <c r="M1749">
        <v>9.9799999999999993E-3</v>
      </c>
      <c r="N1749">
        <v>-0.21</v>
      </c>
      <c r="O1749" s="47">
        <v>43739</v>
      </c>
    </row>
    <row r="1750" spans="1:15" x14ac:dyDescent="0.25">
      <c r="A1750">
        <v>33</v>
      </c>
      <c r="B1750">
        <v>33</v>
      </c>
      <c r="C1750" t="s">
        <v>101</v>
      </c>
      <c r="D1750" t="s">
        <v>56</v>
      </c>
      <c r="E1750" t="s">
        <v>54</v>
      </c>
      <c r="F1750">
        <v>1.76</v>
      </c>
      <c r="G1750">
        <v>25098.088</v>
      </c>
      <c r="H1750">
        <v>1056674</v>
      </c>
      <c r="J1750">
        <v>25098.088</v>
      </c>
      <c r="L1750">
        <v>0.01</v>
      </c>
      <c r="M1750">
        <v>1.0240000000000001E-2</v>
      </c>
      <c r="N1750">
        <v>2.39</v>
      </c>
      <c r="O1750" s="47">
        <v>43739</v>
      </c>
    </row>
    <row r="1751" spans="1:15" x14ac:dyDescent="0.25">
      <c r="A1751">
        <v>34</v>
      </c>
      <c r="B1751">
        <v>34</v>
      </c>
      <c r="C1751" t="s">
        <v>102</v>
      </c>
      <c r="D1751" t="s">
        <v>58</v>
      </c>
      <c r="E1751" t="s">
        <v>54</v>
      </c>
      <c r="F1751">
        <v>1.76</v>
      </c>
      <c r="G1751">
        <v>23585.562999999998</v>
      </c>
      <c r="H1751">
        <v>984554</v>
      </c>
      <c r="J1751">
        <v>23585.562999999998</v>
      </c>
      <c r="L1751">
        <v>0.01</v>
      </c>
      <c r="M1751">
        <v>9.6200000000000001E-3</v>
      </c>
      <c r="N1751">
        <v>-3.78</v>
      </c>
      <c r="O1751" s="47">
        <v>43739</v>
      </c>
    </row>
    <row r="1752" spans="1:15" x14ac:dyDescent="0.25">
      <c r="A1752">
        <v>35</v>
      </c>
      <c r="B1752">
        <v>35</v>
      </c>
      <c r="C1752" t="s">
        <v>103</v>
      </c>
      <c r="D1752" t="s">
        <v>60</v>
      </c>
      <c r="E1752" t="s">
        <v>54</v>
      </c>
      <c r="F1752">
        <v>1.76</v>
      </c>
      <c r="G1752">
        <v>24463.276999999998</v>
      </c>
      <c r="H1752">
        <v>1021682</v>
      </c>
      <c r="J1752">
        <v>24463.276999999998</v>
      </c>
      <c r="L1752">
        <v>0.01</v>
      </c>
      <c r="M1752">
        <v>9.9799999999999993E-3</v>
      </c>
      <c r="N1752">
        <v>-0.2</v>
      </c>
      <c r="O1752" s="47">
        <v>43739</v>
      </c>
    </row>
    <row r="1753" spans="1:15" x14ac:dyDescent="0.25">
      <c r="A1753">
        <v>36</v>
      </c>
      <c r="B1753">
        <v>36</v>
      </c>
      <c r="C1753" t="s">
        <v>104</v>
      </c>
      <c r="D1753" t="s">
        <v>62</v>
      </c>
      <c r="E1753" t="s">
        <v>54</v>
      </c>
      <c r="F1753">
        <v>1.76</v>
      </c>
      <c r="G1753">
        <v>25483.148000000001</v>
      </c>
      <c r="H1753">
        <v>1053498</v>
      </c>
      <c r="J1753">
        <v>25483.148000000001</v>
      </c>
      <c r="L1753">
        <v>0.01</v>
      </c>
      <c r="M1753">
        <v>1.04E-2</v>
      </c>
      <c r="N1753">
        <v>3.96</v>
      </c>
      <c r="O1753" s="47">
        <v>43739</v>
      </c>
    </row>
    <row r="1754" spans="1:15" x14ac:dyDescent="0.25">
      <c r="A1754">
        <v>37</v>
      </c>
      <c r="B1754">
        <v>37</v>
      </c>
      <c r="C1754" t="s">
        <v>105</v>
      </c>
      <c r="D1754" t="s">
        <v>64</v>
      </c>
      <c r="E1754" t="s">
        <v>54</v>
      </c>
      <c r="F1754">
        <v>1.76</v>
      </c>
      <c r="G1754">
        <v>25567.583999999999</v>
      </c>
      <c r="H1754">
        <v>1081900</v>
      </c>
      <c r="J1754">
        <v>25567.583999999999</v>
      </c>
      <c r="L1754">
        <v>0.01</v>
      </c>
      <c r="M1754">
        <v>1.043E-2</v>
      </c>
      <c r="N1754">
        <v>4.3099999999999996</v>
      </c>
      <c r="O1754" s="47">
        <v>43739</v>
      </c>
    </row>
    <row r="1755" spans="1:15" x14ac:dyDescent="0.25">
      <c r="A1755">
        <v>38</v>
      </c>
      <c r="B1755">
        <v>38</v>
      </c>
      <c r="C1755" t="s">
        <v>106</v>
      </c>
      <c r="D1755" t="s">
        <v>50</v>
      </c>
      <c r="E1755" t="s">
        <v>48</v>
      </c>
      <c r="L1755">
        <v>0.01</v>
      </c>
      <c r="O1755" s="47">
        <v>43739</v>
      </c>
    </row>
    <row r="1756" spans="1:15" x14ac:dyDescent="0.25">
      <c r="A1756">
        <v>39</v>
      </c>
      <c r="B1756">
        <v>39</v>
      </c>
      <c r="C1756" t="s">
        <v>107</v>
      </c>
      <c r="D1756" t="s">
        <v>108</v>
      </c>
      <c r="E1756" t="s">
        <v>109</v>
      </c>
      <c r="F1756">
        <v>1.76</v>
      </c>
      <c r="G1756">
        <v>24925.113000000001</v>
      </c>
      <c r="H1756">
        <v>1058976</v>
      </c>
      <c r="J1756">
        <v>24925.113000000001</v>
      </c>
      <c r="L1756">
        <v>0.01</v>
      </c>
      <c r="M1756">
        <v>1.017E-2</v>
      </c>
      <c r="N1756">
        <v>1.68</v>
      </c>
      <c r="O1756" s="47">
        <v>43739</v>
      </c>
    </row>
    <row r="1757" spans="1:15" x14ac:dyDescent="0.25">
      <c r="A1757">
        <v>40</v>
      </c>
      <c r="B1757">
        <v>40</v>
      </c>
      <c r="C1757" t="s">
        <v>110</v>
      </c>
      <c r="D1757" t="s">
        <v>111</v>
      </c>
      <c r="E1757" t="s">
        <v>109</v>
      </c>
      <c r="F1757">
        <v>1.76</v>
      </c>
      <c r="G1757">
        <v>23196.263999999999</v>
      </c>
      <c r="H1757">
        <v>972944</v>
      </c>
      <c r="J1757">
        <v>23196.263999999999</v>
      </c>
      <c r="L1757">
        <v>0.01</v>
      </c>
      <c r="M1757">
        <v>9.4599999999999997E-3</v>
      </c>
      <c r="N1757">
        <v>-5.37</v>
      </c>
      <c r="O1757" s="47">
        <v>43739</v>
      </c>
    </row>
    <row r="1758" spans="1:15" x14ac:dyDescent="0.25">
      <c r="A1758">
        <v>41</v>
      </c>
      <c r="B1758">
        <v>41</v>
      </c>
      <c r="C1758" t="s">
        <v>112</v>
      </c>
      <c r="D1758" t="s">
        <v>113</v>
      </c>
      <c r="E1758" t="s">
        <v>109</v>
      </c>
      <c r="F1758">
        <v>1.76</v>
      </c>
      <c r="G1758">
        <v>22954.1</v>
      </c>
      <c r="H1758">
        <v>961675</v>
      </c>
      <c r="J1758">
        <v>22954.1</v>
      </c>
      <c r="L1758">
        <v>0.01</v>
      </c>
      <c r="M1758">
        <v>9.3600000000000003E-3</v>
      </c>
      <c r="N1758">
        <v>-6.36</v>
      </c>
      <c r="O1758" s="47">
        <v>43739</v>
      </c>
    </row>
    <row r="1759" spans="1:15" x14ac:dyDescent="0.25">
      <c r="A1759">
        <v>42</v>
      </c>
      <c r="B1759">
        <v>42</v>
      </c>
      <c r="C1759" t="s">
        <v>114</v>
      </c>
      <c r="D1759" t="s">
        <v>115</v>
      </c>
      <c r="E1759" t="s">
        <v>109</v>
      </c>
      <c r="F1759">
        <v>1.76</v>
      </c>
      <c r="G1759">
        <v>21671.651999999998</v>
      </c>
      <c r="H1759">
        <v>919367</v>
      </c>
      <c r="J1759">
        <v>21671.651999999998</v>
      </c>
      <c r="L1759">
        <v>0.01</v>
      </c>
      <c r="M1759">
        <v>8.8400000000000006E-3</v>
      </c>
      <c r="N1759">
        <v>-11.59</v>
      </c>
      <c r="O1759" s="47">
        <v>43739</v>
      </c>
    </row>
    <row r="1760" spans="1:15" x14ac:dyDescent="0.25">
      <c r="A1760">
        <v>43</v>
      </c>
      <c r="B1760">
        <v>43</v>
      </c>
      <c r="C1760" t="s">
        <v>116</v>
      </c>
      <c r="D1760" t="s">
        <v>117</v>
      </c>
      <c r="E1760" t="s">
        <v>109</v>
      </c>
      <c r="F1760">
        <v>1.76</v>
      </c>
      <c r="G1760">
        <v>21729.278999999999</v>
      </c>
      <c r="H1760">
        <v>929429</v>
      </c>
      <c r="J1760">
        <v>21729.278999999999</v>
      </c>
      <c r="L1760">
        <v>0.01</v>
      </c>
      <c r="M1760">
        <v>8.8599999999999998E-3</v>
      </c>
      <c r="N1760">
        <v>-11.35</v>
      </c>
      <c r="O1760" s="47">
        <v>43739</v>
      </c>
    </row>
    <row r="1761" spans="1:15" x14ac:dyDescent="0.25">
      <c r="A1761">
        <v>44</v>
      </c>
      <c r="B1761">
        <v>44</v>
      </c>
      <c r="C1761" t="s">
        <v>118</v>
      </c>
      <c r="D1761" t="s">
        <v>119</v>
      </c>
      <c r="E1761" t="s">
        <v>109</v>
      </c>
      <c r="F1761">
        <v>1.76</v>
      </c>
      <c r="G1761">
        <v>21851.596000000001</v>
      </c>
      <c r="H1761">
        <v>922153</v>
      </c>
      <c r="J1761">
        <v>21851.596000000001</v>
      </c>
      <c r="L1761">
        <v>0.01</v>
      </c>
      <c r="M1761">
        <v>8.9099999999999995E-3</v>
      </c>
      <c r="N1761">
        <v>-10.85</v>
      </c>
      <c r="O1761" s="47">
        <v>43739</v>
      </c>
    </row>
    <row r="1762" spans="1:15" x14ac:dyDescent="0.25">
      <c r="A1762">
        <v>45</v>
      </c>
      <c r="B1762">
        <v>45</v>
      </c>
      <c r="C1762" t="s">
        <v>120</v>
      </c>
      <c r="D1762" t="s">
        <v>50</v>
      </c>
      <c r="E1762" t="s">
        <v>48</v>
      </c>
      <c r="L1762">
        <v>0.01</v>
      </c>
      <c r="O1762" s="47">
        <v>43739</v>
      </c>
    </row>
    <row r="1763" spans="1:15" x14ac:dyDescent="0.25">
      <c r="A1763">
        <v>46</v>
      </c>
      <c r="B1763">
        <v>46</v>
      </c>
      <c r="C1763" t="s">
        <v>121</v>
      </c>
      <c r="D1763" t="s">
        <v>122</v>
      </c>
      <c r="E1763" t="s">
        <v>109</v>
      </c>
      <c r="F1763">
        <v>1.76</v>
      </c>
      <c r="G1763">
        <v>22437.763999999999</v>
      </c>
      <c r="H1763">
        <v>930362</v>
      </c>
      <c r="J1763">
        <v>22437.763999999999</v>
      </c>
      <c r="L1763">
        <v>0.01</v>
      </c>
      <c r="M1763">
        <v>9.1500000000000001E-3</v>
      </c>
      <c r="N1763">
        <v>-8.4600000000000009</v>
      </c>
      <c r="O1763" s="47">
        <v>43739</v>
      </c>
    </row>
    <row r="1764" spans="1:15" x14ac:dyDescent="0.25">
      <c r="A1764">
        <v>47</v>
      </c>
      <c r="B1764">
        <v>47</v>
      </c>
      <c r="C1764" t="s">
        <v>123</v>
      </c>
      <c r="D1764" t="s">
        <v>124</v>
      </c>
      <c r="E1764" t="s">
        <v>109</v>
      </c>
      <c r="F1764">
        <v>1.76</v>
      </c>
      <c r="G1764">
        <v>21622.342000000001</v>
      </c>
      <c r="H1764">
        <v>905566</v>
      </c>
      <c r="J1764">
        <v>21622.342000000001</v>
      </c>
      <c r="L1764">
        <v>0.01</v>
      </c>
      <c r="M1764">
        <v>8.8199999999999997E-3</v>
      </c>
      <c r="N1764">
        <v>-11.79</v>
      </c>
      <c r="O1764" s="47">
        <v>43739</v>
      </c>
    </row>
    <row r="1765" spans="1:15" x14ac:dyDescent="0.25">
      <c r="A1765">
        <v>48</v>
      </c>
      <c r="B1765">
        <v>48</v>
      </c>
      <c r="C1765" t="s">
        <v>125</v>
      </c>
      <c r="D1765" t="s">
        <v>126</v>
      </c>
      <c r="E1765" t="s">
        <v>109</v>
      </c>
      <c r="F1765">
        <v>1.76</v>
      </c>
      <c r="G1765">
        <v>23000.789000000001</v>
      </c>
      <c r="H1765">
        <v>975612</v>
      </c>
      <c r="J1765">
        <v>23000.789000000001</v>
      </c>
      <c r="L1765">
        <v>0.01</v>
      </c>
      <c r="M1765">
        <v>9.3799999999999994E-3</v>
      </c>
      <c r="N1765">
        <v>-6.17</v>
      </c>
      <c r="O1765" s="47">
        <v>43739</v>
      </c>
    </row>
    <row r="1766" spans="1:15" x14ac:dyDescent="0.25">
      <c r="A1766">
        <v>49</v>
      </c>
      <c r="B1766">
        <v>49</v>
      </c>
      <c r="C1766" t="s">
        <v>127</v>
      </c>
      <c r="D1766" t="s">
        <v>128</v>
      </c>
      <c r="E1766" t="s">
        <v>109</v>
      </c>
      <c r="F1766">
        <v>1.76</v>
      </c>
      <c r="G1766">
        <v>22731.401999999998</v>
      </c>
      <c r="H1766">
        <v>952301</v>
      </c>
      <c r="J1766">
        <v>22731.401999999998</v>
      </c>
      <c r="L1766">
        <v>0.01</v>
      </c>
      <c r="M1766">
        <v>9.2700000000000005E-3</v>
      </c>
      <c r="N1766">
        <v>-7.26</v>
      </c>
      <c r="O1766" s="47">
        <v>43739</v>
      </c>
    </row>
    <row r="1767" spans="1:15" x14ac:dyDescent="0.25">
      <c r="A1767">
        <v>50</v>
      </c>
      <c r="B1767">
        <v>50</v>
      </c>
      <c r="C1767" t="s">
        <v>129</v>
      </c>
      <c r="D1767" t="s">
        <v>130</v>
      </c>
      <c r="E1767" t="s">
        <v>109</v>
      </c>
      <c r="F1767">
        <v>1.76</v>
      </c>
      <c r="G1767">
        <v>23829.710999999999</v>
      </c>
      <c r="H1767">
        <v>988653</v>
      </c>
      <c r="J1767">
        <v>23829.710999999999</v>
      </c>
      <c r="L1767">
        <v>0.01</v>
      </c>
      <c r="M1767">
        <v>9.7199999999999995E-3</v>
      </c>
      <c r="N1767">
        <v>-2.78</v>
      </c>
      <c r="O1767" s="47">
        <v>43739</v>
      </c>
    </row>
    <row r="1768" spans="1:15" x14ac:dyDescent="0.25">
      <c r="A1768">
        <v>51</v>
      </c>
      <c r="B1768">
        <v>51</v>
      </c>
      <c r="C1768" t="s">
        <v>131</v>
      </c>
      <c r="D1768" t="s">
        <v>132</v>
      </c>
      <c r="E1768" t="s">
        <v>109</v>
      </c>
      <c r="F1768">
        <v>1.76</v>
      </c>
      <c r="G1768">
        <v>23661.599999999999</v>
      </c>
      <c r="H1768">
        <v>998614</v>
      </c>
      <c r="J1768">
        <v>23661.599999999999</v>
      </c>
      <c r="L1768">
        <v>0.01</v>
      </c>
      <c r="M1768">
        <v>9.6500000000000006E-3</v>
      </c>
      <c r="N1768">
        <v>-3.47</v>
      </c>
      <c r="O1768" s="47">
        <v>43739</v>
      </c>
    </row>
    <row r="1769" spans="1:15" x14ac:dyDescent="0.25">
      <c r="A1769">
        <v>52</v>
      </c>
      <c r="B1769">
        <v>52</v>
      </c>
      <c r="C1769" t="s">
        <v>133</v>
      </c>
      <c r="D1769" t="s">
        <v>42</v>
      </c>
      <c r="E1769" t="s">
        <v>43</v>
      </c>
      <c r="L1769">
        <v>0.01</v>
      </c>
      <c r="O1769" s="47">
        <v>43739</v>
      </c>
    </row>
    <row r="1770" spans="1:15" x14ac:dyDescent="0.25">
      <c r="A1770">
        <v>53</v>
      </c>
      <c r="B1770">
        <v>53</v>
      </c>
      <c r="C1770" t="s">
        <v>134</v>
      </c>
      <c r="D1770" t="s">
        <v>135</v>
      </c>
      <c r="E1770" t="s">
        <v>109</v>
      </c>
      <c r="F1770">
        <v>1.76</v>
      </c>
      <c r="G1770">
        <v>16278.933999999999</v>
      </c>
      <c r="H1770">
        <v>649198</v>
      </c>
      <c r="J1770">
        <v>16278.933999999999</v>
      </c>
      <c r="L1770">
        <v>0.01</v>
      </c>
      <c r="M1770">
        <v>6.6400000000000001E-3</v>
      </c>
      <c r="N1770">
        <v>-33.590000000000003</v>
      </c>
      <c r="O1770" s="47">
        <v>43739</v>
      </c>
    </row>
    <row r="1771" spans="1:15" x14ac:dyDescent="0.25">
      <c r="A1771">
        <v>54</v>
      </c>
      <c r="B1771">
        <v>54</v>
      </c>
      <c r="C1771" t="s">
        <v>136</v>
      </c>
      <c r="D1771" t="s">
        <v>137</v>
      </c>
      <c r="E1771" t="s">
        <v>109</v>
      </c>
      <c r="F1771">
        <v>1.76</v>
      </c>
      <c r="G1771">
        <v>15122.018</v>
      </c>
      <c r="H1771">
        <v>603907</v>
      </c>
      <c r="J1771">
        <v>15122.018</v>
      </c>
      <c r="L1771">
        <v>0.01</v>
      </c>
      <c r="M1771">
        <v>6.1700000000000001E-3</v>
      </c>
      <c r="N1771">
        <v>-38.31</v>
      </c>
      <c r="O1771" s="47">
        <v>43739</v>
      </c>
    </row>
    <row r="1772" spans="1:15" x14ac:dyDescent="0.25">
      <c r="A1772">
        <v>55</v>
      </c>
      <c r="B1772">
        <v>55</v>
      </c>
      <c r="C1772" t="s">
        <v>138</v>
      </c>
      <c r="D1772" t="s">
        <v>139</v>
      </c>
      <c r="E1772" t="s">
        <v>109</v>
      </c>
      <c r="F1772">
        <v>1.76</v>
      </c>
      <c r="G1772">
        <v>15564.226000000001</v>
      </c>
      <c r="H1772">
        <v>619119</v>
      </c>
      <c r="J1772">
        <v>15564.226000000001</v>
      </c>
      <c r="L1772">
        <v>0.01</v>
      </c>
      <c r="M1772">
        <v>6.3499999999999997E-3</v>
      </c>
      <c r="N1772">
        <v>-36.5</v>
      </c>
      <c r="O1772" s="47">
        <v>43739</v>
      </c>
    </row>
    <row r="1773" spans="1:15" x14ac:dyDescent="0.25">
      <c r="A1773">
        <v>56</v>
      </c>
      <c r="B1773">
        <v>56</v>
      </c>
      <c r="C1773" t="s">
        <v>140</v>
      </c>
      <c r="D1773" t="s">
        <v>141</v>
      </c>
      <c r="E1773" t="s">
        <v>109</v>
      </c>
      <c r="F1773">
        <v>1.76</v>
      </c>
      <c r="G1773">
        <v>22781.1</v>
      </c>
      <c r="H1773">
        <v>956910</v>
      </c>
      <c r="J1773">
        <v>22781.1</v>
      </c>
      <c r="L1773">
        <v>0.01</v>
      </c>
      <c r="M1773">
        <v>9.2899999999999996E-3</v>
      </c>
      <c r="N1773">
        <v>-7.06</v>
      </c>
      <c r="O1773" s="47">
        <v>43739</v>
      </c>
    </row>
    <row r="1774" spans="1:15" x14ac:dyDescent="0.25">
      <c r="A1774">
        <v>57</v>
      </c>
      <c r="B1774">
        <v>57</v>
      </c>
      <c r="C1774" t="s">
        <v>142</v>
      </c>
      <c r="D1774" t="s">
        <v>143</v>
      </c>
      <c r="E1774" t="s">
        <v>109</v>
      </c>
      <c r="F1774">
        <v>1.76</v>
      </c>
      <c r="G1774">
        <v>21660.157999999999</v>
      </c>
      <c r="H1774">
        <v>898421</v>
      </c>
      <c r="J1774">
        <v>21660.157999999999</v>
      </c>
      <c r="L1774">
        <v>0.01</v>
      </c>
      <c r="M1774">
        <v>8.8400000000000006E-3</v>
      </c>
      <c r="N1774">
        <v>-11.64</v>
      </c>
      <c r="O1774" s="47">
        <v>43740</v>
      </c>
    </row>
    <row r="1775" spans="1:15" x14ac:dyDescent="0.25">
      <c r="A1775">
        <v>58</v>
      </c>
      <c r="B1775">
        <v>58</v>
      </c>
      <c r="C1775" t="s">
        <v>144</v>
      </c>
      <c r="D1775" t="s">
        <v>145</v>
      </c>
      <c r="E1775" t="s">
        <v>109</v>
      </c>
      <c r="F1775">
        <v>1.76</v>
      </c>
      <c r="G1775">
        <v>21872.877</v>
      </c>
      <c r="H1775">
        <v>908775</v>
      </c>
      <c r="J1775">
        <v>21872.877</v>
      </c>
      <c r="L1775">
        <v>0.01</v>
      </c>
      <c r="M1775">
        <v>8.9200000000000008E-3</v>
      </c>
      <c r="N1775">
        <v>-10.77</v>
      </c>
      <c r="O1775" s="47">
        <v>43740</v>
      </c>
    </row>
    <row r="1776" spans="1:15" x14ac:dyDescent="0.25">
      <c r="A1776">
        <v>59</v>
      </c>
      <c r="B1776">
        <v>59</v>
      </c>
      <c r="C1776" t="s">
        <v>146</v>
      </c>
      <c r="D1776" t="s">
        <v>47</v>
      </c>
      <c r="E1776" t="s">
        <v>48</v>
      </c>
      <c r="L1776">
        <v>0.01</v>
      </c>
      <c r="O1776" s="47">
        <v>43740</v>
      </c>
    </row>
    <row r="1777" spans="1:15" x14ac:dyDescent="0.25">
      <c r="A1777">
        <v>60</v>
      </c>
      <c r="B1777">
        <v>60</v>
      </c>
      <c r="C1777" t="s">
        <v>147</v>
      </c>
      <c r="D1777" t="s">
        <v>148</v>
      </c>
      <c r="E1777" t="s">
        <v>109</v>
      </c>
      <c r="F1777">
        <v>1.76</v>
      </c>
      <c r="G1777">
        <v>22089.453000000001</v>
      </c>
      <c r="H1777">
        <v>928880</v>
      </c>
      <c r="J1777">
        <v>22089.453000000001</v>
      </c>
      <c r="L1777">
        <v>0.01</v>
      </c>
      <c r="M1777">
        <v>9.0100000000000006E-3</v>
      </c>
      <c r="N1777">
        <v>-9.8800000000000008</v>
      </c>
      <c r="O1777" s="47">
        <v>43740</v>
      </c>
    </row>
    <row r="1778" spans="1:15" x14ac:dyDescent="0.25">
      <c r="A1778">
        <v>61</v>
      </c>
      <c r="B1778">
        <v>61</v>
      </c>
      <c r="C1778" t="s">
        <v>149</v>
      </c>
      <c r="D1778" t="s">
        <v>150</v>
      </c>
      <c r="E1778" t="s">
        <v>109</v>
      </c>
      <c r="F1778">
        <v>1.76</v>
      </c>
      <c r="G1778">
        <v>23252.530999999999</v>
      </c>
      <c r="H1778">
        <v>980729</v>
      </c>
      <c r="J1778">
        <v>23252.530999999999</v>
      </c>
      <c r="L1778">
        <v>0.01</v>
      </c>
      <c r="M1778">
        <v>9.4900000000000002E-3</v>
      </c>
      <c r="N1778">
        <v>-5.14</v>
      </c>
      <c r="O1778" s="47">
        <v>43740</v>
      </c>
    </row>
    <row r="1779" spans="1:15" x14ac:dyDescent="0.25">
      <c r="A1779">
        <v>62</v>
      </c>
      <c r="B1779">
        <v>62</v>
      </c>
      <c r="C1779" t="s">
        <v>151</v>
      </c>
      <c r="D1779" t="s">
        <v>152</v>
      </c>
      <c r="E1779" t="s">
        <v>109</v>
      </c>
      <c r="F1779">
        <v>1.76</v>
      </c>
      <c r="G1779">
        <v>22452.162</v>
      </c>
      <c r="H1779">
        <v>949711</v>
      </c>
      <c r="J1779">
        <v>22452.162</v>
      </c>
      <c r="L1779">
        <v>0.01</v>
      </c>
      <c r="M1779">
        <v>9.1599999999999997E-3</v>
      </c>
      <c r="N1779">
        <v>-8.4</v>
      </c>
      <c r="O1779" s="47">
        <v>43740</v>
      </c>
    </row>
    <row r="1780" spans="1:15" x14ac:dyDescent="0.25">
      <c r="A1780">
        <v>63</v>
      </c>
      <c r="B1780">
        <v>63</v>
      </c>
      <c r="C1780" t="s">
        <v>153</v>
      </c>
      <c r="D1780" t="s">
        <v>154</v>
      </c>
      <c r="E1780" t="s">
        <v>109</v>
      </c>
      <c r="F1780">
        <v>1.76</v>
      </c>
      <c r="G1780">
        <v>15794.815000000001</v>
      </c>
      <c r="H1780">
        <v>640790</v>
      </c>
      <c r="J1780">
        <v>15794.815000000001</v>
      </c>
      <c r="L1780">
        <v>0.01</v>
      </c>
      <c r="M1780">
        <v>6.4400000000000004E-3</v>
      </c>
      <c r="N1780">
        <v>-35.56</v>
      </c>
      <c r="O1780" s="47">
        <v>43740</v>
      </c>
    </row>
    <row r="1781" spans="1:15" x14ac:dyDescent="0.25">
      <c r="A1781">
        <v>64</v>
      </c>
      <c r="B1781">
        <v>64</v>
      </c>
      <c r="C1781" t="s">
        <v>155</v>
      </c>
      <c r="D1781" t="s">
        <v>156</v>
      </c>
      <c r="E1781" t="s">
        <v>109</v>
      </c>
      <c r="F1781">
        <v>1.76</v>
      </c>
      <c r="G1781">
        <v>15921.846</v>
      </c>
      <c r="H1781">
        <v>641977</v>
      </c>
      <c r="J1781">
        <v>15921.846</v>
      </c>
      <c r="L1781">
        <v>0.01</v>
      </c>
      <c r="M1781">
        <v>6.4999999999999997E-3</v>
      </c>
      <c r="N1781">
        <v>-35.049999999999997</v>
      </c>
      <c r="O1781" s="47">
        <v>43740</v>
      </c>
    </row>
    <row r="1782" spans="1:15" x14ac:dyDescent="0.25">
      <c r="A1782">
        <v>65</v>
      </c>
      <c r="B1782">
        <v>65</v>
      </c>
      <c r="C1782" t="s">
        <v>157</v>
      </c>
      <c r="D1782" t="s">
        <v>158</v>
      </c>
      <c r="E1782" t="s">
        <v>109</v>
      </c>
      <c r="F1782">
        <v>1.76</v>
      </c>
      <c r="G1782">
        <v>15609.056</v>
      </c>
      <c r="H1782">
        <v>609974</v>
      </c>
      <c r="J1782">
        <v>15609.056</v>
      </c>
      <c r="L1782">
        <v>0.01</v>
      </c>
      <c r="M1782">
        <v>6.3699999999999998E-3</v>
      </c>
      <c r="N1782">
        <v>-36.32</v>
      </c>
      <c r="O1782" s="47">
        <v>43740</v>
      </c>
    </row>
    <row r="1783" spans="1:15" x14ac:dyDescent="0.25">
      <c r="A1783">
        <v>66</v>
      </c>
      <c r="B1783">
        <v>66</v>
      </c>
      <c r="C1783" t="s">
        <v>159</v>
      </c>
      <c r="D1783" t="s">
        <v>50</v>
      </c>
      <c r="E1783" t="s">
        <v>48</v>
      </c>
      <c r="L1783">
        <v>0.01</v>
      </c>
      <c r="O1783" s="47">
        <v>43740</v>
      </c>
    </row>
    <row r="1784" spans="1:15" x14ac:dyDescent="0.25">
      <c r="A1784">
        <v>67</v>
      </c>
      <c r="B1784">
        <v>67</v>
      </c>
      <c r="C1784" t="s">
        <v>160</v>
      </c>
      <c r="D1784" t="s">
        <v>161</v>
      </c>
      <c r="E1784" t="s">
        <v>109</v>
      </c>
      <c r="F1784">
        <v>1.76</v>
      </c>
      <c r="G1784">
        <v>23643.190999999999</v>
      </c>
      <c r="H1784">
        <v>990831</v>
      </c>
      <c r="J1784">
        <v>23643.190999999999</v>
      </c>
      <c r="L1784">
        <v>0.01</v>
      </c>
      <c r="M1784">
        <v>9.6500000000000006E-3</v>
      </c>
      <c r="N1784">
        <v>-3.55</v>
      </c>
      <c r="O1784" s="47">
        <v>43740</v>
      </c>
    </row>
    <row r="1785" spans="1:15" x14ac:dyDescent="0.25">
      <c r="A1785">
        <v>68</v>
      </c>
      <c r="B1785">
        <v>68</v>
      </c>
      <c r="C1785" t="s">
        <v>162</v>
      </c>
      <c r="D1785" t="s">
        <v>163</v>
      </c>
      <c r="E1785" t="s">
        <v>109</v>
      </c>
      <c r="F1785">
        <v>1.76</v>
      </c>
      <c r="G1785">
        <v>22836.543000000001</v>
      </c>
      <c r="H1785">
        <v>955241</v>
      </c>
      <c r="J1785">
        <v>22836.543000000001</v>
      </c>
      <c r="L1785">
        <v>0.01</v>
      </c>
      <c r="M1785">
        <v>9.3200000000000002E-3</v>
      </c>
      <c r="N1785">
        <v>-6.84</v>
      </c>
      <c r="O1785" s="47">
        <v>43740</v>
      </c>
    </row>
    <row r="1786" spans="1:15" x14ac:dyDescent="0.25">
      <c r="A1786">
        <v>69</v>
      </c>
      <c r="B1786">
        <v>69</v>
      </c>
      <c r="C1786" t="s">
        <v>164</v>
      </c>
      <c r="D1786" t="s">
        <v>165</v>
      </c>
      <c r="E1786" t="s">
        <v>109</v>
      </c>
      <c r="F1786">
        <v>1.76</v>
      </c>
      <c r="G1786">
        <v>22559.432000000001</v>
      </c>
      <c r="H1786">
        <v>945998</v>
      </c>
      <c r="J1786">
        <v>22559.432000000001</v>
      </c>
      <c r="L1786">
        <v>0.01</v>
      </c>
      <c r="M1786">
        <v>9.1999999999999998E-3</v>
      </c>
      <c r="N1786">
        <v>-7.97</v>
      </c>
      <c r="O1786" s="47">
        <v>43740</v>
      </c>
    </row>
    <row r="1787" spans="1:15" x14ac:dyDescent="0.25">
      <c r="A1787">
        <v>70</v>
      </c>
      <c r="B1787">
        <v>70</v>
      </c>
      <c r="C1787" t="s">
        <v>166</v>
      </c>
      <c r="D1787" t="s">
        <v>50</v>
      </c>
      <c r="E1787" t="s">
        <v>48</v>
      </c>
      <c r="F1787">
        <v>1.76</v>
      </c>
      <c r="G1787">
        <v>21794.407999999999</v>
      </c>
      <c r="H1787">
        <v>912318</v>
      </c>
      <c r="J1787">
        <v>21794.407999999999</v>
      </c>
      <c r="L1787">
        <v>0.01</v>
      </c>
      <c r="M1787">
        <v>8.8900000000000003E-3</v>
      </c>
      <c r="N1787">
        <v>-11.09</v>
      </c>
      <c r="O1787" s="47">
        <v>43740</v>
      </c>
    </row>
    <row r="1788" spans="1:15" x14ac:dyDescent="0.25">
      <c r="A1788">
        <v>71</v>
      </c>
      <c r="B1788">
        <v>71</v>
      </c>
      <c r="C1788" t="s">
        <v>167</v>
      </c>
      <c r="D1788" t="s">
        <v>42</v>
      </c>
      <c r="E1788" t="s">
        <v>43</v>
      </c>
      <c r="L1788">
        <v>0.01</v>
      </c>
      <c r="O1788" s="47">
        <v>43740</v>
      </c>
    </row>
    <row r="1789" spans="1:15" x14ac:dyDescent="0.25">
      <c r="A1789">
        <v>72</v>
      </c>
      <c r="B1789">
        <v>72</v>
      </c>
      <c r="C1789" t="s">
        <v>168</v>
      </c>
      <c r="D1789" t="s">
        <v>53</v>
      </c>
      <c r="E1789" t="s">
        <v>54</v>
      </c>
      <c r="F1789">
        <v>1.76</v>
      </c>
      <c r="G1789">
        <v>29607.578000000001</v>
      </c>
      <c r="H1789">
        <v>1254668</v>
      </c>
      <c r="J1789">
        <v>29607.578000000001</v>
      </c>
      <c r="L1789">
        <v>0.01</v>
      </c>
      <c r="M1789">
        <v>1.208E-2</v>
      </c>
      <c r="N1789">
        <v>20.79</v>
      </c>
      <c r="O1789" s="47">
        <v>43740</v>
      </c>
    </row>
    <row r="1790" spans="1:15" x14ac:dyDescent="0.25">
      <c r="A1790">
        <v>73</v>
      </c>
      <c r="B1790">
        <v>73</v>
      </c>
      <c r="C1790" t="s">
        <v>169</v>
      </c>
      <c r="D1790" t="s">
        <v>56</v>
      </c>
      <c r="E1790" t="s">
        <v>54</v>
      </c>
      <c r="F1790">
        <v>1.76</v>
      </c>
      <c r="G1790">
        <v>30291.844000000001</v>
      </c>
      <c r="H1790">
        <v>1293744</v>
      </c>
      <c r="J1790">
        <v>30291.844000000001</v>
      </c>
      <c r="L1790">
        <v>0.01</v>
      </c>
      <c r="M1790">
        <v>1.2359999999999999E-2</v>
      </c>
      <c r="N1790">
        <v>23.58</v>
      </c>
      <c r="O1790" s="47">
        <v>43740</v>
      </c>
    </row>
    <row r="1791" spans="1:15" x14ac:dyDescent="0.25">
      <c r="A1791">
        <v>74</v>
      </c>
      <c r="B1791">
        <v>74</v>
      </c>
      <c r="C1791" t="s">
        <v>170</v>
      </c>
      <c r="D1791" t="s">
        <v>58</v>
      </c>
      <c r="E1791" t="s">
        <v>54</v>
      </c>
      <c r="F1791">
        <v>1.76</v>
      </c>
      <c r="G1791">
        <v>29105.416000000001</v>
      </c>
      <c r="H1791">
        <v>1222357</v>
      </c>
      <c r="J1791">
        <v>29105.416000000001</v>
      </c>
      <c r="L1791">
        <v>0.01</v>
      </c>
      <c r="M1791">
        <v>1.187E-2</v>
      </c>
      <c r="N1791">
        <v>18.739999999999998</v>
      </c>
      <c r="O1791" s="47">
        <v>43740</v>
      </c>
    </row>
    <row r="1792" spans="1:15" x14ac:dyDescent="0.25">
      <c r="A1792">
        <v>75</v>
      </c>
      <c r="B1792">
        <v>75</v>
      </c>
      <c r="C1792" t="s">
        <v>171</v>
      </c>
      <c r="D1792" t="s">
        <v>60</v>
      </c>
      <c r="E1792" t="s">
        <v>54</v>
      </c>
      <c r="F1792">
        <v>1.76</v>
      </c>
      <c r="G1792">
        <v>30413.932000000001</v>
      </c>
      <c r="H1792">
        <v>1284778</v>
      </c>
      <c r="J1792">
        <v>30413.932000000001</v>
      </c>
      <c r="L1792">
        <v>0.01</v>
      </c>
      <c r="M1792">
        <v>1.2409999999999999E-2</v>
      </c>
      <c r="N1792">
        <v>24.08</v>
      </c>
      <c r="O1792" s="47">
        <v>43740</v>
      </c>
    </row>
    <row r="1793" spans="1:15" x14ac:dyDescent="0.25">
      <c r="A1793">
        <v>76</v>
      </c>
      <c r="B1793">
        <v>76</v>
      </c>
      <c r="C1793" t="s">
        <v>172</v>
      </c>
      <c r="D1793" t="s">
        <v>62</v>
      </c>
      <c r="E1793" t="s">
        <v>54</v>
      </c>
      <c r="F1793">
        <v>1.76</v>
      </c>
      <c r="G1793">
        <v>30004.328000000001</v>
      </c>
      <c r="H1793">
        <v>1264420</v>
      </c>
      <c r="J1793">
        <v>30004.328000000001</v>
      </c>
      <c r="L1793">
        <v>0.01</v>
      </c>
      <c r="M1793">
        <v>1.2239999999999999E-2</v>
      </c>
      <c r="N1793">
        <v>22.41</v>
      </c>
      <c r="O1793" s="47">
        <v>43740</v>
      </c>
    </row>
    <row r="1794" spans="1:15" x14ac:dyDescent="0.25">
      <c r="A1794">
        <v>77</v>
      </c>
      <c r="B1794">
        <v>77</v>
      </c>
      <c r="C1794" t="s">
        <v>173</v>
      </c>
      <c r="D1794" t="s">
        <v>64</v>
      </c>
      <c r="E1794" t="s">
        <v>54</v>
      </c>
      <c r="F1794">
        <v>1.76</v>
      </c>
      <c r="G1794">
        <v>28929.969000000001</v>
      </c>
      <c r="H1794">
        <v>1204108</v>
      </c>
      <c r="J1794">
        <v>28929.969000000001</v>
      </c>
      <c r="L1794">
        <v>0.01</v>
      </c>
      <c r="M1794">
        <v>1.18E-2</v>
      </c>
      <c r="N1794">
        <v>18.02</v>
      </c>
      <c r="O1794" s="47">
        <v>43740</v>
      </c>
    </row>
    <row r="1795" spans="1:15" x14ac:dyDescent="0.25">
      <c r="A1795">
        <v>78</v>
      </c>
      <c r="B1795">
        <v>78</v>
      </c>
      <c r="C1795" t="s">
        <v>174</v>
      </c>
      <c r="D1795" t="s">
        <v>47</v>
      </c>
      <c r="E1795" t="s">
        <v>48</v>
      </c>
      <c r="L1795">
        <v>0.01</v>
      </c>
      <c r="O1795" s="47">
        <v>43740</v>
      </c>
    </row>
    <row r="1796" spans="1:15" x14ac:dyDescent="0.25">
      <c r="A1796">
        <v>79</v>
      </c>
      <c r="B1796">
        <v>79</v>
      </c>
      <c r="C1796" t="s">
        <v>175</v>
      </c>
      <c r="D1796" t="s">
        <v>67</v>
      </c>
      <c r="E1796" t="s">
        <v>54</v>
      </c>
      <c r="F1796">
        <v>1.76</v>
      </c>
      <c r="G1796">
        <v>29459.905999999999</v>
      </c>
      <c r="H1796">
        <v>1238817</v>
      </c>
      <c r="J1796">
        <v>29459.905999999999</v>
      </c>
      <c r="L1796">
        <v>0.01</v>
      </c>
      <c r="M1796">
        <v>1.2019999999999999E-2</v>
      </c>
      <c r="N1796">
        <v>20.18</v>
      </c>
      <c r="O1796" s="47">
        <v>43740</v>
      </c>
    </row>
    <row r="1797" spans="1:15" x14ac:dyDescent="0.25">
      <c r="A1797">
        <v>80</v>
      </c>
      <c r="B1797">
        <v>80</v>
      </c>
      <c r="C1797" t="s">
        <v>176</v>
      </c>
      <c r="D1797" t="s">
        <v>69</v>
      </c>
      <c r="E1797" t="s">
        <v>54</v>
      </c>
      <c r="F1797">
        <v>1.76</v>
      </c>
      <c r="G1797">
        <v>27782.734</v>
      </c>
      <c r="H1797">
        <v>1155549</v>
      </c>
      <c r="J1797">
        <v>27782.734</v>
      </c>
      <c r="L1797">
        <v>0.01</v>
      </c>
      <c r="M1797">
        <v>1.133E-2</v>
      </c>
      <c r="N1797">
        <v>13.34</v>
      </c>
      <c r="O1797" s="47">
        <v>43740</v>
      </c>
    </row>
    <row r="1798" spans="1:15" x14ac:dyDescent="0.25">
      <c r="A1798">
        <v>81</v>
      </c>
      <c r="B1798">
        <v>81</v>
      </c>
      <c r="C1798" t="s">
        <v>177</v>
      </c>
      <c r="D1798" t="s">
        <v>71</v>
      </c>
      <c r="E1798" t="s">
        <v>54</v>
      </c>
      <c r="F1798">
        <v>1.76</v>
      </c>
      <c r="G1798">
        <v>28322.186000000002</v>
      </c>
      <c r="H1798">
        <v>1181402</v>
      </c>
      <c r="J1798">
        <v>28322.186000000002</v>
      </c>
      <c r="L1798">
        <v>0.01</v>
      </c>
      <c r="M1798">
        <v>1.155E-2</v>
      </c>
      <c r="N1798">
        <v>15.54</v>
      </c>
      <c r="O1798" s="47">
        <v>43740</v>
      </c>
    </row>
    <row r="1799" spans="1:15" x14ac:dyDescent="0.25">
      <c r="A1799">
        <v>82</v>
      </c>
      <c r="B1799">
        <v>82</v>
      </c>
      <c r="C1799" t="s">
        <v>178</v>
      </c>
      <c r="D1799" t="s">
        <v>73</v>
      </c>
      <c r="E1799" t="s">
        <v>54</v>
      </c>
      <c r="F1799">
        <v>1.76</v>
      </c>
      <c r="G1799">
        <v>26775.072</v>
      </c>
      <c r="H1799">
        <v>1115965</v>
      </c>
      <c r="J1799">
        <v>26775.072</v>
      </c>
      <c r="L1799">
        <v>0.01</v>
      </c>
      <c r="M1799">
        <v>1.0919999999999999E-2</v>
      </c>
      <c r="N1799">
        <v>9.23</v>
      </c>
      <c r="O1799" s="47">
        <v>43740</v>
      </c>
    </row>
    <row r="1800" spans="1:15" x14ac:dyDescent="0.25">
      <c r="A1800">
        <v>83</v>
      </c>
      <c r="B1800">
        <v>83</v>
      </c>
      <c r="C1800" t="s">
        <v>179</v>
      </c>
      <c r="D1800" t="s">
        <v>75</v>
      </c>
      <c r="E1800" t="s">
        <v>54</v>
      </c>
      <c r="F1800">
        <v>1.76</v>
      </c>
      <c r="G1800">
        <v>26321.276999999998</v>
      </c>
      <c r="H1800">
        <v>1076646</v>
      </c>
      <c r="J1800">
        <v>26321.276999999998</v>
      </c>
      <c r="L1800">
        <v>0.01</v>
      </c>
      <c r="M1800">
        <v>1.074E-2</v>
      </c>
      <c r="N1800">
        <v>7.38</v>
      </c>
      <c r="O1800" s="47">
        <v>43740</v>
      </c>
    </row>
    <row r="1801" spans="1:15" x14ac:dyDescent="0.25">
      <c r="A1801">
        <v>84</v>
      </c>
      <c r="B1801">
        <v>84</v>
      </c>
      <c r="C1801" t="s">
        <v>180</v>
      </c>
      <c r="D1801" t="s">
        <v>77</v>
      </c>
      <c r="E1801" t="s">
        <v>54</v>
      </c>
      <c r="F1801">
        <v>1.76</v>
      </c>
      <c r="G1801">
        <v>25982.938999999998</v>
      </c>
      <c r="H1801">
        <v>1066065</v>
      </c>
      <c r="J1801">
        <v>25982.938999999998</v>
      </c>
      <c r="L1801">
        <v>0.01</v>
      </c>
      <c r="M1801">
        <v>1.06E-2</v>
      </c>
      <c r="N1801">
        <v>6</v>
      </c>
      <c r="O1801" s="47">
        <v>43740</v>
      </c>
    </row>
    <row r="1802" spans="1:15" x14ac:dyDescent="0.25">
      <c r="A1802">
        <v>85</v>
      </c>
      <c r="B1802">
        <v>85</v>
      </c>
      <c r="C1802" t="s">
        <v>181</v>
      </c>
      <c r="D1802" t="s">
        <v>50</v>
      </c>
      <c r="E1802" t="s">
        <v>48</v>
      </c>
      <c r="F1802">
        <v>1.76</v>
      </c>
      <c r="G1802">
        <v>24674.521000000001</v>
      </c>
      <c r="H1802">
        <v>1044830</v>
      </c>
      <c r="J1802">
        <v>24674.521000000001</v>
      </c>
      <c r="L1802">
        <v>0.01</v>
      </c>
      <c r="M1802">
        <v>1.0070000000000001E-2</v>
      </c>
      <c r="N1802">
        <v>0.66</v>
      </c>
      <c r="O1802" s="47">
        <v>43740</v>
      </c>
    </row>
    <row r="1803" spans="1:15" x14ac:dyDescent="0.25">
      <c r="A1803">
        <v>86</v>
      </c>
      <c r="B1803">
        <v>86</v>
      </c>
      <c r="C1803" t="s">
        <v>182</v>
      </c>
      <c r="D1803" t="s">
        <v>80</v>
      </c>
      <c r="E1803" t="s">
        <v>54</v>
      </c>
      <c r="F1803">
        <v>1.76</v>
      </c>
      <c r="G1803">
        <v>22402.942999999999</v>
      </c>
      <c r="H1803">
        <v>902298</v>
      </c>
      <c r="J1803">
        <v>22402.942999999999</v>
      </c>
      <c r="L1803">
        <v>0.01</v>
      </c>
      <c r="M1803">
        <v>9.1400000000000006E-3</v>
      </c>
      <c r="N1803">
        <v>-8.6</v>
      </c>
      <c r="O1803" s="47">
        <v>43740</v>
      </c>
    </row>
    <row r="1804" spans="1:15" x14ac:dyDescent="0.25">
      <c r="A1804">
        <v>87</v>
      </c>
      <c r="B1804">
        <v>87</v>
      </c>
      <c r="C1804" t="s">
        <v>183</v>
      </c>
      <c r="D1804" t="s">
        <v>82</v>
      </c>
      <c r="E1804" t="s">
        <v>54</v>
      </c>
      <c r="F1804">
        <v>1.76</v>
      </c>
      <c r="G1804">
        <v>20667.326000000001</v>
      </c>
      <c r="H1804">
        <v>831958</v>
      </c>
      <c r="J1804">
        <v>20667.326000000001</v>
      </c>
      <c r="L1804">
        <v>0.01</v>
      </c>
      <c r="M1804">
        <v>8.43E-3</v>
      </c>
      <c r="N1804">
        <v>-15.69</v>
      </c>
      <c r="O1804" s="47">
        <v>43740</v>
      </c>
    </row>
    <row r="1805" spans="1:15" x14ac:dyDescent="0.25">
      <c r="A1805">
        <v>88</v>
      </c>
      <c r="B1805">
        <v>88</v>
      </c>
      <c r="C1805" t="s">
        <v>184</v>
      </c>
      <c r="D1805" t="s">
        <v>84</v>
      </c>
      <c r="E1805" t="s">
        <v>54</v>
      </c>
      <c r="F1805">
        <v>1.76</v>
      </c>
      <c r="G1805">
        <v>18531.432000000001</v>
      </c>
      <c r="H1805">
        <v>744337</v>
      </c>
      <c r="J1805">
        <v>18531.432000000001</v>
      </c>
      <c r="L1805">
        <v>0.01</v>
      </c>
      <c r="M1805">
        <v>7.5599999999999999E-3</v>
      </c>
      <c r="N1805">
        <v>-24.4</v>
      </c>
      <c r="O1805" s="47">
        <v>43740</v>
      </c>
    </row>
    <row r="1806" spans="1:15" x14ac:dyDescent="0.25">
      <c r="A1806">
        <v>89</v>
      </c>
      <c r="B1806">
        <v>89</v>
      </c>
      <c r="C1806" t="s">
        <v>185</v>
      </c>
      <c r="D1806" t="s">
        <v>86</v>
      </c>
      <c r="E1806" t="s">
        <v>54</v>
      </c>
      <c r="F1806">
        <v>1.76</v>
      </c>
      <c r="G1806">
        <v>19758.491999999998</v>
      </c>
      <c r="H1806">
        <v>771125</v>
      </c>
      <c r="J1806">
        <v>19758.491999999998</v>
      </c>
      <c r="L1806">
        <v>0.01</v>
      </c>
      <c r="M1806">
        <v>8.0599999999999995E-3</v>
      </c>
      <c r="N1806">
        <v>-19.39</v>
      </c>
      <c r="O1806" s="47">
        <v>43740</v>
      </c>
    </row>
    <row r="1807" spans="1:15" x14ac:dyDescent="0.25">
      <c r="A1807">
        <v>90</v>
      </c>
      <c r="B1807">
        <v>90</v>
      </c>
      <c r="C1807" t="s">
        <v>186</v>
      </c>
      <c r="D1807" t="s">
        <v>88</v>
      </c>
      <c r="E1807" t="s">
        <v>54</v>
      </c>
      <c r="F1807">
        <v>1.76</v>
      </c>
      <c r="G1807">
        <v>15892.847</v>
      </c>
      <c r="H1807">
        <v>620244</v>
      </c>
      <c r="J1807">
        <v>15892.847</v>
      </c>
      <c r="L1807">
        <v>0.01</v>
      </c>
      <c r="M1807">
        <v>6.4799999999999996E-3</v>
      </c>
      <c r="N1807">
        <v>-35.159999999999997</v>
      </c>
      <c r="O1807" s="47">
        <v>43740</v>
      </c>
    </row>
    <row r="1808" spans="1:15" x14ac:dyDescent="0.25">
      <c r="A1808">
        <v>91</v>
      </c>
      <c r="B1808">
        <v>91</v>
      </c>
      <c r="C1808" t="s">
        <v>187</v>
      </c>
      <c r="D1808" t="s">
        <v>42</v>
      </c>
      <c r="E1808" t="s">
        <v>43</v>
      </c>
      <c r="L1808">
        <v>0.01</v>
      </c>
      <c r="O1808" s="47">
        <v>43740</v>
      </c>
    </row>
    <row r="1809" spans="1:15" x14ac:dyDescent="0.25">
      <c r="A1809">
        <v>92</v>
      </c>
      <c r="B1809">
        <v>92</v>
      </c>
      <c r="C1809" t="s">
        <v>188</v>
      </c>
      <c r="D1809" t="s">
        <v>91</v>
      </c>
      <c r="E1809" t="s">
        <v>92</v>
      </c>
      <c r="F1809">
        <v>1.76</v>
      </c>
      <c r="G1809">
        <v>26946.581999999999</v>
      </c>
      <c r="H1809">
        <v>1143796</v>
      </c>
      <c r="J1809">
        <v>26946.581999999999</v>
      </c>
      <c r="L1809">
        <v>0.01</v>
      </c>
      <c r="M1809">
        <v>1.099E-2</v>
      </c>
      <c r="N1809">
        <v>9.93</v>
      </c>
      <c r="O1809" s="47">
        <v>43740</v>
      </c>
    </row>
    <row r="1810" spans="1:15" x14ac:dyDescent="0.25">
      <c r="A1810">
        <v>93</v>
      </c>
      <c r="B1810">
        <v>93</v>
      </c>
      <c r="C1810" t="s">
        <v>189</v>
      </c>
      <c r="D1810" t="s">
        <v>94</v>
      </c>
      <c r="E1810" t="s">
        <v>92</v>
      </c>
      <c r="F1810">
        <v>1.76</v>
      </c>
      <c r="G1810">
        <v>26190.313999999998</v>
      </c>
      <c r="H1810">
        <v>1112836</v>
      </c>
      <c r="J1810">
        <v>26190.313999999998</v>
      </c>
      <c r="L1810">
        <v>0.01</v>
      </c>
      <c r="M1810">
        <v>1.068E-2</v>
      </c>
      <c r="N1810">
        <v>6.85</v>
      </c>
      <c r="O1810" s="47">
        <v>43740</v>
      </c>
    </row>
    <row r="1811" spans="1:15" x14ac:dyDescent="0.25">
      <c r="A1811">
        <v>94</v>
      </c>
      <c r="B1811">
        <v>94</v>
      </c>
      <c r="C1811" t="s">
        <v>190</v>
      </c>
      <c r="D1811" t="s">
        <v>96</v>
      </c>
      <c r="E1811" t="s">
        <v>92</v>
      </c>
      <c r="F1811">
        <v>1.76</v>
      </c>
      <c r="G1811">
        <v>26487.067999999999</v>
      </c>
      <c r="H1811">
        <v>1120952</v>
      </c>
      <c r="J1811">
        <v>26487.067999999999</v>
      </c>
      <c r="L1811">
        <v>0.01</v>
      </c>
      <c r="M1811">
        <v>1.081E-2</v>
      </c>
      <c r="N1811">
        <v>8.06</v>
      </c>
      <c r="O1811" s="47">
        <v>43740</v>
      </c>
    </row>
    <row r="1812" spans="1:15" x14ac:dyDescent="0.25">
      <c r="A1812">
        <v>95</v>
      </c>
      <c r="B1812">
        <v>95</v>
      </c>
      <c r="C1812" t="s">
        <v>191</v>
      </c>
      <c r="D1812" t="s">
        <v>98</v>
      </c>
      <c r="E1812" t="s">
        <v>92</v>
      </c>
      <c r="F1812">
        <v>1.76</v>
      </c>
      <c r="G1812">
        <v>24457.258000000002</v>
      </c>
      <c r="H1812">
        <v>1022237</v>
      </c>
      <c r="J1812">
        <v>24457.258000000002</v>
      </c>
      <c r="L1812">
        <v>0.01</v>
      </c>
      <c r="M1812">
        <v>9.9799999999999993E-3</v>
      </c>
      <c r="N1812">
        <v>-0.22</v>
      </c>
      <c r="O1812" s="47">
        <v>43740</v>
      </c>
    </row>
    <row r="1813" spans="1:15" x14ac:dyDescent="0.25">
      <c r="A1813">
        <v>96</v>
      </c>
      <c r="B1813">
        <v>96</v>
      </c>
      <c r="C1813" t="s">
        <v>192</v>
      </c>
      <c r="D1813" t="s">
        <v>42</v>
      </c>
      <c r="E1813" t="s">
        <v>43</v>
      </c>
      <c r="L1813">
        <v>0.01</v>
      </c>
      <c r="O1813" s="47">
        <v>43740</v>
      </c>
    </row>
    <row r="1814" spans="1:15" x14ac:dyDescent="0.25">
      <c r="A1814">
        <v>97</v>
      </c>
      <c r="B1814">
        <v>97</v>
      </c>
      <c r="C1814" t="s">
        <v>193</v>
      </c>
      <c r="D1814" t="s">
        <v>50</v>
      </c>
      <c r="E1814" t="s">
        <v>48</v>
      </c>
      <c r="L1814">
        <v>0.01</v>
      </c>
      <c r="O1814" s="47">
        <v>43740</v>
      </c>
    </row>
    <row r="1815" spans="1:15" x14ac:dyDescent="0.25">
      <c r="A1815">
        <v>98</v>
      </c>
      <c r="B1815">
        <v>98</v>
      </c>
      <c r="C1815" t="s">
        <v>194</v>
      </c>
      <c r="D1815" t="s">
        <v>53</v>
      </c>
      <c r="E1815" t="s">
        <v>54</v>
      </c>
      <c r="F1815">
        <v>1.76</v>
      </c>
      <c r="G1815">
        <v>31467.044999999998</v>
      </c>
      <c r="H1815">
        <v>1320790</v>
      </c>
      <c r="J1815">
        <v>31467.044999999998</v>
      </c>
      <c r="L1815">
        <v>0.01</v>
      </c>
      <c r="M1815">
        <v>1.2840000000000001E-2</v>
      </c>
      <c r="N1815">
        <v>28.37</v>
      </c>
      <c r="O1815" s="47">
        <v>43740</v>
      </c>
    </row>
    <row r="1816" spans="1:15" x14ac:dyDescent="0.25">
      <c r="A1816">
        <v>99</v>
      </c>
      <c r="B1816">
        <v>99</v>
      </c>
      <c r="C1816" t="s">
        <v>195</v>
      </c>
      <c r="D1816" t="s">
        <v>56</v>
      </c>
      <c r="E1816" t="s">
        <v>54</v>
      </c>
      <c r="F1816">
        <v>1.76</v>
      </c>
      <c r="G1816">
        <v>31287.25</v>
      </c>
      <c r="H1816">
        <v>1307031</v>
      </c>
      <c r="J1816">
        <v>31287.25</v>
      </c>
      <c r="L1816">
        <v>0.01</v>
      </c>
      <c r="M1816">
        <v>1.2760000000000001E-2</v>
      </c>
      <c r="N1816">
        <v>27.64</v>
      </c>
      <c r="O1816" s="47">
        <v>43740</v>
      </c>
    </row>
    <row r="1817" spans="1:15" x14ac:dyDescent="0.25">
      <c r="A1817">
        <v>100</v>
      </c>
      <c r="B1817">
        <v>100</v>
      </c>
      <c r="C1817" t="s">
        <v>196</v>
      </c>
      <c r="D1817" t="s">
        <v>58</v>
      </c>
      <c r="E1817" t="s">
        <v>54</v>
      </c>
      <c r="F1817">
        <v>1.76</v>
      </c>
      <c r="G1817">
        <v>30544.333999999999</v>
      </c>
      <c r="H1817">
        <v>1274989</v>
      </c>
      <c r="J1817">
        <v>30544.333999999999</v>
      </c>
      <c r="L1817">
        <v>0.01</v>
      </c>
      <c r="M1817">
        <v>1.2460000000000001E-2</v>
      </c>
      <c r="N1817">
        <v>24.61</v>
      </c>
      <c r="O1817" s="47">
        <v>43740</v>
      </c>
    </row>
    <row r="1818" spans="1:15" x14ac:dyDescent="0.25">
      <c r="A1818">
        <v>101</v>
      </c>
      <c r="B1818">
        <v>101</v>
      </c>
      <c r="C1818" t="s">
        <v>197</v>
      </c>
      <c r="D1818" t="s">
        <v>60</v>
      </c>
      <c r="E1818" t="s">
        <v>54</v>
      </c>
      <c r="F1818">
        <v>1.76</v>
      </c>
      <c r="G1818">
        <v>31885.484</v>
      </c>
      <c r="H1818">
        <v>1318026</v>
      </c>
      <c r="J1818">
        <v>31885.484</v>
      </c>
      <c r="L1818">
        <v>0.01</v>
      </c>
      <c r="M1818">
        <v>1.3010000000000001E-2</v>
      </c>
      <c r="N1818">
        <v>30.08</v>
      </c>
      <c r="O1818" s="47">
        <v>43740</v>
      </c>
    </row>
    <row r="1819" spans="1:15" x14ac:dyDescent="0.25">
      <c r="A1819">
        <v>102</v>
      </c>
      <c r="B1819">
        <v>102</v>
      </c>
      <c r="C1819" t="s">
        <v>198</v>
      </c>
      <c r="D1819" t="s">
        <v>62</v>
      </c>
      <c r="E1819" t="s">
        <v>54</v>
      </c>
      <c r="F1819">
        <v>1.76</v>
      </c>
      <c r="G1819">
        <v>31586.734</v>
      </c>
      <c r="H1819">
        <v>1324016</v>
      </c>
      <c r="J1819">
        <v>31586.734</v>
      </c>
      <c r="L1819">
        <v>0.01</v>
      </c>
      <c r="M1819">
        <v>1.289E-2</v>
      </c>
      <c r="N1819">
        <v>28.86</v>
      </c>
      <c r="O1819" s="47">
        <v>43740</v>
      </c>
    </row>
    <row r="1820" spans="1:15" x14ac:dyDescent="0.25">
      <c r="A1820">
        <v>103</v>
      </c>
      <c r="B1820">
        <v>103</v>
      </c>
      <c r="C1820" t="s">
        <v>199</v>
      </c>
      <c r="D1820" t="s">
        <v>64</v>
      </c>
      <c r="E1820" t="s">
        <v>54</v>
      </c>
      <c r="F1820">
        <v>1.76</v>
      </c>
      <c r="G1820">
        <v>33735.019999999997</v>
      </c>
      <c r="H1820">
        <v>1424747</v>
      </c>
      <c r="J1820">
        <v>33735.019999999997</v>
      </c>
      <c r="L1820">
        <v>0.01</v>
      </c>
      <c r="M1820">
        <v>1.376E-2</v>
      </c>
      <c r="N1820">
        <v>37.630000000000003</v>
      </c>
      <c r="O1820" s="47">
        <v>43740</v>
      </c>
    </row>
    <row r="1821" spans="1:15" x14ac:dyDescent="0.25">
      <c r="A1821">
        <v>104</v>
      </c>
      <c r="B1821">
        <v>104</v>
      </c>
      <c r="C1821" t="s">
        <v>200</v>
      </c>
      <c r="D1821" t="s">
        <v>50</v>
      </c>
      <c r="E1821" t="s">
        <v>48</v>
      </c>
      <c r="F1821">
        <v>1.95</v>
      </c>
      <c r="G1821">
        <v>3.0070000000000001</v>
      </c>
      <c r="H1821">
        <v>169</v>
      </c>
      <c r="J1821">
        <v>3.0070000000000001</v>
      </c>
      <c r="L1821">
        <v>0.01</v>
      </c>
      <c r="M1821">
        <v>0</v>
      </c>
      <c r="N1821">
        <v>-99.99</v>
      </c>
      <c r="O1821" s="47">
        <v>43740</v>
      </c>
    </row>
    <row r="1822" spans="1:15" x14ac:dyDescent="0.25">
      <c r="A1822">
        <v>105</v>
      </c>
      <c r="B1822">
        <v>105</v>
      </c>
      <c r="C1822" t="s">
        <v>201</v>
      </c>
      <c r="D1822" t="s">
        <v>50</v>
      </c>
      <c r="E1822" t="s">
        <v>48</v>
      </c>
      <c r="L1822">
        <v>0.01</v>
      </c>
      <c r="O1822" s="47">
        <v>43740</v>
      </c>
    </row>
    <row r="1823" spans="1:15" x14ac:dyDescent="0.25">
      <c r="A1823">
        <v>106</v>
      </c>
      <c r="B1823">
        <v>106</v>
      </c>
      <c r="C1823" t="s">
        <v>202</v>
      </c>
      <c r="D1823" t="s">
        <v>42</v>
      </c>
      <c r="E1823" t="s">
        <v>43</v>
      </c>
      <c r="L1823">
        <v>0.01</v>
      </c>
      <c r="O1823" s="47">
        <v>43740</v>
      </c>
    </row>
    <row r="1824" spans="1:15" x14ac:dyDescent="0.25">
      <c r="A1824">
        <v>107</v>
      </c>
      <c r="B1824">
        <v>107</v>
      </c>
      <c r="C1824" t="s">
        <v>203</v>
      </c>
      <c r="D1824" t="s">
        <v>42</v>
      </c>
      <c r="E1824" t="s">
        <v>43</v>
      </c>
      <c r="L1824">
        <v>0.01</v>
      </c>
      <c r="O1824" s="47">
        <v>43740</v>
      </c>
    </row>
    <row r="1825" spans="1:15" x14ac:dyDescent="0.25">
      <c r="A1825">
        <v>108</v>
      </c>
      <c r="B1825">
        <v>108</v>
      </c>
      <c r="C1825" t="s">
        <v>204</v>
      </c>
      <c r="D1825" t="s">
        <v>42</v>
      </c>
      <c r="E1825" t="s">
        <v>43</v>
      </c>
      <c r="F1825">
        <v>1.56</v>
      </c>
      <c r="G1825">
        <v>2.0630000000000002</v>
      </c>
      <c r="H1825">
        <v>117</v>
      </c>
      <c r="J1825">
        <v>2.0630000000000002</v>
      </c>
      <c r="L1825">
        <v>0.01</v>
      </c>
      <c r="M1825">
        <v>0</v>
      </c>
      <c r="N1825">
        <v>-99.99</v>
      </c>
      <c r="O1825" s="47">
        <v>43740</v>
      </c>
    </row>
    <row r="1826" spans="1:15" x14ac:dyDescent="0.25">
      <c r="A1826">
        <v>109</v>
      </c>
      <c r="B1826">
        <v>109</v>
      </c>
      <c r="C1826" t="s">
        <v>205</v>
      </c>
      <c r="D1826" t="s">
        <v>206</v>
      </c>
      <c r="E1826" t="s">
        <v>43</v>
      </c>
      <c r="L1826">
        <v>0.01</v>
      </c>
      <c r="O1826" s="47">
        <v>43740</v>
      </c>
    </row>
    <row r="1828" spans="1:15" x14ac:dyDescent="0.25">
      <c r="A1828" t="s">
        <v>222</v>
      </c>
    </row>
    <row r="1830" spans="1:15" x14ac:dyDescent="0.25">
      <c r="B1830" t="s">
        <v>27</v>
      </c>
      <c r="C1830" t="s">
        <v>28</v>
      </c>
      <c r="D1830" t="s">
        <v>29</v>
      </c>
      <c r="E1830" t="s">
        <v>30</v>
      </c>
      <c r="F1830" t="s">
        <v>31</v>
      </c>
      <c r="G1830" t="s">
        <v>32</v>
      </c>
      <c r="H1830" t="s">
        <v>33</v>
      </c>
      <c r="I1830" t="s">
        <v>34</v>
      </c>
      <c r="J1830" t="s">
        <v>35</v>
      </c>
      <c r="K1830" t="s">
        <v>36</v>
      </c>
      <c r="L1830" t="s">
        <v>37</v>
      </c>
      <c r="M1830" t="s">
        <v>38</v>
      </c>
      <c r="N1830" t="s">
        <v>39</v>
      </c>
      <c r="O1830" t="s">
        <v>40</v>
      </c>
    </row>
    <row r="1831" spans="1:15" x14ac:dyDescent="0.25">
      <c r="A1831">
        <v>1</v>
      </c>
      <c r="B1831">
        <v>1</v>
      </c>
      <c r="C1831" t="s">
        <v>41</v>
      </c>
      <c r="D1831" t="s">
        <v>42</v>
      </c>
      <c r="E1831" t="s">
        <v>43</v>
      </c>
      <c r="L1831">
        <v>0.01</v>
      </c>
      <c r="O1831" s="47">
        <v>43739</v>
      </c>
    </row>
    <row r="1832" spans="1:15" x14ac:dyDescent="0.25">
      <c r="A1832">
        <v>2</v>
      </c>
      <c r="B1832">
        <v>2</v>
      </c>
      <c r="C1832" t="s">
        <v>44</v>
      </c>
      <c r="D1832" t="s">
        <v>42</v>
      </c>
      <c r="E1832" t="s">
        <v>43</v>
      </c>
      <c r="L1832">
        <v>0.01</v>
      </c>
      <c r="O1832" s="47">
        <v>43739</v>
      </c>
    </row>
    <row r="1833" spans="1:15" x14ac:dyDescent="0.25">
      <c r="A1833">
        <v>3</v>
      </c>
      <c r="B1833">
        <v>3</v>
      </c>
      <c r="C1833" t="s">
        <v>45</v>
      </c>
      <c r="D1833" t="s">
        <v>42</v>
      </c>
      <c r="E1833" t="s">
        <v>43</v>
      </c>
      <c r="L1833">
        <v>0.01</v>
      </c>
      <c r="O1833" s="47">
        <v>43739</v>
      </c>
    </row>
    <row r="1834" spans="1:15" x14ac:dyDescent="0.25">
      <c r="A1834">
        <v>4</v>
      </c>
      <c r="B1834">
        <v>4</v>
      </c>
      <c r="C1834" t="s">
        <v>46</v>
      </c>
      <c r="D1834" t="s">
        <v>47</v>
      </c>
      <c r="E1834" t="s">
        <v>48</v>
      </c>
      <c r="L1834">
        <v>0.01</v>
      </c>
      <c r="O1834" s="47">
        <v>43739</v>
      </c>
    </row>
    <row r="1835" spans="1:15" x14ac:dyDescent="0.25">
      <c r="A1835">
        <v>5</v>
      </c>
      <c r="B1835">
        <v>5</v>
      </c>
      <c r="C1835" t="s">
        <v>49</v>
      </c>
      <c r="D1835" t="s">
        <v>50</v>
      </c>
      <c r="E1835" t="s">
        <v>48</v>
      </c>
      <c r="F1835">
        <v>1.91</v>
      </c>
      <c r="G1835">
        <v>15905.958000000001</v>
      </c>
      <c r="H1835">
        <v>643172</v>
      </c>
      <c r="J1835">
        <v>15905.958000000001</v>
      </c>
      <c r="L1835">
        <v>0.01</v>
      </c>
      <c r="M1835">
        <v>9.0500000000000008E-3</v>
      </c>
      <c r="N1835">
        <v>-9.5</v>
      </c>
      <c r="O1835" s="47">
        <v>43739</v>
      </c>
    </row>
    <row r="1836" spans="1:15" x14ac:dyDescent="0.25">
      <c r="A1836">
        <v>6</v>
      </c>
      <c r="B1836">
        <v>6</v>
      </c>
      <c r="C1836" t="s">
        <v>51</v>
      </c>
      <c r="D1836" t="s">
        <v>42</v>
      </c>
      <c r="E1836" t="s">
        <v>43</v>
      </c>
      <c r="L1836">
        <v>0.01</v>
      </c>
      <c r="O1836" s="47">
        <v>43739</v>
      </c>
    </row>
    <row r="1837" spans="1:15" x14ac:dyDescent="0.25">
      <c r="A1837">
        <v>7</v>
      </c>
      <c r="B1837">
        <v>7</v>
      </c>
      <c r="C1837" t="s">
        <v>52</v>
      </c>
      <c r="D1837" t="s">
        <v>53</v>
      </c>
      <c r="E1837" t="s">
        <v>54</v>
      </c>
      <c r="F1837">
        <v>1.9</v>
      </c>
      <c r="G1837">
        <v>16090.646000000001</v>
      </c>
      <c r="H1837">
        <v>651979</v>
      </c>
      <c r="J1837">
        <v>16090.646000000001</v>
      </c>
      <c r="L1837">
        <v>0.01</v>
      </c>
      <c r="M1837">
        <v>9.1599999999999997E-3</v>
      </c>
      <c r="N1837">
        <v>-8.4499999999999993</v>
      </c>
      <c r="O1837" s="47">
        <v>43739</v>
      </c>
    </row>
    <row r="1838" spans="1:15" x14ac:dyDescent="0.25">
      <c r="A1838">
        <v>8</v>
      </c>
      <c r="B1838">
        <v>8</v>
      </c>
      <c r="C1838" t="s">
        <v>55</v>
      </c>
      <c r="D1838" t="s">
        <v>56</v>
      </c>
      <c r="E1838" t="s">
        <v>54</v>
      </c>
      <c r="F1838">
        <v>1.9</v>
      </c>
      <c r="G1838">
        <v>15699.896000000001</v>
      </c>
      <c r="H1838">
        <v>638297</v>
      </c>
      <c r="J1838">
        <v>15699.896000000001</v>
      </c>
      <c r="L1838">
        <v>0.01</v>
      </c>
      <c r="M1838">
        <v>8.9300000000000004E-3</v>
      </c>
      <c r="N1838">
        <v>-10.67</v>
      </c>
      <c r="O1838" s="47">
        <v>43739</v>
      </c>
    </row>
    <row r="1839" spans="1:15" x14ac:dyDescent="0.25">
      <c r="A1839">
        <v>9</v>
      </c>
      <c r="B1839">
        <v>9</v>
      </c>
      <c r="C1839" t="s">
        <v>57</v>
      </c>
      <c r="D1839" t="s">
        <v>58</v>
      </c>
      <c r="E1839" t="s">
        <v>54</v>
      </c>
      <c r="F1839">
        <v>1.9</v>
      </c>
      <c r="G1839">
        <v>15841.048000000001</v>
      </c>
      <c r="H1839">
        <v>643905</v>
      </c>
      <c r="J1839">
        <v>15841.048000000001</v>
      </c>
      <c r="L1839">
        <v>0.01</v>
      </c>
      <c r="M1839">
        <v>9.0100000000000006E-3</v>
      </c>
      <c r="N1839">
        <v>-9.8699999999999992</v>
      </c>
      <c r="O1839" s="47">
        <v>43739</v>
      </c>
    </row>
    <row r="1840" spans="1:15" x14ac:dyDescent="0.25">
      <c r="A1840">
        <v>10</v>
      </c>
      <c r="B1840">
        <v>10</v>
      </c>
      <c r="C1840" t="s">
        <v>59</v>
      </c>
      <c r="D1840" t="s">
        <v>60</v>
      </c>
      <c r="E1840" t="s">
        <v>54</v>
      </c>
      <c r="F1840">
        <v>1.9</v>
      </c>
      <c r="G1840">
        <v>16837.471000000001</v>
      </c>
      <c r="H1840">
        <v>682459</v>
      </c>
      <c r="J1840">
        <v>16837.471000000001</v>
      </c>
      <c r="L1840">
        <v>0.01</v>
      </c>
      <c r="M1840">
        <v>9.58E-3</v>
      </c>
      <c r="N1840">
        <v>-4.2</v>
      </c>
      <c r="O1840" s="47">
        <v>43739</v>
      </c>
    </row>
    <row r="1841" spans="1:15" x14ac:dyDescent="0.25">
      <c r="A1841">
        <v>11</v>
      </c>
      <c r="B1841">
        <v>11</v>
      </c>
      <c r="C1841" t="s">
        <v>61</v>
      </c>
      <c r="D1841" t="s">
        <v>62</v>
      </c>
      <c r="E1841" t="s">
        <v>54</v>
      </c>
      <c r="F1841">
        <v>1.9</v>
      </c>
      <c r="G1841">
        <v>16364.282999999999</v>
      </c>
      <c r="H1841">
        <v>651695</v>
      </c>
      <c r="J1841">
        <v>16364.282999999999</v>
      </c>
      <c r="L1841">
        <v>0.01</v>
      </c>
      <c r="M1841">
        <v>9.3100000000000006E-3</v>
      </c>
      <c r="N1841">
        <v>-6.89</v>
      </c>
      <c r="O1841" s="47">
        <v>43739</v>
      </c>
    </row>
    <row r="1842" spans="1:15" x14ac:dyDescent="0.25">
      <c r="A1842">
        <v>12</v>
      </c>
      <c r="B1842">
        <v>12</v>
      </c>
      <c r="C1842" t="s">
        <v>63</v>
      </c>
      <c r="D1842" t="s">
        <v>64</v>
      </c>
      <c r="E1842" t="s">
        <v>54</v>
      </c>
      <c r="F1842">
        <v>1.9</v>
      </c>
      <c r="G1842">
        <v>17266.414000000001</v>
      </c>
      <c r="H1842">
        <v>687537</v>
      </c>
      <c r="J1842">
        <v>17266.414000000001</v>
      </c>
      <c r="L1842">
        <v>0.01</v>
      </c>
      <c r="M1842">
        <v>9.8200000000000006E-3</v>
      </c>
      <c r="N1842">
        <v>-1.76</v>
      </c>
      <c r="O1842" s="47">
        <v>43739</v>
      </c>
    </row>
    <row r="1843" spans="1:15" x14ac:dyDescent="0.25">
      <c r="A1843">
        <v>13</v>
      </c>
      <c r="B1843">
        <v>13</v>
      </c>
      <c r="C1843" t="s">
        <v>65</v>
      </c>
      <c r="D1843" t="s">
        <v>47</v>
      </c>
      <c r="E1843" t="s">
        <v>48</v>
      </c>
      <c r="L1843">
        <v>0.01</v>
      </c>
      <c r="O1843" s="47">
        <v>43739</v>
      </c>
    </row>
    <row r="1844" spans="1:15" x14ac:dyDescent="0.25">
      <c r="A1844">
        <v>14</v>
      </c>
      <c r="B1844">
        <v>14</v>
      </c>
      <c r="C1844" t="s">
        <v>66</v>
      </c>
      <c r="D1844" t="s">
        <v>67</v>
      </c>
      <c r="E1844" t="s">
        <v>54</v>
      </c>
      <c r="F1844">
        <v>1.9</v>
      </c>
      <c r="G1844">
        <v>16031.396000000001</v>
      </c>
      <c r="H1844">
        <v>649271</v>
      </c>
      <c r="J1844">
        <v>16031.396000000001</v>
      </c>
      <c r="L1844">
        <v>0.01</v>
      </c>
      <c r="M1844">
        <v>9.1199999999999996E-3</v>
      </c>
      <c r="N1844">
        <v>-8.7899999999999991</v>
      </c>
      <c r="O1844" s="47">
        <v>43739</v>
      </c>
    </row>
    <row r="1845" spans="1:15" x14ac:dyDescent="0.25">
      <c r="A1845">
        <v>15</v>
      </c>
      <c r="B1845">
        <v>15</v>
      </c>
      <c r="C1845" t="s">
        <v>68</v>
      </c>
      <c r="D1845" t="s">
        <v>69</v>
      </c>
      <c r="E1845" t="s">
        <v>54</v>
      </c>
      <c r="F1845">
        <v>1.9</v>
      </c>
      <c r="G1845">
        <v>15452.914000000001</v>
      </c>
      <c r="H1845">
        <v>611618</v>
      </c>
      <c r="J1845">
        <v>15452.914000000001</v>
      </c>
      <c r="L1845">
        <v>0.01</v>
      </c>
      <c r="M1845">
        <v>8.7899999999999992E-3</v>
      </c>
      <c r="N1845">
        <v>-12.08</v>
      </c>
      <c r="O1845" s="47">
        <v>43739</v>
      </c>
    </row>
    <row r="1846" spans="1:15" x14ac:dyDescent="0.25">
      <c r="A1846">
        <v>16</v>
      </c>
      <c r="B1846">
        <v>16</v>
      </c>
      <c r="C1846" t="s">
        <v>70</v>
      </c>
      <c r="D1846" t="s">
        <v>71</v>
      </c>
      <c r="E1846" t="s">
        <v>54</v>
      </c>
      <c r="F1846">
        <v>1.9</v>
      </c>
      <c r="G1846">
        <v>15740.824000000001</v>
      </c>
      <c r="H1846">
        <v>631278</v>
      </c>
      <c r="J1846">
        <v>15740.824000000001</v>
      </c>
      <c r="L1846">
        <v>0.01</v>
      </c>
      <c r="M1846">
        <v>8.9599999999999992E-3</v>
      </c>
      <c r="N1846">
        <v>-10.44</v>
      </c>
      <c r="O1846" s="47">
        <v>43739</v>
      </c>
    </row>
    <row r="1847" spans="1:15" x14ac:dyDescent="0.25">
      <c r="A1847">
        <v>17</v>
      </c>
      <c r="B1847">
        <v>17</v>
      </c>
      <c r="C1847" t="s">
        <v>72</v>
      </c>
      <c r="D1847" t="s">
        <v>73</v>
      </c>
      <c r="E1847" t="s">
        <v>54</v>
      </c>
      <c r="F1847">
        <v>1.9</v>
      </c>
      <c r="G1847">
        <v>15407.582</v>
      </c>
      <c r="H1847">
        <v>623808</v>
      </c>
      <c r="J1847">
        <v>15407.582</v>
      </c>
      <c r="L1847">
        <v>0.01</v>
      </c>
      <c r="M1847">
        <v>8.77E-3</v>
      </c>
      <c r="N1847">
        <v>-12.33</v>
      </c>
      <c r="O1847" s="47">
        <v>43739</v>
      </c>
    </row>
    <row r="1848" spans="1:15" x14ac:dyDescent="0.25">
      <c r="A1848">
        <v>18</v>
      </c>
      <c r="B1848">
        <v>18</v>
      </c>
      <c r="C1848" t="s">
        <v>74</v>
      </c>
      <c r="D1848" t="s">
        <v>75</v>
      </c>
      <c r="E1848" t="s">
        <v>54</v>
      </c>
      <c r="F1848">
        <v>1.9</v>
      </c>
      <c r="G1848">
        <v>14552.611999999999</v>
      </c>
      <c r="H1848">
        <v>580745</v>
      </c>
      <c r="J1848">
        <v>14552.611999999999</v>
      </c>
      <c r="L1848">
        <v>0.01</v>
      </c>
      <c r="M1848">
        <v>8.2799999999999992E-3</v>
      </c>
      <c r="N1848">
        <v>-17.2</v>
      </c>
      <c r="O1848" s="47">
        <v>43739</v>
      </c>
    </row>
    <row r="1849" spans="1:15" x14ac:dyDescent="0.25">
      <c r="A1849">
        <v>19</v>
      </c>
      <c r="B1849">
        <v>19</v>
      </c>
      <c r="C1849" t="s">
        <v>76</v>
      </c>
      <c r="D1849" t="s">
        <v>77</v>
      </c>
      <c r="E1849" t="s">
        <v>54</v>
      </c>
      <c r="F1849">
        <v>1.9</v>
      </c>
      <c r="G1849">
        <v>15501.458000000001</v>
      </c>
      <c r="H1849">
        <v>609528</v>
      </c>
      <c r="J1849">
        <v>15501.458000000001</v>
      </c>
      <c r="L1849">
        <v>0.01</v>
      </c>
      <c r="M1849">
        <v>8.8199999999999997E-3</v>
      </c>
      <c r="N1849">
        <v>-11.8</v>
      </c>
      <c r="O1849" s="47">
        <v>43739</v>
      </c>
    </row>
    <row r="1850" spans="1:15" x14ac:dyDescent="0.25">
      <c r="A1850">
        <v>20</v>
      </c>
      <c r="B1850">
        <v>20</v>
      </c>
      <c r="C1850" t="s">
        <v>78</v>
      </c>
      <c r="D1850" t="s">
        <v>50</v>
      </c>
      <c r="E1850" t="s">
        <v>48</v>
      </c>
      <c r="F1850">
        <v>1.9</v>
      </c>
      <c r="G1850">
        <v>16741.463</v>
      </c>
      <c r="H1850">
        <v>683049</v>
      </c>
      <c r="J1850">
        <v>16741.463</v>
      </c>
      <c r="L1850">
        <v>0.01</v>
      </c>
      <c r="M1850">
        <v>9.5300000000000003E-3</v>
      </c>
      <c r="N1850">
        <v>-4.74</v>
      </c>
      <c r="O1850" s="47">
        <v>43739</v>
      </c>
    </row>
    <row r="1851" spans="1:15" x14ac:dyDescent="0.25">
      <c r="A1851">
        <v>21</v>
      </c>
      <c r="B1851">
        <v>21</v>
      </c>
      <c r="C1851" t="s">
        <v>79</v>
      </c>
      <c r="D1851" t="s">
        <v>80</v>
      </c>
      <c r="E1851" t="s">
        <v>54</v>
      </c>
      <c r="F1851">
        <v>1.9</v>
      </c>
      <c r="G1851">
        <v>13666.300999999999</v>
      </c>
      <c r="H1851">
        <v>531500</v>
      </c>
      <c r="J1851">
        <v>13666.300999999999</v>
      </c>
      <c r="L1851">
        <v>0.01</v>
      </c>
      <c r="M1851">
        <v>7.7799999999999996E-3</v>
      </c>
      <c r="N1851">
        <v>-22.24</v>
      </c>
      <c r="O1851" s="47">
        <v>43739</v>
      </c>
    </row>
    <row r="1852" spans="1:15" x14ac:dyDescent="0.25">
      <c r="A1852">
        <v>22</v>
      </c>
      <c r="B1852">
        <v>22</v>
      </c>
      <c r="C1852" t="s">
        <v>81</v>
      </c>
      <c r="D1852" t="s">
        <v>82</v>
      </c>
      <c r="E1852" t="s">
        <v>54</v>
      </c>
      <c r="F1852">
        <v>1.9</v>
      </c>
      <c r="G1852">
        <v>13249.906000000001</v>
      </c>
      <c r="H1852">
        <v>511000</v>
      </c>
      <c r="J1852">
        <v>13249.906000000001</v>
      </c>
      <c r="L1852">
        <v>0.01</v>
      </c>
      <c r="M1852">
        <v>7.5399999999999998E-3</v>
      </c>
      <c r="N1852">
        <v>-24.61</v>
      </c>
      <c r="O1852" s="47">
        <v>43739</v>
      </c>
    </row>
    <row r="1853" spans="1:15" x14ac:dyDescent="0.25">
      <c r="A1853">
        <v>23</v>
      </c>
      <c r="B1853">
        <v>23</v>
      </c>
      <c r="C1853" t="s">
        <v>83</v>
      </c>
      <c r="D1853" t="s">
        <v>84</v>
      </c>
      <c r="E1853" t="s">
        <v>54</v>
      </c>
      <c r="F1853">
        <v>1.9</v>
      </c>
      <c r="G1853">
        <v>11694.949000000001</v>
      </c>
      <c r="H1853">
        <v>441699</v>
      </c>
      <c r="J1853">
        <v>11694.949000000001</v>
      </c>
      <c r="L1853">
        <v>0.01</v>
      </c>
      <c r="M1853">
        <v>6.6499999999999997E-3</v>
      </c>
      <c r="N1853">
        <v>-33.46</v>
      </c>
      <c r="O1853" s="47">
        <v>43739</v>
      </c>
    </row>
    <row r="1854" spans="1:15" x14ac:dyDescent="0.25">
      <c r="A1854">
        <v>24</v>
      </c>
      <c r="B1854">
        <v>24</v>
      </c>
      <c r="C1854" t="s">
        <v>85</v>
      </c>
      <c r="D1854" t="s">
        <v>86</v>
      </c>
      <c r="E1854" t="s">
        <v>54</v>
      </c>
      <c r="F1854">
        <v>1.9</v>
      </c>
      <c r="G1854">
        <v>11913.173000000001</v>
      </c>
      <c r="H1854">
        <v>459562</v>
      </c>
      <c r="J1854">
        <v>11913.173000000001</v>
      </c>
      <c r="L1854">
        <v>0.01</v>
      </c>
      <c r="M1854">
        <v>6.7799999999999996E-3</v>
      </c>
      <c r="N1854">
        <v>-32.22</v>
      </c>
      <c r="O1854" s="47">
        <v>43739</v>
      </c>
    </row>
    <row r="1855" spans="1:15" x14ac:dyDescent="0.25">
      <c r="A1855">
        <v>25</v>
      </c>
      <c r="B1855">
        <v>25</v>
      </c>
      <c r="C1855" t="s">
        <v>87</v>
      </c>
      <c r="D1855" t="s">
        <v>88</v>
      </c>
      <c r="E1855" t="s">
        <v>54</v>
      </c>
      <c r="F1855">
        <v>1.9</v>
      </c>
      <c r="G1855">
        <v>10375.99</v>
      </c>
      <c r="H1855">
        <v>390108</v>
      </c>
      <c r="J1855">
        <v>10375.99</v>
      </c>
      <c r="L1855">
        <v>0.01</v>
      </c>
      <c r="M1855">
        <v>5.8999999999999999E-3</v>
      </c>
      <c r="N1855">
        <v>-40.96</v>
      </c>
      <c r="O1855" s="47">
        <v>43739</v>
      </c>
    </row>
    <row r="1856" spans="1:15" x14ac:dyDescent="0.25">
      <c r="A1856">
        <v>26</v>
      </c>
      <c r="B1856">
        <v>26</v>
      </c>
      <c r="C1856" t="s">
        <v>89</v>
      </c>
      <c r="D1856" t="s">
        <v>42</v>
      </c>
      <c r="E1856" t="s">
        <v>43</v>
      </c>
      <c r="L1856">
        <v>0.01</v>
      </c>
      <c r="O1856" s="47">
        <v>43739</v>
      </c>
    </row>
    <row r="1857" spans="1:15" x14ac:dyDescent="0.25">
      <c r="A1857">
        <v>27</v>
      </c>
      <c r="B1857">
        <v>27</v>
      </c>
      <c r="C1857" t="s">
        <v>90</v>
      </c>
      <c r="D1857" t="s">
        <v>91</v>
      </c>
      <c r="E1857" t="s">
        <v>92</v>
      </c>
      <c r="F1857">
        <v>1.9</v>
      </c>
      <c r="G1857">
        <v>15238.663</v>
      </c>
      <c r="H1857">
        <v>623340</v>
      </c>
      <c r="J1857">
        <v>15238.663</v>
      </c>
      <c r="L1857">
        <v>0.01</v>
      </c>
      <c r="M1857">
        <v>8.6700000000000006E-3</v>
      </c>
      <c r="N1857">
        <v>-13.3</v>
      </c>
      <c r="O1857" s="47">
        <v>43739</v>
      </c>
    </row>
    <row r="1858" spans="1:15" x14ac:dyDescent="0.25">
      <c r="A1858">
        <v>28</v>
      </c>
      <c r="B1858">
        <v>28</v>
      </c>
      <c r="C1858" t="s">
        <v>93</v>
      </c>
      <c r="D1858" t="s">
        <v>94</v>
      </c>
      <c r="E1858" t="s">
        <v>92</v>
      </c>
      <c r="F1858">
        <v>1.9</v>
      </c>
      <c r="G1858">
        <v>14995.145</v>
      </c>
      <c r="H1858">
        <v>597075</v>
      </c>
      <c r="J1858">
        <v>14995.145</v>
      </c>
      <c r="L1858">
        <v>0.01</v>
      </c>
      <c r="M1858">
        <v>8.5299999999999994E-3</v>
      </c>
      <c r="N1858">
        <v>-14.68</v>
      </c>
      <c r="O1858" s="47">
        <v>43739</v>
      </c>
    </row>
    <row r="1859" spans="1:15" x14ac:dyDescent="0.25">
      <c r="A1859">
        <v>29</v>
      </c>
      <c r="B1859">
        <v>29</v>
      </c>
      <c r="C1859" t="s">
        <v>95</v>
      </c>
      <c r="D1859" t="s">
        <v>96</v>
      </c>
      <c r="E1859" t="s">
        <v>92</v>
      </c>
      <c r="F1859">
        <v>1.9</v>
      </c>
      <c r="G1859">
        <v>15273.795</v>
      </c>
      <c r="H1859">
        <v>618834</v>
      </c>
      <c r="J1859">
        <v>15273.795</v>
      </c>
      <c r="L1859">
        <v>0.01</v>
      </c>
      <c r="M1859">
        <v>8.6899999999999998E-3</v>
      </c>
      <c r="N1859">
        <v>-13.1</v>
      </c>
      <c r="O1859" s="47">
        <v>43739</v>
      </c>
    </row>
    <row r="1860" spans="1:15" x14ac:dyDescent="0.25">
      <c r="A1860">
        <v>30</v>
      </c>
      <c r="B1860">
        <v>30</v>
      </c>
      <c r="C1860" t="s">
        <v>97</v>
      </c>
      <c r="D1860" t="s">
        <v>98</v>
      </c>
      <c r="E1860" t="s">
        <v>92</v>
      </c>
      <c r="F1860">
        <v>1.9</v>
      </c>
      <c r="G1860">
        <v>13283.856</v>
      </c>
      <c r="H1860">
        <v>528594</v>
      </c>
      <c r="J1860">
        <v>13283.856</v>
      </c>
      <c r="L1860">
        <v>0.01</v>
      </c>
      <c r="M1860">
        <v>7.5599999999999999E-3</v>
      </c>
      <c r="N1860">
        <v>-24.42</v>
      </c>
      <c r="O1860" s="47">
        <v>43739</v>
      </c>
    </row>
    <row r="1861" spans="1:15" x14ac:dyDescent="0.25">
      <c r="A1861">
        <v>31</v>
      </c>
      <c r="B1861">
        <v>31</v>
      </c>
      <c r="C1861" t="s">
        <v>99</v>
      </c>
      <c r="D1861" t="s">
        <v>42</v>
      </c>
      <c r="E1861" t="s">
        <v>43</v>
      </c>
      <c r="L1861">
        <v>0.01</v>
      </c>
      <c r="O1861" s="47">
        <v>43739</v>
      </c>
    </row>
    <row r="1862" spans="1:15" x14ac:dyDescent="0.25">
      <c r="A1862">
        <v>32</v>
      </c>
      <c r="B1862">
        <v>32</v>
      </c>
      <c r="C1862" t="s">
        <v>100</v>
      </c>
      <c r="D1862" t="s">
        <v>53</v>
      </c>
      <c r="E1862" t="s">
        <v>54</v>
      </c>
      <c r="F1862">
        <v>1.89</v>
      </c>
      <c r="G1862">
        <v>16954.879000000001</v>
      </c>
      <c r="H1862">
        <v>681151</v>
      </c>
      <c r="J1862">
        <v>16954.879000000001</v>
      </c>
      <c r="L1862">
        <v>0.01</v>
      </c>
      <c r="M1862">
        <v>9.6500000000000006E-3</v>
      </c>
      <c r="N1862">
        <v>-3.53</v>
      </c>
      <c r="O1862" s="47">
        <v>43739</v>
      </c>
    </row>
    <row r="1863" spans="1:15" x14ac:dyDescent="0.25">
      <c r="A1863">
        <v>33</v>
      </c>
      <c r="B1863">
        <v>33</v>
      </c>
      <c r="C1863" t="s">
        <v>101</v>
      </c>
      <c r="D1863" t="s">
        <v>56</v>
      </c>
      <c r="E1863" t="s">
        <v>54</v>
      </c>
      <c r="F1863">
        <v>1.89</v>
      </c>
      <c r="G1863">
        <v>17551.877</v>
      </c>
      <c r="H1863">
        <v>709216</v>
      </c>
      <c r="J1863">
        <v>17551.877</v>
      </c>
      <c r="L1863">
        <v>0.01</v>
      </c>
      <c r="M1863">
        <v>9.9900000000000006E-3</v>
      </c>
      <c r="N1863">
        <v>-0.13</v>
      </c>
      <c r="O1863" s="47">
        <v>43739</v>
      </c>
    </row>
    <row r="1864" spans="1:15" x14ac:dyDescent="0.25">
      <c r="A1864">
        <v>34</v>
      </c>
      <c r="B1864">
        <v>34</v>
      </c>
      <c r="C1864" t="s">
        <v>102</v>
      </c>
      <c r="D1864" t="s">
        <v>58</v>
      </c>
      <c r="E1864" t="s">
        <v>54</v>
      </c>
      <c r="F1864">
        <v>1.9</v>
      </c>
      <c r="G1864">
        <v>17207.598000000002</v>
      </c>
      <c r="H1864">
        <v>690550</v>
      </c>
      <c r="J1864">
        <v>17207.598000000002</v>
      </c>
      <c r="L1864">
        <v>0.01</v>
      </c>
      <c r="M1864">
        <v>9.7900000000000001E-3</v>
      </c>
      <c r="N1864">
        <v>-2.09</v>
      </c>
      <c r="O1864" s="47">
        <v>43739</v>
      </c>
    </row>
    <row r="1865" spans="1:15" x14ac:dyDescent="0.25">
      <c r="A1865">
        <v>35</v>
      </c>
      <c r="B1865">
        <v>35</v>
      </c>
      <c r="C1865" t="s">
        <v>103</v>
      </c>
      <c r="D1865" t="s">
        <v>60</v>
      </c>
      <c r="E1865" t="s">
        <v>54</v>
      </c>
      <c r="F1865">
        <v>1.89</v>
      </c>
      <c r="G1865">
        <v>18050.105</v>
      </c>
      <c r="H1865">
        <v>743983</v>
      </c>
      <c r="J1865">
        <v>18050.105</v>
      </c>
      <c r="L1865">
        <v>0.01</v>
      </c>
      <c r="M1865">
        <v>1.027E-2</v>
      </c>
      <c r="N1865">
        <v>2.7</v>
      </c>
      <c r="O1865" s="47">
        <v>43739</v>
      </c>
    </row>
    <row r="1866" spans="1:15" x14ac:dyDescent="0.25">
      <c r="A1866">
        <v>36</v>
      </c>
      <c r="B1866">
        <v>36</v>
      </c>
      <c r="C1866" t="s">
        <v>104</v>
      </c>
      <c r="D1866" t="s">
        <v>62</v>
      </c>
      <c r="E1866" t="s">
        <v>54</v>
      </c>
      <c r="F1866">
        <v>1.89</v>
      </c>
      <c r="G1866">
        <v>17304.141</v>
      </c>
      <c r="H1866">
        <v>685963</v>
      </c>
      <c r="J1866">
        <v>17304.141</v>
      </c>
      <c r="L1866">
        <v>0.01</v>
      </c>
      <c r="M1866">
        <v>9.8499999999999994E-3</v>
      </c>
      <c r="N1866">
        <v>-1.54</v>
      </c>
      <c r="O1866" s="47">
        <v>43739</v>
      </c>
    </row>
    <row r="1867" spans="1:15" x14ac:dyDescent="0.25">
      <c r="A1867">
        <v>37</v>
      </c>
      <c r="B1867">
        <v>37</v>
      </c>
      <c r="C1867" t="s">
        <v>105</v>
      </c>
      <c r="D1867" t="s">
        <v>64</v>
      </c>
      <c r="E1867" t="s">
        <v>54</v>
      </c>
      <c r="F1867">
        <v>1.89</v>
      </c>
      <c r="G1867">
        <v>17337.008000000002</v>
      </c>
      <c r="H1867">
        <v>699537</v>
      </c>
      <c r="J1867">
        <v>17337.008000000002</v>
      </c>
      <c r="L1867">
        <v>0.01</v>
      </c>
      <c r="M1867">
        <v>9.8600000000000007E-3</v>
      </c>
      <c r="N1867">
        <v>-1.36</v>
      </c>
      <c r="O1867" s="47">
        <v>43739</v>
      </c>
    </row>
    <row r="1868" spans="1:15" x14ac:dyDescent="0.25">
      <c r="A1868">
        <v>38</v>
      </c>
      <c r="B1868">
        <v>38</v>
      </c>
      <c r="C1868" t="s">
        <v>106</v>
      </c>
      <c r="D1868" t="s">
        <v>50</v>
      </c>
      <c r="E1868" t="s">
        <v>48</v>
      </c>
      <c r="L1868">
        <v>0.01</v>
      </c>
      <c r="O1868" s="47">
        <v>43739</v>
      </c>
    </row>
    <row r="1869" spans="1:15" x14ac:dyDescent="0.25">
      <c r="A1869">
        <v>39</v>
      </c>
      <c r="B1869">
        <v>39</v>
      </c>
      <c r="C1869" t="s">
        <v>107</v>
      </c>
      <c r="D1869" t="s">
        <v>108</v>
      </c>
      <c r="E1869" t="s">
        <v>109</v>
      </c>
      <c r="F1869">
        <v>1.9</v>
      </c>
      <c r="G1869">
        <v>17195.896000000001</v>
      </c>
      <c r="H1869">
        <v>699543</v>
      </c>
      <c r="J1869">
        <v>17195.896000000001</v>
      </c>
      <c r="L1869">
        <v>0.01</v>
      </c>
      <c r="M1869">
        <v>9.7800000000000005E-3</v>
      </c>
      <c r="N1869">
        <v>-2.16</v>
      </c>
      <c r="O1869" s="47">
        <v>43739</v>
      </c>
    </row>
    <row r="1870" spans="1:15" x14ac:dyDescent="0.25">
      <c r="A1870">
        <v>40</v>
      </c>
      <c r="B1870">
        <v>40</v>
      </c>
      <c r="C1870" t="s">
        <v>110</v>
      </c>
      <c r="D1870" t="s">
        <v>111</v>
      </c>
      <c r="E1870" t="s">
        <v>109</v>
      </c>
      <c r="F1870">
        <v>1.89</v>
      </c>
      <c r="G1870">
        <v>16843.655999999999</v>
      </c>
      <c r="H1870">
        <v>681875</v>
      </c>
      <c r="J1870">
        <v>16843.655999999999</v>
      </c>
      <c r="L1870">
        <v>0.01</v>
      </c>
      <c r="M1870">
        <v>9.58E-3</v>
      </c>
      <c r="N1870">
        <v>-4.16</v>
      </c>
      <c r="O1870" s="47">
        <v>43739</v>
      </c>
    </row>
    <row r="1871" spans="1:15" x14ac:dyDescent="0.25">
      <c r="A1871">
        <v>41</v>
      </c>
      <c r="B1871">
        <v>41</v>
      </c>
      <c r="C1871" t="s">
        <v>112</v>
      </c>
      <c r="D1871" t="s">
        <v>113</v>
      </c>
      <c r="E1871" t="s">
        <v>109</v>
      </c>
      <c r="F1871">
        <v>1.89</v>
      </c>
      <c r="G1871">
        <v>16342.992</v>
      </c>
      <c r="H1871">
        <v>657926</v>
      </c>
      <c r="J1871">
        <v>16342.992</v>
      </c>
      <c r="L1871">
        <v>0.01</v>
      </c>
      <c r="M1871">
        <v>9.2999999999999992E-3</v>
      </c>
      <c r="N1871">
        <v>-7.01</v>
      </c>
      <c r="O1871" s="47">
        <v>43739</v>
      </c>
    </row>
    <row r="1872" spans="1:15" x14ac:dyDescent="0.25">
      <c r="A1872">
        <v>42</v>
      </c>
      <c r="B1872">
        <v>42</v>
      </c>
      <c r="C1872" t="s">
        <v>114</v>
      </c>
      <c r="D1872" t="s">
        <v>115</v>
      </c>
      <c r="E1872" t="s">
        <v>109</v>
      </c>
      <c r="F1872">
        <v>1.89</v>
      </c>
      <c r="G1872">
        <v>15391.027</v>
      </c>
      <c r="H1872">
        <v>617908</v>
      </c>
      <c r="J1872">
        <v>15391.027</v>
      </c>
      <c r="L1872">
        <v>0.01</v>
      </c>
      <c r="M1872">
        <v>8.7600000000000004E-3</v>
      </c>
      <c r="N1872">
        <v>-12.43</v>
      </c>
      <c r="O1872" s="47">
        <v>43739</v>
      </c>
    </row>
    <row r="1873" spans="1:15" x14ac:dyDescent="0.25">
      <c r="A1873">
        <v>43</v>
      </c>
      <c r="B1873">
        <v>43</v>
      </c>
      <c r="C1873" t="s">
        <v>116</v>
      </c>
      <c r="D1873" t="s">
        <v>117</v>
      </c>
      <c r="E1873" t="s">
        <v>109</v>
      </c>
      <c r="F1873">
        <v>1.9</v>
      </c>
      <c r="G1873">
        <v>15854.858</v>
      </c>
      <c r="H1873">
        <v>648238</v>
      </c>
      <c r="J1873">
        <v>15854.858</v>
      </c>
      <c r="L1873">
        <v>0.01</v>
      </c>
      <c r="M1873">
        <v>9.0200000000000002E-3</v>
      </c>
      <c r="N1873">
        <v>-9.7899999999999991</v>
      </c>
      <c r="O1873" s="47">
        <v>43739</v>
      </c>
    </row>
    <row r="1874" spans="1:15" x14ac:dyDescent="0.25">
      <c r="A1874">
        <v>44</v>
      </c>
      <c r="B1874">
        <v>44</v>
      </c>
      <c r="C1874" t="s">
        <v>118</v>
      </c>
      <c r="D1874" t="s">
        <v>119</v>
      </c>
      <c r="E1874" t="s">
        <v>109</v>
      </c>
      <c r="F1874">
        <v>1.89</v>
      </c>
      <c r="G1874">
        <v>15845.924999999999</v>
      </c>
      <c r="H1874">
        <v>642497</v>
      </c>
      <c r="J1874">
        <v>15845.924999999999</v>
      </c>
      <c r="L1874">
        <v>0.01</v>
      </c>
      <c r="M1874">
        <v>9.0200000000000002E-3</v>
      </c>
      <c r="N1874">
        <v>-9.84</v>
      </c>
      <c r="O1874" s="47">
        <v>43739</v>
      </c>
    </row>
    <row r="1875" spans="1:15" x14ac:dyDescent="0.25">
      <c r="A1875">
        <v>45</v>
      </c>
      <c r="B1875">
        <v>45</v>
      </c>
      <c r="C1875" t="s">
        <v>120</v>
      </c>
      <c r="D1875" t="s">
        <v>50</v>
      </c>
      <c r="E1875" t="s">
        <v>48</v>
      </c>
      <c r="L1875">
        <v>0.01</v>
      </c>
      <c r="O1875" s="47">
        <v>43739</v>
      </c>
    </row>
    <row r="1876" spans="1:15" x14ac:dyDescent="0.25">
      <c r="A1876">
        <v>46</v>
      </c>
      <c r="B1876">
        <v>46</v>
      </c>
      <c r="C1876" t="s">
        <v>121</v>
      </c>
      <c r="D1876" t="s">
        <v>122</v>
      </c>
      <c r="E1876" t="s">
        <v>109</v>
      </c>
      <c r="F1876">
        <v>1.89</v>
      </c>
      <c r="G1876">
        <v>15856.348</v>
      </c>
      <c r="H1876">
        <v>643751</v>
      </c>
      <c r="J1876">
        <v>15856.348</v>
      </c>
      <c r="L1876">
        <v>0.01</v>
      </c>
      <c r="M1876">
        <v>9.0200000000000002E-3</v>
      </c>
      <c r="N1876">
        <v>-9.7799999999999994</v>
      </c>
      <c r="O1876" s="47">
        <v>43739</v>
      </c>
    </row>
    <row r="1877" spans="1:15" x14ac:dyDescent="0.25">
      <c r="A1877">
        <v>47</v>
      </c>
      <c r="B1877">
        <v>47</v>
      </c>
      <c r="C1877" t="s">
        <v>123</v>
      </c>
      <c r="D1877" t="s">
        <v>124</v>
      </c>
      <c r="E1877" t="s">
        <v>109</v>
      </c>
      <c r="F1877">
        <v>1.9</v>
      </c>
      <c r="G1877">
        <v>15430.218000000001</v>
      </c>
      <c r="H1877">
        <v>634666</v>
      </c>
      <c r="J1877">
        <v>15430.218000000001</v>
      </c>
      <c r="L1877">
        <v>0.01</v>
      </c>
      <c r="M1877">
        <v>8.7799999999999996E-3</v>
      </c>
      <c r="N1877">
        <v>-12.21</v>
      </c>
      <c r="O1877" s="47">
        <v>43739</v>
      </c>
    </row>
    <row r="1878" spans="1:15" x14ac:dyDescent="0.25">
      <c r="A1878">
        <v>48</v>
      </c>
      <c r="B1878">
        <v>48</v>
      </c>
      <c r="C1878" t="s">
        <v>125</v>
      </c>
      <c r="D1878" t="s">
        <v>126</v>
      </c>
      <c r="E1878" t="s">
        <v>109</v>
      </c>
      <c r="F1878">
        <v>1.9</v>
      </c>
      <c r="G1878">
        <v>16246.066000000001</v>
      </c>
      <c r="H1878">
        <v>654618</v>
      </c>
      <c r="J1878">
        <v>16246.066000000001</v>
      </c>
      <c r="L1878">
        <v>0.01</v>
      </c>
      <c r="M1878">
        <v>9.2399999999999999E-3</v>
      </c>
      <c r="N1878">
        <v>-7.56</v>
      </c>
      <c r="O1878" s="47">
        <v>43739</v>
      </c>
    </row>
    <row r="1879" spans="1:15" x14ac:dyDescent="0.25">
      <c r="A1879">
        <v>49</v>
      </c>
      <c r="B1879">
        <v>49</v>
      </c>
      <c r="C1879" t="s">
        <v>127</v>
      </c>
      <c r="D1879" t="s">
        <v>128</v>
      </c>
      <c r="E1879" t="s">
        <v>109</v>
      </c>
      <c r="F1879">
        <v>1.9</v>
      </c>
      <c r="G1879">
        <v>12965.38</v>
      </c>
      <c r="H1879">
        <v>509756</v>
      </c>
      <c r="J1879">
        <v>12965.38</v>
      </c>
      <c r="L1879">
        <v>0.01</v>
      </c>
      <c r="M1879">
        <v>7.3800000000000003E-3</v>
      </c>
      <c r="N1879">
        <v>-26.23</v>
      </c>
      <c r="O1879" s="47">
        <v>43739</v>
      </c>
    </row>
    <row r="1880" spans="1:15" x14ac:dyDescent="0.25">
      <c r="A1880">
        <v>50</v>
      </c>
      <c r="B1880">
        <v>50</v>
      </c>
      <c r="C1880" t="s">
        <v>129</v>
      </c>
      <c r="D1880" t="s">
        <v>130</v>
      </c>
      <c r="E1880" t="s">
        <v>109</v>
      </c>
      <c r="F1880">
        <v>1.89</v>
      </c>
      <c r="G1880">
        <v>12297.869000000001</v>
      </c>
      <c r="H1880">
        <v>485967</v>
      </c>
      <c r="J1880">
        <v>12297.869000000001</v>
      </c>
      <c r="L1880">
        <v>0.01</v>
      </c>
      <c r="M1880">
        <v>7.0000000000000001E-3</v>
      </c>
      <c r="N1880">
        <v>-30.03</v>
      </c>
      <c r="O1880" s="47">
        <v>43739</v>
      </c>
    </row>
    <row r="1881" spans="1:15" x14ac:dyDescent="0.25">
      <c r="A1881">
        <v>51</v>
      </c>
      <c r="B1881">
        <v>51</v>
      </c>
      <c r="C1881" t="s">
        <v>131</v>
      </c>
      <c r="D1881" t="s">
        <v>132</v>
      </c>
      <c r="E1881" t="s">
        <v>109</v>
      </c>
      <c r="F1881">
        <v>1.89</v>
      </c>
      <c r="G1881">
        <v>12314.034</v>
      </c>
      <c r="H1881">
        <v>482877</v>
      </c>
      <c r="J1881">
        <v>12314.034</v>
      </c>
      <c r="L1881">
        <v>0.01</v>
      </c>
      <c r="M1881">
        <v>7.0099999999999997E-3</v>
      </c>
      <c r="N1881">
        <v>-29.94</v>
      </c>
      <c r="O1881" s="47">
        <v>43739</v>
      </c>
    </row>
    <row r="1882" spans="1:15" x14ac:dyDescent="0.25">
      <c r="A1882">
        <v>52</v>
      </c>
      <c r="B1882">
        <v>52</v>
      </c>
      <c r="C1882" t="s">
        <v>133</v>
      </c>
      <c r="D1882" t="s">
        <v>42</v>
      </c>
      <c r="E1882" t="s">
        <v>43</v>
      </c>
      <c r="L1882">
        <v>0.01</v>
      </c>
      <c r="O1882" s="47">
        <v>43739</v>
      </c>
    </row>
    <row r="1883" spans="1:15" x14ac:dyDescent="0.25">
      <c r="A1883">
        <v>53</v>
      </c>
      <c r="B1883">
        <v>53</v>
      </c>
      <c r="C1883" t="s">
        <v>134</v>
      </c>
      <c r="D1883" t="s">
        <v>135</v>
      </c>
      <c r="E1883" t="s">
        <v>109</v>
      </c>
      <c r="F1883">
        <v>1.89</v>
      </c>
      <c r="G1883">
        <v>16938.361000000001</v>
      </c>
      <c r="H1883">
        <v>694630</v>
      </c>
      <c r="J1883">
        <v>16938.361000000001</v>
      </c>
      <c r="L1883">
        <v>0.01</v>
      </c>
      <c r="M1883">
        <v>9.6399999999999993E-3</v>
      </c>
      <c r="N1883">
        <v>-3.62</v>
      </c>
      <c r="O1883" s="47">
        <v>43739</v>
      </c>
    </row>
    <row r="1884" spans="1:15" x14ac:dyDescent="0.25">
      <c r="A1884">
        <v>54</v>
      </c>
      <c r="B1884">
        <v>54</v>
      </c>
      <c r="C1884" t="s">
        <v>136</v>
      </c>
      <c r="D1884" t="s">
        <v>137</v>
      </c>
      <c r="E1884" t="s">
        <v>109</v>
      </c>
      <c r="F1884">
        <v>1.89</v>
      </c>
      <c r="G1884">
        <v>16422.026999999998</v>
      </c>
      <c r="H1884">
        <v>667074</v>
      </c>
      <c r="J1884">
        <v>16422.026999999998</v>
      </c>
      <c r="L1884">
        <v>0.01</v>
      </c>
      <c r="M1884">
        <v>9.3399999999999993E-3</v>
      </c>
      <c r="N1884">
        <v>-6.56</v>
      </c>
      <c r="O1884" s="47">
        <v>43739</v>
      </c>
    </row>
    <row r="1885" spans="1:15" x14ac:dyDescent="0.25">
      <c r="A1885">
        <v>55</v>
      </c>
      <c r="B1885">
        <v>55</v>
      </c>
      <c r="C1885" t="s">
        <v>138</v>
      </c>
      <c r="D1885" t="s">
        <v>139</v>
      </c>
      <c r="E1885" t="s">
        <v>109</v>
      </c>
      <c r="F1885">
        <v>1.89</v>
      </c>
      <c r="G1885">
        <v>16129.601000000001</v>
      </c>
      <c r="H1885">
        <v>659371</v>
      </c>
      <c r="J1885">
        <v>16129.601000000001</v>
      </c>
      <c r="L1885">
        <v>0.01</v>
      </c>
      <c r="M1885">
        <v>9.1800000000000007E-3</v>
      </c>
      <c r="N1885">
        <v>-8.23</v>
      </c>
      <c r="O1885" s="47">
        <v>43739</v>
      </c>
    </row>
    <row r="1886" spans="1:15" x14ac:dyDescent="0.25">
      <c r="A1886">
        <v>56</v>
      </c>
      <c r="B1886">
        <v>56</v>
      </c>
      <c r="C1886" t="s">
        <v>140</v>
      </c>
      <c r="D1886" t="s">
        <v>141</v>
      </c>
      <c r="E1886" t="s">
        <v>109</v>
      </c>
      <c r="F1886">
        <v>1.89</v>
      </c>
      <c r="G1886">
        <v>15122.721</v>
      </c>
      <c r="H1886">
        <v>608547</v>
      </c>
      <c r="J1886">
        <v>15122.721</v>
      </c>
      <c r="L1886">
        <v>0.01</v>
      </c>
      <c r="M1886">
        <v>8.6E-3</v>
      </c>
      <c r="N1886">
        <v>-13.96</v>
      </c>
      <c r="O1886" s="47">
        <v>43739</v>
      </c>
    </row>
    <row r="1887" spans="1:15" x14ac:dyDescent="0.25">
      <c r="A1887">
        <v>57</v>
      </c>
      <c r="B1887">
        <v>57</v>
      </c>
      <c r="C1887" t="s">
        <v>142</v>
      </c>
      <c r="D1887" t="s">
        <v>143</v>
      </c>
      <c r="E1887" t="s">
        <v>109</v>
      </c>
      <c r="F1887">
        <v>1.89</v>
      </c>
      <c r="G1887">
        <v>15601.483</v>
      </c>
      <c r="H1887">
        <v>635111</v>
      </c>
      <c r="J1887">
        <v>15601.483</v>
      </c>
      <c r="L1887">
        <v>0.01</v>
      </c>
      <c r="M1887">
        <v>8.8800000000000007E-3</v>
      </c>
      <c r="N1887">
        <v>-11.23</v>
      </c>
      <c r="O1887" s="47">
        <v>43740</v>
      </c>
    </row>
    <row r="1888" spans="1:15" x14ac:dyDescent="0.25">
      <c r="A1888">
        <v>58</v>
      </c>
      <c r="B1888">
        <v>58</v>
      </c>
      <c r="C1888" t="s">
        <v>144</v>
      </c>
      <c r="D1888" t="s">
        <v>145</v>
      </c>
      <c r="E1888" t="s">
        <v>109</v>
      </c>
      <c r="F1888">
        <v>1.89</v>
      </c>
      <c r="G1888">
        <v>16235.82</v>
      </c>
      <c r="H1888">
        <v>669822</v>
      </c>
      <c r="J1888">
        <v>16235.82</v>
      </c>
      <c r="L1888">
        <v>0.01</v>
      </c>
      <c r="M1888">
        <v>9.2399999999999999E-3</v>
      </c>
      <c r="N1888">
        <v>-7.62</v>
      </c>
      <c r="O1888" s="47">
        <v>43740</v>
      </c>
    </row>
    <row r="1889" spans="1:15" x14ac:dyDescent="0.25">
      <c r="A1889">
        <v>59</v>
      </c>
      <c r="B1889">
        <v>59</v>
      </c>
      <c r="C1889" t="s">
        <v>146</v>
      </c>
      <c r="D1889" t="s">
        <v>47</v>
      </c>
      <c r="E1889" t="s">
        <v>48</v>
      </c>
      <c r="L1889">
        <v>0.01</v>
      </c>
      <c r="O1889" s="47">
        <v>43740</v>
      </c>
    </row>
    <row r="1890" spans="1:15" x14ac:dyDescent="0.25">
      <c r="A1890">
        <v>60</v>
      </c>
      <c r="B1890">
        <v>60</v>
      </c>
      <c r="C1890" t="s">
        <v>147</v>
      </c>
      <c r="D1890" t="s">
        <v>148</v>
      </c>
      <c r="E1890" t="s">
        <v>109</v>
      </c>
      <c r="F1890">
        <v>1.89</v>
      </c>
      <c r="G1890">
        <v>12194.598</v>
      </c>
      <c r="H1890">
        <v>475833</v>
      </c>
      <c r="J1890">
        <v>12194.598</v>
      </c>
      <c r="L1890">
        <v>0.01</v>
      </c>
      <c r="M1890">
        <v>6.94E-3</v>
      </c>
      <c r="N1890">
        <v>-30.62</v>
      </c>
      <c r="O1890" s="47">
        <v>43740</v>
      </c>
    </row>
    <row r="1891" spans="1:15" x14ac:dyDescent="0.25">
      <c r="A1891">
        <v>61</v>
      </c>
      <c r="B1891">
        <v>61</v>
      </c>
      <c r="C1891" t="s">
        <v>149</v>
      </c>
      <c r="D1891" t="s">
        <v>150</v>
      </c>
      <c r="E1891" t="s">
        <v>109</v>
      </c>
      <c r="F1891">
        <v>1.89</v>
      </c>
      <c r="G1891">
        <v>11976.753000000001</v>
      </c>
      <c r="H1891">
        <v>460226</v>
      </c>
      <c r="J1891">
        <v>11976.753000000001</v>
      </c>
      <c r="L1891">
        <v>0.01</v>
      </c>
      <c r="M1891">
        <v>6.8100000000000001E-3</v>
      </c>
      <c r="N1891">
        <v>-31.86</v>
      </c>
      <c r="O1891" s="47">
        <v>43740</v>
      </c>
    </row>
    <row r="1892" spans="1:15" x14ac:dyDescent="0.25">
      <c r="A1892">
        <v>62</v>
      </c>
      <c r="B1892">
        <v>62</v>
      </c>
      <c r="C1892" t="s">
        <v>151</v>
      </c>
      <c r="D1892" t="s">
        <v>152</v>
      </c>
      <c r="E1892" t="s">
        <v>109</v>
      </c>
      <c r="F1892">
        <v>1.9</v>
      </c>
      <c r="G1892">
        <v>11348.432000000001</v>
      </c>
      <c r="H1892">
        <v>439964</v>
      </c>
      <c r="J1892">
        <v>11348.432000000001</v>
      </c>
      <c r="L1892">
        <v>0.01</v>
      </c>
      <c r="M1892">
        <v>6.4599999999999996E-3</v>
      </c>
      <c r="N1892">
        <v>-35.43</v>
      </c>
      <c r="O1892" s="47">
        <v>43740</v>
      </c>
    </row>
    <row r="1893" spans="1:15" x14ac:dyDescent="0.25">
      <c r="A1893">
        <v>63</v>
      </c>
      <c r="B1893">
        <v>63</v>
      </c>
      <c r="C1893" t="s">
        <v>153</v>
      </c>
      <c r="D1893" t="s">
        <v>154</v>
      </c>
      <c r="E1893" t="s">
        <v>109</v>
      </c>
      <c r="F1893">
        <v>1.89</v>
      </c>
      <c r="G1893">
        <v>15740.585999999999</v>
      </c>
      <c r="H1893">
        <v>644068</v>
      </c>
      <c r="J1893">
        <v>15740.585999999999</v>
      </c>
      <c r="L1893">
        <v>0.01</v>
      </c>
      <c r="M1893">
        <v>8.9599999999999992E-3</v>
      </c>
      <c r="N1893">
        <v>-10.44</v>
      </c>
      <c r="O1893" s="47">
        <v>43740</v>
      </c>
    </row>
    <row r="1894" spans="1:15" x14ac:dyDescent="0.25">
      <c r="A1894">
        <v>64</v>
      </c>
      <c r="B1894">
        <v>64</v>
      </c>
      <c r="C1894" t="s">
        <v>155</v>
      </c>
      <c r="D1894" t="s">
        <v>156</v>
      </c>
      <c r="E1894" t="s">
        <v>109</v>
      </c>
      <c r="F1894">
        <v>1.89</v>
      </c>
      <c r="G1894">
        <v>15992.437</v>
      </c>
      <c r="H1894">
        <v>643820</v>
      </c>
      <c r="J1894">
        <v>15992.437</v>
      </c>
      <c r="L1894">
        <v>0.01</v>
      </c>
      <c r="M1894">
        <v>9.1000000000000004E-3</v>
      </c>
      <c r="N1894">
        <v>-9.01</v>
      </c>
      <c r="O1894" s="47">
        <v>43740</v>
      </c>
    </row>
    <row r="1895" spans="1:15" x14ac:dyDescent="0.25">
      <c r="A1895">
        <v>65</v>
      </c>
      <c r="B1895">
        <v>65</v>
      </c>
      <c r="C1895" t="s">
        <v>157</v>
      </c>
      <c r="D1895" t="s">
        <v>158</v>
      </c>
      <c r="E1895" t="s">
        <v>109</v>
      </c>
      <c r="F1895">
        <v>1.89</v>
      </c>
      <c r="G1895">
        <v>15939.475</v>
      </c>
      <c r="H1895">
        <v>646895</v>
      </c>
      <c r="J1895">
        <v>15939.475</v>
      </c>
      <c r="L1895">
        <v>0.01</v>
      </c>
      <c r="M1895">
        <v>9.0699999999999999E-3</v>
      </c>
      <c r="N1895">
        <v>-9.31</v>
      </c>
      <c r="O1895" s="47">
        <v>43740</v>
      </c>
    </row>
    <row r="1896" spans="1:15" x14ac:dyDescent="0.25">
      <c r="A1896">
        <v>66</v>
      </c>
      <c r="B1896">
        <v>66</v>
      </c>
      <c r="C1896" t="s">
        <v>159</v>
      </c>
      <c r="D1896" t="s">
        <v>50</v>
      </c>
      <c r="E1896" t="s">
        <v>48</v>
      </c>
      <c r="L1896">
        <v>0.01</v>
      </c>
      <c r="O1896" s="47">
        <v>43740</v>
      </c>
    </row>
    <row r="1897" spans="1:15" x14ac:dyDescent="0.25">
      <c r="A1897">
        <v>67</v>
      </c>
      <c r="B1897">
        <v>67</v>
      </c>
      <c r="C1897" t="s">
        <v>160</v>
      </c>
      <c r="D1897" t="s">
        <v>161</v>
      </c>
      <c r="E1897" t="s">
        <v>109</v>
      </c>
      <c r="F1897">
        <v>1.89</v>
      </c>
      <c r="G1897">
        <v>16662.157999999999</v>
      </c>
      <c r="H1897">
        <v>686259</v>
      </c>
      <c r="J1897">
        <v>16662.157999999999</v>
      </c>
      <c r="L1897">
        <v>0.01</v>
      </c>
      <c r="M1897">
        <v>9.4800000000000006E-3</v>
      </c>
      <c r="N1897">
        <v>-5.2</v>
      </c>
      <c r="O1897" s="47">
        <v>43740</v>
      </c>
    </row>
    <row r="1898" spans="1:15" x14ac:dyDescent="0.25">
      <c r="A1898">
        <v>68</v>
      </c>
      <c r="B1898">
        <v>68</v>
      </c>
      <c r="C1898" t="s">
        <v>162</v>
      </c>
      <c r="D1898" t="s">
        <v>163</v>
      </c>
      <c r="E1898" t="s">
        <v>109</v>
      </c>
      <c r="F1898">
        <v>1.89</v>
      </c>
      <c r="G1898">
        <v>16840.873</v>
      </c>
      <c r="H1898">
        <v>694804</v>
      </c>
      <c r="J1898">
        <v>16840.873</v>
      </c>
      <c r="L1898">
        <v>0.01</v>
      </c>
      <c r="M1898">
        <v>9.58E-3</v>
      </c>
      <c r="N1898">
        <v>-4.18</v>
      </c>
      <c r="O1898" s="47">
        <v>43740</v>
      </c>
    </row>
    <row r="1899" spans="1:15" x14ac:dyDescent="0.25">
      <c r="A1899">
        <v>69</v>
      </c>
      <c r="B1899">
        <v>69</v>
      </c>
      <c r="C1899" t="s">
        <v>164</v>
      </c>
      <c r="D1899" t="s">
        <v>165</v>
      </c>
      <c r="E1899" t="s">
        <v>109</v>
      </c>
      <c r="F1899">
        <v>1.89</v>
      </c>
      <c r="G1899">
        <v>16795.393</v>
      </c>
      <c r="H1899">
        <v>681686</v>
      </c>
      <c r="J1899">
        <v>16795.393</v>
      </c>
      <c r="L1899">
        <v>0.01</v>
      </c>
      <c r="M1899">
        <v>9.5600000000000008E-3</v>
      </c>
      <c r="N1899">
        <v>-4.4400000000000004</v>
      </c>
      <c r="O1899" s="47">
        <v>43740</v>
      </c>
    </row>
    <row r="1900" spans="1:15" x14ac:dyDescent="0.25">
      <c r="A1900">
        <v>70</v>
      </c>
      <c r="B1900">
        <v>70</v>
      </c>
      <c r="C1900" t="s">
        <v>166</v>
      </c>
      <c r="D1900" t="s">
        <v>50</v>
      </c>
      <c r="E1900" t="s">
        <v>48</v>
      </c>
      <c r="F1900">
        <v>1.89</v>
      </c>
      <c r="G1900">
        <v>15599.036</v>
      </c>
      <c r="H1900">
        <v>632775</v>
      </c>
      <c r="J1900">
        <v>15599.036</v>
      </c>
      <c r="L1900">
        <v>0.01</v>
      </c>
      <c r="M1900">
        <v>8.8800000000000007E-3</v>
      </c>
      <c r="N1900">
        <v>-11.25</v>
      </c>
      <c r="O1900" s="47">
        <v>43740</v>
      </c>
    </row>
    <row r="1901" spans="1:15" x14ac:dyDescent="0.25">
      <c r="A1901">
        <v>71</v>
      </c>
      <c r="B1901">
        <v>71</v>
      </c>
      <c r="C1901" t="s">
        <v>167</v>
      </c>
      <c r="D1901" t="s">
        <v>42</v>
      </c>
      <c r="E1901" t="s">
        <v>43</v>
      </c>
      <c r="L1901">
        <v>0.01</v>
      </c>
      <c r="O1901" s="47">
        <v>43740</v>
      </c>
    </row>
    <row r="1902" spans="1:15" x14ac:dyDescent="0.25">
      <c r="A1902">
        <v>72</v>
      </c>
      <c r="B1902">
        <v>72</v>
      </c>
      <c r="C1902" t="s">
        <v>168</v>
      </c>
      <c r="D1902" t="s">
        <v>53</v>
      </c>
      <c r="E1902" t="s">
        <v>54</v>
      </c>
      <c r="F1902">
        <v>1.89</v>
      </c>
      <c r="G1902">
        <v>19746.258000000002</v>
      </c>
      <c r="H1902">
        <v>811228</v>
      </c>
      <c r="J1902">
        <v>19746.258000000002</v>
      </c>
      <c r="L1902">
        <v>0.01</v>
      </c>
      <c r="M1902">
        <v>1.124E-2</v>
      </c>
      <c r="N1902">
        <v>12.35</v>
      </c>
      <c r="O1902" s="47">
        <v>43740</v>
      </c>
    </row>
    <row r="1903" spans="1:15" x14ac:dyDescent="0.25">
      <c r="A1903">
        <v>73</v>
      </c>
      <c r="B1903">
        <v>73</v>
      </c>
      <c r="C1903" t="s">
        <v>169</v>
      </c>
      <c r="D1903" t="s">
        <v>56</v>
      </c>
      <c r="E1903" t="s">
        <v>54</v>
      </c>
      <c r="F1903">
        <v>1.89</v>
      </c>
      <c r="G1903">
        <v>21119.846000000001</v>
      </c>
      <c r="H1903">
        <v>860973</v>
      </c>
      <c r="J1903">
        <v>21119.846000000001</v>
      </c>
      <c r="L1903">
        <v>0.01</v>
      </c>
      <c r="M1903">
        <v>1.2019999999999999E-2</v>
      </c>
      <c r="N1903">
        <v>20.170000000000002</v>
      </c>
      <c r="O1903" s="47">
        <v>43740</v>
      </c>
    </row>
    <row r="1904" spans="1:15" x14ac:dyDescent="0.25">
      <c r="A1904">
        <v>74</v>
      </c>
      <c r="B1904">
        <v>74</v>
      </c>
      <c r="C1904" t="s">
        <v>170</v>
      </c>
      <c r="D1904" t="s">
        <v>58</v>
      </c>
      <c r="E1904" t="s">
        <v>54</v>
      </c>
      <c r="F1904">
        <v>1.89</v>
      </c>
      <c r="G1904">
        <v>21540.400000000001</v>
      </c>
      <c r="H1904">
        <v>880971</v>
      </c>
      <c r="J1904">
        <v>21540.400000000001</v>
      </c>
      <c r="L1904">
        <v>0.01</v>
      </c>
      <c r="M1904">
        <v>1.226E-2</v>
      </c>
      <c r="N1904">
        <v>22.56</v>
      </c>
      <c r="O1904" s="47">
        <v>43740</v>
      </c>
    </row>
    <row r="1905" spans="1:15" x14ac:dyDescent="0.25">
      <c r="A1905">
        <v>75</v>
      </c>
      <c r="B1905">
        <v>75</v>
      </c>
      <c r="C1905" t="s">
        <v>171</v>
      </c>
      <c r="D1905" t="s">
        <v>60</v>
      </c>
      <c r="E1905" t="s">
        <v>54</v>
      </c>
      <c r="F1905">
        <v>1.89</v>
      </c>
      <c r="G1905">
        <v>20421.773000000001</v>
      </c>
      <c r="H1905">
        <v>844638</v>
      </c>
      <c r="J1905">
        <v>20421.773000000001</v>
      </c>
      <c r="L1905">
        <v>0.01</v>
      </c>
      <c r="M1905">
        <v>1.162E-2</v>
      </c>
      <c r="N1905">
        <v>16.2</v>
      </c>
      <c r="O1905" s="47">
        <v>43740</v>
      </c>
    </row>
    <row r="1906" spans="1:15" x14ac:dyDescent="0.25">
      <c r="A1906">
        <v>76</v>
      </c>
      <c r="B1906">
        <v>76</v>
      </c>
      <c r="C1906" t="s">
        <v>172</v>
      </c>
      <c r="D1906" t="s">
        <v>62</v>
      </c>
      <c r="E1906" t="s">
        <v>54</v>
      </c>
      <c r="F1906">
        <v>1.89</v>
      </c>
      <c r="G1906">
        <v>19945.653999999999</v>
      </c>
      <c r="H1906">
        <v>812576</v>
      </c>
      <c r="J1906">
        <v>19945.653999999999</v>
      </c>
      <c r="L1906">
        <v>0.01</v>
      </c>
      <c r="M1906">
        <v>1.1350000000000001E-2</v>
      </c>
      <c r="N1906">
        <v>13.49</v>
      </c>
      <c r="O1906" s="47">
        <v>43740</v>
      </c>
    </row>
    <row r="1907" spans="1:15" x14ac:dyDescent="0.25">
      <c r="A1907">
        <v>77</v>
      </c>
      <c r="B1907">
        <v>77</v>
      </c>
      <c r="C1907" t="s">
        <v>173</v>
      </c>
      <c r="D1907" t="s">
        <v>64</v>
      </c>
      <c r="E1907" t="s">
        <v>54</v>
      </c>
      <c r="F1907">
        <v>1.89</v>
      </c>
      <c r="G1907">
        <v>20335.572</v>
      </c>
      <c r="H1907">
        <v>819686</v>
      </c>
      <c r="J1907">
        <v>20335.572</v>
      </c>
      <c r="L1907">
        <v>0.01</v>
      </c>
      <c r="M1907">
        <v>1.157E-2</v>
      </c>
      <c r="N1907">
        <v>15.7</v>
      </c>
      <c r="O1907" s="47">
        <v>43740</v>
      </c>
    </row>
    <row r="1908" spans="1:15" x14ac:dyDescent="0.25">
      <c r="A1908">
        <v>78</v>
      </c>
      <c r="B1908">
        <v>78</v>
      </c>
      <c r="C1908" t="s">
        <v>174</v>
      </c>
      <c r="D1908" t="s">
        <v>47</v>
      </c>
      <c r="E1908" t="s">
        <v>48</v>
      </c>
      <c r="L1908">
        <v>0.01</v>
      </c>
      <c r="O1908" s="47">
        <v>43740</v>
      </c>
    </row>
    <row r="1909" spans="1:15" x14ac:dyDescent="0.25">
      <c r="A1909">
        <v>79</v>
      </c>
      <c r="B1909">
        <v>79</v>
      </c>
      <c r="C1909" t="s">
        <v>175</v>
      </c>
      <c r="D1909" t="s">
        <v>67</v>
      </c>
      <c r="E1909" t="s">
        <v>54</v>
      </c>
      <c r="F1909">
        <v>1.89</v>
      </c>
      <c r="G1909">
        <v>21233.636999999999</v>
      </c>
      <c r="H1909">
        <v>864332</v>
      </c>
      <c r="J1909">
        <v>21233.636999999999</v>
      </c>
      <c r="L1909">
        <v>0.01</v>
      </c>
      <c r="M1909">
        <v>1.208E-2</v>
      </c>
      <c r="N1909">
        <v>20.81</v>
      </c>
      <c r="O1909" s="47">
        <v>43740</v>
      </c>
    </row>
    <row r="1910" spans="1:15" x14ac:dyDescent="0.25">
      <c r="A1910">
        <v>80</v>
      </c>
      <c r="B1910">
        <v>80</v>
      </c>
      <c r="C1910" t="s">
        <v>176</v>
      </c>
      <c r="D1910" t="s">
        <v>69</v>
      </c>
      <c r="E1910" t="s">
        <v>54</v>
      </c>
      <c r="F1910">
        <v>1.89</v>
      </c>
      <c r="G1910">
        <v>20291.215</v>
      </c>
      <c r="H1910">
        <v>828439</v>
      </c>
      <c r="J1910">
        <v>20291.215</v>
      </c>
      <c r="L1910">
        <v>0.01</v>
      </c>
      <c r="M1910">
        <v>1.155E-2</v>
      </c>
      <c r="N1910">
        <v>15.45</v>
      </c>
      <c r="O1910" s="47">
        <v>43740</v>
      </c>
    </row>
    <row r="1911" spans="1:15" x14ac:dyDescent="0.25">
      <c r="A1911">
        <v>81</v>
      </c>
      <c r="B1911">
        <v>81</v>
      </c>
      <c r="C1911" t="s">
        <v>177</v>
      </c>
      <c r="D1911" t="s">
        <v>71</v>
      </c>
      <c r="E1911" t="s">
        <v>54</v>
      </c>
      <c r="F1911">
        <v>1.89</v>
      </c>
      <c r="G1911">
        <v>19284.333999999999</v>
      </c>
      <c r="H1911">
        <v>775515</v>
      </c>
      <c r="J1911">
        <v>19284.333999999999</v>
      </c>
      <c r="L1911">
        <v>0.01</v>
      </c>
      <c r="M1911">
        <v>1.0970000000000001E-2</v>
      </c>
      <c r="N1911">
        <v>9.7200000000000006</v>
      </c>
      <c r="O1911" s="47">
        <v>43740</v>
      </c>
    </row>
    <row r="1912" spans="1:15" x14ac:dyDescent="0.25">
      <c r="A1912">
        <v>82</v>
      </c>
      <c r="B1912">
        <v>82</v>
      </c>
      <c r="C1912" t="s">
        <v>178</v>
      </c>
      <c r="D1912" t="s">
        <v>73</v>
      </c>
      <c r="E1912" t="s">
        <v>54</v>
      </c>
      <c r="F1912">
        <v>1.89</v>
      </c>
      <c r="G1912">
        <v>20329.636999999999</v>
      </c>
      <c r="H1912">
        <v>821794</v>
      </c>
      <c r="J1912">
        <v>20329.636999999999</v>
      </c>
      <c r="L1912">
        <v>0.01</v>
      </c>
      <c r="M1912">
        <v>1.157E-2</v>
      </c>
      <c r="N1912">
        <v>15.67</v>
      </c>
      <c r="O1912" s="47">
        <v>43740</v>
      </c>
    </row>
    <row r="1913" spans="1:15" x14ac:dyDescent="0.25">
      <c r="A1913">
        <v>83</v>
      </c>
      <c r="B1913">
        <v>83</v>
      </c>
      <c r="C1913" t="s">
        <v>179</v>
      </c>
      <c r="D1913" t="s">
        <v>75</v>
      </c>
      <c r="E1913" t="s">
        <v>54</v>
      </c>
      <c r="F1913">
        <v>1.89</v>
      </c>
      <c r="G1913">
        <v>19945.870999999999</v>
      </c>
      <c r="H1913">
        <v>803653</v>
      </c>
      <c r="J1913">
        <v>19945.870999999999</v>
      </c>
      <c r="L1913">
        <v>0.01</v>
      </c>
      <c r="M1913">
        <v>1.1350000000000001E-2</v>
      </c>
      <c r="N1913">
        <v>13.49</v>
      </c>
      <c r="O1913" s="47">
        <v>43740</v>
      </c>
    </row>
    <row r="1914" spans="1:15" x14ac:dyDescent="0.25">
      <c r="A1914">
        <v>84</v>
      </c>
      <c r="B1914">
        <v>84</v>
      </c>
      <c r="C1914" t="s">
        <v>180</v>
      </c>
      <c r="D1914" t="s">
        <v>77</v>
      </c>
      <c r="E1914" t="s">
        <v>54</v>
      </c>
      <c r="F1914">
        <v>1.89</v>
      </c>
      <c r="G1914">
        <v>19402.918000000001</v>
      </c>
      <c r="H1914">
        <v>778511</v>
      </c>
      <c r="J1914">
        <v>19402.918000000001</v>
      </c>
      <c r="L1914">
        <v>0.01</v>
      </c>
      <c r="M1914">
        <v>1.1039999999999999E-2</v>
      </c>
      <c r="N1914">
        <v>10.4</v>
      </c>
      <c r="O1914" s="47">
        <v>43740</v>
      </c>
    </row>
    <row r="1915" spans="1:15" x14ac:dyDescent="0.25">
      <c r="A1915">
        <v>85</v>
      </c>
      <c r="B1915">
        <v>85</v>
      </c>
      <c r="C1915" t="s">
        <v>181</v>
      </c>
      <c r="D1915" t="s">
        <v>50</v>
      </c>
      <c r="E1915" t="s">
        <v>48</v>
      </c>
      <c r="F1915">
        <v>1.89</v>
      </c>
      <c r="G1915">
        <v>18054.368999999999</v>
      </c>
      <c r="H1915">
        <v>754630</v>
      </c>
      <c r="J1915">
        <v>18054.368999999999</v>
      </c>
      <c r="L1915">
        <v>0.01</v>
      </c>
      <c r="M1915">
        <v>1.027E-2</v>
      </c>
      <c r="N1915">
        <v>2.73</v>
      </c>
      <c r="O1915" s="47">
        <v>43740</v>
      </c>
    </row>
    <row r="1916" spans="1:15" x14ac:dyDescent="0.25">
      <c r="A1916">
        <v>86</v>
      </c>
      <c r="B1916">
        <v>86</v>
      </c>
      <c r="C1916" t="s">
        <v>182</v>
      </c>
      <c r="D1916" t="s">
        <v>80</v>
      </c>
      <c r="E1916" t="s">
        <v>54</v>
      </c>
      <c r="F1916">
        <v>1.89</v>
      </c>
      <c r="G1916">
        <v>16521.800999999999</v>
      </c>
      <c r="H1916">
        <v>641343</v>
      </c>
      <c r="J1916">
        <v>16521.800999999999</v>
      </c>
      <c r="L1916">
        <v>0.01</v>
      </c>
      <c r="M1916">
        <v>9.4000000000000004E-3</v>
      </c>
      <c r="N1916">
        <v>-5.99</v>
      </c>
      <c r="O1916" s="47">
        <v>43740</v>
      </c>
    </row>
    <row r="1917" spans="1:15" x14ac:dyDescent="0.25">
      <c r="A1917">
        <v>87</v>
      </c>
      <c r="B1917">
        <v>87</v>
      </c>
      <c r="C1917" t="s">
        <v>183</v>
      </c>
      <c r="D1917" t="s">
        <v>82</v>
      </c>
      <c r="E1917" t="s">
        <v>54</v>
      </c>
      <c r="F1917">
        <v>1.89</v>
      </c>
      <c r="G1917">
        <v>16191.235000000001</v>
      </c>
      <c r="H1917">
        <v>645438</v>
      </c>
      <c r="J1917">
        <v>16191.235000000001</v>
      </c>
      <c r="L1917">
        <v>0.01</v>
      </c>
      <c r="M1917">
        <v>9.2099999999999994E-3</v>
      </c>
      <c r="N1917">
        <v>-7.88</v>
      </c>
      <c r="O1917" s="47">
        <v>43740</v>
      </c>
    </row>
    <row r="1918" spans="1:15" x14ac:dyDescent="0.25">
      <c r="A1918">
        <v>88</v>
      </c>
      <c r="B1918">
        <v>88</v>
      </c>
      <c r="C1918" t="s">
        <v>184</v>
      </c>
      <c r="D1918" t="s">
        <v>84</v>
      </c>
      <c r="E1918" t="s">
        <v>54</v>
      </c>
      <c r="F1918">
        <v>1.89</v>
      </c>
      <c r="G1918">
        <v>13683.298000000001</v>
      </c>
      <c r="H1918">
        <v>530499</v>
      </c>
      <c r="J1918">
        <v>13683.298000000001</v>
      </c>
      <c r="L1918">
        <v>0.01</v>
      </c>
      <c r="M1918">
        <v>7.79E-3</v>
      </c>
      <c r="N1918">
        <v>-22.15</v>
      </c>
      <c r="O1918" s="47">
        <v>43740</v>
      </c>
    </row>
    <row r="1919" spans="1:15" x14ac:dyDescent="0.25">
      <c r="A1919">
        <v>89</v>
      </c>
      <c r="B1919">
        <v>89</v>
      </c>
      <c r="C1919" t="s">
        <v>185</v>
      </c>
      <c r="D1919" t="s">
        <v>86</v>
      </c>
      <c r="E1919" t="s">
        <v>54</v>
      </c>
      <c r="F1919">
        <v>1.89</v>
      </c>
      <c r="G1919">
        <v>14686.028</v>
      </c>
      <c r="H1919">
        <v>555469</v>
      </c>
      <c r="J1919">
        <v>14686.028</v>
      </c>
      <c r="L1919">
        <v>0.01</v>
      </c>
      <c r="M1919">
        <v>8.3599999999999994E-3</v>
      </c>
      <c r="N1919">
        <v>-16.440000000000001</v>
      </c>
      <c r="O1919" s="47">
        <v>43740</v>
      </c>
    </row>
    <row r="1920" spans="1:15" x14ac:dyDescent="0.25">
      <c r="A1920">
        <v>90</v>
      </c>
      <c r="B1920">
        <v>90</v>
      </c>
      <c r="C1920" t="s">
        <v>186</v>
      </c>
      <c r="D1920" t="s">
        <v>88</v>
      </c>
      <c r="E1920" t="s">
        <v>54</v>
      </c>
      <c r="F1920">
        <v>1.89</v>
      </c>
      <c r="G1920">
        <v>12238.683999999999</v>
      </c>
      <c r="H1920">
        <v>471107</v>
      </c>
      <c r="J1920">
        <v>12238.683999999999</v>
      </c>
      <c r="L1920">
        <v>0.01</v>
      </c>
      <c r="M1920">
        <v>6.96E-3</v>
      </c>
      <c r="N1920">
        <v>-30.36</v>
      </c>
      <c r="O1920" s="47">
        <v>43740</v>
      </c>
    </row>
    <row r="1921" spans="1:15" x14ac:dyDescent="0.25">
      <c r="A1921">
        <v>91</v>
      </c>
      <c r="B1921">
        <v>91</v>
      </c>
      <c r="C1921" t="s">
        <v>187</v>
      </c>
      <c r="D1921" t="s">
        <v>42</v>
      </c>
      <c r="E1921" t="s">
        <v>43</v>
      </c>
      <c r="L1921">
        <v>0.01</v>
      </c>
      <c r="O1921" s="47">
        <v>43740</v>
      </c>
    </row>
    <row r="1922" spans="1:15" x14ac:dyDescent="0.25">
      <c r="A1922">
        <v>92</v>
      </c>
      <c r="B1922">
        <v>92</v>
      </c>
      <c r="C1922" t="s">
        <v>188</v>
      </c>
      <c r="D1922" t="s">
        <v>91</v>
      </c>
      <c r="E1922" t="s">
        <v>92</v>
      </c>
      <c r="F1922">
        <v>1.89</v>
      </c>
      <c r="G1922">
        <v>20235.859</v>
      </c>
      <c r="H1922">
        <v>837287</v>
      </c>
      <c r="J1922">
        <v>20235.859</v>
      </c>
      <c r="L1922">
        <v>0.01</v>
      </c>
      <c r="M1922">
        <v>1.1509999999999999E-2</v>
      </c>
      <c r="N1922">
        <v>15.14</v>
      </c>
      <c r="O1922" s="47">
        <v>43740</v>
      </c>
    </row>
    <row r="1923" spans="1:15" x14ac:dyDescent="0.25">
      <c r="A1923">
        <v>93</v>
      </c>
      <c r="B1923">
        <v>93</v>
      </c>
      <c r="C1923" t="s">
        <v>189</v>
      </c>
      <c r="D1923" t="s">
        <v>94</v>
      </c>
      <c r="E1923" t="s">
        <v>92</v>
      </c>
      <c r="F1923">
        <v>1.89</v>
      </c>
      <c r="G1923">
        <v>18847.116999999998</v>
      </c>
      <c r="H1923">
        <v>769682</v>
      </c>
      <c r="J1923">
        <v>18847.116999999998</v>
      </c>
      <c r="L1923">
        <v>0.01</v>
      </c>
      <c r="M1923">
        <v>1.072E-2</v>
      </c>
      <c r="N1923">
        <v>7.24</v>
      </c>
      <c r="O1923" s="47">
        <v>43740</v>
      </c>
    </row>
    <row r="1924" spans="1:15" x14ac:dyDescent="0.25">
      <c r="A1924">
        <v>94</v>
      </c>
      <c r="B1924">
        <v>94</v>
      </c>
      <c r="C1924" t="s">
        <v>190</v>
      </c>
      <c r="D1924" t="s">
        <v>96</v>
      </c>
      <c r="E1924" t="s">
        <v>92</v>
      </c>
      <c r="F1924">
        <v>1.89</v>
      </c>
      <c r="G1924">
        <v>19714.982</v>
      </c>
      <c r="H1924">
        <v>810266</v>
      </c>
      <c r="J1924">
        <v>19714.982</v>
      </c>
      <c r="L1924">
        <v>0.01</v>
      </c>
      <c r="M1924">
        <v>1.1220000000000001E-2</v>
      </c>
      <c r="N1924">
        <v>12.17</v>
      </c>
      <c r="O1924" s="47">
        <v>43740</v>
      </c>
    </row>
    <row r="1925" spans="1:15" x14ac:dyDescent="0.25">
      <c r="A1925">
        <v>95</v>
      </c>
      <c r="B1925">
        <v>95</v>
      </c>
      <c r="C1925" t="s">
        <v>191</v>
      </c>
      <c r="D1925" t="s">
        <v>98</v>
      </c>
      <c r="E1925" t="s">
        <v>92</v>
      </c>
      <c r="F1925">
        <v>1.89</v>
      </c>
      <c r="G1925">
        <v>18341.800999999999</v>
      </c>
      <c r="H1925">
        <v>731658</v>
      </c>
      <c r="J1925">
        <v>18341.800999999999</v>
      </c>
      <c r="L1925">
        <v>0.01</v>
      </c>
      <c r="M1925">
        <v>1.044E-2</v>
      </c>
      <c r="N1925">
        <v>4.3600000000000003</v>
      </c>
      <c r="O1925" s="47">
        <v>43740</v>
      </c>
    </row>
    <row r="1926" spans="1:15" x14ac:dyDescent="0.25">
      <c r="A1926">
        <v>96</v>
      </c>
      <c r="B1926">
        <v>96</v>
      </c>
      <c r="C1926" t="s">
        <v>192</v>
      </c>
      <c r="D1926" t="s">
        <v>42</v>
      </c>
      <c r="E1926" t="s">
        <v>43</v>
      </c>
      <c r="L1926">
        <v>0.01</v>
      </c>
      <c r="O1926" s="47">
        <v>43740</v>
      </c>
    </row>
    <row r="1927" spans="1:15" x14ac:dyDescent="0.25">
      <c r="A1927">
        <v>97</v>
      </c>
      <c r="B1927">
        <v>97</v>
      </c>
      <c r="C1927" t="s">
        <v>193</v>
      </c>
      <c r="D1927" t="s">
        <v>50</v>
      </c>
      <c r="E1927" t="s">
        <v>48</v>
      </c>
      <c r="L1927">
        <v>0.01</v>
      </c>
      <c r="O1927" s="47">
        <v>43740</v>
      </c>
    </row>
    <row r="1928" spans="1:15" x14ac:dyDescent="0.25">
      <c r="A1928">
        <v>98</v>
      </c>
      <c r="B1928">
        <v>98</v>
      </c>
      <c r="C1928" t="s">
        <v>194</v>
      </c>
      <c r="D1928" t="s">
        <v>53</v>
      </c>
      <c r="E1928" t="s">
        <v>54</v>
      </c>
      <c r="F1928">
        <v>1.89</v>
      </c>
      <c r="G1928">
        <v>21680.101999999999</v>
      </c>
      <c r="H1928">
        <v>882252</v>
      </c>
      <c r="J1928">
        <v>21680.101999999999</v>
      </c>
      <c r="L1928">
        <v>0.01</v>
      </c>
      <c r="M1928">
        <v>1.234E-2</v>
      </c>
      <c r="N1928">
        <v>23.35</v>
      </c>
      <c r="O1928" s="47">
        <v>43740</v>
      </c>
    </row>
    <row r="1929" spans="1:15" x14ac:dyDescent="0.25">
      <c r="A1929">
        <v>99</v>
      </c>
      <c r="B1929">
        <v>99</v>
      </c>
      <c r="C1929" t="s">
        <v>195</v>
      </c>
      <c r="D1929" t="s">
        <v>56</v>
      </c>
      <c r="E1929" t="s">
        <v>54</v>
      </c>
      <c r="F1929">
        <v>1.89</v>
      </c>
      <c r="G1929">
        <v>23192.934000000001</v>
      </c>
      <c r="H1929">
        <v>933920</v>
      </c>
      <c r="J1929">
        <v>23192.934000000001</v>
      </c>
      <c r="L1929">
        <v>0.01</v>
      </c>
      <c r="M1929">
        <v>1.32E-2</v>
      </c>
      <c r="N1929">
        <v>31.96</v>
      </c>
      <c r="O1929" s="47">
        <v>43740</v>
      </c>
    </row>
    <row r="1930" spans="1:15" x14ac:dyDescent="0.25">
      <c r="A1930">
        <v>100</v>
      </c>
      <c r="B1930">
        <v>100</v>
      </c>
      <c r="C1930" t="s">
        <v>196</v>
      </c>
      <c r="D1930" t="s">
        <v>58</v>
      </c>
      <c r="E1930" t="s">
        <v>54</v>
      </c>
      <c r="F1930">
        <v>1.89</v>
      </c>
      <c r="G1930">
        <v>22229.623</v>
      </c>
      <c r="H1930">
        <v>902672</v>
      </c>
      <c r="J1930">
        <v>22229.623</v>
      </c>
      <c r="L1930">
        <v>0.01</v>
      </c>
      <c r="M1930">
        <v>1.265E-2</v>
      </c>
      <c r="N1930">
        <v>26.48</v>
      </c>
      <c r="O1930" s="47">
        <v>43740</v>
      </c>
    </row>
    <row r="1931" spans="1:15" x14ac:dyDescent="0.25">
      <c r="A1931">
        <v>101</v>
      </c>
      <c r="B1931">
        <v>101</v>
      </c>
      <c r="C1931" t="s">
        <v>197</v>
      </c>
      <c r="D1931" t="s">
        <v>60</v>
      </c>
      <c r="E1931" t="s">
        <v>54</v>
      </c>
      <c r="F1931">
        <v>1.89</v>
      </c>
      <c r="G1931">
        <v>22224.467000000001</v>
      </c>
      <c r="H1931">
        <v>909972</v>
      </c>
      <c r="J1931">
        <v>22224.467000000001</v>
      </c>
      <c r="L1931">
        <v>0.01</v>
      </c>
      <c r="M1931">
        <v>1.265E-2</v>
      </c>
      <c r="N1931">
        <v>26.45</v>
      </c>
      <c r="O1931" s="47">
        <v>43740</v>
      </c>
    </row>
    <row r="1932" spans="1:15" x14ac:dyDescent="0.25">
      <c r="A1932">
        <v>102</v>
      </c>
      <c r="B1932">
        <v>102</v>
      </c>
      <c r="C1932" t="s">
        <v>198</v>
      </c>
      <c r="D1932" t="s">
        <v>62</v>
      </c>
      <c r="E1932" t="s">
        <v>54</v>
      </c>
      <c r="F1932">
        <v>1.89</v>
      </c>
      <c r="G1932">
        <v>23369.984</v>
      </c>
      <c r="H1932">
        <v>951119</v>
      </c>
      <c r="J1932">
        <v>23369.984</v>
      </c>
      <c r="L1932">
        <v>0.01</v>
      </c>
      <c r="M1932">
        <v>1.3299999999999999E-2</v>
      </c>
      <c r="N1932">
        <v>32.97</v>
      </c>
      <c r="O1932" s="47">
        <v>43740</v>
      </c>
    </row>
    <row r="1933" spans="1:15" x14ac:dyDescent="0.25">
      <c r="A1933">
        <v>103</v>
      </c>
      <c r="B1933">
        <v>103</v>
      </c>
      <c r="C1933" t="s">
        <v>199</v>
      </c>
      <c r="D1933" t="s">
        <v>64</v>
      </c>
      <c r="E1933" t="s">
        <v>54</v>
      </c>
      <c r="F1933">
        <v>1.89</v>
      </c>
      <c r="G1933">
        <v>22760.491999999998</v>
      </c>
      <c r="H1933">
        <v>922789</v>
      </c>
      <c r="J1933">
        <v>22760.491999999998</v>
      </c>
      <c r="L1933">
        <v>0.01</v>
      </c>
      <c r="M1933">
        <v>1.295E-2</v>
      </c>
      <c r="N1933">
        <v>29.5</v>
      </c>
      <c r="O1933" s="47">
        <v>43740</v>
      </c>
    </row>
    <row r="1934" spans="1:15" x14ac:dyDescent="0.25">
      <c r="A1934">
        <v>104</v>
      </c>
      <c r="B1934">
        <v>104</v>
      </c>
      <c r="C1934" t="s">
        <v>200</v>
      </c>
      <c r="D1934" t="s">
        <v>50</v>
      </c>
      <c r="E1934" t="s">
        <v>48</v>
      </c>
      <c r="L1934">
        <v>0.01</v>
      </c>
      <c r="O1934" s="47">
        <v>43740</v>
      </c>
    </row>
    <row r="1935" spans="1:15" x14ac:dyDescent="0.25">
      <c r="A1935">
        <v>105</v>
      </c>
      <c r="B1935">
        <v>105</v>
      </c>
      <c r="C1935" t="s">
        <v>201</v>
      </c>
      <c r="D1935" t="s">
        <v>50</v>
      </c>
      <c r="E1935" t="s">
        <v>48</v>
      </c>
      <c r="L1935">
        <v>0.01</v>
      </c>
      <c r="O1935" s="47">
        <v>43740</v>
      </c>
    </row>
    <row r="1936" spans="1:15" x14ac:dyDescent="0.25">
      <c r="A1936">
        <v>106</v>
      </c>
      <c r="B1936">
        <v>106</v>
      </c>
      <c r="C1936" t="s">
        <v>202</v>
      </c>
      <c r="D1936" t="s">
        <v>42</v>
      </c>
      <c r="E1936" t="s">
        <v>43</v>
      </c>
      <c r="L1936">
        <v>0.01</v>
      </c>
      <c r="O1936" s="47">
        <v>43740</v>
      </c>
    </row>
    <row r="1937" spans="1:15" x14ac:dyDescent="0.25">
      <c r="A1937">
        <v>107</v>
      </c>
      <c r="B1937">
        <v>107</v>
      </c>
      <c r="C1937" t="s">
        <v>203</v>
      </c>
      <c r="D1937" t="s">
        <v>42</v>
      </c>
      <c r="E1937" t="s">
        <v>43</v>
      </c>
      <c r="L1937">
        <v>0.01</v>
      </c>
      <c r="O1937" s="47">
        <v>43740</v>
      </c>
    </row>
    <row r="1938" spans="1:15" x14ac:dyDescent="0.25">
      <c r="A1938">
        <v>108</v>
      </c>
      <c r="B1938">
        <v>108</v>
      </c>
      <c r="C1938" t="s">
        <v>204</v>
      </c>
      <c r="D1938" t="s">
        <v>42</v>
      </c>
      <c r="E1938" t="s">
        <v>43</v>
      </c>
      <c r="L1938">
        <v>0.01</v>
      </c>
      <c r="O1938" s="47">
        <v>43740</v>
      </c>
    </row>
    <row r="1939" spans="1:15" x14ac:dyDescent="0.25">
      <c r="A1939">
        <v>109</v>
      </c>
      <c r="B1939">
        <v>109</v>
      </c>
      <c r="C1939" t="s">
        <v>205</v>
      </c>
      <c r="D1939" t="s">
        <v>206</v>
      </c>
      <c r="E1939" t="s">
        <v>43</v>
      </c>
      <c r="L1939">
        <v>0.01</v>
      </c>
      <c r="O1939" s="47">
        <v>43740</v>
      </c>
    </row>
    <row r="1941" spans="1:15" x14ac:dyDescent="0.25">
      <c r="A1941" t="s">
        <v>223</v>
      </c>
    </row>
    <row r="1943" spans="1:15" x14ac:dyDescent="0.25">
      <c r="B1943" t="s">
        <v>27</v>
      </c>
      <c r="C1943" t="s">
        <v>28</v>
      </c>
      <c r="D1943" t="s">
        <v>29</v>
      </c>
      <c r="E1943" t="s">
        <v>30</v>
      </c>
      <c r="F1943" t="s">
        <v>31</v>
      </c>
      <c r="G1943" t="s">
        <v>32</v>
      </c>
      <c r="H1943" t="s">
        <v>33</v>
      </c>
      <c r="I1943" t="s">
        <v>34</v>
      </c>
      <c r="J1943" t="s">
        <v>35</v>
      </c>
      <c r="K1943" t="s">
        <v>36</v>
      </c>
      <c r="L1943" t="s">
        <v>37</v>
      </c>
      <c r="M1943" t="s">
        <v>38</v>
      </c>
      <c r="N1943" t="s">
        <v>39</v>
      </c>
      <c r="O1943" t="s">
        <v>40</v>
      </c>
    </row>
    <row r="1944" spans="1:15" x14ac:dyDescent="0.25">
      <c r="A1944">
        <v>1</v>
      </c>
      <c r="B1944">
        <v>1</v>
      </c>
      <c r="C1944" t="s">
        <v>41</v>
      </c>
      <c r="D1944" t="s">
        <v>42</v>
      </c>
      <c r="E1944" t="s">
        <v>43</v>
      </c>
      <c r="L1944">
        <v>0.01</v>
      </c>
      <c r="O1944" s="47">
        <v>43739</v>
      </c>
    </row>
    <row r="1945" spans="1:15" x14ac:dyDescent="0.25">
      <c r="A1945">
        <v>2</v>
      </c>
      <c r="B1945">
        <v>2</v>
      </c>
      <c r="C1945" t="s">
        <v>44</v>
      </c>
      <c r="D1945" t="s">
        <v>42</v>
      </c>
      <c r="E1945" t="s">
        <v>43</v>
      </c>
      <c r="L1945">
        <v>0.01</v>
      </c>
      <c r="O1945" s="47">
        <v>43739</v>
      </c>
    </row>
    <row r="1946" spans="1:15" x14ac:dyDescent="0.25">
      <c r="A1946">
        <v>3</v>
      </c>
      <c r="B1946">
        <v>3</v>
      </c>
      <c r="C1946" t="s">
        <v>45</v>
      </c>
      <c r="D1946" t="s">
        <v>42</v>
      </c>
      <c r="E1946" t="s">
        <v>43</v>
      </c>
      <c r="L1946">
        <v>0.01</v>
      </c>
      <c r="O1946" s="47">
        <v>43739</v>
      </c>
    </row>
    <row r="1947" spans="1:15" x14ac:dyDescent="0.25">
      <c r="A1947">
        <v>4</v>
      </c>
      <c r="B1947">
        <v>4</v>
      </c>
      <c r="C1947" t="s">
        <v>46</v>
      </c>
      <c r="D1947" t="s">
        <v>47</v>
      </c>
      <c r="E1947" t="s">
        <v>48</v>
      </c>
      <c r="L1947">
        <v>0.01</v>
      </c>
      <c r="O1947" s="47">
        <v>43739</v>
      </c>
    </row>
    <row r="1948" spans="1:15" x14ac:dyDescent="0.25">
      <c r="A1948">
        <v>5</v>
      </c>
      <c r="B1948">
        <v>5</v>
      </c>
      <c r="C1948" t="s">
        <v>49</v>
      </c>
      <c r="D1948" t="s">
        <v>50</v>
      </c>
      <c r="E1948" t="s">
        <v>48</v>
      </c>
      <c r="F1948">
        <v>2.1</v>
      </c>
      <c r="G1948">
        <v>10964.192999999999</v>
      </c>
      <c r="H1948">
        <v>339682</v>
      </c>
      <c r="J1948">
        <v>10964.192999999999</v>
      </c>
      <c r="L1948">
        <v>0.01</v>
      </c>
      <c r="M1948">
        <v>8.7100000000000007E-3</v>
      </c>
      <c r="N1948">
        <v>-12.89</v>
      </c>
      <c r="O1948" s="47">
        <v>43739</v>
      </c>
    </row>
    <row r="1949" spans="1:15" x14ac:dyDescent="0.25">
      <c r="A1949">
        <v>6</v>
      </c>
      <c r="B1949">
        <v>6</v>
      </c>
      <c r="C1949" t="s">
        <v>51</v>
      </c>
      <c r="D1949" t="s">
        <v>42</v>
      </c>
      <c r="E1949" t="s">
        <v>43</v>
      </c>
      <c r="L1949">
        <v>0.01</v>
      </c>
      <c r="O1949" s="47">
        <v>43739</v>
      </c>
    </row>
    <row r="1950" spans="1:15" x14ac:dyDescent="0.25">
      <c r="A1950">
        <v>7</v>
      </c>
      <c r="B1950">
        <v>7</v>
      </c>
      <c r="C1950" t="s">
        <v>52</v>
      </c>
      <c r="D1950" t="s">
        <v>53</v>
      </c>
      <c r="E1950" t="s">
        <v>54</v>
      </c>
      <c r="F1950">
        <v>2.09</v>
      </c>
      <c r="G1950">
        <v>10980.950999999999</v>
      </c>
      <c r="H1950">
        <v>334059</v>
      </c>
      <c r="J1950">
        <v>10980.950999999999</v>
      </c>
      <c r="L1950">
        <v>0.01</v>
      </c>
      <c r="M1950">
        <v>8.7200000000000003E-3</v>
      </c>
      <c r="N1950">
        <v>-12.76</v>
      </c>
      <c r="O1950" s="47">
        <v>43739</v>
      </c>
    </row>
    <row r="1951" spans="1:15" x14ac:dyDescent="0.25">
      <c r="A1951">
        <v>8</v>
      </c>
      <c r="B1951">
        <v>8</v>
      </c>
      <c r="C1951" t="s">
        <v>55</v>
      </c>
      <c r="D1951" t="s">
        <v>56</v>
      </c>
      <c r="E1951" t="s">
        <v>54</v>
      </c>
      <c r="F1951">
        <v>2.09</v>
      </c>
      <c r="G1951">
        <v>12825.674000000001</v>
      </c>
      <c r="H1951">
        <v>395377</v>
      </c>
      <c r="J1951">
        <v>12825.674000000001</v>
      </c>
      <c r="L1951">
        <v>0.01</v>
      </c>
      <c r="M1951">
        <v>1.0189999999999999E-2</v>
      </c>
      <c r="N1951">
        <v>1.9</v>
      </c>
      <c r="O1951" s="47">
        <v>43739</v>
      </c>
    </row>
    <row r="1952" spans="1:15" x14ac:dyDescent="0.25">
      <c r="A1952">
        <v>9</v>
      </c>
      <c r="B1952">
        <v>9</v>
      </c>
      <c r="C1952" t="s">
        <v>57</v>
      </c>
      <c r="D1952" t="s">
        <v>58</v>
      </c>
      <c r="E1952" t="s">
        <v>54</v>
      </c>
      <c r="F1952">
        <v>2.09</v>
      </c>
      <c r="G1952">
        <v>11077.277</v>
      </c>
      <c r="H1952">
        <v>345287</v>
      </c>
      <c r="J1952">
        <v>11077.277</v>
      </c>
      <c r="L1952">
        <v>0.01</v>
      </c>
      <c r="M1952">
        <v>8.8000000000000005E-3</v>
      </c>
      <c r="N1952">
        <v>-11.99</v>
      </c>
      <c r="O1952" s="47">
        <v>43739</v>
      </c>
    </row>
    <row r="1953" spans="1:15" x14ac:dyDescent="0.25">
      <c r="A1953">
        <v>10</v>
      </c>
      <c r="B1953">
        <v>10</v>
      </c>
      <c r="C1953" t="s">
        <v>59</v>
      </c>
      <c r="D1953" t="s">
        <v>60</v>
      </c>
      <c r="E1953" t="s">
        <v>54</v>
      </c>
      <c r="F1953">
        <v>2.09</v>
      </c>
      <c r="G1953">
        <v>12088.255999999999</v>
      </c>
      <c r="H1953">
        <v>375201</v>
      </c>
      <c r="J1953">
        <v>12088.255999999999</v>
      </c>
      <c r="L1953">
        <v>0.01</v>
      </c>
      <c r="M1953">
        <v>9.5999999999999992E-3</v>
      </c>
      <c r="N1953">
        <v>-3.96</v>
      </c>
      <c r="O1953" s="47">
        <v>43739</v>
      </c>
    </row>
    <row r="1954" spans="1:15" x14ac:dyDescent="0.25">
      <c r="A1954">
        <v>11</v>
      </c>
      <c r="B1954">
        <v>11</v>
      </c>
      <c r="C1954" t="s">
        <v>61</v>
      </c>
      <c r="D1954" t="s">
        <v>62</v>
      </c>
      <c r="E1954" t="s">
        <v>54</v>
      </c>
      <c r="F1954">
        <v>2.09</v>
      </c>
      <c r="G1954">
        <v>11965.257</v>
      </c>
      <c r="H1954">
        <v>365356</v>
      </c>
      <c r="J1954">
        <v>11965.257</v>
      </c>
      <c r="L1954">
        <v>0.01</v>
      </c>
      <c r="M1954">
        <v>9.5099999999999994E-3</v>
      </c>
      <c r="N1954">
        <v>-4.9400000000000004</v>
      </c>
      <c r="O1954" s="47">
        <v>43739</v>
      </c>
    </row>
    <row r="1955" spans="1:15" x14ac:dyDescent="0.25">
      <c r="A1955">
        <v>12</v>
      </c>
      <c r="B1955">
        <v>12</v>
      </c>
      <c r="C1955" t="s">
        <v>63</v>
      </c>
      <c r="D1955" t="s">
        <v>64</v>
      </c>
      <c r="E1955" t="s">
        <v>54</v>
      </c>
      <c r="F1955">
        <v>2.09</v>
      </c>
      <c r="G1955">
        <v>11821.861999999999</v>
      </c>
      <c r="H1955">
        <v>363080</v>
      </c>
      <c r="J1955">
        <v>11821.861999999999</v>
      </c>
      <c r="L1955">
        <v>0.01</v>
      </c>
      <c r="M1955">
        <v>9.3900000000000008E-3</v>
      </c>
      <c r="N1955">
        <v>-6.08</v>
      </c>
      <c r="O1955" s="47">
        <v>43739</v>
      </c>
    </row>
    <row r="1956" spans="1:15" x14ac:dyDescent="0.25">
      <c r="A1956">
        <v>13</v>
      </c>
      <c r="B1956">
        <v>13</v>
      </c>
      <c r="C1956" t="s">
        <v>65</v>
      </c>
      <c r="D1956" t="s">
        <v>47</v>
      </c>
      <c r="E1956" t="s">
        <v>48</v>
      </c>
      <c r="L1956">
        <v>0.01</v>
      </c>
      <c r="O1956" s="47">
        <v>43739</v>
      </c>
    </row>
    <row r="1957" spans="1:15" x14ac:dyDescent="0.25">
      <c r="A1957">
        <v>14</v>
      </c>
      <c r="B1957">
        <v>14</v>
      </c>
      <c r="C1957" t="s">
        <v>66</v>
      </c>
      <c r="D1957" t="s">
        <v>67</v>
      </c>
      <c r="E1957" t="s">
        <v>54</v>
      </c>
      <c r="F1957">
        <v>2.09</v>
      </c>
      <c r="G1957">
        <v>11609.053</v>
      </c>
      <c r="H1957">
        <v>354734</v>
      </c>
      <c r="J1957">
        <v>11609.053</v>
      </c>
      <c r="L1957">
        <v>0.01</v>
      </c>
      <c r="M1957">
        <v>9.2200000000000008E-3</v>
      </c>
      <c r="N1957">
        <v>-7.77</v>
      </c>
      <c r="O1957" s="47">
        <v>43739</v>
      </c>
    </row>
    <row r="1958" spans="1:15" x14ac:dyDescent="0.25">
      <c r="A1958">
        <v>15</v>
      </c>
      <c r="B1958">
        <v>15</v>
      </c>
      <c r="C1958" t="s">
        <v>68</v>
      </c>
      <c r="D1958" t="s">
        <v>69</v>
      </c>
      <c r="E1958" t="s">
        <v>54</v>
      </c>
      <c r="F1958">
        <v>2.09</v>
      </c>
      <c r="G1958">
        <v>10964.646000000001</v>
      </c>
      <c r="H1958">
        <v>335742</v>
      </c>
      <c r="J1958">
        <v>10964.646000000001</v>
      </c>
      <c r="L1958">
        <v>0.01</v>
      </c>
      <c r="M1958">
        <v>8.7100000000000007E-3</v>
      </c>
      <c r="N1958">
        <v>-12.89</v>
      </c>
      <c r="O1958" s="47">
        <v>43739</v>
      </c>
    </row>
    <row r="1959" spans="1:15" x14ac:dyDescent="0.25">
      <c r="A1959">
        <v>16</v>
      </c>
      <c r="B1959">
        <v>16</v>
      </c>
      <c r="C1959" t="s">
        <v>70</v>
      </c>
      <c r="D1959" t="s">
        <v>71</v>
      </c>
      <c r="E1959" t="s">
        <v>54</v>
      </c>
      <c r="F1959">
        <v>2.09</v>
      </c>
      <c r="G1959">
        <v>11049.540999999999</v>
      </c>
      <c r="H1959">
        <v>333617</v>
      </c>
      <c r="J1959">
        <v>11049.540999999999</v>
      </c>
      <c r="L1959">
        <v>0.01</v>
      </c>
      <c r="M1959">
        <v>8.7799999999999996E-3</v>
      </c>
      <c r="N1959">
        <v>-12.21</v>
      </c>
      <c r="O1959" s="47">
        <v>43739</v>
      </c>
    </row>
    <row r="1960" spans="1:15" x14ac:dyDescent="0.25">
      <c r="A1960">
        <v>17</v>
      </c>
      <c r="B1960">
        <v>17</v>
      </c>
      <c r="C1960" t="s">
        <v>72</v>
      </c>
      <c r="D1960" t="s">
        <v>73</v>
      </c>
      <c r="E1960" t="s">
        <v>54</v>
      </c>
      <c r="F1960">
        <v>2.09</v>
      </c>
      <c r="G1960">
        <v>11113.511</v>
      </c>
      <c r="H1960">
        <v>342371</v>
      </c>
      <c r="J1960">
        <v>11113.511</v>
      </c>
      <c r="L1960">
        <v>0.01</v>
      </c>
      <c r="M1960">
        <v>8.8299999999999993E-3</v>
      </c>
      <c r="N1960">
        <v>-11.71</v>
      </c>
      <c r="O1960" s="47">
        <v>43739</v>
      </c>
    </row>
    <row r="1961" spans="1:15" x14ac:dyDescent="0.25">
      <c r="A1961">
        <v>18</v>
      </c>
      <c r="B1961">
        <v>18</v>
      </c>
      <c r="C1961" t="s">
        <v>74</v>
      </c>
      <c r="D1961" t="s">
        <v>75</v>
      </c>
      <c r="E1961" t="s">
        <v>54</v>
      </c>
      <c r="F1961">
        <v>2.09</v>
      </c>
      <c r="G1961">
        <v>11043.74</v>
      </c>
      <c r="H1961">
        <v>335867</v>
      </c>
      <c r="J1961">
        <v>11043.74</v>
      </c>
      <c r="L1961">
        <v>0.01</v>
      </c>
      <c r="M1961">
        <v>8.77E-3</v>
      </c>
      <c r="N1961">
        <v>-12.26</v>
      </c>
      <c r="O1961" s="47">
        <v>43739</v>
      </c>
    </row>
    <row r="1962" spans="1:15" x14ac:dyDescent="0.25">
      <c r="A1962">
        <v>19</v>
      </c>
      <c r="B1962">
        <v>19</v>
      </c>
      <c r="C1962" t="s">
        <v>76</v>
      </c>
      <c r="D1962" t="s">
        <v>77</v>
      </c>
      <c r="E1962" t="s">
        <v>54</v>
      </c>
      <c r="F1962">
        <v>2.09</v>
      </c>
      <c r="G1962">
        <v>11339.395</v>
      </c>
      <c r="H1962">
        <v>346970</v>
      </c>
      <c r="J1962">
        <v>11339.395</v>
      </c>
      <c r="L1962">
        <v>0.01</v>
      </c>
      <c r="M1962">
        <v>9.0100000000000006E-3</v>
      </c>
      <c r="N1962">
        <v>-9.91</v>
      </c>
      <c r="O1962" s="47">
        <v>43739</v>
      </c>
    </row>
    <row r="1963" spans="1:15" x14ac:dyDescent="0.25">
      <c r="A1963">
        <v>20</v>
      </c>
      <c r="B1963">
        <v>20</v>
      </c>
      <c r="C1963" t="s">
        <v>78</v>
      </c>
      <c r="D1963" t="s">
        <v>50</v>
      </c>
      <c r="E1963" t="s">
        <v>48</v>
      </c>
      <c r="F1963">
        <v>2.09</v>
      </c>
      <c r="G1963">
        <v>12650.289000000001</v>
      </c>
      <c r="H1963">
        <v>386505</v>
      </c>
      <c r="J1963">
        <v>12650.289000000001</v>
      </c>
      <c r="L1963">
        <v>0.01</v>
      </c>
      <c r="M1963">
        <v>1.005E-2</v>
      </c>
      <c r="N1963">
        <v>0.5</v>
      </c>
      <c r="O1963" s="47">
        <v>43739</v>
      </c>
    </row>
    <row r="1964" spans="1:15" x14ac:dyDescent="0.25">
      <c r="A1964">
        <v>21</v>
      </c>
      <c r="B1964">
        <v>21</v>
      </c>
      <c r="C1964" t="s">
        <v>79</v>
      </c>
      <c r="D1964" t="s">
        <v>80</v>
      </c>
      <c r="E1964" t="s">
        <v>54</v>
      </c>
      <c r="F1964">
        <v>2.09</v>
      </c>
      <c r="G1964">
        <v>10462.154</v>
      </c>
      <c r="H1964">
        <v>322302</v>
      </c>
      <c r="J1964">
        <v>10462.154</v>
      </c>
      <c r="L1964">
        <v>0.01</v>
      </c>
      <c r="M1964">
        <v>8.3099999999999997E-3</v>
      </c>
      <c r="N1964">
        <v>-16.88</v>
      </c>
      <c r="O1964" s="47">
        <v>43739</v>
      </c>
    </row>
    <row r="1965" spans="1:15" x14ac:dyDescent="0.25">
      <c r="A1965">
        <v>22</v>
      </c>
      <c r="B1965">
        <v>22</v>
      </c>
      <c r="C1965" t="s">
        <v>81</v>
      </c>
      <c r="D1965" t="s">
        <v>82</v>
      </c>
      <c r="E1965" t="s">
        <v>54</v>
      </c>
      <c r="F1965">
        <v>2.09</v>
      </c>
      <c r="G1965">
        <v>9329.7540000000008</v>
      </c>
      <c r="H1965">
        <v>276814</v>
      </c>
      <c r="J1965">
        <v>9329.7540000000008</v>
      </c>
      <c r="L1965">
        <v>0.01</v>
      </c>
      <c r="M1965">
        <v>7.4099999999999999E-3</v>
      </c>
      <c r="N1965">
        <v>-25.88</v>
      </c>
      <c r="O1965" s="47">
        <v>43739</v>
      </c>
    </row>
    <row r="1966" spans="1:15" x14ac:dyDescent="0.25">
      <c r="A1966">
        <v>23</v>
      </c>
      <c r="B1966">
        <v>23</v>
      </c>
      <c r="C1966" t="s">
        <v>83</v>
      </c>
      <c r="D1966" t="s">
        <v>84</v>
      </c>
      <c r="E1966" t="s">
        <v>54</v>
      </c>
      <c r="F1966">
        <v>2.09</v>
      </c>
      <c r="G1966">
        <v>8222.4380000000001</v>
      </c>
      <c r="H1966">
        <v>244414</v>
      </c>
      <c r="J1966">
        <v>8222.4380000000001</v>
      </c>
      <c r="L1966">
        <v>0.01</v>
      </c>
      <c r="M1966">
        <v>6.5300000000000002E-3</v>
      </c>
      <c r="N1966">
        <v>-34.67</v>
      </c>
      <c r="O1966" s="47">
        <v>43739</v>
      </c>
    </row>
    <row r="1967" spans="1:15" x14ac:dyDescent="0.25">
      <c r="A1967">
        <v>24</v>
      </c>
      <c r="B1967">
        <v>24</v>
      </c>
      <c r="C1967" t="s">
        <v>85</v>
      </c>
      <c r="D1967" t="s">
        <v>86</v>
      </c>
      <c r="E1967" t="s">
        <v>54</v>
      </c>
      <c r="F1967">
        <v>2.09</v>
      </c>
      <c r="G1967">
        <v>8990.1959999999999</v>
      </c>
      <c r="H1967">
        <v>272636</v>
      </c>
      <c r="J1967">
        <v>8990.1959999999999</v>
      </c>
      <c r="L1967">
        <v>0.01</v>
      </c>
      <c r="M1967">
        <v>7.1399999999999996E-3</v>
      </c>
      <c r="N1967">
        <v>-28.57</v>
      </c>
      <c r="O1967" s="47">
        <v>43739</v>
      </c>
    </row>
    <row r="1968" spans="1:15" x14ac:dyDescent="0.25">
      <c r="A1968">
        <v>25</v>
      </c>
      <c r="B1968">
        <v>25</v>
      </c>
      <c r="C1968" t="s">
        <v>87</v>
      </c>
      <c r="D1968" t="s">
        <v>88</v>
      </c>
      <c r="E1968" t="s">
        <v>54</v>
      </c>
      <c r="F1968">
        <v>2.09</v>
      </c>
      <c r="G1968">
        <v>7644.2030000000004</v>
      </c>
      <c r="H1968">
        <v>223517</v>
      </c>
      <c r="J1968">
        <v>7644.2030000000004</v>
      </c>
      <c r="L1968">
        <v>0.01</v>
      </c>
      <c r="M1968">
        <v>6.0699999999999999E-3</v>
      </c>
      <c r="N1968">
        <v>-39.270000000000003</v>
      </c>
      <c r="O1968" s="47">
        <v>43739</v>
      </c>
    </row>
    <row r="1969" spans="1:15" x14ac:dyDescent="0.25">
      <c r="A1969">
        <v>26</v>
      </c>
      <c r="B1969">
        <v>26</v>
      </c>
      <c r="C1969" t="s">
        <v>89</v>
      </c>
      <c r="D1969" t="s">
        <v>42</v>
      </c>
      <c r="E1969" t="s">
        <v>43</v>
      </c>
      <c r="F1969">
        <v>2.4500000000000002</v>
      </c>
      <c r="G1969">
        <v>2.7589999999999999</v>
      </c>
      <c r="H1969">
        <v>101</v>
      </c>
      <c r="J1969">
        <v>2.7589999999999999</v>
      </c>
      <c r="L1969">
        <v>0.01</v>
      </c>
      <c r="M1969">
        <v>0</v>
      </c>
      <c r="N1969">
        <v>-99.98</v>
      </c>
      <c r="O1969" s="47">
        <v>43739</v>
      </c>
    </row>
    <row r="1970" spans="1:15" x14ac:dyDescent="0.25">
      <c r="A1970">
        <v>27</v>
      </c>
      <c r="B1970">
        <v>27</v>
      </c>
      <c r="C1970" t="s">
        <v>90</v>
      </c>
      <c r="D1970" t="s">
        <v>91</v>
      </c>
      <c r="E1970" t="s">
        <v>92</v>
      </c>
      <c r="F1970">
        <v>2.09</v>
      </c>
      <c r="G1970">
        <v>11967.784</v>
      </c>
      <c r="H1970">
        <v>371430</v>
      </c>
      <c r="J1970">
        <v>11967.784</v>
      </c>
      <c r="L1970">
        <v>0.01</v>
      </c>
      <c r="M1970">
        <v>9.5099999999999994E-3</v>
      </c>
      <c r="N1970">
        <v>-4.92</v>
      </c>
      <c r="O1970" s="47">
        <v>43739</v>
      </c>
    </row>
    <row r="1971" spans="1:15" x14ac:dyDescent="0.25">
      <c r="A1971">
        <v>28</v>
      </c>
      <c r="B1971">
        <v>28</v>
      </c>
      <c r="C1971" t="s">
        <v>93</v>
      </c>
      <c r="D1971" t="s">
        <v>94</v>
      </c>
      <c r="E1971" t="s">
        <v>92</v>
      </c>
      <c r="F1971">
        <v>2.09</v>
      </c>
      <c r="G1971">
        <v>11288.225</v>
      </c>
      <c r="H1971">
        <v>340981</v>
      </c>
      <c r="J1971">
        <v>11288.225</v>
      </c>
      <c r="L1971">
        <v>0.01</v>
      </c>
      <c r="M1971">
        <v>8.9700000000000005E-3</v>
      </c>
      <c r="N1971">
        <v>-10.32</v>
      </c>
      <c r="O1971" s="47">
        <v>43739</v>
      </c>
    </row>
    <row r="1972" spans="1:15" x14ac:dyDescent="0.25">
      <c r="A1972">
        <v>29</v>
      </c>
      <c r="B1972">
        <v>29</v>
      </c>
      <c r="C1972" t="s">
        <v>95</v>
      </c>
      <c r="D1972" t="s">
        <v>96</v>
      </c>
      <c r="E1972" t="s">
        <v>92</v>
      </c>
      <c r="F1972">
        <v>2.09</v>
      </c>
      <c r="G1972">
        <v>11484.654</v>
      </c>
      <c r="H1972">
        <v>350899</v>
      </c>
      <c r="J1972">
        <v>11484.654</v>
      </c>
      <c r="L1972">
        <v>0.01</v>
      </c>
      <c r="M1972">
        <v>9.1199999999999996E-3</v>
      </c>
      <c r="N1972">
        <v>-8.76</v>
      </c>
      <c r="O1972" s="47">
        <v>43739</v>
      </c>
    </row>
    <row r="1973" spans="1:15" x14ac:dyDescent="0.25">
      <c r="A1973">
        <v>30</v>
      </c>
      <c r="B1973">
        <v>30</v>
      </c>
      <c r="C1973" t="s">
        <v>97</v>
      </c>
      <c r="D1973" t="s">
        <v>98</v>
      </c>
      <c r="E1973" t="s">
        <v>92</v>
      </c>
      <c r="F1973">
        <v>2.09</v>
      </c>
      <c r="G1973">
        <v>10423.171</v>
      </c>
      <c r="H1973">
        <v>318638</v>
      </c>
      <c r="J1973">
        <v>10423.171</v>
      </c>
      <c r="L1973">
        <v>0.01</v>
      </c>
      <c r="M1973">
        <v>8.2799999999999992E-3</v>
      </c>
      <c r="N1973">
        <v>-17.190000000000001</v>
      </c>
      <c r="O1973" s="47">
        <v>43739</v>
      </c>
    </row>
    <row r="1974" spans="1:15" x14ac:dyDescent="0.25">
      <c r="A1974">
        <v>31</v>
      </c>
      <c r="B1974">
        <v>31</v>
      </c>
      <c r="C1974" t="s">
        <v>99</v>
      </c>
      <c r="D1974" t="s">
        <v>42</v>
      </c>
      <c r="E1974" t="s">
        <v>43</v>
      </c>
      <c r="L1974">
        <v>0.01</v>
      </c>
      <c r="O1974" s="47">
        <v>43739</v>
      </c>
    </row>
    <row r="1975" spans="1:15" x14ac:dyDescent="0.25">
      <c r="A1975">
        <v>32</v>
      </c>
      <c r="B1975">
        <v>32</v>
      </c>
      <c r="C1975" t="s">
        <v>100</v>
      </c>
      <c r="D1975" t="s">
        <v>53</v>
      </c>
      <c r="E1975" t="s">
        <v>54</v>
      </c>
      <c r="F1975">
        <v>2.09</v>
      </c>
      <c r="G1975">
        <v>12358.423000000001</v>
      </c>
      <c r="H1975">
        <v>376362</v>
      </c>
      <c r="J1975">
        <v>12358.423000000001</v>
      </c>
      <c r="L1975">
        <v>0.01</v>
      </c>
      <c r="M1975">
        <v>9.8200000000000006E-3</v>
      </c>
      <c r="N1975">
        <v>-1.82</v>
      </c>
      <c r="O1975" s="47">
        <v>43739</v>
      </c>
    </row>
    <row r="1976" spans="1:15" x14ac:dyDescent="0.25">
      <c r="A1976">
        <v>33</v>
      </c>
      <c r="B1976">
        <v>33</v>
      </c>
      <c r="C1976" t="s">
        <v>101</v>
      </c>
      <c r="D1976" t="s">
        <v>56</v>
      </c>
      <c r="E1976" t="s">
        <v>54</v>
      </c>
      <c r="F1976">
        <v>2.08</v>
      </c>
      <c r="G1976">
        <v>12797.245000000001</v>
      </c>
      <c r="H1976">
        <v>403079</v>
      </c>
      <c r="J1976">
        <v>12797.245000000001</v>
      </c>
      <c r="L1976">
        <v>0.01</v>
      </c>
      <c r="M1976">
        <v>1.017E-2</v>
      </c>
      <c r="N1976">
        <v>1.67</v>
      </c>
      <c r="O1976" s="47">
        <v>43739</v>
      </c>
    </row>
    <row r="1977" spans="1:15" x14ac:dyDescent="0.25">
      <c r="A1977">
        <v>34</v>
      </c>
      <c r="B1977">
        <v>34</v>
      </c>
      <c r="C1977" t="s">
        <v>102</v>
      </c>
      <c r="D1977" t="s">
        <v>58</v>
      </c>
      <c r="E1977" t="s">
        <v>54</v>
      </c>
      <c r="F1977">
        <v>2.09</v>
      </c>
      <c r="G1977">
        <v>12849.352000000001</v>
      </c>
      <c r="H1977">
        <v>399257</v>
      </c>
      <c r="J1977">
        <v>12849.352000000001</v>
      </c>
      <c r="L1977">
        <v>0.01</v>
      </c>
      <c r="M1977">
        <v>1.021E-2</v>
      </c>
      <c r="N1977">
        <v>2.09</v>
      </c>
      <c r="O1977" s="47">
        <v>43739</v>
      </c>
    </row>
    <row r="1978" spans="1:15" x14ac:dyDescent="0.25">
      <c r="A1978">
        <v>35</v>
      </c>
      <c r="B1978">
        <v>35</v>
      </c>
      <c r="C1978" t="s">
        <v>103</v>
      </c>
      <c r="D1978" t="s">
        <v>60</v>
      </c>
      <c r="E1978" t="s">
        <v>54</v>
      </c>
      <c r="F1978">
        <v>2.08</v>
      </c>
      <c r="G1978">
        <v>13132.819</v>
      </c>
      <c r="H1978">
        <v>405873</v>
      </c>
      <c r="J1978">
        <v>13132.819</v>
      </c>
      <c r="L1978">
        <v>0.01</v>
      </c>
      <c r="M1978">
        <v>1.043E-2</v>
      </c>
      <c r="N1978">
        <v>4.34</v>
      </c>
      <c r="O1978" s="47">
        <v>43739</v>
      </c>
    </row>
    <row r="1979" spans="1:15" x14ac:dyDescent="0.25">
      <c r="A1979">
        <v>36</v>
      </c>
      <c r="B1979">
        <v>36</v>
      </c>
      <c r="C1979" t="s">
        <v>104</v>
      </c>
      <c r="D1979" t="s">
        <v>62</v>
      </c>
      <c r="E1979" t="s">
        <v>54</v>
      </c>
      <c r="F1979">
        <v>2.09</v>
      </c>
      <c r="G1979">
        <v>11758.880999999999</v>
      </c>
      <c r="H1979">
        <v>354730</v>
      </c>
      <c r="J1979">
        <v>11758.880999999999</v>
      </c>
      <c r="L1979">
        <v>0.01</v>
      </c>
      <c r="M1979">
        <v>9.3399999999999993E-3</v>
      </c>
      <c r="N1979">
        <v>-6.58</v>
      </c>
      <c r="O1979" s="47">
        <v>43739</v>
      </c>
    </row>
    <row r="1980" spans="1:15" x14ac:dyDescent="0.25">
      <c r="A1980">
        <v>37</v>
      </c>
      <c r="B1980">
        <v>37</v>
      </c>
      <c r="C1980" t="s">
        <v>105</v>
      </c>
      <c r="D1980" t="s">
        <v>64</v>
      </c>
      <c r="E1980" t="s">
        <v>54</v>
      </c>
      <c r="F1980">
        <v>2.08</v>
      </c>
      <c r="G1980">
        <v>13305.538</v>
      </c>
      <c r="H1980">
        <v>416593</v>
      </c>
      <c r="J1980">
        <v>13305.538</v>
      </c>
      <c r="L1980">
        <v>0.01</v>
      </c>
      <c r="M1980">
        <v>1.057E-2</v>
      </c>
      <c r="N1980">
        <v>5.71</v>
      </c>
      <c r="O1980" s="47">
        <v>43739</v>
      </c>
    </row>
    <row r="1981" spans="1:15" x14ac:dyDescent="0.25">
      <c r="A1981">
        <v>38</v>
      </c>
      <c r="B1981">
        <v>38</v>
      </c>
      <c r="C1981" t="s">
        <v>106</v>
      </c>
      <c r="D1981" t="s">
        <v>50</v>
      </c>
      <c r="E1981" t="s">
        <v>48</v>
      </c>
      <c r="F1981">
        <v>1.98</v>
      </c>
      <c r="G1981">
        <v>1.597</v>
      </c>
      <c r="H1981">
        <v>90</v>
      </c>
      <c r="J1981">
        <v>1.597</v>
      </c>
      <c r="L1981">
        <v>0.01</v>
      </c>
      <c r="M1981">
        <v>0</v>
      </c>
      <c r="N1981">
        <v>-99.99</v>
      </c>
      <c r="O1981" s="47">
        <v>43739</v>
      </c>
    </row>
    <row r="1982" spans="1:15" x14ac:dyDescent="0.25">
      <c r="A1982">
        <v>39</v>
      </c>
      <c r="B1982">
        <v>39</v>
      </c>
      <c r="C1982" t="s">
        <v>107</v>
      </c>
      <c r="D1982" t="s">
        <v>108</v>
      </c>
      <c r="E1982" t="s">
        <v>109</v>
      </c>
      <c r="F1982">
        <v>2.09</v>
      </c>
      <c r="G1982">
        <v>12462.281999999999</v>
      </c>
      <c r="H1982">
        <v>388348</v>
      </c>
      <c r="J1982">
        <v>12462.281999999999</v>
      </c>
      <c r="L1982">
        <v>0.01</v>
      </c>
      <c r="M1982">
        <v>9.9000000000000008E-3</v>
      </c>
      <c r="N1982">
        <v>-0.99</v>
      </c>
      <c r="O1982" s="47">
        <v>43739</v>
      </c>
    </row>
    <row r="1983" spans="1:15" x14ac:dyDescent="0.25">
      <c r="A1983">
        <v>40</v>
      </c>
      <c r="B1983">
        <v>40</v>
      </c>
      <c r="C1983" t="s">
        <v>110</v>
      </c>
      <c r="D1983" t="s">
        <v>111</v>
      </c>
      <c r="E1983" t="s">
        <v>109</v>
      </c>
      <c r="F1983">
        <v>2.08</v>
      </c>
      <c r="G1983">
        <v>13229.611999999999</v>
      </c>
      <c r="H1983">
        <v>411288</v>
      </c>
      <c r="J1983">
        <v>13229.611999999999</v>
      </c>
      <c r="L1983">
        <v>0.01</v>
      </c>
      <c r="M1983">
        <v>1.051E-2</v>
      </c>
      <c r="N1983">
        <v>5.1100000000000003</v>
      </c>
      <c r="O1983" s="47">
        <v>43739</v>
      </c>
    </row>
    <row r="1984" spans="1:15" x14ac:dyDescent="0.25">
      <c r="A1984">
        <v>41</v>
      </c>
      <c r="B1984">
        <v>41</v>
      </c>
      <c r="C1984" t="s">
        <v>112</v>
      </c>
      <c r="D1984" t="s">
        <v>113</v>
      </c>
      <c r="E1984" t="s">
        <v>109</v>
      </c>
      <c r="F1984">
        <v>2.08</v>
      </c>
      <c r="G1984">
        <v>11876.023999999999</v>
      </c>
      <c r="H1984">
        <v>365405</v>
      </c>
      <c r="J1984">
        <v>11876.023999999999</v>
      </c>
      <c r="L1984">
        <v>0.01</v>
      </c>
      <c r="M1984">
        <v>9.4400000000000005E-3</v>
      </c>
      <c r="N1984">
        <v>-5.65</v>
      </c>
      <c r="O1984" s="47">
        <v>43739</v>
      </c>
    </row>
    <row r="1985" spans="1:15" x14ac:dyDescent="0.25">
      <c r="A1985">
        <v>42</v>
      </c>
      <c r="B1985">
        <v>42</v>
      </c>
      <c r="C1985" t="s">
        <v>114</v>
      </c>
      <c r="D1985" t="s">
        <v>115</v>
      </c>
      <c r="E1985" t="s">
        <v>109</v>
      </c>
      <c r="F1985">
        <v>2.08</v>
      </c>
      <c r="G1985">
        <v>11260.411</v>
      </c>
      <c r="H1985">
        <v>343916</v>
      </c>
      <c r="J1985">
        <v>11260.411</v>
      </c>
      <c r="L1985">
        <v>0.01</v>
      </c>
      <c r="M1985">
        <v>8.9499999999999996E-3</v>
      </c>
      <c r="N1985">
        <v>-10.54</v>
      </c>
      <c r="O1985" s="47">
        <v>43739</v>
      </c>
    </row>
    <row r="1986" spans="1:15" x14ac:dyDescent="0.25">
      <c r="A1986">
        <v>43</v>
      </c>
      <c r="B1986">
        <v>43</v>
      </c>
      <c r="C1986" t="s">
        <v>116</v>
      </c>
      <c r="D1986" t="s">
        <v>117</v>
      </c>
      <c r="E1986" t="s">
        <v>109</v>
      </c>
      <c r="F1986">
        <v>2.09</v>
      </c>
      <c r="G1986">
        <v>11846.016</v>
      </c>
      <c r="H1986">
        <v>364527</v>
      </c>
      <c r="J1986">
        <v>11846.016</v>
      </c>
      <c r="L1986">
        <v>0.01</v>
      </c>
      <c r="M1986">
        <v>9.41E-3</v>
      </c>
      <c r="N1986">
        <v>-5.89</v>
      </c>
      <c r="O1986" s="47">
        <v>43739</v>
      </c>
    </row>
    <row r="1987" spans="1:15" x14ac:dyDescent="0.25">
      <c r="A1987">
        <v>44</v>
      </c>
      <c r="B1987">
        <v>44</v>
      </c>
      <c r="C1987" t="s">
        <v>118</v>
      </c>
      <c r="D1987" t="s">
        <v>119</v>
      </c>
      <c r="E1987" t="s">
        <v>109</v>
      </c>
      <c r="F1987">
        <v>2.08</v>
      </c>
      <c r="G1987">
        <v>11704.362999999999</v>
      </c>
      <c r="H1987">
        <v>362022</v>
      </c>
      <c r="J1987">
        <v>11704.362999999999</v>
      </c>
      <c r="L1987">
        <v>0.01</v>
      </c>
      <c r="M1987">
        <v>9.2999999999999992E-3</v>
      </c>
      <c r="N1987">
        <v>-7.01</v>
      </c>
      <c r="O1987" s="47">
        <v>43739</v>
      </c>
    </row>
    <row r="1988" spans="1:15" x14ac:dyDescent="0.25">
      <c r="A1988">
        <v>45</v>
      </c>
      <c r="B1988">
        <v>45</v>
      </c>
      <c r="C1988" t="s">
        <v>120</v>
      </c>
      <c r="D1988" t="s">
        <v>50</v>
      </c>
      <c r="E1988" t="s">
        <v>48</v>
      </c>
      <c r="L1988">
        <v>0.01</v>
      </c>
      <c r="O1988" s="47">
        <v>43739</v>
      </c>
    </row>
    <row r="1989" spans="1:15" x14ac:dyDescent="0.25">
      <c r="A1989">
        <v>46</v>
      </c>
      <c r="B1989">
        <v>46</v>
      </c>
      <c r="C1989" t="s">
        <v>121</v>
      </c>
      <c r="D1989" t="s">
        <v>122</v>
      </c>
      <c r="E1989" t="s">
        <v>109</v>
      </c>
      <c r="F1989">
        <v>2.09</v>
      </c>
      <c r="G1989">
        <v>12479.199000000001</v>
      </c>
      <c r="H1989">
        <v>386353</v>
      </c>
      <c r="J1989">
        <v>12479.199000000001</v>
      </c>
      <c r="L1989">
        <v>0.01</v>
      </c>
      <c r="M1989">
        <v>9.9100000000000004E-3</v>
      </c>
      <c r="N1989">
        <v>-0.86</v>
      </c>
      <c r="O1989" s="47">
        <v>43739</v>
      </c>
    </row>
    <row r="1990" spans="1:15" x14ac:dyDescent="0.25">
      <c r="A1990">
        <v>47</v>
      </c>
      <c r="B1990">
        <v>47</v>
      </c>
      <c r="C1990" t="s">
        <v>123</v>
      </c>
      <c r="D1990" t="s">
        <v>124</v>
      </c>
      <c r="E1990" t="s">
        <v>109</v>
      </c>
      <c r="F1990">
        <v>2.09</v>
      </c>
      <c r="G1990">
        <v>11413.802</v>
      </c>
      <c r="H1990">
        <v>350627</v>
      </c>
      <c r="J1990">
        <v>11413.802</v>
      </c>
      <c r="L1990">
        <v>0.01</v>
      </c>
      <c r="M1990">
        <v>9.0699999999999999E-3</v>
      </c>
      <c r="N1990">
        <v>-9.32</v>
      </c>
      <c r="O1990" s="47">
        <v>43739</v>
      </c>
    </row>
    <row r="1991" spans="1:15" x14ac:dyDescent="0.25">
      <c r="A1991">
        <v>48</v>
      </c>
      <c r="B1991">
        <v>48</v>
      </c>
      <c r="C1991" t="s">
        <v>125</v>
      </c>
      <c r="D1991" t="s">
        <v>126</v>
      </c>
      <c r="E1991" t="s">
        <v>109</v>
      </c>
      <c r="F1991">
        <v>2.09</v>
      </c>
      <c r="G1991">
        <v>11840.116</v>
      </c>
      <c r="H1991">
        <v>366559</v>
      </c>
      <c r="J1991">
        <v>11840.116</v>
      </c>
      <c r="L1991">
        <v>0.01</v>
      </c>
      <c r="M1991">
        <v>9.41E-3</v>
      </c>
      <c r="N1991">
        <v>-5.93</v>
      </c>
      <c r="O1991" s="47">
        <v>43739</v>
      </c>
    </row>
    <row r="1992" spans="1:15" x14ac:dyDescent="0.25">
      <c r="A1992">
        <v>49</v>
      </c>
      <c r="B1992">
        <v>49</v>
      </c>
      <c r="C1992" t="s">
        <v>127</v>
      </c>
      <c r="D1992" t="s">
        <v>128</v>
      </c>
      <c r="E1992" t="s">
        <v>109</v>
      </c>
      <c r="F1992">
        <v>2.09</v>
      </c>
      <c r="G1992">
        <v>8926.7019999999993</v>
      </c>
      <c r="H1992">
        <v>265140</v>
      </c>
      <c r="J1992">
        <v>8926.7019999999993</v>
      </c>
      <c r="L1992">
        <v>0.01</v>
      </c>
      <c r="M1992">
        <v>7.0899999999999999E-3</v>
      </c>
      <c r="N1992">
        <v>-29.08</v>
      </c>
      <c r="O1992" s="47">
        <v>43739</v>
      </c>
    </row>
    <row r="1993" spans="1:15" x14ac:dyDescent="0.25">
      <c r="A1993">
        <v>50</v>
      </c>
      <c r="B1993">
        <v>50</v>
      </c>
      <c r="C1993" t="s">
        <v>129</v>
      </c>
      <c r="D1993" t="s">
        <v>130</v>
      </c>
      <c r="E1993" t="s">
        <v>109</v>
      </c>
      <c r="F1993">
        <v>2.08</v>
      </c>
      <c r="G1993">
        <v>8860.5380000000005</v>
      </c>
      <c r="H1993">
        <v>263307</v>
      </c>
      <c r="J1993">
        <v>8860.5380000000005</v>
      </c>
      <c r="L1993">
        <v>0.01</v>
      </c>
      <c r="M1993">
        <v>7.0400000000000003E-3</v>
      </c>
      <c r="N1993">
        <v>-29.6</v>
      </c>
      <c r="O1993" s="47">
        <v>43739</v>
      </c>
    </row>
    <row r="1994" spans="1:15" x14ac:dyDescent="0.25">
      <c r="A1994">
        <v>51</v>
      </c>
      <c r="B1994">
        <v>51</v>
      </c>
      <c r="C1994" t="s">
        <v>131</v>
      </c>
      <c r="D1994" t="s">
        <v>132</v>
      </c>
      <c r="E1994" t="s">
        <v>109</v>
      </c>
      <c r="F1994">
        <v>2.08</v>
      </c>
      <c r="G1994">
        <v>8268.2810000000009</v>
      </c>
      <c r="H1994">
        <v>248712</v>
      </c>
      <c r="J1994">
        <v>8268.2810000000009</v>
      </c>
      <c r="L1994">
        <v>0.01</v>
      </c>
      <c r="M1994">
        <v>6.5700000000000003E-3</v>
      </c>
      <c r="N1994">
        <v>-34.31</v>
      </c>
      <c r="O1994" s="47">
        <v>43739</v>
      </c>
    </row>
    <row r="1995" spans="1:15" x14ac:dyDescent="0.25">
      <c r="A1995">
        <v>52</v>
      </c>
      <c r="B1995">
        <v>52</v>
      </c>
      <c r="C1995" t="s">
        <v>133</v>
      </c>
      <c r="D1995" t="s">
        <v>42</v>
      </c>
      <c r="E1995" t="s">
        <v>43</v>
      </c>
      <c r="L1995">
        <v>0.01</v>
      </c>
      <c r="O1995" s="47">
        <v>43739</v>
      </c>
    </row>
    <row r="1996" spans="1:15" x14ac:dyDescent="0.25">
      <c r="A1996">
        <v>53</v>
      </c>
      <c r="B1996">
        <v>53</v>
      </c>
      <c r="C1996" t="s">
        <v>134</v>
      </c>
      <c r="D1996" t="s">
        <v>135</v>
      </c>
      <c r="E1996" t="s">
        <v>109</v>
      </c>
      <c r="F1996">
        <v>2.08</v>
      </c>
      <c r="G1996">
        <v>11921.022000000001</v>
      </c>
      <c r="H1996">
        <v>365835</v>
      </c>
      <c r="J1996">
        <v>11921.022000000001</v>
      </c>
      <c r="L1996">
        <v>0.01</v>
      </c>
      <c r="M1996">
        <v>9.4699999999999993E-3</v>
      </c>
      <c r="N1996">
        <v>-5.29</v>
      </c>
      <c r="O1996" s="47">
        <v>43739</v>
      </c>
    </row>
    <row r="1997" spans="1:15" x14ac:dyDescent="0.25">
      <c r="A1997">
        <v>54</v>
      </c>
      <c r="B1997">
        <v>54</v>
      </c>
      <c r="C1997" t="s">
        <v>136</v>
      </c>
      <c r="D1997" t="s">
        <v>137</v>
      </c>
      <c r="E1997" t="s">
        <v>109</v>
      </c>
      <c r="F1997">
        <v>2.08</v>
      </c>
      <c r="G1997">
        <v>11645.473</v>
      </c>
      <c r="H1997">
        <v>360275</v>
      </c>
      <c r="J1997">
        <v>11645.473</v>
      </c>
      <c r="L1997">
        <v>0.01</v>
      </c>
      <c r="M1997">
        <v>9.2499999999999995E-3</v>
      </c>
      <c r="N1997">
        <v>-7.48</v>
      </c>
      <c r="O1997" s="47">
        <v>43739</v>
      </c>
    </row>
    <row r="1998" spans="1:15" x14ac:dyDescent="0.25">
      <c r="A1998">
        <v>55</v>
      </c>
      <c r="B1998">
        <v>55</v>
      </c>
      <c r="C1998" t="s">
        <v>138</v>
      </c>
      <c r="D1998" t="s">
        <v>139</v>
      </c>
      <c r="E1998" t="s">
        <v>109</v>
      </c>
      <c r="F1998">
        <v>2.08</v>
      </c>
      <c r="G1998">
        <v>11534.883</v>
      </c>
      <c r="H1998">
        <v>356077</v>
      </c>
      <c r="J1998">
        <v>11534.883</v>
      </c>
      <c r="L1998">
        <v>0.01</v>
      </c>
      <c r="M1998">
        <v>9.1599999999999997E-3</v>
      </c>
      <c r="N1998">
        <v>-8.36</v>
      </c>
      <c r="O1998" s="47">
        <v>43739</v>
      </c>
    </row>
    <row r="1999" spans="1:15" x14ac:dyDescent="0.25">
      <c r="A1999">
        <v>56</v>
      </c>
      <c r="B1999">
        <v>56</v>
      </c>
      <c r="C1999" t="s">
        <v>140</v>
      </c>
      <c r="D1999" t="s">
        <v>141</v>
      </c>
      <c r="E1999" t="s">
        <v>109</v>
      </c>
      <c r="F1999">
        <v>2.09</v>
      </c>
      <c r="G1999">
        <v>11219.620999999999</v>
      </c>
      <c r="H1999">
        <v>340136</v>
      </c>
      <c r="J1999">
        <v>11219.620999999999</v>
      </c>
      <c r="L1999">
        <v>0.01</v>
      </c>
      <c r="M1999">
        <v>8.9099999999999995E-3</v>
      </c>
      <c r="N1999">
        <v>-10.86</v>
      </c>
      <c r="O1999" s="47">
        <v>43739</v>
      </c>
    </row>
    <row r="2000" spans="1:15" x14ac:dyDescent="0.25">
      <c r="A2000">
        <v>57</v>
      </c>
      <c r="B2000">
        <v>57</v>
      </c>
      <c r="C2000" t="s">
        <v>142</v>
      </c>
      <c r="D2000" t="s">
        <v>143</v>
      </c>
      <c r="E2000" t="s">
        <v>109</v>
      </c>
      <c r="F2000">
        <v>2.08</v>
      </c>
      <c r="G2000">
        <v>12011.163</v>
      </c>
      <c r="H2000">
        <v>371301</v>
      </c>
      <c r="J2000">
        <v>12011.163</v>
      </c>
      <c r="L2000">
        <v>0.01</v>
      </c>
      <c r="M2000">
        <v>9.5399999999999999E-3</v>
      </c>
      <c r="N2000">
        <v>-4.57</v>
      </c>
      <c r="O2000" s="47">
        <v>43740</v>
      </c>
    </row>
    <row r="2001" spans="1:15" x14ac:dyDescent="0.25">
      <c r="A2001">
        <v>58</v>
      </c>
      <c r="B2001">
        <v>58</v>
      </c>
      <c r="C2001" t="s">
        <v>144</v>
      </c>
      <c r="D2001" t="s">
        <v>145</v>
      </c>
      <c r="E2001" t="s">
        <v>109</v>
      </c>
      <c r="F2001">
        <v>2.08</v>
      </c>
      <c r="G2001">
        <v>12154.991</v>
      </c>
      <c r="H2001">
        <v>376773</v>
      </c>
      <c r="J2001">
        <v>12154.991</v>
      </c>
      <c r="L2001">
        <v>0.01</v>
      </c>
      <c r="M2001">
        <v>9.6600000000000002E-3</v>
      </c>
      <c r="N2001">
        <v>-3.43</v>
      </c>
      <c r="O2001" s="47">
        <v>43740</v>
      </c>
    </row>
    <row r="2002" spans="1:15" x14ac:dyDescent="0.25">
      <c r="A2002">
        <v>59</v>
      </c>
      <c r="B2002">
        <v>59</v>
      </c>
      <c r="C2002" t="s">
        <v>146</v>
      </c>
      <c r="D2002" t="s">
        <v>47</v>
      </c>
      <c r="E2002" t="s">
        <v>48</v>
      </c>
      <c r="F2002">
        <v>2.31</v>
      </c>
      <c r="G2002">
        <v>3.33</v>
      </c>
      <c r="H2002">
        <v>129</v>
      </c>
      <c r="J2002">
        <v>3.33</v>
      </c>
      <c r="L2002">
        <v>0.01</v>
      </c>
      <c r="M2002">
        <v>0</v>
      </c>
      <c r="N2002">
        <v>-99.97</v>
      </c>
      <c r="O2002" s="47">
        <v>43740</v>
      </c>
    </row>
    <row r="2003" spans="1:15" x14ac:dyDescent="0.25">
      <c r="A2003">
        <v>60</v>
      </c>
      <c r="B2003">
        <v>60</v>
      </c>
      <c r="C2003" t="s">
        <v>147</v>
      </c>
      <c r="D2003" t="s">
        <v>148</v>
      </c>
      <c r="E2003" t="s">
        <v>109</v>
      </c>
      <c r="F2003">
        <v>2.08</v>
      </c>
      <c r="G2003">
        <v>8635.8160000000007</v>
      </c>
      <c r="H2003">
        <v>258527</v>
      </c>
      <c r="J2003">
        <v>8635.8160000000007</v>
      </c>
      <c r="L2003">
        <v>0.01</v>
      </c>
      <c r="M2003">
        <v>6.8599999999999998E-3</v>
      </c>
      <c r="N2003">
        <v>-31.39</v>
      </c>
      <c r="O2003" s="47">
        <v>43740</v>
      </c>
    </row>
    <row r="2004" spans="1:15" x14ac:dyDescent="0.25">
      <c r="A2004">
        <v>61</v>
      </c>
      <c r="B2004">
        <v>61</v>
      </c>
      <c r="C2004" t="s">
        <v>149</v>
      </c>
      <c r="D2004" t="s">
        <v>150</v>
      </c>
      <c r="E2004" t="s">
        <v>109</v>
      </c>
      <c r="F2004">
        <v>2.08</v>
      </c>
      <c r="G2004">
        <v>8807.5069999999996</v>
      </c>
      <c r="H2004">
        <v>262158</v>
      </c>
      <c r="J2004">
        <v>8807.5069999999996</v>
      </c>
      <c r="L2004">
        <v>0.01</v>
      </c>
      <c r="M2004">
        <v>7.0000000000000001E-3</v>
      </c>
      <c r="N2004">
        <v>-30.03</v>
      </c>
      <c r="O2004" s="47">
        <v>43740</v>
      </c>
    </row>
    <row r="2005" spans="1:15" x14ac:dyDescent="0.25">
      <c r="A2005">
        <v>62</v>
      </c>
      <c r="B2005">
        <v>62</v>
      </c>
      <c r="C2005" t="s">
        <v>151</v>
      </c>
      <c r="D2005" t="s">
        <v>152</v>
      </c>
      <c r="E2005" t="s">
        <v>109</v>
      </c>
      <c r="F2005">
        <v>2.09</v>
      </c>
      <c r="G2005">
        <v>8188.1549999999997</v>
      </c>
      <c r="H2005">
        <v>242081</v>
      </c>
      <c r="J2005">
        <v>8188.1549999999997</v>
      </c>
      <c r="L2005">
        <v>0.01</v>
      </c>
      <c r="M2005">
        <v>6.5100000000000002E-3</v>
      </c>
      <c r="N2005">
        <v>-34.950000000000003</v>
      </c>
      <c r="O2005" s="47">
        <v>43740</v>
      </c>
    </row>
    <row r="2006" spans="1:15" x14ac:dyDescent="0.25">
      <c r="A2006">
        <v>63</v>
      </c>
      <c r="B2006">
        <v>63</v>
      </c>
      <c r="C2006" t="s">
        <v>153</v>
      </c>
      <c r="D2006" t="s">
        <v>154</v>
      </c>
      <c r="E2006" t="s">
        <v>109</v>
      </c>
      <c r="F2006">
        <v>2.08</v>
      </c>
      <c r="G2006">
        <v>11438.84</v>
      </c>
      <c r="H2006">
        <v>355245</v>
      </c>
      <c r="J2006">
        <v>11438.84</v>
      </c>
      <c r="L2006">
        <v>0.01</v>
      </c>
      <c r="M2006">
        <v>9.0900000000000009E-3</v>
      </c>
      <c r="N2006">
        <v>-9.1199999999999992</v>
      </c>
      <c r="O2006" s="47">
        <v>43740</v>
      </c>
    </row>
    <row r="2007" spans="1:15" x14ac:dyDescent="0.25">
      <c r="A2007">
        <v>64</v>
      </c>
      <c r="B2007">
        <v>64</v>
      </c>
      <c r="C2007" t="s">
        <v>155</v>
      </c>
      <c r="D2007" t="s">
        <v>156</v>
      </c>
      <c r="E2007" t="s">
        <v>109</v>
      </c>
      <c r="F2007">
        <v>2.08</v>
      </c>
      <c r="G2007">
        <v>11801.017</v>
      </c>
      <c r="H2007">
        <v>372214</v>
      </c>
      <c r="J2007">
        <v>11801.017</v>
      </c>
      <c r="L2007">
        <v>0.01</v>
      </c>
      <c r="M2007">
        <v>9.3799999999999994E-3</v>
      </c>
      <c r="N2007">
        <v>-6.24</v>
      </c>
      <c r="O2007" s="47">
        <v>43740</v>
      </c>
    </row>
    <row r="2008" spans="1:15" x14ac:dyDescent="0.25">
      <c r="A2008">
        <v>65</v>
      </c>
      <c r="B2008">
        <v>65</v>
      </c>
      <c r="C2008" t="s">
        <v>157</v>
      </c>
      <c r="D2008" t="s">
        <v>158</v>
      </c>
      <c r="E2008" t="s">
        <v>109</v>
      </c>
      <c r="F2008">
        <v>2.08</v>
      </c>
      <c r="G2008">
        <v>12469.027</v>
      </c>
      <c r="H2008">
        <v>386600</v>
      </c>
      <c r="J2008">
        <v>12469.027</v>
      </c>
      <c r="L2008">
        <v>0.01</v>
      </c>
      <c r="M2008">
        <v>9.9100000000000004E-3</v>
      </c>
      <c r="N2008">
        <v>-0.94</v>
      </c>
      <c r="O2008" s="47">
        <v>43740</v>
      </c>
    </row>
    <row r="2009" spans="1:15" x14ac:dyDescent="0.25">
      <c r="A2009">
        <v>66</v>
      </c>
      <c r="B2009">
        <v>66</v>
      </c>
      <c r="C2009" t="s">
        <v>159</v>
      </c>
      <c r="D2009" t="s">
        <v>50</v>
      </c>
      <c r="E2009" t="s">
        <v>48</v>
      </c>
      <c r="L2009">
        <v>0.01</v>
      </c>
      <c r="O2009" s="47">
        <v>43740</v>
      </c>
    </row>
    <row r="2010" spans="1:15" x14ac:dyDescent="0.25">
      <c r="A2010">
        <v>67</v>
      </c>
      <c r="B2010">
        <v>67</v>
      </c>
      <c r="C2010" t="s">
        <v>160</v>
      </c>
      <c r="D2010" t="s">
        <v>161</v>
      </c>
      <c r="E2010" t="s">
        <v>109</v>
      </c>
      <c r="F2010">
        <v>2.08</v>
      </c>
      <c r="G2010">
        <v>11567.424000000001</v>
      </c>
      <c r="H2010">
        <v>363048</v>
      </c>
      <c r="J2010">
        <v>11567.424000000001</v>
      </c>
      <c r="L2010">
        <v>0.01</v>
      </c>
      <c r="M2010">
        <v>9.1900000000000003E-3</v>
      </c>
      <c r="N2010">
        <v>-8.1</v>
      </c>
      <c r="O2010" s="47">
        <v>43740</v>
      </c>
    </row>
    <row r="2011" spans="1:15" x14ac:dyDescent="0.25">
      <c r="A2011">
        <v>68</v>
      </c>
      <c r="B2011">
        <v>68</v>
      </c>
      <c r="C2011" t="s">
        <v>162</v>
      </c>
      <c r="D2011" t="s">
        <v>163</v>
      </c>
      <c r="E2011" t="s">
        <v>109</v>
      </c>
      <c r="F2011">
        <v>2.08</v>
      </c>
      <c r="G2011">
        <v>11936.619000000001</v>
      </c>
      <c r="H2011">
        <v>367830</v>
      </c>
      <c r="J2011">
        <v>11936.619000000001</v>
      </c>
      <c r="L2011">
        <v>0.01</v>
      </c>
      <c r="M2011">
        <v>9.4800000000000006E-3</v>
      </c>
      <c r="N2011">
        <v>-5.17</v>
      </c>
      <c r="O2011" s="47">
        <v>43740</v>
      </c>
    </row>
    <row r="2012" spans="1:15" x14ac:dyDescent="0.25">
      <c r="A2012">
        <v>69</v>
      </c>
      <c r="B2012">
        <v>69</v>
      </c>
      <c r="C2012" t="s">
        <v>164</v>
      </c>
      <c r="D2012" t="s">
        <v>165</v>
      </c>
      <c r="E2012" t="s">
        <v>109</v>
      </c>
      <c r="F2012">
        <v>2.08</v>
      </c>
      <c r="G2012">
        <v>12441.838</v>
      </c>
      <c r="H2012">
        <v>389558</v>
      </c>
      <c r="J2012">
        <v>12441.838</v>
      </c>
      <c r="L2012">
        <v>0.01</v>
      </c>
      <c r="M2012">
        <v>9.8799999999999999E-3</v>
      </c>
      <c r="N2012">
        <v>-1.1499999999999999</v>
      </c>
      <c r="O2012" s="47">
        <v>43740</v>
      </c>
    </row>
    <row r="2013" spans="1:15" x14ac:dyDescent="0.25">
      <c r="A2013">
        <v>70</v>
      </c>
      <c r="B2013">
        <v>70</v>
      </c>
      <c r="C2013" t="s">
        <v>166</v>
      </c>
      <c r="D2013" t="s">
        <v>50</v>
      </c>
      <c r="E2013" t="s">
        <v>48</v>
      </c>
      <c r="F2013">
        <v>2.08</v>
      </c>
      <c r="G2013">
        <v>11186.25</v>
      </c>
      <c r="H2013">
        <v>346791</v>
      </c>
      <c r="J2013">
        <v>11186.25</v>
      </c>
      <c r="L2013">
        <v>0.01</v>
      </c>
      <c r="M2013">
        <v>8.8900000000000003E-3</v>
      </c>
      <c r="N2013">
        <v>-11.13</v>
      </c>
      <c r="O2013" s="47">
        <v>43740</v>
      </c>
    </row>
    <row r="2014" spans="1:15" x14ac:dyDescent="0.25">
      <c r="A2014">
        <v>71</v>
      </c>
      <c r="B2014">
        <v>71</v>
      </c>
      <c r="C2014" t="s">
        <v>167</v>
      </c>
      <c r="D2014" t="s">
        <v>42</v>
      </c>
      <c r="E2014" t="s">
        <v>43</v>
      </c>
      <c r="F2014">
        <v>1.98</v>
      </c>
      <c r="G2014">
        <v>1.395</v>
      </c>
      <c r="H2014">
        <v>78</v>
      </c>
      <c r="J2014">
        <v>1.395</v>
      </c>
      <c r="L2014">
        <v>0.01</v>
      </c>
      <c r="M2014">
        <v>0</v>
      </c>
      <c r="N2014">
        <v>-99.99</v>
      </c>
      <c r="O2014" s="47">
        <v>43740</v>
      </c>
    </row>
    <row r="2015" spans="1:15" x14ac:dyDescent="0.25">
      <c r="A2015">
        <v>72</v>
      </c>
      <c r="B2015">
        <v>72</v>
      </c>
      <c r="C2015" t="s">
        <v>168</v>
      </c>
      <c r="D2015" t="s">
        <v>53</v>
      </c>
      <c r="E2015" t="s">
        <v>54</v>
      </c>
      <c r="F2015">
        <v>2.08</v>
      </c>
      <c r="G2015">
        <v>14595.166999999999</v>
      </c>
      <c r="H2015">
        <v>458498</v>
      </c>
      <c r="J2015">
        <v>14595.166999999999</v>
      </c>
      <c r="L2015">
        <v>0.01</v>
      </c>
      <c r="M2015">
        <v>1.1599999999999999E-2</v>
      </c>
      <c r="N2015">
        <v>15.96</v>
      </c>
      <c r="O2015" s="47">
        <v>43740</v>
      </c>
    </row>
    <row r="2016" spans="1:15" x14ac:dyDescent="0.25">
      <c r="A2016">
        <v>73</v>
      </c>
      <c r="B2016">
        <v>73</v>
      </c>
      <c r="C2016" t="s">
        <v>169</v>
      </c>
      <c r="D2016" t="s">
        <v>56</v>
      </c>
      <c r="E2016" t="s">
        <v>54</v>
      </c>
      <c r="F2016">
        <v>2.08</v>
      </c>
      <c r="G2016">
        <v>14907.460999999999</v>
      </c>
      <c r="H2016">
        <v>466021</v>
      </c>
      <c r="J2016">
        <v>14907.460999999999</v>
      </c>
      <c r="L2016">
        <v>0.01</v>
      </c>
      <c r="M2016">
        <v>1.184E-2</v>
      </c>
      <c r="N2016">
        <v>18.440000000000001</v>
      </c>
      <c r="O2016" s="47">
        <v>43740</v>
      </c>
    </row>
    <row r="2017" spans="1:15" x14ac:dyDescent="0.25">
      <c r="A2017">
        <v>74</v>
      </c>
      <c r="B2017">
        <v>74</v>
      </c>
      <c r="C2017" t="s">
        <v>170</v>
      </c>
      <c r="D2017" t="s">
        <v>58</v>
      </c>
      <c r="E2017" t="s">
        <v>54</v>
      </c>
      <c r="F2017">
        <v>2.08</v>
      </c>
      <c r="G2017">
        <v>14314.289000000001</v>
      </c>
      <c r="H2017">
        <v>444981</v>
      </c>
      <c r="J2017">
        <v>14314.289000000001</v>
      </c>
      <c r="L2017">
        <v>0.01</v>
      </c>
      <c r="M2017">
        <v>1.137E-2</v>
      </c>
      <c r="N2017">
        <v>13.72</v>
      </c>
      <c r="O2017" s="47">
        <v>43740</v>
      </c>
    </row>
    <row r="2018" spans="1:15" x14ac:dyDescent="0.25">
      <c r="A2018">
        <v>75</v>
      </c>
      <c r="B2018">
        <v>75</v>
      </c>
      <c r="C2018" t="s">
        <v>171</v>
      </c>
      <c r="D2018" t="s">
        <v>60</v>
      </c>
      <c r="E2018" t="s">
        <v>54</v>
      </c>
      <c r="F2018">
        <v>2.08</v>
      </c>
      <c r="G2018">
        <v>13855.982</v>
      </c>
      <c r="H2018">
        <v>431540</v>
      </c>
      <c r="J2018">
        <v>13855.982</v>
      </c>
      <c r="L2018">
        <v>0.01</v>
      </c>
      <c r="M2018">
        <v>1.1010000000000001E-2</v>
      </c>
      <c r="N2018">
        <v>10.08</v>
      </c>
      <c r="O2018" s="47">
        <v>43740</v>
      </c>
    </row>
    <row r="2019" spans="1:15" x14ac:dyDescent="0.25">
      <c r="A2019">
        <v>76</v>
      </c>
      <c r="B2019">
        <v>76</v>
      </c>
      <c r="C2019" t="s">
        <v>172</v>
      </c>
      <c r="D2019" t="s">
        <v>62</v>
      </c>
      <c r="E2019" t="s">
        <v>54</v>
      </c>
      <c r="F2019">
        <v>2.08</v>
      </c>
      <c r="G2019">
        <v>15504.895</v>
      </c>
      <c r="H2019">
        <v>488726</v>
      </c>
      <c r="J2019">
        <v>15504.895</v>
      </c>
      <c r="L2019">
        <v>0.01</v>
      </c>
      <c r="M2019">
        <v>1.2319999999999999E-2</v>
      </c>
      <c r="N2019">
        <v>23.18</v>
      </c>
      <c r="O2019" s="47">
        <v>43740</v>
      </c>
    </row>
    <row r="2020" spans="1:15" x14ac:dyDescent="0.25">
      <c r="A2020">
        <v>77</v>
      </c>
      <c r="B2020">
        <v>77</v>
      </c>
      <c r="C2020" t="s">
        <v>173</v>
      </c>
      <c r="D2020" t="s">
        <v>64</v>
      </c>
      <c r="E2020" t="s">
        <v>54</v>
      </c>
      <c r="F2020">
        <v>2.08</v>
      </c>
      <c r="G2020">
        <v>14545.96</v>
      </c>
      <c r="H2020">
        <v>453773</v>
      </c>
      <c r="J2020">
        <v>14545.96</v>
      </c>
      <c r="L2020">
        <v>0.01</v>
      </c>
      <c r="M2020">
        <v>1.1560000000000001E-2</v>
      </c>
      <c r="N2020">
        <v>15.56</v>
      </c>
      <c r="O2020" s="47">
        <v>43740</v>
      </c>
    </row>
    <row r="2021" spans="1:15" x14ac:dyDescent="0.25">
      <c r="A2021">
        <v>78</v>
      </c>
      <c r="B2021">
        <v>78</v>
      </c>
      <c r="C2021" t="s">
        <v>174</v>
      </c>
      <c r="D2021" t="s">
        <v>47</v>
      </c>
      <c r="E2021" t="s">
        <v>48</v>
      </c>
      <c r="L2021">
        <v>0.01</v>
      </c>
      <c r="O2021" s="47">
        <v>43740</v>
      </c>
    </row>
    <row r="2022" spans="1:15" x14ac:dyDescent="0.25">
      <c r="A2022">
        <v>79</v>
      </c>
      <c r="B2022">
        <v>79</v>
      </c>
      <c r="C2022" t="s">
        <v>175</v>
      </c>
      <c r="D2022" t="s">
        <v>67</v>
      </c>
      <c r="E2022" t="s">
        <v>54</v>
      </c>
      <c r="F2022">
        <v>2.08</v>
      </c>
      <c r="G2022">
        <v>15686.526</v>
      </c>
      <c r="H2022">
        <v>496944</v>
      </c>
      <c r="J2022">
        <v>15686.526</v>
      </c>
      <c r="L2022">
        <v>0.01</v>
      </c>
      <c r="M2022">
        <v>1.2460000000000001E-2</v>
      </c>
      <c r="N2022">
        <v>24.63</v>
      </c>
      <c r="O2022" s="47">
        <v>43740</v>
      </c>
    </row>
    <row r="2023" spans="1:15" x14ac:dyDescent="0.25">
      <c r="A2023">
        <v>80</v>
      </c>
      <c r="B2023">
        <v>80</v>
      </c>
      <c r="C2023" t="s">
        <v>176</v>
      </c>
      <c r="D2023" t="s">
        <v>69</v>
      </c>
      <c r="E2023" t="s">
        <v>54</v>
      </c>
      <c r="F2023">
        <v>2.08</v>
      </c>
      <c r="G2023">
        <v>14930.625</v>
      </c>
      <c r="H2023">
        <v>465877</v>
      </c>
      <c r="J2023">
        <v>14930.625</v>
      </c>
      <c r="L2023">
        <v>0.01</v>
      </c>
      <c r="M2023">
        <v>1.1860000000000001E-2</v>
      </c>
      <c r="N2023">
        <v>18.62</v>
      </c>
      <c r="O2023" s="47">
        <v>43740</v>
      </c>
    </row>
    <row r="2024" spans="1:15" x14ac:dyDescent="0.25">
      <c r="A2024">
        <v>81</v>
      </c>
      <c r="B2024">
        <v>81</v>
      </c>
      <c r="C2024" t="s">
        <v>177</v>
      </c>
      <c r="D2024" t="s">
        <v>71</v>
      </c>
      <c r="E2024" t="s">
        <v>54</v>
      </c>
      <c r="F2024">
        <v>2.08</v>
      </c>
      <c r="G2024">
        <v>14211.207</v>
      </c>
      <c r="H2024">
        <v>443180</v>
      </c>
      <c r="J2024">
        <v>14211.207</v>
      </c>
      <c r="L2024">
        <v>0.01</v>
      </c>
      <c r="M2024">
        <v>1.129E-2</v>
      </c>
      <c r="N2024">
        <v>12.9</v>
      </c>
      <c r="O2024" s="47">
        <v>43740</v>
      </c>
    </row>
    <row r="2025" spans="1:15" x14ac:dyDescent="0.25">
      <c r="A2025">
        <v>82</v>
      </c>
      <c r="B2025">
        <v>82</v>
      </c>
      <c r="C2025" t="s">
        <v>178</v>
      </c>
      <c r="D2025" t="s">
        <v>73</v>
      </c>
      <c r="E2025" t="s">
        <v>54</v>
      </c>
      <c r="F2025">
        <v>2.08</v>
      </c>
      <c r="G2025">
        <v>14246.13</v>
      </c>
      <c r="H2025">
        <v>439586</v>
      </c>
      <c r="J2025">
        <v>14246.13</v>
      </c>
      <c r="L2025">
        <v>0.01</v>
      </c>
      <c r="M2025">
        <v>1.132E-2</v>
      </c>
      <c r="N2025">
        <v>13.18</v>
      </c>
      <c r="O2025" s="47">
        <v>43740</v>
      </c>
    </row>
    <row r="2026" spans="1:15" x14ac:dyDescent="0.25">
      <c r="A2026">
        <v>83</v>
      </c>
      <c r="B2026">
        <v>83</v>
      </c>
      <c r="C2026" t="s">
        <v>179</v>
      </c>
      <c r="D2026" t="s">
        <v>75</v>
      </c>
      <c r="E2026" t="s">
        <v>54</v>
      </c>
      <c r="F2026">
        <v>2.08</v>
      </c>
      <c r="G2026">
        <v>14099.746999999999</v>
      </c>
      <c r="H2026">
        <v>437598</v>
      </c>
      <c r="J2026">
        <v>14099.746999999999</v>
      </c>
      <c r="L2026">
        <v>0.01</v>
      </c>
      <c r="M2026">
        <v>1.12E-2</v>
      </c>
      <c r="N2026">
        <v>12.02</v>
      </c>
      <c r="O2026" s="47">
        <v>43740</v>
      </c>
    </row>
    <row r="2027" spans="1:15" x14ac:dyDescent="0.25">
      <c r="A2027">
        <v>84</v>
      </c>
      <c r="B2027">
        <v>84</v>
      </c>
      <c r="C2027" t="s">
        <v>180</v>
      </c>
      <c r="D2027" t="s">
        <v>77</v>
      </c>
      <c r="E2027" t="s">
        <v>54</v>
      </c>
      <c r="F2027">
        <v>2.08</v>
      </c>
      <c r="G2027">
        <v>13567.896000000001</v>
      </c>
      <c r="H2027">
        <v>409205</v>
      </c>
      <c r="J2027">
        <v>13567.896000000001</v>
      </c>
      <c r="L2027">
        <v>0.01</v>
      </c>
      <c r="M2027">
        <v>1.078E-2</v>
      </c>
      <c r="N2027">
        <v>7.79</v>
      </c>
      <c r="O2027" s="47">
        <v>43740</v>
      </c>
    </row>
    <row r="2028" spans="1:15" x14ac:dyDescent="0.25">
      <c r="A2028">
        <v>85</v>
      </c>
      <c r="B2028">
        <v>85</v>
      </c>
      <c r="C2028" t="s">
        <v>181</v>
      </c>
      <c r="D2028" t="s">
        <v>50</v>
      </c>
      <c r="E2028" t="s">
        <v>48</v>
      </c>
      <c r="F2028">
        <v>2.08</v>
      </c>
      <c r="G2028">
        <v>12344.368</v>
      </c>
      <c r="H2028">
        <v>389609</v>
      </c>
      <c r="J2028">
        <v>12344.368</v>
      </c>
      <c r="L2028">
        <v>0.01</v>
      </c>
      <c r="M2028">
        <v>9.8099999999999993E-3</v>
      </c>
      <c r="N2028">
        <v>-1.93</v>
      </c>
      <c r="O2028" s="47">
        <v>43740</v>
      </c>
    </row>
    <row r="2029" spans="1:15" x14ac:dyDescent="0.25">
      <c r="A2029">
        <v>86</v>
      </c>
      <c r="B2029">
        <v>86</v>
      </c>
      <c r="C2029" t="s">
        <v>182</v>
      </c>
      <c r="D2029" t="s">
        <v>80</v>
      </c>
      <c r="E2029" t="s">
        <v>54</v>
      </c>
      <c r="F2029">
        <v>2.08</v>
      </c>
      <c r="G2029">
        <v>12588.947</v>
      </c>
      <c r="H2029">
        <v>380208</v>
      </c>
      <c r="J2029">
        <v>12588.947</v>
      </c>
      <c r="L2029">
        <v>0.01</v>
      </c>
      <c r="M2029">
        <v>0.01</v>
      </c>
      <c r="N2029">
        <v>0.02</v>
      </c>
      <c r="O2029" s="47">
        <v>43740</v>
      </c>
    </row>
    <row r="2030" spans="1:15" x14ac:dyDescent="0.25">
      <c r="A2030">
        <v>87</v>
      </c>
      <c r="B2030">
        <v>87</v>
      </c>
      <c r="C2030" t="s">
        <v>183</v>
      </c>
      <c r="D2030" t="s">
        <v>82</v>
      </c>
      <c r="E2030" t="s">
        <v>54</v>
      </c>
      <c r="F2030">
        <v>2.08</v>
      </c>
      <c r="G2030">
        <v>10987.584000000001</v>
      </c>
      <c r="H2030">
        <v>332071</v>
      </c>
      <c r="J2030">
        <v>10987.584000000001</v>
      </c>
      <c r="L2030">
        <v>0.01</v>
      </c>
      <c r="M2030">
        <v>8.7299999999999999E-3</v>
      </c>
      <c r="N2030">
        <v>-12.71</v>
      </c>
      <c r="O2030" s="47">
        <v>43740</v>
      </c>
    </row>
    <row r="2031" spans="1:15" x14ac:dyDescent="0.25">
      <c r="A2031">
        <v>88</v>
      </c>
      <c r="B2031">
        <v>88</v>
      </c>
      <c r="C2031" t="s">
        <v>184</v>
      </c>
      <c r="D2031" t="s">
        <v>84</v>
      </c>
      <c r="E2031" t="s">
        <v>54</v>
      </c>
      <c r="F2031">
        <v>2.08</v>
      </c>
      <c r="G2031">
        <v>9911.67</v>
      </c>
      <c r="H2031">
        <v>301926</v>
      </c>
      <c r="J2031">
        <v>9911.67</v>
      </c>
      <c r="L2031">
        <v>0.01</v>
      </c>
      <c r="M2031">
        <v>7.8700000000000003E-3</v>
      </c>
      <c r="N2031">
        <v>-21.25</v>
      </c>
      <c r="O2031" s="47">
        <v>43740</v>
      </c>
    </row>
    <row r="2032" spans="1:15" x14ac:dyDescent="0.25">
      <c r="A2032">
        <v>89</v>
      </c>
      <c r="B2032">
        <v>89</v>
      </c>
      <c r="C2032" t="s">
        <v>185</v>
      </c>
      <c r="D2032" t="s">
        <v>86</v>
      </c>
      <c r="E2032" t="s">
        <v>54</v>
      </c>
      <c r="F2032">
        <v>2.08</v>
      </c>
      <c r="G2032">
        <v>11101.924000000001</v>
      </c>
      <c r="H2032">
        <v>333087</v>
      </c>
      <c r="J2032">
        <v>11101.924000000001</v>
      </c>
      <c r="L2032">
        <v>0.01</v>
      </c>
      <c r="M2032">
        <v>8.8199999999999997E-3</v>
      </c>
      <c r="N2032">
        <v>-11.8</v>
      </c>
      <c r="O2032" s="47">
        <v>43740</v>
      </c>
    </row>
    <row r="2033" spans="1:15" x14ac:dyDescent="0.25">
      <c r="A2033">
        <v>90</v>
      </c>
      <c r="B2033">
        <v>90</v>
      </c>
      <c r="C2033" t="s">
        <v>186</v>
      </c>
      <c r="D2033" t="s">
        <v>88</v>
      </c>
      <c r="E2033" t="s">
        <v>54</v>
      </c>
      <c r="F2033">
        <v>2.08</v>
      </c>
      <c r="G2033">
        <v>9285.2950000000001</v>
      </c>
      <c r="H2033">
        <v>280357</v>
      </c>
      <c r="J2033">
        <v>9285.2950000000001</v>
      </c>
      <c r="L2033">
        <v>0.01</v>
      </c>
      <c r="M2033">
        <v>7.3800000000000003E-3</v>
      </c>
      <c r="N2033">
        <v>-26.23</v>
      </c>
      <c r="O2033" s="47">
        <v>43740</v>
      </c>
    </row>
    <row r="2034" spans="1:15" x14ac:dyDescent="0.25">
      <c r="A2034">
        <v>91</v>
      </c>
      <c r="B2034">
        <v>91</v>
      </c>
      <c r="C2034" t="s">
        <v>187</v>
      </c>
      <c r="D2034" t="s">
        <v>42</v>
      </c>
      <c r="E2034" t="s">
        <v>43</v>
      </c>
      <c r="L2034">
        <v>0.01</v>
      </c>
      <c r="O2034" s="47">
        <v>43740</v>
      </c>
    </row>
    <row r="2035" spans="1:15" x14ac:dyDescent="0.25">
      <c r="A2035">
        <v>92</v>
      </c>
      <c r="B2035">
        <v>92</v>
      </c>
      <c r="C2035" t="s">
        <v>188</v>
      </c>
      <c r="D2035" t="s">
        <v>91</v>
      </c>
      <c r="E2035" t="s">
        <v>92</v>
      </c>
      <c r="F2035">
        <v>2.08</v>
      </c>
      <c r="G2035">
        <v>13684.450999999999</v>
      </c>
      <c r="H2035">
        <v>423802</v>
      </c>
      <c r="J2035">
        <v>13684.450999999999</v>
      </c>
      <c r="L2035">
        <v>0.01</v>
      </c>
      <c r="M2035">
        <v>1.0869999999999999E-2</v>
      </c>
      <c r="N2035">
        <v>8.7200000000000006</v>
      </c>
      <c r="O2035" s="47">
        <v>43740</v>
      </c>
    </row>
    <row r="2036" spans="1:15" x14ac:dyDescent="0.25">
      <c r="A2036">
        <v>93</v>
      </c>
      <c r="B2036">
        <v>93</v>
      </c>
      <c r="C2036" t="s">
        <v>189</v>
      </c>
      <c r="D2036" t="s">
        <v>94</v>
      </c>
      <c r="E2036" t="s">
        <v>92</v>
      </c>
      <c r="F2036">
        <v>2.08</v>
      </c>
      <c r="G2036">
        <v>14245.4</v>
      </c>
      <c r="H2036">
        <v>452686</v>
      </c>
      <c r="J2036">
        <v>14245.4</v>
      </c>
      <c r="L2036">
        <v>0.01</v>
      </c>
      <c r="M2036">
        <v>1.132E-2</v>
      </c>
      <c r="N2036">
        <v>13.18</v>
      </c>
      <c r="O2036" s="47">
        <v>43740</v>
      </c>
    </row>
    <row r="2037" spans="1:15" x14ac:dyDescent="0.25">
      <c r="A2037">
        <v>94</v>
      </c>
      <c r="B2037">
        <v>94</v>
      </c>
      <c r="C2037" t="s">
        <v>190</v>
      </c>
      <c r="D2037" t="s">
        <v>96</v>
      </c>
      <c r="E2037" t="s">
        <v>92</v>
      </c>
      <c r="F2037">
        <v>2.08</v>
      </c>
      <c r="G2037">
        <v>13943.272000000001</v>
      </c>
      <c r="H2037">
        <v>433342</v>
      </c>
      <c r="J2037">
        <v>13943.272000000001</v>
      </c>
      <c r="L2037">
        <v>0.01</v>
      </c>
      <c r="M2037">
        <v>1.108E-2</v>
      </c>
      <c r="N2037">
        <v>10.78</v>
      </c>
      <c r="O2037" s="47">
        <v>43740</v>
      </c>
    </row>
    <row r="2038" spans="1:15" x14ac:dyDescent="0.25">
      <c r="A2038">
        <v>95</v>
      </c>
      <c r="B2038">
        <v>95</v>
      </c>
      <c r="C2038" t="s">
        <v>191</v>
      </c>
      <c r="D2038" t="s">
        <v>98</v>
      </c>
      <c r="E2038" t="s">
        <v>92</v>
      </c>
      <c r="F2038">
        <v>2.08</v>
      </c>
      <c r="G2038">
        <v>12348.450999999999</v>
      </c>
      <c r="H2038">
        <v>373240</v>
      </c>
      <c r="J2038">
        <v>12348.450999999999</v>
      </c>
      <c r="L2038">
        <v>0.01</v>
      </c>
      <c r="M2038">
        <v>9.8099999999999993E-3</v>
      </c>
      <c r="N2038">
        <v>-1.89</v>
      </c>
      <c r="O2038" s="47">
        <v>43740</v>
      </c>
    </row>
    <row r="2039" spans="1:15" x14ac:dyDescent="0.25">
      <c r="A2039">
        <v>96</v>
      </c>
      <c r="B2039">
        <v>96</v>
      </c>
      <c r="C2039" t="s">
        <v>192</v>
      </c>
      <c r="D2039" t="s">
        <v>42</v>
      </c>
      <c r="E2039" t="s">
        <v>43</v>
      </c>
      <c r="L2039">
        <v>0.01</v>
      </c>
      <c r="O2039" s="47">
        <v>43740</v>
      </c>
    </row>
    <row r="2040" spans="1:15" x14ac:dyDescent="0.25">
      <c r="A2040">
        <v>97</v>
      </c>
      <c r="B2040">
        <v>97</v>
      </c>
      <c r="C2040" t="s">
        <v>193</v>
      </c>
      <c r="D2040" t="s">
        <v>50</v>
      </c>
      <c r="E2040" t="s">
        <v>48</v>
      </c>
      <c r="L2040">
        <v>0.01</v>
      </c>
      <c r="O2040" s="47">
        <v>43740</v>
      </c>
    </row>
    <row r="2041" spans="1:15" x14ac:dyDescent="0.25">
      <c r="A2041">
        <v>98</v>
      </c>
      <c r="B2041">
        <v>98</v>
      </c>
      <c r="C2041" t="s">
        <v>194</v>
      </c>
      <c r="D2041" t="s">
        <v>53</v>
      </c>
      <c r="E2041" t="s">
        <v>54</v>
      </c>
      <c r="F2041">
        <v>2.08</v>
      </c>
      <c r="G2041">
        <v>13751.111999999999</v>
      </c>
      <c r="H2041">
        <v>423638</v>
      </c>
      <c r="J2041">
        <v>13751.111999999999</v>
      </c>
      <c r="L2041">
        <v>0.01</v>
      </c>
      <c r="M2041">
        <v>1.0919999999999999E-2</v>
      </c>
      <c r="N2041">
        <v>9.25</v>
      </c>
      <c r="O2041" s="47">
        <v>43740</v>
      </c>
    </row>
    <row r="2042" spans="1:15" x14ac:dyDescent="0.25">
      <c r="A2042">
        <v>99</v>
      </c>
      <c r="B2042">
        <v>99</v>
      </c>
      <c r="C2042" t="s">
        <v>195</v>
      </c>
      <c r="D2042" t="s">
        <v>56</v>
      </c>
      <c r="E2042" t="s">
        <v>54</v>
      </c>
      <c r="F2042">
        <v>2.08</v>
      </c>
      <c r="G2042">
        <v>15840.172</v>
      </c>
      <c r="H2042">
        <v>494512</v>
      </c>
      <c r="J2042">
        <v>15840.172</v>
      </c>
      <c r="L2042">
        <v>0.01</v>
      </c>
      <c r="M2042">
        <v>1.2579999999999999E-2</v>
      </c>
      <c r="N2042">
        <v>25.85</v>
      </c>
      <c r="O2042" s="47">
        <v>43740</v>
      </c>
    </row>
    <row r="2043" spans="1:15" x14ac:dyDescent="0.25">
      <c r="A2043">
        <v>100</v>
      </c>
      <c r="B2043">
        <v>100</v>
      </c>
      <c r="C2043" t="s">
        <v>196</v>
      </c>
      <c r="D2043" t="s">
        <v>58</v>
      </c>
      <c r="E2043" t="s">
        <v>54</v>
      </c>
      <c r="F2043">
        <v>2.08</v>
      </c>
      <c r="G2043">
        <v>15899.607</v>
      </c>
      <c r="H2043">
        <v>495859</v>
      </c>
      <c r="J2043">
        <v>15899.607</v>
      </c>
      <c r="L2043">
        <v>0.01</v>
      </c>
      <c r="M2043">
        <v>1.2630000000000001E-2</v>
      </c>
      <c r="N2043">
        <v>26.32</v>
      </c>
      <c r="O2043" s="47">
        <v>43740</v>
      </c>
    </row>
    <row r="2044" spans="1:15" x14ac:dyDescent="0.25">
      <c r="A2044">
        <v>101</v>
      </c>
      <c r="B2044">
        <v>101</v>
      </c>
      <c r="C2044" t="s">
        <v>197</v>
      </c>
      <c r="D2044" t="s">
        <v>60</v>
      </c>
      <c r="E2044" t="s">
        <v>54</v>
      </c>
      <c r="F2044">
        <v>2.08</v>
      </c>
      <c r="G2044">
        <v>14939.741</v>
      </c>
      <c r="H2044">
        <v>458600</v>
      </c>
      <c r="J2044">
        <v>14939.741</v>
      </c>
      <c r="L2044">
        <v>0.01</v>
      </c>
      <c r="M2044">
        <v>1.187E-2</v>
      </c>
      <c r="N2044">
        <v>18.690000000000001</v>
      </c>
      <c r="O2044" s="47">
        <v>43740</v>
      </c>
    </row>
    <row r="2045" spans="1:15" x14ac:dyDescent="0.25">
      <c r="A2045">
        <v>102</v>
      </c>
      <c r="B2045">
        <v>102</v>
      </c>
      <c r="C2045" t="s">
        <v>198</v>
      </c>
      <c r="D2045" t="s">
        <v>62</v>
      </c>
      <c r="E2045" t="s">
        <v>54</v>
      </c>
      <c r="F2045">
        <v>2.08</v>
      </c>
      <c r="G2045">
        <v>16195.085999999999</v>
      </c>
      <c r="H2045">
        <v>504120</v>
      </c>
      <c r="J2045">
        <v>16195.085999999999</v>
      </c>
      <c r="L2045">
        <v>0.01</v>
      </c>
      <c r="M2045">
        <v>1.2869999999999999E-2</v>
      </c>
      <c r="N2045">
        <v>28.67</v>
      </c>
      <c r="O2045" s="47">
        <v>43740</v>
      </c>
    </row>
    <row r="2046" spans="1:15" x14ac:dyDescent="0.25">
      <c r="A2046">
        <v>103</v>
      </c>
      <c r="B2046">
        <v>103</v>
      </c>
      <c r="C2046" t="s">
        <v>199</v>
      </c>
      <c r="D2046" t="s">
        <v>64</v>
      </c>
      <c r="E2046" t="s">
        <v>54</v>
      </c>
      <c r="F2046">
        <v>2.08</v>
      </c>
      <c r="G2046">
        <v>15299.476000000001</v>
      </c>
      <c r="H2046">
        <v>473808</v>
      </c>
      <c r="J2046">
        <v>15299.476000000001</v>
      </c>
      <c r="L2046">
        <v>0.01</v>
      </c>
      <c r="M2046">
        <v>1.2160000000000001E-2</v>
      </c>
      <c r="N2046">
        <v>21.55</v>
      </c>
      <c r="O2046" s="47">
        <v>43740</v>
      </c>
    </row>
    <row r="2047" spans="1:15" x14ac:dyDescent="0.25">
      <c r="A2047">
        <v>104</v>
      </c>
      <c r="B2047">
        <v>104</v>
      </c>
      <c r="C2047" t="s">
        <v>200</v>
      </c>
      <c r="D2047" t="s">
        <v>50</v>
      </c>
      <c r="E2047" t="s">
        <v>48</v>
      </c>
      <c r="L2047">
        <v>0.01</v>
      </c>
      <c r="O2047" s="47">
        <v>43740</v>
      </c>
    </row>
    <row r="2048" spans="1:15" x14ac:dyDescent="0.25">
      <c r="A2048">
        <v>105</v>
      </c>
      <c r="B2048">
        <v>105</v>
      </c>
      <c r="C2048" t="s">
        <v>201</v>
      </c>
      <c r="D2048" t="s">
        <v>50</v>
      </c>
      <c r="E2048" t="s">
        <v>48</v>
      </c>
      <c r="L2048">
        <v>0.01</v>
      </c>
      <c r="O2048" s="47">
        <v>43740</v>
      </c>
    </row>
    <row r="2049" spans="1:15" x14ac:dyDescent="0.25">
      <c r="A2049">
        <v>106</v>
      </c>
      <c r="B2049">
        <v>106</v>
      </c>
      <c r="C2049" t="s">
        <v>202</v>
      </c>
      <c r="D2049" t="s">
        <v>42</v>
      </c>
      <c r="E2049" t="s">
        <v>43</v>
      </c>
      <c r="L2049">
        <v>0.01</v>
      </c>
      <c r="O2049" s="47">
        <v>43740</v>
      </c>
    </row>
    <row r="2050" spans="1:15" x14ac:dyDescent="0.25">
      <c r="A2050">
        <v>107</v>
      </c>
      <c r="B2050">
        <v>107</v>
      </c>
      <c r="C2050" t="s">
        <v>203</v>
      </c>
      <c r="D2050" t="s">
        <v>42</v>
      </c>
      <c r="E2050" t="s">
        <v>43</v>
      </c>
      <c r="L2050">
        <v>0.01</v>
      </c>
      <c r="O2050" s="47">
        <v>43740</v>
      </c>
    </row>
    <row r="2051" spans="1:15" x14ac:dyDescent="0.25">
      <c r="A2051">
        <v>108</v>
      </c>
      <c r="B2051">
        <v>108</v>
      </c>
      <c r="C2051" t="s">
        <v>204</v>
      </c>
      <c r="D2051" t="s">
        <v>42</v>
      </c>
      <c r="E2051" t="s">
        <v>43</v>
      </c>
      <c r="F2051">
        <v>2.2599999999999998</v>
      </c>
      <c r="G2051">
        <v>3.266</v>
      </c>
      <c r="H2051">
        <v>167</v>
      </c>
      <c r="J2051">
        <v>3.266</v>
      </c>
      <c r="L2051">
        <v>0.01</v>
      </c>
      <c r="M2051">
        <v>0</v>
      </c>
      <c r="N2051">
        <v>-99.97</v>
      </c>
      <c r="O2051" s="47">
        <v>43740</v>
      </c>
    </row>
    <row r="2052" spans="1:15" x14ac:dyDescent="0.25">
      <c r="A2052">
        <v>109</v>
      </c>
      <c r="B2052">
        <v>109</v>
      </c>
      <c r="C2052" t="s">
        <v>205</v>
      </c>
      <c r="D2052" t="s">
        <v>206</v>
      </c>
      <c r="E2052" t="s">
        <v>43</v>
      </c>
      <c r="L2052">
        <v>0.01</v>
      </c>
      <c r="O2052" s="47">
        <v>43740</v>
      </c>
    </row>
    <row r="2054" spans="1:15" x14ac:dyDescent="0.25">
      <c r="A2054" t="s">
        <v>224</v>
      </c>
    </row>
    <row r="2056" spans="1:15" x14ac:dyDescent="0.25">
      <c r="B2056" t="s">
        <v>27</v>
      </c>
      <c r="C2056" t="s">
        <v>28</v>
      </c>
      <c r="D2056" t="s">
        <v>29</v>
      </c>
      <c r="E2056" t="s">
        <v>30</v>
      </c>
      <c r="F2056" t="s">
        <v>31</v>
      </c>
      <c r="G2056" t="s">
        <v>32</v>
      </c>
      <c r="H2056" t="s">
        <v>33</v>
      </c>
      <c r="I2056" t="s">
        <v>34</v>
      </c>
      <c r="J2056" t="s">
        <v>35</v>
      </c>
      <c r="K2056" t="s">
        <v>36</v>
      </c>
      <c r="L2056" t="s">
        <v>37</v>
      </c>
      <c r="M2056" t="s">
        <v>38</v>
      </c>
      <c r="N2056" t="s">
        <v>39</v>
      </c>
      <c r="O2056" t="s">
        <v>40</v>
      </c>
    </row>
    <row r="2057" spans="1:15" x14ac:dyDescent="0.25">
      <c r="A2057">
        <v>1</v>
      </c>
      <c r="B2057">
        <v>1</v>
      </c>
      <c r="C2057" t="s">
        <v>41</v>
      </c>
      <c r="D2057" t="s">
        <v>42</v>
      </c>
      <c r="E2057" t="s">
        <v>43</v>
      </c>
      <c r="L2057">
        <v>0.01</v>
      </c>
      <c r="O2057" s="47">
        <v>43739</v>
      </c>
    </row>
    <row r="2058" spans="1:15" x14ac:dyDescent="0.25">
      <c r="A2058">
        <v>2</v>
      </c>
      <c r="B2058">
        <v>2</v>
      </c>
      <c r="C2058" t="s">
        <v>44</v>
      </c>
      <c r="D2058" t="s">
        <v>42</v>
      </c>
      <c r="E2058" t="s">
        <v>43</v>
      </c>
      <c r="L2058">
        <v>0.01</v>
      </c>
      <c r="O2058" s="47">
        <v>43739</v>
      </c>
    </row>
    <row r="2059" spans="1:15" x14ac:dyDescent="0.25">
      <c r="A2059">
        <v>3</v>
      </c>
      <c r="B2059">
        <v>3</v>
      </c>
      <c r="C2059" t="s">
        <v>45</v>
      </c>
      <c r="D2059" t="s">
        <v>42</v>
      </c>
      <c r="E2059" t="s">
        <v>43</v>
      </c>
      <c r="L2059">
        <v>0.01</v>
      </c>
      <c r="O2059" s="47">
        <v>43739</v>
      </c>
    </row>
    <row r="2060" spans="1:15" x14ac:dyDescent="0.25">
      <c r="A2060">
        <v>4</v>
      </c>
      <c r="B2060">
        <v>4</v>
      </c>
      <c r="C2060" t="s">
        <v>46</v>
      </c>
      <c r="D2060" t="s">
        <v>47</v>
      </c>
      <c r="E2060" t="s">
        <v>48</v>
      </c>
      <c r="L2060">
        <v>0.01</v>
      </c>
      <c r="O2060" s="47">
        <v>43739</v>
      </c>
    </row>
    <row r="2061" spans="1:15" x14ac:dyDescent="0.25">
      <c r="A2061">
        <v>5</v>
      </c>
      <c r="B2061">
        <v>5</v>
      </c>
      <c r="C2061" t="s">
        <v>49</v>
      </c>
      <c r="D2061" t="s">
        <v>50</v>
      </c>
      <c r="E2061" t="s">
        <v>48</v>
      </c>
      <c r="F2061">
        <v>2.36</v>
      </c>
      <c r="G2061">
        <v>6884.8410000000003</v>
      </c>
      <c r="H2061">
        <v>208149</v>
      </c>
      <c r="J2061">
        <v>6884.8410000000003</v>
      </c>
      <c r="L2061">
        <v>0.01</v>
      </c>
      <c r="M2061">
        <v>9.5499999999999995E-3</v>
      </c>
      <c r="N2061">
        <v>-4.46</v>
      </c>
      <c r="O2061" s="47">
        <v>43739</v>
      </c>
    </row>
    <row r="2062" spans="1:15" x14ac:dyDescent="0.25">
      <c r="A2062">
        <v>6</v>
      </c>
      <c r="B2062">
        <v>6</v>
      </c>
      <c r="C2062" t="s">
        <v>51</v>
      </c>
      <c r="D2062" t="s">
        <v>42</v>
      </c>
      <c r="E2062" t="s">
        <v>43</v>
      </c>
      <c r="L2062">
        <v>0.01</v>
      </c>
      <c r="O2062" s="47">
        <v>43739</v>
      </c>
    </row>
    <row r="2063" spans="1:15" x14ac:dyDescent="0.25">
      <c r="A2063">
        <v>7</v>
      </c>
      <c r="B2063">
        <v>7</v>
      </c>
      <c r="C2063" t="s">
        <v>52</v>
      </c>
      <c r="D2063" t="s">
        <v>53</v>
      </c>
      <c r="E2063" t="s">
        <v>54</v>
      </c>
      <c r="F2063">
        <v>2.35</v>
      </c>
      <c r="G2063">
        <v>6386.5249999999996</v>
      </c>
      <c r="H2063">
        <v>189385</v>
      </c>
      <c r="J2063">
        <v>6386.5249999999996</v>
      </c>
      <c r="L2063">
        <v>0.01</v>
      </c>
      <c r="M2063">
        <v>8.8599999999999998E-3</v>
      </c>
      <c r="N2063">
        <v>-11.37</v>
      </c>
      <c r="O2063" s="47">
        <v>43739</v>
      </c>
    </row>
    <row r="2064" spans="1:15" x14ac:dyDescent="0.25">
      <c r="A2064">
        <v>8</v>
      </c>
      <c r="B2064">
        <v>8</v>
      </c>
      <c r="C2064" t="s">
        <v>55</v>
      </c>
      <c r="D2064" t="s">
        <v>56</v>
      </c>
      <c r="E2064" t="s">
        <v>54</v>
      </c>
      <c r="F2064">
        <v>2.35</v>
      </c>
      <c r="G2064">
        <v>6602.2669999999998</v>
      </c>
      <c r="H2064">
        <v>197409</v>
      </c>
      <c r="J2064">
        <v>6602.2669999999998</v>
      </c>
      <c r="L2064">
        <v>0.01</v>
      </c>
      <c r="M2064">
        <v>9.1599999999999997E-3</v>
      </c>
      <c r="N2064">
        <v>-8.3800000000000008</v>
      </c>
      <c r="O2064" s="47">
        <v>43739</v>
      </c>
    </row>
    <row r="2065" spans="1:15" x14ac:dyDescent="0.25">
      <c r="A2065">
        <v>9</v>
      </c>
      <c r="B2065">
        <v>9</v>
      </c>
      <c r="C2065" t="s">
        <v>57</v>
      </c>
      <c r="D2065" t="s">
        <v>58</v>
      </c>
      <c r="E2065" t="s">
        <v>54</v>
      </c>
      <c r="F2065">
        <v>2.35</v>
      </c>
      <c r="G2065">
        <v>6640.5969999999998</v>
      </c>
      <c r="H2065">
        <v>197286</v>
      </c>
      <c r="J2065">
        <v>6640.5969999999998</v>
      </c>
      <c r="L2065">
        <v>0.01</v>
      </c>
      <c r="M2065">
        <v>9.2200000000000008E-3</v>
      </c>
      <c r="N2065">
        <v>-7.85</v>
      </c>
      <c r="O2065" s="47">
        <v>43739</v>
      </c>
    </row>
    <row r="2066" spans="1:15" x14ac:dyDescent="0.25">
      <c r="A2066">
        <v>10</v>
      </c>
      <c r="B2066">
        <v>10</v>
      </c>
      <c r="C2066" t="s">
        <v>59</v>
      </c>
      <c r="D2066" t="s">
        <v>60</v>
      </c>
      <c r="E2066" t="s">
        <v>54</v>
      </c>
      <c r="F2066">
        <v>2.35</v>
      </c>
      <c r="G2066">
        <v>6858.3440000000001</v>
      </c>
      <c r="H2066">
        <v>208100</v>
      </c>
      <c r="J2066">
        <v>6858.3440000000001</v>
      </c>
      <c r="L2066">
        <v>0.01</v>
      </c>
      <c r="M2066">
        <v>9.5200000000000007E-3</v>
      </c>
      <c r="N2066">
        <v>-4.82</v>
      </c>
      <c r="O2066" s="47">
        <v>43739</v>
      </c>
    </row>
    <row r="2067" spans="1:15" x14ac:dyDescent="0.25">
      <c r="A2067">
        <v>11</v>
      </c>
      <c r="B2067">
        <v>11</v>
      </c>
      <c r="C2067" t="s">
        <v>61</v>
      </c>
      <c r="D2067" t="s">
        <v>62</v>
      </c>
      <c r="E2067" t="s">
        <v>54</v>
      </c>
      <c r="F2067">
        <v>2.34</v>
      </c>
      <c r="G2067">
        <v>7052.2389999999996</v>
      </c>
      <c r="H2067">
        <v>213061</v>
      </c>
      <c r="J2067">
        <v>7052.2389999999996</v>
      </c>
      <c r="L2067">
        <v>0.01</v>
      </c>
      <c r="M2067">
        <v>9.7900000000000001E-3</v>
      </c>
      <c r="N2067">
        <v>-2.13</v>
      </c>
      <c r="O2067" s="47">
        <v>43739</v>
      </c>
    </row>
    <row r="2068" spans="1:15" x14ac:dyDescent="0.25">
      <c r="A2068">
        <v>12</v>
      </c>
      <c r="B2068">
        <v>12</v>
      </c>
      <c r="C2068" t="s">
        <v>63</v>
      </c>
      <c r="D2068" t="s">
        <v>64</v>
      </c>
      <c r="E2068" t="s">
        <v>54</v>
      </c>
      <c r="F2068">
        <v>2.34</v>
      </c>
      <c r="G2068">
        <v>6796.4390000000003</v>
      </c>
      <c r="H2068">
        <v>203007</v>
      </c>
      <c r="J2068">
        <v>6796.4390000000003</v>
      </c>
      <c r="L2068">
        <v>0.01</v>
      </c>
      <c r="M2068">
        <v>9.4299999999999991E-3</v>
      </c>
      <c r="N2068">
        <v>-5.68</v>
      </c>
      <c r="O2068" s="47">
        <v>43739</v>
      </c>
    </row>
    <row r="2069" spans="1:15" x14ac:dyDescent="0.25">
      <c r="A2069">
        <v>13</v>
      </c>
      <c r="B2069">
        <v>13</v>
      </c>
      <c r="C2069" t="s">
        <v>65</v>
      </c>
      <c r="D2069" t="s">
        <v>47</v>
      </c>
      <c r="E2069" t="s">
        <v>48</v>
      </c>
      <c r="L2069">
        <v>0.01</v>
      </c>
      <c r="O2069" s="47">
        <v>43739</v>
      </c>
    </row>
    <row r="2070" spans="1:15" x14ac:dyDescent="0.25">
      <c r="A2070">
        <v>14</v>
      </c>
      <c r="B2070">
        <v>14</v>
      </c>
      <c r="C2070" t="s">
        <v>66</v>
      </c>
      <c r="D2070" t="s">
        <v>67</v>
      </c>
      <c r="E2070" t="s">
        <v>54</v>
      </c>
      <c r="F2070">
        <v>2.34</v>
      </c>
      <c r="G2070">
        <v>7270.768</v>
      </c>
      <c r="H2070">
        <v>219877</v>
      </c>
      <c r="J2070">
        <v>7270.768</v>
      </c>
      <c r="L2070">
        <v>0.01</v>
      </c>
      <c r="M2070">
        <v>1.009E-2</v>
      </c>
      <c r="N2070">
        <v>0.9</v>
      </c>
      <c r="O2070" s="47">
        <v>43739</v>
      </c>
    </row>
    <row r="2071" spans="1:15" x14ac:dyDescent="0.25">
      <c r="A2071">
        <v>15</v>
      </c>
      <c r="B2071">
        <v>15</v>
      </c>
      <c r="C2071" t="s">
        <v>68</v>
      </c>
      <c r="D2071" t="s">
        <v>69</v>
      </c>
      <c r="E2071" t="s">
        <v>54</v>
      </c>
      <c r="F2071">
        <v>2.34</v>
      </c>
      <c r="G2071">
        <v>6090.1869999999999</v>
      </c>
      <c r="H2071">
        <v>174093</v>
      </c>
      <c r="J2071">
        <v>6090.1869999999999</v>
      </c>
      <c r="L2071">
        <v>0.01</v>
      </c>
      <c r="M2071">
        <v>8.4499999999999992E-3</v>
      </c>
      <c r="N2071">
        <v>-15.48</v>
      </c>
      <c r="O2071" s="47">
        <v>43739</v>
      </c>
    </row>
    <row r="2072" spans="1:15" x14ac:dyDescent="0.25">
      <c r="A2072">
        <v>16</v>
      </c>
      <c r="B2072">
        <v>16</v>
      </c>
      <c r="C2072" t="s">
        <v>70</v>
      </c>
      <c r="D2072" t="s">
        <v>71</v>
      </c>
      <c r="E2072" t="s">
        <v>54</v>
      </c>
      <c r="F2072">
        <v>2.34</v>
      </c>
      <c r="G2072">
        <v>6536.9269999999997</v>
      </c>
      <c r="H2072">
        <v>195757</v>
      </c>
      <c r="J2072">
        <v>6536.9269999999997</v>
      </c>
      <c r="L2072">
        <v>0.01</v>
      </c>
      <c r="M2072">
        <v>9.0699999999999999E-3</v>
      </c>
      <c r="N2072">
        <v>-9.2799999999999994</v>
      </c>
      <c r="O2072" s="47">
        <v>43739</v>
      </c>
    </row>
    <row r="2073" spans="1:15" x14ac:dyDescent="0.25">
      <c r="A2073">
        <v>17</v>
      </c>
      <c r="B2073">
        <v>17</v>
      </c>
      <c r="C2073" t="s">
        <v>72</v>
      </c>
      <c r="D2073" t="s">
        <v>73</v>
      </c>
      <c r="E2073" t="s">
        <v>54</v>
      </c>
      <c r="F2073">
        <v>2.34</v>
      </c>
      <c r="G2073">
        <v>6744.183</v>
      </c>
      <c r="H2073">
        <v>202142</v>
      </c>
      <c r="J2073">
        <v>6744.183</v>
      </c>
      <c r="L2073">
        <v>0.01</v>
      </c>
      <c r="M2073">
        <v>9.3600000000000003E-3</v>
      </c>
      <c r="N2073">
        <v>-6.41</v>
      </c>
      <c r="O2073" s="47">
        <v>43739</v>
      </c>
    </row>
    <row r="2074" spans="1:15" x14ac:dyDescent="0.25">
      <c r="A2074">
        <v>18</v>
      </c>
      <c r="B2074">
        <v>18</v>
      </c>
      <c r="C2074" t="s">
        <v>74</v>
      </c>
      <c r="D2074" t="s">
        <v>75</v>
      </c>
      <c r="E2074" t="s">
        <v>54</v>
      </c>
      <c r="F2074">
        <v>2.34</v>
      </c>
      <c r="G2074">
        <v>6903.8459999999995</v>
      </c>
      <c r="H2074">
        <v>207397</v>
      </c>
      <c r="J2074">
        <v>6903.8459999999995</v>
      </c>
      <c r="L2074">
        <v>0.01</v>
      </c>
      <c r="M2074">
        <v>9.58E-3</v>
      </c>
      <c r="N2074">
        <v>-4.1900000000000004</v>
      </c>
      <c r="O2074" s="47">
        <v>43739</v>
      </c>
    </row>
    <row r="2075" spans="1:15" x14ac:dyDescent="0.25">
      <c r="A2075">
        <v>19</v>
      </c>
      <c r="B2075">
        <v>19</v>
      </c>
      <c r="C2075" t="s">
        <v>76</v>
      </c>
      <c r="D2075" t="s">
        <v>77</v>
      </c>
      <c r="E2075" t="s">
        <v>54</v>
      </c>
      <c r="F2075">
        <v>2.34</v>
      </c>
      <c r="G2075">
        <v>6232.0420000000004</v>
      </c>
      <c r="H2075">
        <v>183847</v>
      </c>
      <c r="J2075">
        <v>6232.0420000000004</v>
      </c>
      <c r="L2075">
        <v>0.01</v>
      </c>
      <c r="M2075">
        <v>8.6499999999999997E-3</v>
      </c>
      <c r="N2075">
        <v>-13.52</v>
      </c>
      <c r="O2075" s="47">
        <v>43739</v>
      </c>
    </row>
    <row r="2076" spans="1:15" x14ac:dyDescent="0.25">
      <c r="A2076">
        <v>20</v>
      </c>
      <c r="B2076">
        <v>20</v>
      </c>
      <c r="C2076" t="s">
        <v>78</v>
      </c>
      <c r="D2076" t="s">
        <v>50</v>
      </c>
      <c r="E2076" t="s">
        <v>48</v>
      </c>
      <c r="F2076">
        <v>2.34</v>
      </c>
      <c r="G2076">
        <v>7171.4290000000001</v>
      </c>
      <c r="H2076">
        <v>211419</v>
      </c>
      <c r="J2076">
        <v>7171.4290000000001</v>
      </c>
      <c r="L2076">
        <v>0.01</v>
      </c>
      <c r="M2076">
        <v>9.9500000000000005E-3</v>
      </c>
      <c r="N2076">
        <v>-0.48</v>
      </c>
      <c r="O2076" s="47">
        <v>43739</v>
      </c>
    </row>
    <row r="2077" spans="1:15" x14ac:dyDescent="0.25">
      <c r="A2077">
        <v>21</v>
      </c>
      <c r="B2077">
        <v>21</v>
      </c>
      <c r="C2077" t="s">
        <v>79</v>
      </c>
      <c r="D2077" t="s">
        <v>80</v>
      </c>
      <c r="E2077" t="s">
        <v>54</v>
      </c>
      <c r="F2077">
        <v>2.34</v>
      </c>
      <c r="G2077">
        <v>5532.67</v>
      </c>
      <c r="H2077">
        <v>159226</v>
      </c>
      <c r="J2077">
        <v>5532.67</v>
      </c>
      <c r="L2077">
        <v>0.01</v>
      </c>
      <c r="M2077">
        <v>7.6800000000000002E-3</v>
      </c>
      <c r="N2077">
        <v>-23.22</v>
      </c>
      <c r="O2077" s="47">
        <v>43739</v>
      </c>
    </row>
    <row r="2078" spans="1:15" x14ac:dyDescent="0.25">
      <c r="A2078">
        <v>22</v>
      </c>
      <c r="B2078">
        <v>22</v>
      </c>
      <c r="C2078" t="s">
        <v>81</v>
      </c>
      <c r="D2078" t="s">
        <v>82</v>
      </c>
      <c r="E2078" t="s">
        <v>54</v>
      </c>
      <c r="F2078">
        <v>2.34</v>
      </c>
      <c r="G2078">
        <v>5557.3280000000004</v>
      </c>
      <c r="H2078">
        <v>165515</v>
      </c>
      <c r="J2078">
        <v>5557.3280000000004</v>
      </c>
      <c r="L2078">
        <v>0.01</v>
      </c>
      <c r="M2078">
        <v>7.7099999999999998E-3</v>
      </c>
      <c r="N2078">
        <v>-22.88</v>
      </c>
      <c r="O2078" s="47">
        <v>43739</v>
      </c>
    </row>
    <row r="2079" spans="1:15" x14ac:dyDescent="0.25">
      <c r="A2079">
        <v>23</v>
      </c>
      <c r="B2079">
        <v>23</v>
      </c>
      <c r="C2079" t="s">
        <v>83</v>
      </c>
      <c r="D2079" t="s">
        <v>84</v>
      </c>
      <c r="E2079" t="s">
        <v>54</v>
      </c>
      <c r="F2079">
        <v>2.34</v>
      </c>
      <c r="G2079">
        <v>4762.0370000000003</v>
      </c>
      <c r="H2079">
        <v>136290</v>
      </c>
      <c r="J2079">
        <v>4762.0370000000003</v>
      </c>
      <c r="L2079">
        <v>0.01</v>
      </c>
      <c r="M2079">
        <v>6.6100000000000004E-3</v>
      </c>
      <c r="N2079">
        <v>-33.92</v>
      </c>
      <c r="O2079" s="47">
        <v>43739</v>
      </c>
    </row>
    <row r="2080" spans="1:15" x14ac:dyDescent="0.25">
      <c r="A2080">
        <v>24</v>
      </c>
      <c r="B2080">
        <v>24</v>
      </c>
      <c r="C2080" t="s">
        <v>85</v>
      </c>
      <c r="D2080" t="s">
        <v>86</v>
      </c>
      <c r="E2080" t="s">
        <v>54</v>
      </c>
      <c r="F2080">
        <v>2.34</v>
      </c>
      <c r="G2080">
        <v>5061.866</v>
      </c>
      <c r="H2080">
        <v>142809</v>
      </c>
      <c r="J2080">
        <v>5061.866</v>
      </c>
      <c r="L2080">
        <v>0.01</v>
      </c>
      <c r="M2080">
        <v>7.0200000000000002E-3</v>
      </c>
      <c r="N2080">
        <v>-29.75</v>
      </c>
      <c r="O2080" s="47">
        <v>43739</v>
      </c>
    </row>
    <row r="2081" spans="1:15" x14ac:dyDescent="0.25">
      <c r="A2081">
        <v>25</v>
      </c>
      <c r="B2081">
        <v>25</v>
      </c>
      <c r="C2081" t="s">
        <v>87</v>
      </c>
      <c r="D2081" t="s">
        <v>88</v>
      </c>
      <c r="E2081" t="s">
        <v>54</v>
      </c>
      <c r="F2081">
        <v>2.34</v>
      </c>
      <c r="G2081">
        <v>4156.9750000000004</v>
      </c>
      <c r="H2081">
        <v>119045</v>
      </c>
      <c r="J2081">
        <v>4156.9750000000004</v>
      </c>
      <c r="L2081">
        <v>0.01</v>
      </c>
      <c r="M2081">
        <v>5.77E-3</v>
      </c>
      <c r="N2081">
        <v>-42.31</v>
      </c>
      <c r="O2081" s="47">
        <v>43739</v>
      </c>
    </row>
    <row r="2082" spans="1:15" x14ac:dyDescent="0.25">
      <c r="A2082">
        <v>26</v>
      </c>
      <c r="B2082">
        <v>26</v>
      </c>
      <c r="C2082" t="s">
        <v>89</v>
      </c>
      <c r="D2082" t="s">
        <v>42</v>
      </c>
      <c r="E2082" t="s">
        <v>43</v>
      </c>
      <c r="L2082">
        <v>0.01</v>
      </c>
      <c r="O2082" s="47">
        <v>43739</v>
      </c>
    </row>
    <row r="2083" spans="1:15" x14ac:dyDescent="0.25">
      <c r="A2083">
        <v>27</v>
      </c>
      <c r="B2083">
        <v>27</v>
      </c>
      <c r="C2083" t="s">
        <v>90</v>
      </c>
      <c r="D2083" t="s">
        <v>91</v>
      </c>
      <c r="E2083" t="s">
        <v>92</v>
      </c>
      <c r="F2083">
        <v>2.34</v>
      </c>
      <c r="G2083">
        <v>5985.2060000000001</v>
      </c>
      <c r="H2083">
        <v>179848</v>
      </c>
      <c r="J2083">
        <v>5985.2060000000001</v>
      </c>
      <c r="L2083">
        <v>0.01</v>
      </c>
      <c r="M2083">
        <v>8.3099999999999997E-3</v>
      </c>
      <c r="N2083">
        <v>-16.940000000000001</v>
      </c>
      <c r="O2083" s="47">
        <v>43739</v>
      </c>
    </row>
    <row r="2084" spans="1:15" x14ac:dyDescent="0.25">
      <c r="A2084">
        <v>28</v>
      </c>
      <c r="B2084">
        <v>28</v>
      </c>
      <c r="C2084" t="s">
        <v>93</v>
      </c>
      <c r="D2084" t="s">
        <v>94</v>
      </c>
      <c r="E2084" t="s">
        <v>92</v>
      </c>
      <c r="F2084">
        <v>2.34</v>
      </c>
      <c r="G2084">
        <v>6029.97</v>
      </c>
      <c r="H2084">
        <v>180539</v>
      </c>
      <c r="J2084">
        <v>6029.97</v>
      </c>
      <c r="L2084">
        <v>0.01</v>
      </c>
      <c r="M2084">
        <v>8.3700000000000007E-3</v>
      </c>
      <c r="N2084">
        <v>-16.32</v>
      </c>
      <c r="O2084" s="47">
        <v>43739</v>
      </c>
    </row>
    <row r="2085" spans="1:15" x14ac:dyDescent="0.25">
      <c r="A2085">
        <v>29</v>
      </c>
      <c r="B2085">
        <v>29</v>
      </c>
      <c r="C2085" t="s">
        <v>95</v>
      </c>
      <c r="D2085" t="s">
        <v>96</v>
      </c>
      <c r="E2085" t="s">
        <v>92</v>
      </c>
      <c r="F2085">
        <v>2.34</v>
      </c>
      <c r="G2085">
        <v>6149.7520000000004</v>
      </c>
      <c r="H2085">
        <v>189094</v>
      </c>
      <c r="J2085">
        <v>6149.7520000000004</v>
      </c>
      <c r="L2085">
        <v>0.01</v>
      </c>
      <c r="M2085">
        <v>8.5299999999999994E-3</v>
      </c>
      <c r="N2085">
        <v>-14.66</v>
      </c>
      <c r="O2085" s="47">
        <v>43739</v>
      </c>
    </row>
    <row r="2086" spans="1:15" x14ac:dyDescent="0.25">
      <c r="A2086">
        <v>30</v>
      </c>
      <c r="B2086">
        <v>30</v>
      </c>
      <c r="C2086" t="s">
        <v>97</v>
      </c>
      <c r="D2086" t="s">
        <v>98</v>
      </c>
      <c r="E2086" t="s">
        <v>92</v>
      </c>
      <c r="F2086">
        <v>2.34</v>
      </c>
      <c r="G2086">
        <v>5668.7309999999998</v>
      </c>
      <c r="H2086">
        <v>168617</v>
      </c>
      <c r="J2086">
        <v>5668.7309999999998</v>
      </c>
      <c r="L2086">
        <v>0.01</v>
      </c>
      <c r="M2086">
        <v>7.8700000000000003E-3</v>
      </c>
      <c r="N2086">
        <v>-21.33</v>
      </c>
      <c r="O2086" s="47">
        <v>43739</v>
      </c>
    </row>
    <row r="2087" spans="1:15" x14ac:dyDescent="0.25">
      <c r="A2087">
        <v>31</v>
      </c>
      <c r="B2087">
        <v>31</v>
      </c>
      <c r="C2087" t="s">
        <v>99</v>
      </c>
      <c r="D2087" t="s">
        <v>42</v>
      </c>
      <c r="E2087" t="s">
        <v>43</v>
      </c>
      <c r="L2087">
        <v>0.01</v>
      </c>
      <c r="O2087" s="47">
        <v>43739</v>
      </c>
    </row>
    <row r="2088" spans="1:15" x14ac:dyDescent="0.25">
      <c r="A2088">
        <v>32</v>
      </c>
      <c r="B2088">
        <v>32</v>
      </c>
      <c r="C2088" t="s">
        <v>100</v>
      </c>
      <c r="D2088" t="s">
        <v>53</v>
      </c>
      <c r="E2088" t="s">
        <v>54</v>
      </c>
      <c r="F2088">
        <v>2.34</v>
      </c>
      <c r="G2088">
        <v>7763.567</v>
      </c>
      <c r="H2088">
        <v>235481</v>
      </c>
      <c r="J2088">
        <v>7763.567</v>
      </c>
      <c r="L2088">
        <v>0.01</v>
      </c>
      <c r="M2088">
        <v>1.077E-2</v>
      </c>
      <c r="N2088">
        <v>7.74</v>
      </c>
      <c r="O2088" s="47">
        <v>43739</v>
      </c>
    </row>
    <row r="2089" spans="1:15" x14ac:dyDescent="0.25">
      <c r="A2089">
        <v>33</v>
      </c>
      <c r="B2089">
        <v>33</v>
      </c>
      <c r="C2089" t="s">
        <v>101</v>
      </c>
      <c r="D2089" t="s">
        <v>56</v>
      </c>
      <c r="E2089" t="s">
        <v>54</v>
      </c>
      <c r="F2089">
        <v>2.34</v>
      </c>
      <c r="G2089">
        <v>6898.0829999999996</v>
      </c>
      <c r="H2089">
        <v>205176</v>
      </c>
      <c r="J2089">
        <v>6898.0829999999996</v>
      </c>
      <c r="L2089">
        <v>0.01</v>
      </c>
      <c r="M2089">
        <v>9.5700000000000004E-3</v>
      </c>
      <c r="N2089">
        <v>-4.2699999999999996</v>
      </c>
      <c r="O2089" s="47">
        <v>43739</v>
      </c>
    </row>
    <row r="2090" spans="1:15" x14ac:dyDescent="0.25">
      <c r="A2090">
        <v>34</v>
      </c>
      <c r="B2090">
        <v>34</v>
      </c>
      <c r="C2090" t="s">
        <v>102</v>
      </c>
      <c r="D2090" t="s">
        <v>58</v>
      </c>
      <c r="E2090" t="s">
        <v>54</v>
      </c>
      <c r="F2090">
        <v>2.34</v>
      </c>
      <c r="G2090">
        <v>7293.2139999999999</v>
      </c>
      <c r="H2090">
        <v>218516</v>
      </c>
      <c r="J2090">
        <v>7293.2139999999999</v>
      </c>
      <c r="L2090">
        <v>0.01</v>
      </c>
      <c r="M2090">
        <v>1.0120000000000001E-2</v>
      </c>
      <c r="N2090">
        <v>1.21</v>
      </c>
      <c r="O2090" s="47">
        <v>43739</v>
      </c>
    </row>
    <row r="2091" spans="1:15" x14ac:dyDescent="0.25">
      <c r="A2091">
        <v>35</v>
      </c>
      <c r="B2091">
        <v>35</v>
      </c>
      <c r="C2091" t="s">
        <v>103</v>
      </c>
      <c r="D2091" t="s">
        <v>60</v>
      </c>
      <c r="E2091" t="s">
        <v>54</v>
      </c>
      <c r="F2091">
        <v>2.34</v>
      </c>
      <c r="G2091">
        <v>6898.4520000000002</v>
      </c>
      <c r="H2091">
        <v>198025</v>
      </c>
      <c r="J2091">
        <v>6898.4520000000002</v>
      </c>
      <c r="L2091">
        <v>0.01</v>
      </c>
      <c r="M2091">
        <v>9.5700000000000004E-3</v>
      </c>
      <c r="N2091">
        <v>-4.2699999999999996</v>
      </c>
      <c r="O2091" s="47">
        <v>43739</v>
      </c>
    </row>
    <row r="2092" spans="1:15" x14ac:dyDescent="0.25">
      <c r="A2092">
        <v>36</v>
      </c>
      <c r="B2092">
        <v>36</v>
      </c>
      <c r="C2092" t="s">
        <v>104</v>
      </c>
      <c r="D2092" t="s">
        <v>62</v>
      </c>
      <c r="E2092" t="s">
        <v>54</v>
      </c>
      <c r="F2092">
        <v>2.34</v>
      </c>
      <c r="G2092">
        <v>7487.0069999999996</v>
      </c>
      <c r="H2092">
        <v>219385</v>
      </c>
      <c r="J2092">
        <v>7487.0069999999996</v>
      </c>
      <c r="L2092">
        <v>0.01</v>
      </c>
      <c r="M2092">
        <v>1.039E-2</v>
      </c>
      <c r="N2092">
        <v>3.9</v>
      </c>
      <c r="O2092" s="47">
        <v>43739</v>
      </c>
    </row>
    <row r="2093" spans="1:15" x14ac:dyDescent="0.25">
      <c r="A2093">
        <v>37</v>
      </c>
      <c r="B2093">
        <v>37</v>
      </c>
      <c r="C2093" t="s">
        <v>105</v>
      </c>
      <c r="D2093" t="s">
        <v>64</v>
      </c>
      <c r="E2093" t="s">
        <v>54</v>
      </c>
      <c r="F2093">
        <v>2.34</v>
      </c>
      <c r="G2093">
        <v>7079.6790000000001</v>
      </c>
      <c r="H2093">
        <v>205806</v>
      </c>
      <c r="J2093">
        <v>7079.6790000000001</v>
      </c>
      <c r="L2093">
        <v>0.01</v>
      </c>
      <c r="M2093">
        <v>9.8200000000000006E-3</v>
      </c>
      <c r="N2093">
        <v>-1.75</v>
      </c>
      <c r="O2093" s="47">
        <v>43739</v>
      </c>
    </row>
    <row r="2094" spans="1:15" x14ac:dyDescent="0.25">
      <c r="A2094">
        <v>38</v>
      </c>
      <c r="B2094">
        <v>38</v>
      </c>
      <c r="C2094" t="s">
        <v>106</v>
      </c>
      <c r="D2094" t="s">
        <v>50</v>
      </c>
      <c r="E2094" t="s">
        <v>48</v>
      </c>
      <c r="L2094">
        <v>0.01</v>
      </c>
      <c r="O2094" s="47">
        <v>43739</v>
      </c>
    </row>
    <row r="2095" spans="1:15" x14ac:dyDescent="0.25">
      <c r="A2095">
        <v>39</v>
      </c>
      <c r="B2095">
        <v>39</v>
      </c>
      <c r="C2095" t="s">
        <v>107</v>
      </c>
      <c r="D2095" t="s">
        <v>108</v>
      </c>
      <c r="E2095" t="s">
        <v>109</v>
      </c>
      <c r="F2095">
        <v>2.34</v>
      </c>
      <c r="G2095">
        <v>6841.8540000000003</v>
      </c>
      <c r="H2095">
        <v>204365</v>
      </c>
      <c r="J2095">
        <v>6841.8540000000003</v>
      </c>
      <c r="L2095">
        <v>0.01</v>
      </c>
      <c r="M2095">
        <v>9.4900000000000002E-3</v>
      </c>
      <c r="N2095">
        <v>-5.05</v>
      </c>
      <c r="O2095" s="47">
        <v>43739</v>
      </c>
    </row>
    <row r="2096" spans="1:15" x14ac:dyDescent="0.25">
      <c r="A2096">
        <v>40</v>
      </c>
      <c r="B2096">
        <v>40</v>
      </c>
      <c r="C2096" t="s">
        <v>110</v>
      </c>
      <c r="D2096" t="s">
        <v>111</v>
      </c>
      <c r="E2096" t="s">
        <v>109</v>
      </c>
      <c r="F2096">
        <v>2.34</v>
      </c>
      <c r="G2096">
        <v>6961.3469999999998</v>
      </c>
      <c r="H2096">
        <v>208574</v>
      </c>
      <c r="J2096">
        <v>6961.3469999999998</v>
      </c>
      <c r="L2096">
        <v>0.01</v>
      </c>
      <c r="M2096">
        <v>9.6600000000000002E-3</v>
      </c>
      <c r="N2096">
        <v>-3.39</v>
      </c>
      <c r="O2096" s="47">
        <v>43739</v>
      </c>
    </row>
    <row r="2097" spans="1:15" x14ac:dyDescent="0.25">
      <c r="A2097">
        <v>41</v>
      </c>
      <c r="B2097">
        <v>41</v>
      </c>
      <c r="C2097" t="s">
        <v>112</v>
      </c>
      <c r="D2097" t="s">
        <v>113</v>
      </c>
      <c r="E2097" t="s">
        <v>109</v>
      </c>
      <c r="F2097">
        <v>2.4500000000000002</v>
      </c>
      <c r="G2097">
        <v>4.1520000000000001</v>
      </c>
      <c r="H2097">
        <v>84</v>
      </c>
      <c r="J2097">
        <v>4.1520000000000001</v>
      </c>
      <c r="L2097">
        <v>0.01</v>
      </c>
      <c r="M2097">
        <v>1.0000000000000001E-5</v>
      </c>
      <c r="N2097">
        <v>-99.94</v>
      </c>
      <c r="O2097" s="47">
        <v>43739</v>
      </c>
    </row>
    <row r="2098" spans="1:15" x14ac:dyDescent="0.25">
      <c r="A2098">
        <v>42</v>
      </c>
      <c r="B2098">
        <v>42</v>
      </c>
      <c r="C2098" t="s">
        <v>114</v>
      </c>
      <c r="D2098" t="s">
        <v>115</v>
      </c>
      <c r="E2098" t="s">
        <v>109</v>
      </c>
      <c r="F2098">
        <v>2.34</v>
      </c>
      <c r="G2098">
        <v>6684.1869999999999</v>
      </c>
      <c r="H2098">
        <v>198026</v>
      </c>
      <c r="J2098">
        <v>6684.1869999999999</v>
      </c>
      <c r="L2098">
        <v>0.01</v>
      </c>
      <c r="M2098">
        <v>9.2800000000000001E-3</v>
      </c>
      <c r="N2098">
        <v>-7.24</v>
      </c>
      <c r="O2098" s="47">
        <v>43739</v>
      </c>
    </row>
    <row r="2099" spans="1:15" x14ac:dyDescent="0.25">
      <c r="A2099">
        <v>43</v>
      </c>
      <c r="B2099">
        <v>43</v>
      </c>
      <c r="C2099" t="s">
        <v>116</v>
      </c>
      <c r="D2099" t="s">
        <v>117</v>
      </c>
      <c r="E2099" t="s">
        <v>109</v>
      </c>
      <c r="F2099">
        <v>2.34</v>
      </c>
      <c r="G2099">
        <v>6308.36</v>
      </c>
      <c r="H2099">
        <v>187768</v>
      </c>
      <c r="J2099">
        <v>6308.36</v>
      </c>
      <c r="L2099">
        <v>0.01</v>
      </c>
      <c r="M2099">
        <v>8.7500000000000008E-3</v>
      </c>
      <c r="N2099">
        <v>-12.46</v>
      </c>
      <c r="O2099" s="47">
        <v>43739</v>
      </c>
    </row>
    <row r="2100" spans="1:15" x14ac:dyDescent="0.25">
      <c r="A2100">
        <v>44</v>
      </c>
      <c r="B2100">
        <v>44</v>
      </c>
      <c r="C2100" t="s">
        <v>118</v>
      </c>
      <c r="D2100" t="s">
        <v>119</v>
      </c>
      <c r="E2100" t="s">
        <v>109</v>
      </c>
      <c r="F2100">
        <v>2.33</v>
      </c>
      <c r="G2100">
        <v>6767.4219999999996</v>
      </c>
      <c r="H2100">
        <v>203158</v>
      </c>
      <c r="J2100">
        <v>6767.4219999999996</v>
      </c>
      <c r="L2100">
        <v>0.01</v>
      </c>
      <c r="M2100">
        <v>9.3900000000000008E-3</v>
      </c>
      <c r="N2100">
        <v>-6.09</v>
      </c>
      <c r="O2100" s="47">
        <v>43739</v>
      </c>
    </row>
    <row r="2101" spans="1:15" x14ac:dyDescent="0.25">
      <c r="A2101">
        <v>45</v>
      </c>
      <c r="B2101">
        <v>45</v>
      </c>
      <c r="C2101" t="s">
        <v>120</v>
      </c>
      <c r="D2101" t="s">
        <v>50</v>
      </c>
      <c r="E2101" t="s">
        <v>48</v>
      </c>
      <c r="L2101">
        <v>0.01</v>
      </c>
      <c r="O2101" s="47">
        <v>43739</v>
      </c>
    </row>
    <row r="2102" spans="1:15" x14ac:dyDescent="0.25">
      <c r="A2102">
        <v>46</v>
      </c>
      <c r="B2102">
        <v>46</v>
      </c>
      <c r="C2102" t="s">
        <v>121</v>
      </c>
      <c r="D2102" t="s">
        <v>122</v>
      </c>
      <c r="E2102" t="s">
        <v>109</v>
      </c>
      <c r="F2102">
        <v>2.34</v>
      </c>
      <c r="G2102">
        <v>6281.8220000000001</v>
      </c>
      <c r="H2102">
        <v>186954</v>
      </c>
      <c r="J2102">
        <v>6281.8220000000001</v>
      </c>
      <c r="L2102">
        <v>0.01</v>
      </c>
      <c r="M2102">
        <v>8.7200000000000003E-3</v>
      </c>
      <c r="N2102">
        <v>-12.82</v>
      </c>
      <c r="O2102" s="47">
        <v>43739</v>
      </c>
    </row>
    <row r="2103" spans="1:15" x14ac:dyDescent="0.25">
      <c r="A2103">
        <v>47</v>
      </c>
      <c r="B2103">
        <v>47</v>
      </c>
      <c r="C2103" t="s">
        <v>123</v>
      </c>
      <c r="D2103" t="s">
        <v>124</v>
      </c>
      <c r="E2103" t="s">
        <v>109</v>
      </c>
      <c r="F2103">
        <v>2.34</v>
      </c>
      <c r="G2103">
        <v>6264.951</v>
      </c>
      <c r="H2103">
        <v>189045</v>
      </c>
      <c r="J2103">
        <v>6264.951</v>
      </c>
      <c r="L2103">
        <v>0.01</v>
      </c>
      <c r="M2103">
        <v>8.6899999999999998E-3</v>
      </c>
      <c r="N2103">
        <v>-13.06</v>
      </c>
      <c r="O2103" s="47">
        <v>43739</v>
      </c>
    </row>
    <row r="2104" spans="1:15" x14ac:dyDescent="0.25">
      <c r="A2104">
        <v>48</v>
      </c>
      <c r="B2104">
        <v>48</v>
      </c>
      <c r="C2104" t="s">
        <v>125</v>
      </c>
      <c r="D2104" t="s">
        <v>126</v>
      </c>
      <c r="E2104" t="s">
        <v>109</v>
      </c>
      <c r="F2104">
        <v>2.46</v>
      </c>
      <c r="G2104">
        <v>2.2679999999999998</v>
      </c>
      <c r="H2104">
        <v>83</v>
      </c>
      <c r="J2104">
        <v>2.2679999999999998</v>
      </c>
      <c r="L2104">
        <v>0.01</v>
      </c>
      <c r="M2104">
        <v>0</v>
      </c>
      <c r="N2104">
        <v>-99.97</v>
      </c>
      <c r="O2104" s="47">
        <v>43739</v>
      </c>
    </row>
    <row r="2105" spans="1:15" x14ac:dyDescent="0.25">
      <c r="A2105">
        <v>49</v>
      </c>
      <c r="B2105">
        <v>49</v>
      </c>
      <c r="C2105" t="s">
        <v>127</v>
      </c>
      <c r="D2105" t="s">
        <v>128</v>
      </c>
      <c r="E2105" t="s">
        <v>109</v>
      </c>
      <c r="F2105">
        <v>2.34</v>
      </c>
      <c r="G2105">
        <v>6448.5590000000002</v>
      </c>
      <c r="H2105">
        <v>192717</v>
      </c>
      <c r="J2105">
        <v>6448.5590000000002</v>
      </c>
      <c r="L2105">
        <v>0.01</v>
      </c>
      <c r="M2105">
        <v>8.9499999999999996E-3</v>
      </c>
      <c r="N2105">
        <v>-10.51</v>
      </c>
      <c r="O2105" s="47">
        <v>43739</v>
      </c>
    </row>
    <row r="2106" spans="1:15" x14ac:dyDescent="0.25">
      <c r="A2106">
        <v>50</v>
      </c>
      <c r="B2106">
        <v>50</v>
      </c>
      <c r="C2106" t="s">
        <v>129</v>
      </c>
      <c r="D2106" t="s">
        <v>130</v>
      </c>
      <c r="E2106" t="s">
        <v>109</v>
      </c>
      <c r="F2106">
        <v>2.34</v>
      </c>
      <c r="G2106">
        <v>7612.0630000000001</v>
      </c>
      <c r="H2106">
        <v>228615</v>
      </c>
      <c r="J2106">
        <v>7612.0630000000001</v>
      </c>
      <c r="L2106">
        <v>0.01</v>
      </c>
      <c r="M2106">
        <v>1.056E-2</v>
      </c>
      <c r="N2106">
        <v>5.64</v>
      </c>
      <c r="O2106" s="47">
        <v>43739</v>
      </c>
    </row>
    <row r="2107" spans="1:15" x14ac:dyDescent="0.25">
      <c r="A2107">
        <v>51</v>
      </c>
      <c r="B2107">
        <v>51</v>
      </c>
      <c r="C2107" t="s">
        <v>131</v>
      </c>
      <c r="D2107" t="s">
        <v>132</v>
      </c>
      <c r="E2107" t="s">
        <v>109</v>
      </c>
      <c r="F2107">
        <v>2.34</v>
      </c>
      <c r="G2107">
        <v>6996.06</v>
      </c>
      <c r="H2107">
        <v>209434</v>
      </c>
      <c r="J2107">
        <v>6996.06</v>
      </c>
      <c r="L2107">
        <v>0.01</v>
      </c>
      <c r="M2107">
        <v>9.7099999999999999E-3</v>
      </c>
      <c r="N2107">
        <v>-2.91</v>
      </c>
      <c r="O2107" s="47">
        <v>43739</v>
      </c>
    </row>
    <row r="2108" spans="1:15" x14ac:dyDescent="0.25">
      <c r="A2108">
        <v>52</v>
      </c>
      <c r="B2108">
        <v>52</v>
      </c>
      <c r="C2108" t="s">
        <v>133</v>
      </c>
      <c r="D2108" t="s">
        <v>42</v>
      </c>
      <c r="E2108" t="s">
        <v>43</v>
      </c>
      <c r="L2108">
        <v>0.01</v>
      </c>
      <c r="O2108" s="47">
        <v>43739</v>
      </c>
    </row>
    <row r="2109" spans="1:15" x14ac:dyDescent="0.25">
      <c r="A2109">
        <v>53</v>
      </c>
      <c r="B2109">
        <v>53</v>
      </c>
      <c r="C2109" t="s">
        <v>134</v>
      </c>
      <c r="D2109" t="s">
        <v>135</v>
      </c>
      <c r="E2109" t="s">
        <v>109</v>
      </c>
      <c r="F2109">
        <v>2.34</v>
      </c>
      <c r="G2109">
        <v>5145.5200000000004</v>
      </c>
      <c r="H2109">
        <v>146579</v>
      </c>
      <c r="J2109">
        <v>5145.5200000000004</v>
      </c>
      <c r="L2109">
        <v>0.01</v>
      </c>
      <c r="M2109">
        <v>7.1399999999999996E-3</v>
      </c>
      <c r="N2109">
        <v>-28.59</v>
      </c>
      <c r="O2109" s="47">
        <v>43739</v>
      </c>
    </row>
    <row r="2110" spans="1:15" x14ac:dyDescent="0.25">
      <c r="A2110">
        <v>54</v>
      </c>
      <c r="B2110">
        <v>54</v>
      </c>
      <c r="C2110" t="s">
        <v>136</v>
      </c>
      <c r="D2110" t="s">
        <v>137</v>
      </c>
      <c r="E2110" t="s">
        <v>109</v>
      </c>
      <c r="F2110">
        <v>2.34</v>
      </c>
      <c r="G2110">
        <v>4628.8419999999996</v>
      </c>
      <c r="H2110">
        <v>133384</v>
      </c>
      <c r="J2110">
        <v>4628.8419999999996</v>
      </c>
      <c r="L2110">
        <v>0.01</v>
      </c>
      <c r="M2110">
        <v>6.4200000000000004E-3</v>
      </c>
      <c r="N2110">
        <v>-35.76</v>
      </c>
      <c r="O2110" s="47">
        <v>43739</v>
      </c>
    </row>
    <row r="2111" spans="1:15" x14ac:dyDescent="0.25">
      <c r="A2111">
        <v>55</v>
      </c>
      <c r="B2111">
        <v>55</v>
      </c>
      <c r="C2111" t="s">
        <v>138</v>
      </c>
      <c r="D2111" t="s">
        <v>139</v>
      </c>
      <c r="E2111" t="s">
        <v>109</v>
      </c>
      <c r="F2111">
        <v>2.33</v>
      </c>
      <c r="G2111">
        <v>4739.2979999999998</v>
      </c>
      <c r="H2111">
        <v>135552</v>
      </c>
      <c r="J2111">
        <v>4739.2979999999998</v>
      </c>
      <c r="L2111">
        <v>0.01</v>
      </c>
      <c r="M2111">
        <v>6.5799999999999999E-3</v>
      </c>
      <c r="N2111">
        <v>-34.229999999999997</v>
      </c>
      <c r="O2111" s="47">
        <v>43739</v>
      </c>
    </row>
    <row r="2112" spans="1:15" x14ac:dyDescent="0.25">
      <c r="A2112">
        <v>56</v>
      </c>
      <c r="B2112">
        <v>56</v>
      </c>
      <c r="C2112" t="s">
        <v>140</v>
      </c>
      <c r="D2112" t="s">
        <v>141</v>
      </c>
      <c r="E2112" t="s">
        <v>109</v>
      </c>
      <c r="F2112">
        <v>2.4700000000000002</v>
      </c>
      <c r="G2112">
        <v>9.9719999999999995</v>
      </c>
      <c r="H2112">
        <v>272</v>
      </c>
      <c r="J2112">
        <v>9.9719999999999995</v>
      </c>
      <c r="L2112">
        <v>0.01</v>
      </c>
      <c r="M2112">
        <v>1.0000000000000001E-5</v>
      </c>
      <c r="N2112">
        <v>-99.86</v>
      </c>
      <c r="O2112" s="47">
        <v>43739</v>
      </c>
    </row>
    <row r="2113" spans="1:15" x14ac:dyDescent="0.25">
      <c r="A2113">
        <v>57</v>
      </c>
      <c r="B2113">
        <v>57</v>
      </c>
      <c r="C2113" t="s">
        <v>142</v>
      </c>
      <c r="D2113" t="s">
        <v>143</v>
      </c>
      <c r="E2113" t="s">
        <v>109</v>
      </c>
      <c r="F2113">
        <v>2.34</v>
      </c>
      <c r="G2113">
        <v>6561.0709999999999</v>
      </c>
      <c r="H2113">
        <v>197004</v>
      </c>
      <c r="J2113">
        <v>6561.0709999999999</v>
      </c>
      <c r="L2113">
        <v>0.01</v>
      </c>
      <c r="M2113">
        <v>9.11E-3</v>
      </c>
      <c r="N2113">
        <v>-8.9499999999999993</v>
      </c>
      <c r="O2113" s="47">
        <v>43740</v>
      </c>
    </row>
    <row r="2114" spans="1:15" x14ac:dyDescent="0.25">
      <c r="A2114">
        <v>58</v>
      </c>
      <c r="B2114">
        <v>58</v>
      </c>
      <c r="C2114" t="s">
        <v>144</v>
      </c>
      <c r="D2114" t="s">
        <v>145</v>
      </c>
      <c r="E2114" t="s">
        <v>109</v>
      </c>
      <c r="F2114">
        <v>2.34</v>
      </c>
      <c r="G2114">
        <v>6930.0529999999999</v>
      </c>
      <c r="H2114">
        <v>204485</v>
      </c>
      <c r="J2114">
        <v>6930.0529999999999</v>
      </c>
      <c r="L2114">
        <v>0.01</v>
      </c>
      <c r="M2114">
        <v>9.6200000000000001E-3</v>
      </c>
      <c r="N2114">
        <v>-3.83</v>
      </c>
      <c r="O2114" s="47">
        <v>43740</v>
      </c>
    </row>
    <row r="2115" spans="1:15" x14ac:dyDescent="0.25">
      <c r="A2115">
        <v>59</v>
      </c>
      <c r="B2115">
        <v>59</v>
      </c>
      <c r="C2115" t="s">
        <v>146</v>
      </c>
      <c r="D2115" t="s">
        <v>47</v>
      </c>
      <c r="E2115" t="s">
        <v>48</v>
      </c>
      <c r="L2115">
        <v>0.01</v>
      </c>
      <c r="O2115" s="47">
        <v>43740</v>
      </c>
    </row>
    <row r="2116" spans="1:15" x14ac:dyDescent="0.25">
      <c r="A2116">
        <v>60</v>
      </c>
      <c r="B2116">
        <v>60</v>
      </c>
      <c r="C2116" t="s">
        <v>147</v>
      </c>
      <c r="D2116" t="s">
        <v>148</v>
      </c>
      <c r="E2116" t="s">
        <v>109</v>
      </c>
      <c r="F2116">
        <v>2.33</v>
      </c>
      <c r="G2116">
        <v>6578.29</v>
      </c>
      <c r="H2116">
        <v>198652</v>
      </c>
      <c r="J2116">
        <v>6578.29</v>
      </c>
      <c r="L2116">
        <v>0.01</v>
      </c>
      <c r="M2116">
        <v>9.1299999999999992E-3</v>
      </c>
      <c r="N2116">
        <v>-8.7100000000000009</v>
      </c>
      <c r="O2116" s="47">
        <v>43740</v>
      </c>
    </row>
    <row r="2117" spans="1:15" x14ac:dyDescent="0.25">
      <c r="A2117">
        <v>61</v>
      </c>
      <c r="B2117">
        <v>61</v>
      </c>
      <c r="C2117" t="s">
        <v>149</v>
      </c>
      <c r="D2117" t="s">
        <v>150</v>
      </c>
      <c r="E2117" t="s">
        <v>109</v>
      </c>
      <c r="F2117">
        <v>2.34</v>
      </c>
      <c r="G2117">
        <v>6580.3</v>
      </c>
      <c r="H2117">
        <v>196895</v>
      </c>
      <c r="J2117">
        <v>6580.3</v>
      </c>
      <c r="L2117">
        <v>0.01</v>
      </c>
      <c r="M2117">
        <v>9.1299999999999992E-3</v>
      </c>
      <c r="N2117">
        <v>-8.68</v>
      </c>
      <c r="O2117" s="47">
        <v>43740</v>
      </c>
    </row>
    <row r="2118" spans="1:15" x14ac:dyDescent="0.25">
      <c r="A2118">
        <v>62</v>
      </c>
      <c r="B2118">
        <v>62</v>
      </c>
      <c r="C2118" t="s">
        <v>151</v>
      </c>
      <c r="D2118" t="s">
        <v>152</v>
      </c>
      <c r="E2118" t="s">
        <v>109</v>
      </c>
      <c r="F2118">
        <v>2.48</v>
      </c>
      <c r="G2118">
        <v>4.048</v>
      </c>
      <c r="H2118">
        <v>143</v>
      </c>
      <c r="J2118">
        <v>4.048</v>
      </c>
      <c r="L2118">
        <v>0.01</v>
      </c>
      <c r="M2118">
        <v>1.0000000000000001E-5</v>
      </c>
      <c r="N2118">
        <v>-99.94</v>
      </c>
      <c r="O2118" s="47">
        <v>43740</v>
      </c>
    </row>
    <row r="2119" spans="1:15" x14ac:dyDescent="0.25">
      <c r="A2119">
        <v>63</v>
      </c>
      <c r="B2119">
        <v>63</v>
      </c>
      <c r="C2119" t="s">
        <v>153</v>
      </c>
      <c r="D2119" t="s">
        <v>154</v>
      </c>
      <c r="E2119" t="s">
        <v>109</v>
      </c>
      <c r="F2119">
        <v>2.34</v>
      </c>
      <c r="G2119">
        <v>4772.3680000000004</v>
      </c>
      <c r="H2119">
        <v>136182</v>
      </c>
      <c r="J2119">
        <v>4772.3680000000004</v>
      </c>
      <c r="L2119">
        <v>0.01</v>
      </c>
      <c r="M2119">
        <v>6.62E-3</v>
      </c>
      <c r="N2119">
        <v>-33.770000000000003</v>
      </c>
      <c r="O2119" s="47">
        <v>43740</v>
      </c>
    </row>
    <row r="2120" spans="1:15" x14ac:dyDescent="0.25">
      <c r="A2120">
        <v>64</v>
      </c>
      <c r="B2120">
        <v>64</v>
      </c>
      <c r="C2120" t="s">
        <v>155</v>
      </c>
      <c r="D2120" t="s">
        <v>156</v>
      </c>
      <c r="E2120" t="s">
        <v>109</v>
      </c>
      <c r="F2120">
        <v>2.48</v>
      </c>
      <c r="G2120">
        <v>12.670999999999999</v>
      </c>
      <c r="H2120">
        <v>439</v>
      </c>
      <c r="J2120">
        <v>12.670999999999999</v>
      </c>
      <c r="L2120">
        <v>0.01</v>
      </c>
      <c r="M2120">
        <v>2.0000000000000002E-5</v>
      </c>
      <c r="N2120">
        <v>-99.82</v>
      </c>
      <c r="O2120" s="47">
        <v>43740</v>
      </c>
    </row>
    <row r="2121" spans="1:15" x14ac:dyDescent="0.25">
      <c r="A2121">
        <v>65</v>
      </c>
      <c r="B2121">
        <v>65</v>
      </c>
      <c r="C2121" t="s">
        <v>157</v>
      </c>
      <c r="D2121" t="s">
        <v>158</v>
      </c>
      <c r="E2121" t="s">
        <v>109</v>
      </c>
      <c r="F2121">
        <v>2.33</v>
      </c>
      <c r="G2121">
        <v>4620.7560000000003</v>
      </c>
      <c r="H2121">
        <v>133159</v>
      </c>
      <c r="J2121">
        <v>4620.7560000000003</v>
      </c>
      <c r="L2121">
        <v>0.01</v>
      </c>
      <c r="M2121">
        <v>6.4099999999999999E-3</v>
      </c>
      <c r="N2121">
        <v>-35.880000000000003</v>
      </c>
      <c r="O2121" s="47">
        <v>43740</v>
      </c>
    </row>
    <row r="2122" spans="1:15" x14ac:dyDescent="0.25">
      <c r="A2122">
        <v>66</v>
      </c>
      <c r="B2122">
        <v>66</v>
      </c>
      <c r="C2122" t="s">
        <v>159</v>
      </c>
      <c r="D2122" t="s">
        <v>50</v>
      </c>
      <c r="E2122" t="s">
        <v>48</v>
      </c>
      <c r="L2122">
        <v>0.01</v>
      </c>
      <c r="O2122" s="47">
        <v>43740</v>
      </c>
    </row>
    <row r="2123" spans="1:15" x14ac:dyDescent="0.25">
      <c r="A2123">
        <v>67</v>
      </c>
      <c r="B2123">
        <v>67</v>
      </c>
      <c r="C2123" t="s">
        <v>160</v>
      </c>
      <c r="D2123" t="s">
        <v>161</v>
      </c>
      <c r="E2123" t="s">
        <v>109</v>
      </c>
      <c r="F2123">
        <v>2.33</v>
      </c>
      <c r="G2123">
        <v>6518.7240000000002</v>
      </c>
      <c r="H2123">
        <v>192609</v>
      </c>
      <c r="J2123">
        <v>6518.7240000000002</v>
      </c>
      <c r="L2123">
        <v>0.01</v>
      </c>
      <c r="M2123">
        <v>9.0500000000000008E-3</v>
      </c>
      <c r="N2123">
        <v>-9.5399999999999991</v>
      </c>
      <c r="O2123" s="47">
        <v>43740</v>
      </c>
    </row>
    <row r="2124" spans="1:15" x14ac:dyDescent="0.25">
      <c r="A2124">
        <v>68</v>
      </c>
      <c r="B2124">
        <v>68</v>
      </c>
      <c r="C2124" t="s">
        <v>162</v>
      </c>
      <c r="D2124" t="s">
        <v>163</v>
      </c>
      <c r="E2124" t="s">
        <v>109</v>
      </c>
      <c r="F2124">
        <v>2.33</v>
      </c>
      <c r="G2124">
        <v>6898.6149999999998</v>
      </c>
      <c r="H2124">
        <v>209051</v>
      </c>
      <c r="J2124">
        <v>6898.6149999999998</v>
      </c>
      <c r="L2124">
        <v>0.01</v>
      </c>
      <c r="M2124">
        <v>9.5700000000000004E-3</v>
      </c>
      <c r="N2124">
        <v>-4.2699999999999996</v>
      </c>
      <c r="O2124" s="47">
        <v>43740</v>
      </c>
    </row>
    <row r="2125" spans="1:15" x14ac:dyDescent="0.25">
      <c r="A2125">
        <v>69</v>
      </c>
      <c r="B2125">
        <v>69</v>
      </c>
      <c r="C2125" t="s">
        <v>164</v>
      </c>
      <c r="D2125" t="s">
        <v>165</v>
      </c>
      <c r="E2125" t="s">
        <v>109</v>
      </c>
      <c r="F2125">
        <v>2.33</v>
      </c>
      <c r="G2125">
        <v>6523.1480000000001</v>
      </c>
      <c r="H2125">
        <v>198219</v>
      </c>
      <c r="J2125">
        <v>6523.1480000000001</v>
      </c>
      <c r="L2125">
        <v>0.01</v>
      </c>
      <c r="M2125">
        <v>9.0500000000000008E-3</v>
      </c>
      <c r="N2125">
        <v>-9.48</v>
      </c>
      <c r="O2125" s="47">
        <v>43740</v>
      </c>
    </row>
    <row r="2126" spans="1:15" x14ac:dyDescent="0.25">
      <c r="A2126">
        <v>70</v>
      </c>
      <c r="B2126">
        <v>70</v>
      </c>
      <c r="C2126" t="s">
        <v>166</v>
      </c>
      <c r="D2126" t="s">
        <v>50</v>
      </c>
      <c r="E2126" t="s">
        <v>48</v>
      </c>
      <c r="F2126">
        <v>2.34</v>
      </c>
      <c r="G2126">
        <v>6143.1090000000004</v>
      </c>
      <c r="H2126">
        <v>184418</v>
      </c>
      <c r="J2126">
        <v>6143.1090000000004</v>
      </c>
      <c r="L2126">
        <v>0.01</v>
      </c>
      <c r="M2126">
        <v>8.5299999999999994E-3</v>
      </c>
      <c r="N2126">
        <v>-14.75</v>
      </c>
      <c r="O2126" s="47">
        <v>43740</v>
      </c>
    </row>
    <row r="2127" spans="1:15" x14ac:dyDescent="0.25">
      <c r="A2127">
        <v>71</v>
      </c>
      <c r="B2127">
        <v>71</v>
      </c>
      <c r="C2127" t="s">
        <v>167</v>
      </c>
      <c r="D2127" t="s">
        <v>42</v>
      </c>
      <c r="E2127" t="s">
        <v>43</v>
      </c>
      <c r="L2127">
        <v>0.01</v>
      </c>
      <c r="O2127" s="47">
        <v>43740</v>
      </c>
    </row>
    <row r="2128" spans="1:15" x14ac:dyDescent="0.25">
      <c r="A2128">
        <v>72</v>
      </c>
      <c r="B2128">
        <v>72</v>
      </c>
      <c r="C2128" t="s">
        <v>168</v>
      </c>
      <c r="D2128" t="s">
        <v>53</v>
      </c>
      <c r="E2128" t="s">
        <v>54</v>
      </c>
      <c r="F2128">
        <v>2.33</v>
      </c>
      <c r="G2128">
        <v>8147.4359999999997</v>
      </c>
      <c r="H2128">
        <v>243846</v>
      </c>
      <c r="J2128">
        <v>8147.4359999999997</v>
      </c>
      <c r="L2128">
        <v>0.01</v>
      </c>
      <c r="M2128">
        <v>1.1310000000000001E-2</v>
      </c>
      <c r="N2128">
        <v>13.07</v>
      </c>
      <c r="O2128" s="47">
        <v>43740</v>
      </c>
    </row>
    <row r="2129" spans="1:15" x14ac:dyDescent="0.25">
      <c r="A2129">
        <v>73</v>
      </c>
      <c r="B2129">
        <v>73</v>
      </c>
      <c r="C2129" t="s">
        <v>169</v>
      </c>
      <c r="D2129" t="s">
        <v>56</v>
      </c>
      <c r="E2129" t="s">
        <v>54</v>
      </c>
      <c r="F2129">
        <v>2.33</v>
      </c>
      <c r="G2129">
        <v>7824.616</v>
      </c>
      <c r="H2129">
        <v>238149</v>
      </c>
      <c r="J2129">
        <v>7824.616</v>
      </c>
      <c r="L2129">
        <v>0.01</v>
      </c>
      <c r="M2129">
        <v>1.086E-2</v>
      </c>
      <c r="N2129">
        <v>8.59</v>
      </c>
      <c r="O2129" s="47">
        <v>43740</v>
      </c>
    </row>
    <row r="2130" spans="1:15" x14ac:dyDescent="0.25">
      <c r="A2130">
        <v>74</v>
      </c>
      <c r="B2130">
        <v>74</v>
      </c>
      <c r="C2130" t="s">
        <v>170</v>
      </c>
      <c r="D2130" t="s">
        <v>58</v>
      </c>
      <c r="E2130" t="s">
        <v>54</v>
      </c>
      <c r="F2130">
        <v>2.33</v>
      </c>
      <c r="G2130">
        <v>8048.4790000000003</v>
      </c>
      <c r="H2130">
        <v>239368</v>
      </c>
      <c r="J2130">
        <v>8048.4790000000003</v>
      </c>
      <c r="L2130">
        <v>0.01</v>
      </c>
      <c r="M2130">
        <v>1.1169999999999999E-2</v>
      </c>
      <c r="N2130">
        <v>11.69</v>
      </c>
      <c r="O2130" s="47">
        <v>43740</v>
      </c>
    </row>
    <row r="2131" spans="1:15" x14ac:dyDescent="0.25">
      <c r="A2131">
        <v>75</v>
      </c>
      <c r="B2131">
        <v>75</v>
      </c>
      <c r="C2131" t="s">
        <v>171</v>
      </c>
      <c r="D2131" t="s">
        <v>60</v>
      </c>
      <c r="E2131" t="s">
        <v>54</v>
      </c>
      <c r="F2131">
        <v>2.33</v>
      </c>
      <c r="G2131">
        <v>8829.9580000000005</v>
      </c>
      <c r="H2131">
        <v>270631</v>
      </c>
      <c r="J2131">
        <v>8829.9580000000005</v>
      </c>
      <c r="L2131">
        <v>0.01</v>
      </c>
      <c r="M2131">
        <v>1.225E-2</v>
      </c>
      <c r="N2131">
        <v>22.54</v>
      </c>
      <c r="O2131" s="47">
        <v>43740</v>
      </c>
    </row>
    <row r="2132" spans="1:15" x14ac:dyDescent="0.25">
      <c r="A2132">
        <v>76</v>
      </c>
      <c r="B2132">
        <v>76</v>
      </c>
      <c r="C2132" t="s">
        <v>172</v>
      </c>
      <c r="D2132" t="s">
        <v>62</v>
      </c>
      <c r="E2132" t="s">
        <v>54</v>
      </c>
      <c r="F2132">
        <v>2.33</v>
      </c>
      <c r="G2132">
        <v>8664.1299999999992</v>
      </c>
      <c r="H2132">
        <v>258188</v>
      </c>
      <c r="J2132">
        <v>8664.1299999999992</v>
      </c>
      <c r="L2132">
        <v>0.01</v>
      </c>
      <c r="M2132">
        <v>1.2019999999999999E-2</v>
      </c>
      <c r="N2132">
        <v>20.239999999999998</v>
      </c>
      <c r="O2132" s="47">
        <v>43740</v>
      </c>
    </row>
    <row r="2133" spans="1:15" x14ac:dyDescent="0.25">
      <c r="A2133">
        <v>77</v>
      </c>
      <c r="B2133">
        <v>77</v>
      </c>
      <c r="C2133" t="s">
        <v>173</v>
      </c>
      <c r="D2133" t="s">
        <v>64</v>
      </c>
      <c r="E2133" t="s">
        <v>54</v>
      </c>
      <c r="F2133">
        <v>2.33</v>
      </c>
      <c r="G2133">
        <v>7942.7120000000004</v>
      </c>
      <c r="H2133">
        <v>234217</v>
      </c>
      <c r="J2133">
        <v>7942.7120000000004</v>
      </c>
      <c r="L2133">
        <v>0.01</v>
      </c>
      <c r="M2133">
        <v>1.102E-2</v>
      </c>
      <c r="N2133">
        <v>10.220000000000001</v>
      </c>
      <c r="O2133" s="47">
        <v>43740</v>
      </c>
    </row>
    <row r="2134" spans="1:15" x14ac:dyDescent="0.25">
      <c r="A2134">
        <v>78</v>
      </c>
      <c r="B2134">
        <v>78</v>
      </c>
      <c r="C2134" t="s">
        <v>174</v>
      </c>
      <c r="D2134" t="s">
        <v>47</v>
      </c>
      <c r="E2134" t="s">
        <v>48</v>
      </c>
      <c r="L2134">
        <v>0.01</v>
      </c>
      <c r="O2134" s="47">
        <v>43740</v>
      </c>
    </row>
    <row r="2135" spans="1:15" x14ac:dyDescent="0.25">
      <c r="A2135">
        <v>79</v>
      </c>
      <c r="B2135">
        <v>79</v>
      </c>
      <c r="C2135" t="s">
        <v>175</v>
      </c>
      <c r="D2135" t="s">
        <v>67</v>
      </c>
      <c r="E2135" t="s">
        <v>54</v>
      </c>
      <c r="F2135">
        <v>2.33</v>
      </c>
      <c r="G2135">
        <v>8382.4680000000008</v>
      </c>
      <c r="H2135">
        <v>245839</v>
      </c>
      <c r="J2135">
        <v>8382.4680000000008</v>
      </c>
      <c r="L2135">
        <v>0.01</v>
      </c>
      <c r="M2135">
        <v>1.163E-2</v>
      </c>
      <c r="N2135">
        <v>16.329999999999998</v>
      </c>
      <c r="O2135" s="47">
        <v>43740</v>
      </c>
    </row>
    <row r="2136" spans="1:15" x14ac:dyDescent="0.25">
      <c r="A2136">
        <v>80</v>
      </c>
      <c r="B2136">
        <v>80</v>
      </c>
      <c r="C2136" t="s">
        <v>176</v>
      </c>
      <c r="D2136" t="s">
        <v>69</v>
      </c>
      <c r="E2136" t="s">
        <v>54</v>
      </c>
      <c r="F2136">
        <v>2.33</v>
      </c>
      <c r="G2136">
        <v>8671.9459999999999</v>
      </c>
      <c r="H2136">
        <v>259056</v>
      </c>
      <c r="J2136">
        <v>8671.9459999999999</v>
      </c>
      <c r="L2136">
        <v>0.01</v>
      </c>
      <c r="M2136">
        <v>1.2030000000000001E-2</v>
      </c>
      <c r="N2136">
        <v>20.34</v>
      </c>
      <c r="O2136" s="47">
        <v>43740</v>
      </c>
    </row>
    <row r="2137" spans="1:15" x14ac:dyDescent="0.25">
      <c r="A2137">
        <v>81</v>
      </c>
      <c r="B2137">
        <v>81</v>
      </c>
      <c r="C2137" t="s">
        <v>177</v>
      </c>
      <c r="D2137" t="s">
        <v>71</v>
      </c>
      <c r="E2137" t="s">
        <v>54</v>
      </c>
      <c r="F2137">
        <v>2.33</v>
      </c>
      <c r="G2137">
        <v>8330.61</v>
      </c>
      <c r="H2137">
        <v>245950</v>
      </c>
      <c r="J2137">
        <v>8330.61</v>
      </c>
      <c r="L2137">
        <v>0.01</v>
      </c>
      <c r="M2137">
        <v>1.1560000000000001E-2</v>
      </c>
      <c r="N2137">
        <v>15.61</v>
      </c>
      <c r="O2137" s="47">
        <v>43740</v>
      </c>
    </row>
    <row r="2138" spans="1:15" x14ac:dyDescent="0.25">
      <c r="A2138">
        <v>82</v>
      </c>
      <c r="B2138">
        <v>82</v>
      </c>
      <c r="C2138" t="s">
        <v>178</v>
      </c>
      <c r="D2138" t="s">
        <v>73</v>
      </c>
      <c r="E2138" t="s">
        <v>54</v>
      </c>
      <c r="F2138">
        <v>2.33</v>
      </c>
      <c r="G2138">
        <v>7648.2</v>
      </c>
      <c r="H2138">
        <v>223814</v>
      </c>
      <c r="J2138">
        <v>7648.2</v>
      </c>
      <c r="L2138">
        <v>0.01</v>
      </c>
      <c r="M2138">
        <v>1.061E-2</v>
      </c>
      <c r="N2138">
        <v>6.14</v>
      </c>
      <c r="O2138" s="47">
        <v>43740</v>
      </c>
    </row>
    <row r="2139" spans="1:15" x14ac:dyDescent="0.25">
      <c r="A2139">
        <v>83</v>
      </c>
      <c r="B2139">
        <v>83</v>
      </c>
      <c r="C2139" t="s">
        <v>179</v>
      </c>
      <c r="D2139" t="s">
        <v>75</v>
      </c>
      <c r="E2139" t="s">
        <v>54</v>
      </c>
      <c r="F2139">
        <v>2.33</v>
      </c>
      <c r="G2139">
        <v>8648.5130000000008</v>
      </c>
      <c r="H2139">
        <v>258124</v>
      </c>
      <c r="J2139">
        <v>8648.5130000000008</v>
      </c>
      <c r="L2139">
        <v>0.01</v>
      </c>
      <c r="M2139">
        <v>1.2E-2</v>
      </c>
      <c r="N2139">
        <v>20.02</v>
      </c>
      <c r="O2139" s="47">
        <v>43740</v>
      </c>
    </row>
    <row r="2140" spans="1:15" x14ac:dyDescent="0.25">
      <c r="A2140">
        <v>84</v>
      </c>
      <c r="B2140">
        <v>84</v>
      </c>
      <c r="C2140" t="s">
        <v>180</v>
      </c>
      <c r="D2140" t="s">
        <v>77</v>
      </c>
      <c r="E2140" t="s">
        <v>54</v>
      </c>
      <c r="F2140">
        <v>2.33</v>
      </c>
      <c r="G2140">
        <v>8632.6080000000002</v>
      </c>
      <c r="H2140">
        <v>258073</v>
      </c>
      <c r="J2140">
        <v>8632.6080000000002</v>
      </c>
      <c r="L2140">
        <v>0.01</v>
      </c>
      <c r="M2140">
        <v>1.1979999999999999E-2</v>
      </c>
      <c r="N2140">
        <v>19.8</v>
      </c>
      <c r="O2140" s="47">
        <v>43740</v>
      </c>
    </row>
    <row r="2141" spans="1:15" x14ac:dyDescent="0.25">
      <c r="A2141">
        <v>85</v>
      </c>
      <c r="B2141">
        <v>85</v>
      </c>
      <c r="C2141" t="s">
        <v>181</v>
      </c>
      <c r="D2141" t="s">
        <v>50</v>
      </c>
      <c r="E2141" t="s">
        <v>48</v>
      </c>
      <c r="F2141">
        <v>2.33</v>
      </c>
      <c r="G2141">
        <v>7473.0020000000004</v>
      </c>
      <c r="H2141">
        <v>224422</v>
      </c>
      <c r="J2141">
        <v>7473.0020000000004</v>
      </c>
      <c r="L2141">
        <v>0.01</v>
      </c>
      <c r="M2141">
        <v>1.0370000000000001E-2</v>
      </c>
      <c r="N2141">
        <v>3.71</v>
      </c>
      <c r="O2141" s="47">
        <v>43740</v>
      </c>
    </row>
    <row r="2142" spans="1:15" x14ac:dyDescent="0.25">
      <c r="A2142">
        <v>86</v>
      </c>
      <c r="B2142">
        <v>86</v>
      </c>
      <c r="C2142" t="s">
        <v>182</v>
      </c>
      <c r="D2142" t="s">
        <v>80</v>
      </c>
      <c r="E2142" t="s">
        <v>54</v>
      </c>
      <c r="F2142">
        <v>2.33</v>
      </c>
      <c r="G2142">
        <v>6843.6149999999998</v>
      </c>
      <c r="H2142">
        <v>203563</v>
      </c>
      <c r="J2142">
        <v>6843.6149999999998</v>
      </c>
      <c r="L2142">
        <v>0.01</v>
      </c>
      <c r="M2142">
        <v>9.4999999999999998E-3</v>
      </c>
      <c r="N2142">
        <v>-5.03</v>
      </c>
      <c r="O2142" s="47">
        <v>43740</v>
      </c>
    </row>
    <row r="2143" spans="1:15" x14ac:dyDescent="0.25">
      <c r="A2143">
        <v>87</v>
      </c>
      <c r="B2143">
        <v>87</v>
      </c>
      <c r="C2143" t="s">
        <v>183</v>
      </c>
      <c r="D2143" t="s">
        <v>82</v>
      </c>
      <c r="E2143" t="s">
        <v>54</v>
      </c>
      <c r="F2143">
        <v>2.33</v>
      </c>
      <c r="G2143">
        <v>5962.9040000000005</v>
      </c>
      <c r="H2143">
        <v>175299</v>
      </c>
      <c r="J2143">
        <v>5962.9040000000005</v>
      </c>
      <c r="L2143">
        <v>0.01</v>
      </c>
      <c r="M2143">
        <v>8.2699999999999996E-3</v>
      </c>
      <c r="N2143">
        <v>-17.25</v>
      </c>
      <c r="O2143" s="47">
        <v>43740</v>
      </c>
    </row>
    <row r="2144" spans="1:15" x14ac:dyDescent="0.25">
      <c r="A2144">
        <v>88</v>
      </c>
      <c r="B2144">
        <v>88</v>
      </c>
      <c r="C2144" t="s">
        <v>184</v>
      </c>
      <c r="D2144" t="s">
        <v>84</v>
      </c>
      <c r="E2144" t="s">
        <v>54</v>
      </c>
      <c r="F2144">
        <v>2.33</v>
      </c>
      <c r="G2144">
        <v>6285.0069999999996</v>
      </c>
      <c r="H2144">
        <v>185984</v>
      </c>
      <c r="J2144">
        <v>6285.0069999999996</v>
      </c>
      <c r="L2144">
        <v>0.01</v>
      </c>
      <c r="M2144">
        <v>8.7200000000000003E-3</v>
      </c>
      <c r="N2144">
        <v>-12.78</v>
      </c>
      <c r="O2144" s="47">
        <v>43740</v>
      </c>
    </row>
    <row r="2145" spans="1:15" x14ac:dyDescent="0.25">
      <c r="A2145">
        <v>89</v>
      </c>
      <c r="B2145">
        <v>89</v>
      </c>
      <c r="C2145" t="s">
        <v>185</v>
      </c>
      <c r="D2145" t="s">
        <v>86</v>
      </c>
      <c r="E2145" t="s">
        <v>54</v>
      </c>
      <c r="F2145">
        <v>2.33</v>
      </c>
      <c r="G2145">
        <v>6090.5039999999999</v>
      </c>
      <c r="H2145">
        <v>173014</v>
      </c>
      <c r="J2145">
        <v>6090.5039999999999</v>
      </c>
      <c r="L2145">
        <v>0.01</v>
      </c>
      <c r="M2145">
        <v>8.4499999999999992E-3</v>
      </c>
      <c r="N2145">
        <v>-15.48</v>
      </c>
      <c r="O2145" s="47">
        <v>43740</v>
      </c>
    </row>
    <row r="2146" spans="1:15" x14ac:dyDescent="0.25">
      <c r="A2146">
        <v>90</v>
      </c>
      <c r="B2146">
        <v>90</v>
      </c>
      <c r="C2146" t="s">
        <v>186</v>
      </c>
      <c r="D2146" t="s">
        <v>88</v>
      </c>
      <c r="E2146" t="s">
        <v>54</v>
      </c>
      <c r="F2146">
        <v>2.33</v>
      </c>
      <c r="G2146">
        <v>5349.7280000000001</v>
      </c>
      <c r="H2146">
        <v>151576</v>
      </c>
      <c r="J2146">
        <v>5349.7280000000001</v>
      </c>
      <c r="L2146">
        <v>0.01</v>
      </c>
      <c r="M2146">
        <v>7.4200000000000004E-3</v>
      </c>
      <c r="N2146">
        <v>-25.76</v>
      </c>
      <c r="O2146" s="47">
        <v>43740</v>
      </c>
    </row>
    <row r="2147" spans="1:15" x14ac:dyDescent="0.25">
      <c r="A2147">
        <v>91</v>
      </c>
      <c r="B2147">
        <v>91</v>
      </c>
      <c r="C2147" t="s">
        <v>187</v>
      </c>
      <c r="D2147" t="s">
        <v>42</v>
      </c>
      <c r="E2147" t="s">
        <v>43</v>
      </c>
      <c r="L2147">
        <v>0.01</v>
      </c>
      <c r="O2147" s="47">
        <v>43740</v>
      </c>
    </row>
    <row r="2148" spans="1:15" x14ac:dyDescent="0.25">
      <c r="A2148">
        <v>92</v>
      </c>
      <c r="B2148">
        <v>92</v>
      </c>
      <c r="C2148" t="s">
        <v>188</v>
      </c>
      <c r="D2148" t="s">
        <v>91</v>
      </c>
      <c r="E2148" t="s">
        <v>92</v>
      </c>
      <c r="F2148">
        <v>2.33</v>
      </c>
      <c r="G2148">
        <v>7924.9709999999995</v>
      </c>
      <c r="H2148">
        <v>239736</v>
      </c>
      <c r="J2148">
        <v>7924.9709999999995</v>
      </c>
      <c r="L2148">
        <v>0.01</v>
      </c>
      <c r="M2148">
        <v>1.0999999999999999E-2</v>
      </c>
      <c r="N2148">
        <v>9.98</v>
      </c>
      <c r="O2148" s="47">
        <v>43740</v>
      </c>
    </row>
    <row r="2149" spans="1:15" x14ac:dyDescent="0.25">
      <c r="A2149">
        <v>93</v>
      </c>
      <c r="B2149">
        <v>93</v>
      </c>
      <c r="C2149" t="s">
        <v>189</v>
      </c>
      <c r="D2149" t="s">
        <v>94</v>
      </c>
      <c r="E2149" t="s">
        <v>92</v>
      </c>
      <c r="F2149">
        <v>2.33</v>
      </c>
      <c r="G2149">
        <v>7363.4309999999996</v>
      </c>
      <c r="H2149">
        <v>221126</v>
      </c>
      <c r="J2149">
        <v>7363.4309999999996</v>
      </c>
      <c r="L2149">
        <v>0.01</v>
      </c>
      <c r="M2149">
        <v>1.022E-2</v>
      </c>
      <c r="N2149">
        <v>2.19</v>
      </c>
      <c r="O2149" s="47">
        <v>43740</v>
      </c>
    </row>
    <row r="2150" spans="1:15" x14ac:dyDescent="0.25">
      <c r="A2150">
        <v>94</v>
      </c>
      <c r="B2150">
        <v>94</v>
      </c>
      <c r="C2150" t="s">
        <v>190</v>
      </c>
      <c r="D2150" t="s">
        <v>96</v>
      </c>
      <c r="E2150" t="s">
        <v>92</v>
      </c>
      <c r="F2150">
        <v>2.33</v>
      </c>
      <c r="G2150">
        <v>8107.518</v>
      </c>
      <c r="H2150">
        <v>243077</v>
      </c>
      <c r="J2150">
        <v>8107.518</v>
      </c>
      <c r="L2150">
        <v>0.01</v>
      </c>
      <c r="M2150">
        <v>1.125E-2</v>
      </c>
      <c r="N2150">
        <v>12.51</v>
      </c>
      <c r="O2150" s="47">
        <v>43740</v>
      </c>
    </row>
    <row r="2151" spans="1:15" x14ac:dyDescent="0.25">
      <c r="A2151">
        <v>95</v>
      </c>
      <c r="B2151">
        <v>95</v>
      </c>
      <c r="C2151" t="s">
        <v>191</v>
      </c>
      <c r="D2151" t="s">
        <v>98</v>
      </c>
      <c r="E2151" t="s">
        <v>92</v>
      </c>
      <c r="F2151">
        <v>2.33</v>
      </c>
      <c r="G2151">
        <v>7029.6319999999996</v>
      </c>
      <c r="H2151">
        <v>210709</v>
      </c>
      <c r="J2151">
        <v>7029.6319999999996</v>
      </c>
      <c r="L2151">
        <v>0.01</v>
      </c>
      <c r="M2151">
        <v>9.7599999999999996E-3</v>
      </c>
      <c r="N2151">
        <v>-2.4500000000000002</v>
      </c>
      <c r="O2151" s="47">
        <v>43740</v>
      </c>
    </row>
    <row r="2152" spans="1:15" x14ac:dyDescent="0.25">
      <c r="A2152">
        <v>96</v>
      </c>
      <c r="B2152">
        <v>96</v>
      </c>
      <c r="C2152" t="s">
        <v>192</v>
      </c>
      <c r="D2152" t="s">
        <v>42</v>
      </c>
      <c r="E2152" t="s">
        <v>43</v>
      </c>
      <c r="L2152">
        <v>0.01</v>
      </c>
      <c r="O2152" s="47">
        <v>43740</v>
      </c>
    </row>
    <row r="2153" spans="1:15" x14ac:dyDescent="0.25">
      <c r="A2153">
        <v>97</v>
      </c>
      <c r="B2153">
        <v>97</v>
      </c>
      <c r="C2153" t="s">
        <v>193</v>
      </c>
      <c r="D2153" t="s">
        <v>50</v>
      </c>
      <c r="E2153" t="s">
        <v>48</v>
      </c>
      <c r="L2153">
        <v>0.01</v>
      </c>
      <c r="O2153" s="47">
        <v>43740</v>
      </c>
    </row>
    <row r="2154" spans="1:15" x14ac:dyDescent="0.25">
      <c r="A2154">
        <v>98</v>
      </c>
      <c r="B2154">
        <v>98</v>
      </c>
      <c r="C2154" t="s">
        <v>194</v>
      </c>
      <c r="D2154" t="s">
        <v>53</v>
      </c>
      <c r="E2154" t="s">
        <v>54</v>
      </c>
      <c r="F2154">
        <v>2.33</v>
      </c>
      <c r="G2154">
        <v>8776.3060000000005</v>
      </c>
      <c r="H2154">
        <v>264328</v>
      </c>
      <c r="J2154">
        <v>8776.3060000000005</v>
      </c>
      <c r="L2154">
        <v>0.01</v>
      </c>
      <c r="M2154">
        <v>1.218E-2</v>
      </c>
      <c r="N2154">
        <v>21.79</v>
      </c>
      <c r="O2154" s="47">
        <v>43740</v>
      </c>
    </row>
    <row r="2155" spans="1:15" x14ac:dyDescent="0.25">
      <c r="A2155">
        <v>99</v>
      </c>
      <c r="B2155">
        <v>99</v>
      </c>
      <c r="C2155" t="s">
        <v>195</v>
      </c>
      <c r="D2155" t="s">
        <v>56</v>
      </c>
      <c r="E2155" t="s">
        <v>54</v>
      </c>
      <c r="F2155">
        <v>2.33</v>
      </c>
      <c r="G2155">
        <v>8708.5930000000008</v>
      </c>
      <c r="H2155">
        <v>259694</v>
      </c>
      <c r="J2155">
        <v>8708.5930000000008</v>
      </c>
      <c r="L2155">
        <v>0.01</v>
      </c>
      <c r="M2155">
        <v>1.209E-2</v>
      </c>
      <c r="N2155">
        <v>20.85</v>
      </c>
      <c r="O2155" s="47">
        <v>43740</v>
      </c>
    </row>
    <row r="2156" spans="1:15" x14ac:dyDescent="0.25">
      <c r="A2156">
        <v>100</v>
      </c>
      <c r="B2156">
        <v>100</v>
      </c>
      <c r="C2156" t="s">
        <v>196</v>
      </c>
      <c r="D2156" t="s">
        <v>58</v>
      </c>
      <c r="E2156" t="s">
        <v>54</v>
      </c>
      <c r="F2156">
        <v>2.33</v>
      </c>
      <c r="G2156">
        <v>8278.4740000000002</v>
      </c>
      <c r="H2156">
        <v>248259</v>
      </c>
      <c r="J2156">
        <v>8278.4740000000002</v>
      </c>
      <c r="L2156">
        <v>0.01</v>
      </c>
      <c r="M2156">
        <v>1.149E-2</v>
      </c>
      <c r="N2156">
        <v>14.88</v>
      </c>
      <c r="O2156" s="47">
        <v>43740</v>
      </c>
    </row>
    <row r="2157" spans="1:15" x14ac:dyDescent="0.25">
      <c r="A2157">
        <v>101</v>
      </c>
      <c r="B2157">
        <v>101</v>
      </c>
      <c r="C2157" t="s">
        <v>197</v>
      </c>
      <c r="D2157" t="s">
        <v>60</v>
      </c>
      <c r="E2157" t="s">
        <v>54</v>
      </c>
      <c r="F2157">
        <v>2.33</v>
      </c>
      <c r="G2157">
        <v>8543.3680000000004</v>
      </c>
      <c r="H2157">
        <v>255956</v>
      </c>
      <c r="J2157">
        <v>8543.3680000000004</v>
      </c>
      <c r="L2157">
        <v>0.01</v>
      </c>
      <c r="M2157">
        <v>1.1860000000000001E-2</v>
      </c>
      <c r="N2157">
        <v>18.559999999999999</v>
      </c>
      <c r="O2157" s="47">
        <v>43740</v>
      </c>
    </row>
    <row r="2158" spans="1:15" x14ac:dyDescent="0.25">
      <c r="A2158">
        <v>102</v>
      </c>
      <c r="B2158">
        <v>102</v>
      </c>
      <c r="C2158" t="s">
        <v>198</v>
      </c>
      <c r="D2158" t="s">
        <v>62</v>
      </c>
      <c r="E2158" t="s">
        <v>54</v>
      </c>
      <c r="F2158">
        <v>2.33</v>
      </c>
      <c r="G2158">
        <v>9343.6759999999995</v>
      </c>
      <c r="H2158">
        <v>280690</v>
      </c>
      <c r="J2158">
        <v>9343.6759999999995</v>
      </c>
      <c r="L2158">
        <v>0.01</v>
      </c>
      <c r="M2158">
        <v>1.2970000000000001E-2</v>
      </c>
      <c r="N2158">
        <v>29.67</v>
      </c>
      <c r="O2158" s="47">
        <v>43740</v>
      </c>
    </row>
    <row r="2159" spans="1:15" x14ac:dyDescent="0.25">
      <c r="A2159">
        <v>103</v>
      </c>
      <c r="B2159">
        <v>103</v>
      </c>
      <c r="C2159" t="s">
        <v>199</v>
      </c>
      <c r="D2159" t="s">
        <v>64</v>
      </c>
      <c r="E2159" t="s">
        <v>54</v>
      </c>
      <c r="F2159">
        <v>2.33</v>
      </c>
      <c r="G2159">
        <v>8915.1129999999994</v>
      </c>
      <c r="H2159">
        <v>267414</v>
      </c>
      <c r="J2159">
        <v>8915.1129999999994</v>
      </c>
      <c r="L2159">
        <v>0.01</v>
      </c>
      <c r="M2159">
        <v>1.2370000000000001E-2</v>
      </c>
      <c r="N2159">
        <v>23.72</v>
      </c>
      <c r="O2159" s="47">
        <v>43740</v>
      </c>
    </row>
    <row r="2160" spans="1:15" x14ac:dyDescent="0.25">
      <c r="A2160">
        <v>104</v>
      </c>
      <c r="B2160">
        <v>104</v>
      </c>
      <c r="C2160" t="s">
        <v>200</v>
      </c>
      <c r="D2160" t="s">
        <v>50</v>
      </c>
      <c r="E2160" t="s">
        <v>48</v>
      </c>
      <c r="L2160">
        <v>0.01</v>
      </c>
      <c r="O2160" s="47">
        <v>43740</v>
      </c>
    </row>
    <row r="2161" spans="1:15" x14ac:dyDescent="0.25">
      <c r="A2161">
        <v>105</v>
      </c>
      <c r="B2161">
        <v>105</v>
      </c>
      <c r="C2161" t="s">
        <v>201</v>
      </c>
      <c r="D2161" t="s">
        <v>50</v>
      </c>
      <c r="E2161" t="s">
        <v>48</v>
      </c>
      <c r="L2161">
        <v>0.01</v>
      </c>
      <c r="O2161" s="47">
        <v>43740</v>
      </c>
    </row>
    <row r="2162" spans="1:15" x14ac:dyDescent="0.25">
      <c r="A2162">
        <v>106</v>
      </c>
      <c r="B2162">
        <v>106</v>
      </c>
      <c r="C2162" t="s">
        <v>202</v>
      </c>
      <c r="D2162" t="s">
        <v>42</v>
      </c>
      <c r="E2162" t="s">
        <v>43</v>
      </c>
      <c r="L2162">
        <v>0.01</v>
      </c>
      <c r="O2162" s="47">
        <v>43740</v>
      </c>
    </row>
    <row r="2163" spans="1:15" x14ac:dyDescent="0.25">
      <c r="A2163">
        <v>107</v>
      </c>
      <c r="B2163">
        <v>107</v>
      </c>
      <c r="C2163" t="s">
        <v>203</v>
      </c>
      <c r="D2163" t="s">
        <v>42</v>
      </c>
      <c r="E2163" t="s">
        <v>43</v>
      </c>
      <c r="L2163">
        <v>0.01</v>
      </c>
      <c r="O2163" s="47">
        <v>43740</v>
      </c>
    </row>
    <row r="2164" spans="1:15" x14ac:dyDescent="0.25">
      <c r="A2164">
        <v>108</v>
      </c>
      <c r="B2164">
        <v>108</v>
      </c>
      <c r="C2164" t="s">
        <v>204</v>
      </c>
      <c r="D2164" t="s">
        <v>42</v>
      </c>
      <c r="E2164" t="s">
        <v>43</v>
      </c>
      <c r="L2164">
        <v>0.01</v>
      </c>
      <c r="O2164" s="47">
        <v>43740</v>
      </c>
    </row>
    <row r="2165" spans="1:15" x14ac:dyDescent="0.25">
      <c r="A2165">
        <v>109</v>
      </c>
      <c r="B2165">
        <v>109</v>
      </c>
      <c r="C2165" t="s">
        <v>205</v>
      </c>
      <c r="D2165" t="s">
        <v>206</v>
      </c>
      <c r="E2165" t="s">
        <v>43</v>
      </c>
      <c r="L2165">
        <v>0.01</v>
      </c>
      <c r="O2165" s="47">
        <v>43740</v>
      </c>
    </row>
    <row r="2167" spans="1:15" x14ac:dyDescent="0.25">
      <c r="A2167" t="s">
        <v>225</v>
      </c>
    </row>
    <row r="2169" spans="1:15" x14ac:dyDescent="0.25">
      <c r="B2169" t="s">
        <v>27</v>
      </c>
      <c r="C2169" t="s">
        <v>28</v>
      </c>
      <c r="D2169" t="s">
        <v>29</v>
      </c>
      <c r="E2169" t="s">
        <v>30</v>
      </c>
      <c r="F2169" t="s">
        <v>31</v>
      </c>
      <c r="G2169" t="s">
        <v>32</v>
      </c>
      <c r="H2169" t="s">
        <v>33</v>
      </c>
      <c r="I2169" t="s">
        <v>34</v>
      </c>
      <c r="J2169" t="s">
        <v>35</v>
      </c>
      <c r="K2169" t="s">
        <v>36</v>
      </c>
      <c r="L2169" t="s">
        <v>37</v>
      </c>
      <c r="M2169" t="s">
        <v>38</v>
      </c>
      <c r="N2169" t="s">
        <v>39</v>
      </c>
      <c r="O2169" t="s">
        <v>40</v>
      </c>
    </row>
    <row r="2170" spans="1:15" x14ac:dyDescent="0.25">
      <c r="A2170">
        <v>1</v>
      </c>
      <c r="B2170">
        <v>1</v>
      </c>
      <c r="C2170" t="s">
        <v>41</v>
      </c>
      <c r="D2170" t="s">
        <v>42</v>
      </c>
      <c r="E2170" t="s">
        <v>43</v>
      </c>
      <c r="F2170">
        <v>2.5</v>
      </c>
      <c r="G2170">
        <v>14.356999999999999</v>
      </c>
      <c r="H2170">
        <v>325</v>
      </c>
      <c r="J2170">
        <v>14.356999999999999</v>
      </c>
      <c r="L2170">
        <v>0.01</v>
      </c>
      <c r="M2170">
        <v>2.0000000000000002E-5</v>
      </c>
      <c r="N2170">
        <v>-99.76</v>
      </c>
      <c r="O2170" s="47">
        <v>43739</v>
      </c>
    </row>
    <row r="2171" spans="1:15" x14ac:dyDescent="0.25">
      <c r="A2171">
        <v>2</v>
      </c>
      <c r="B2171">
        <v>2</v>
      </c>
      <c r="C2171" t="s">
        <v>44</v>
      </c>
      <c r="D2171" t="s">
        <v>42</v>
      </c>
      <c r="E2171" t="s">
        <v>43</v>
      </c>
      <c r="L2171">
        <v>0.01</v>
      </c>
      <c r="O2171" s="47">
        <v>43739</v>
      </c>
    </row>
    <row r="2172" spans="1:15" x14ac:dyDescent="0.25">
      <c r="A2172">
        <v>3</v>
      </c>
      <c r="B2172">
        <v>3</v>
      </c>
      <c r="C2172" t="s">
        <v>45</v>
      </c>
      <c r="D2172" t="s">
        <v>42</v>
      </c>
      <c r="E2172" t="s">
        <v>43</v>
      </c>
      <c r="F2172">
        <v>2.61</v>
      </c>
      <c r="G2172">
        <v>3.1349999999999998</v>
      </c>
      <c r="H2172">
        <v>135</v>
      </c>
      <c r="J2172">
        <v>3.1349999999999998</v>
      </c>
      <c r="L2172">
        <v>0.01</v>
      </c>
      <c r="M2172">
        <v>1.0000000000000001E-5</v>
      </c>
      <c r="N2172">
        <v>-99.95</v>
      </c>
      <c r="O2172" s="47">
        <v>43739</v>
      </c>
    </row>
    <row r="2173" spans="1:15" x14ac:dyDescent="0.25">
      <c r="A2173">
        <v>4</v>
      </c>
      <c r="B2173">
        <v>4</v>
      </c>
      <c r="C2173" t="s">
        <v>46</v>
      </c>
      <c r="D2173" t="s">
        <v>47</v>
      </c>
      <c r="E2173" t="s">
        <v>48</v>
      </c>
      <c r="F2173">
        <v>2.4900000000000002</v>
      </c>
      <c r="G2173">
        <v>4.6180000000000003</v>
      </c>
      <c r="H2173">
        <v>85</v>
      </c>
      <c r="J2173">
        <v>4.6180000000000003</v>
      </c>
      <c r="L2173">
        <v>0.01</v>
      </c>
      <c r="M2173">
        <v>1.0000000000000001E-5</v>
      </c>
      <c r="N2173">
        <v>-99.92</v>
      </c>
      <c r="O2173" s="47">
        <v>43739</v>
      </c>
    </row>
    <row r="2174" spans="1:15" x14ac:dyDescent="0.25">
      <c r="A2174">
        <v>5</v>
      </c>
      <c r="B2174">
        <v>5</v>
      </c>
      <c r="C2174" t="s">
        <v>49</v>
      </c>
      <c r="D2174" t="s">
        <v>50</v>
      </c>
      <c r="E2174" t="s">
        <v>48</v>
      </c>
      <c r="F2174">
        <v>2.4700000000000002</v>
      </c>
      <c r="G2174">
        <v>4956.616</v>
      </c>
      <c r="H2174">
        <v>130605</v>
      </c>
      <c r="J2174">
        <v>4956.616</v>
      </c>
      <c r="L2174">
        <v>0.01</v>
      </c>
      <c r="M2174">
        <v>8.4200000000000004E-3</v>
      </c>
      <c r="N2174">
        <v>-15.77</v>
      </c>
      <c r="O2174" s="47">
        <v>43739</v>
      </c>
    </row>
    <row r="2175" spans="1:15" x14ac:dyDescent="0.25">
      <c r="A2175">
        <v>6</v>
      </c>
      <c r="B2175">
        <v>6</v>
      </c>
      <c r="C2175" t="s">
        <v>51</v>
      </c>
      <c r="D2175" t="s">
        <v>42</v>
      </c>
      <c r="E2175" t="s">
        <v>43</v>
      </c>
      <c r="F2175">
        <v>2.78</v>
      </c>
      <c r="G2175">
        <v>3.5219999999999998</v>
      </c>
      <c r="H2175">
        <v>172</v>
      </c>
      <c r="J2175">
        <v>3.5219999999999998</v>
      </c>
      <c r="L2175">
        <v>0.01</v>
      </c>
      <c r="M2175">
        <v>1.0000000000000001E-5</v>
      </c>
      <c r="N2175">
        <v>-99.94</v>
      </c>
      <c r="O2175" s="47">
        <v>43739</v>
      </c>
    </row>
    <row r="2176" spans="1:15" x14ac:dyDescent="0.25">
      <c r="A2176">
        <v>7</v>
      </c>
      <c r="B2176">
        <v>7</v>
      </c>
      <c r="C2176" t="s">
        <v>52</v>
      </c>
      <c r="D2176" t="s">
        <v>53</v>
      </c>
      <c r="E2176" t="s">
        <v>54</v>
      </c>
      <c r="F2176">
        <v>2.4700000000000002</v>
      </c>
      <c r="G2176">
        <v>4973.0320000000002</v>
      </c>
      <c r="H2176">
        <v>134369</v>
      </c>
      <c r="J2176">
        <v>4973.0320000000002</v>
      </c>
      <c r="L2176">
        <v>0.01</v>
      </c>
      <c r="M2176">
        <v>8.4499999999999992E-3</v>
      </c>
      <c r="N2176">
        <v>-15.5</v>
      </c>
      <c r="O2176" s="47">
        <v>43739</v>
      </c>
    </row>
    <row r="2177" spans="1:15" x14ac:dyDescent="0.25">
      <c r="A2177">
        <v>8</v>
      </c>
      <c r="B2177">
        <v>8</v>
      </c>
      <c r="C2177" t="s">
        <v>55</v>
      </c>
      <c r="D2177" t="s">
        <v>56</v>
      </c>
      <c r="E2177" t="s">
        <v>54</v>
      </c>
      <c r="F2177">
        <v>2.4700000000000002</v>
      </c>
      <c r="G2177">
        <v>4952.2449999999999</v>
      </c>
      <c r="H2177">
        <v>128361</v>
      </c>
      <c r="J2177">
        <v>4952.2449999999999</v>
      </c>
      <c r="L2177">
        <v>0.01</v>
      </c>
      <c r="M2177">
        <v>8.4200000000000004E-3</v>
      </c>
      <c r="N2177">
        <v>-15.85</v>
      </c>
      <c r="O2177" s="47">
        <v>43739</v>
      </c>
    </row>
    <row r="2178" spans="1:15" x14ac:dyDescent="0.25">
      <c r="A2178">
        <v>9</v>
      </c>
      <c r="B2178">
        <v>9</v>
      </c>
      <c r="C2178" t="s">
        <v>57</v>
      </c>
      <c r="D2178" t="s">
        <v>58</v>
      </c>
      <c r="E2178" t="s">
        <v>54</v>
      </c>
      <c r="F2178">
        <v>2.4700000000000002</v>
      </c>
      <c r="G2178">
        <v>4581.7479999999996</v>
      </c>
      <c r="H2178">
        <v>115504</v>
      </c>
      <c r="J2178">
        <v>4581.7479999999996</v>
      </c>
      <c r="L2178">
        <v>0.01</v>
      </c>
      <c r="M2178">
        <v>7.79E-3</v>
      </c>
      <c r="N2178">
        <v>-22.14</v>
      </c>
      <c r="O2178" s="47">
        <v>43739</v>
      </c>
    </row>
    <row r="2179" spans="1:15" x14ac:dyDescent="0.25">
      <c r="A2179">
        <v>10</v>
      </c>
      <c r="B2179">
        <v>10</v>
      </c>
      <c r="C2179" t="s">
        <v>59</v>
      </c>
      <c r="D2179" t="s">
        <v>60</v>
      </c>
      <c r="E2179" t="s">
        <v>54</v>
      </c>
      <c r="F2179">
        <v>2.4700000000000002</v>
      </c>
      <c r="G2179">
        <v>5167.3689999999997</v>
      </c>
      <c r="H2179">
        <v>137629</v>
      </c>
      <c r="J2179">
        <v>5167.3689999999997</v>
      </c>
      <c r="L2179">
        <v>0.01</v>
      </c>
      <c r="M2179">
        <v>8.7799999999999996E-3</v>
      </c>
      <c r="N2179">
        <v>-12.19</v>
      </c>
      <c r="O2179" s="47">
        <v>43739</v>
      </c>
    </row>
    <row r="2180" spans="1:15" x14ac:dyDescent="0.25">
      <c r="A2180">
        <v>11</v>
      </c>
      <c r="B2180">
        <v>11</v>
      </c>
      <c r="C2180" t="s">
        <v>61</v>
      </c>
      <c r="D2180" t="s">
        <v>62</v>
      </c>
      <c r="E2180" t="s">
        <v>54</v>
      </c>
      <c r="F2180">
        <v>2.4700000000000002</v>
      </c>
      <c r="G2180">
        <v>5131.4129999999996</v>
      </c>
      <c r="H2180">
        <v>132410</v>
      </c>
      <c r="J2180">
        <v>5131.4129999999996</v>
      </c>
      <c r="L2180">
        <v>0.01</v>
      </c>
      <c r="M2180">
        <v>8.7200000000000003E-3</v>
      </c>
      <c r="N2180">
        <v>-12.8</v>
      </c>
      <c r="O2180" s="47">
        <v>43739</v>
      </c>
    </row>
    <row r="2181" spans="1:15" x14ac:dyDescent="0.25">
      <c r="A2181">
        <v>12</v>
      </c>
      <c r="B2181">
        <v>12</v>
      </c>
      <c r="C2181" t="s">
        <v>63</v>
      </c>
      <c r="D2181" t="s">
        <v>64</v>
      </c>
      <c r="E2181" t="s">
        <v>54</v>
      </c>
      <c r="F2181">
        <v>2.4700000000000002</v>
      </c>
      <c r="G2181">
        <v>4805.7969999999996</v>
      </c>
      <c r="H2181">
        <v>124054</v>
      </c>
      <c r="J2181">
        <v>4805.7969999999996</v>
      </c>
      <c r="L2181">
        <v>0.01</v>
      </c>
      <c r="M2181">
        <v>8.1700000000000002E-3</v>
      </c>
      <c r="N2181">
        <v>-18.34</v>
      </c>
      <c r="O2181" s="47">
        <v>43739</v>
      </c>
    </row>
    <row r="2182" spans="1:15" x14ac:dyDescent="0.25">
      <c r="A2182">
        <v>13</v>
      </c>
      <c r="B2182">
        <v>13</v>
      </c>
      <c r="C2182" t="s">
        <v>65</v>
      </c>
      <c r="D2182" t="s">
        <v>47</v>
      </c>
      <c r="E2182" t="s">
        <v>48</v>
      </c>
      <c r="F2182">
        <v>2.61</v>
      </c>
      <c r="G2182">
        <v>1.6870000000000001</v>
      </c>
      <c r="H2182">
        <v>73</v>
      </c>
      <c r="J2182">
        <v>1.6870000000000001</v>
      </c>
      <c r="L2182">
        <v>0.01</v>
      </c>
      <c r="M2182">
        <v>0</v>
      </c>
      <c r="N2182">
        <v>-99.97</v>
      </c>
      <c r="O2182" s="47">
        <v>43739</v>
      </c>
    </row>
    <row r="2183" spans="1:15" x14ac:dyDescent="0.25">
      <c r="A2183">
        <v>14</v>
      </c>
      <c r="B2183">
        <v>14</v>
      </c>
      <c r="C2183" t="s">
        <v>66</v>
      </c>
      <c r="D2183" t="s">
        <v>67</v>
      </c>
      <c r="E2183" t="s">
        <v>54</v>
      </c>
      <c r="F2183">
        <v>2.4700000000000002</v>
      </c>
      <c r="G2183">
        <v>5163.3630000000003</v>
      </c>
      <c r="H2183">
        <v>135390</v>
      </c>
      <c r="J2183">
        <v>5163.3630000000003</v>
      </c>
      <c r="L2183">
        <v>0.01</v>
      </c>
      <c r="M2183">
        <v>8.77E-3</v>
      </c>
      <c r="N2183">
        <v>-12.26</v>
      </c>
      <c r="O2183" s="47">
        <v>43739</v>
      </c>
    </row>
    <row r="2184" spans="1:15" x14ac:dyDescent="0.25">
      <c r="A2184">
        <v>15</v>
      </c>
      <c r="B2184">
        <v>15</v>
      </c>
      <c r="C2184" t="s">
        <v>68</v>
      </c>
      <c r="D2184" t="s">
        <v>69</v>
      </c>
      <c r="E2184" t="s">
        <v>54</v>
      </c>
      <c r="F2184">
        <v>2.4700000000000002</v>
      </c>
      <c r="G2184">
        <v>4966.3919999999998</v>
      </c>
      <c r="H2184">
        <v>134507</v>
      </c>
      <c r="J2184">
        <v>4966.3919999999998</v>
      </c>
      <c r="L2184">
        <v>0.01</v>
      </c>
      <c r="M2184">
        <v>8.4399999999999996E-3</v>
      </c>
      <c r="N2184">
        <v>-15.61</v>
      </c>
      <c r="O2184" s="47">
        <v>43739</v>
      </c>
    </row>
    <row r="2185" spans="1:15" x14ac:dyDescent="0.25">
      <c r="A2185">
        <v>16</v>
      </c>
      <c r="B2185">
        <v>16</v>
      </c>
      <c r="C2185" t="s">
        <v>70</v>
      </c>
      <c r="D2185" t="s">
        <v>71</v>
      </c>
      <c r="E2185" t="s">
        <v>54</v>
      </c>
      <c r="F2185">
        <v>2.4700000000000002</v>
      </c>
      <c r="G2185">
        <v>4829.9579999999996</v>
      </c>
      <c r="H2185">
        <v>128542</v>
      </c>
      <c r="J2185">
        <v>4829.9579999999996</v>
      </c>
      <c r="L2185">
        <v>0.01</v>
      </c>
      <c r="M2185">
        <v>8.2100000000000003E-3</v>
      </c>
      <c r="N2185">
        <v>-17.93</v>
      </c>
      <c r="O2185" s="47">
        <v>43739</v>
      </c>
    </row>
    <row r="2186" spans="1:15" x14ac:dyDescent="0.25">
      <c r="A2186">
        <v>17</v>
      </c>
      <c r="B2186">
        <v>17</v>
      </c>
      <c r="C2186" t="s">
        <v>72</v>
      </c>
      <c r="D2186" t="s">
        <v>73</v>
      </c>
      <c r="E2186" t="s">
        <v>54</v>
      </c>
      <c r="F2186">
        <v>2.4700000000000002</v>
      </c>
      <c r="G2186">
        <v>5053.1490000000003</v>
      </c>
      <c r="H2186">
        <v>133897</v>
      </c>
      <c r="J2186">
        <v>5053.1490000000003</v>
      </c>
      <c r="L2186">
        <v>0.01</v>
      </c>
      <c r="M2186">
        <v>8.5900000000000004E-3</v>
      </c>
      <c r="N2186">
        <v>-14.13</v>
      </c>
      <c r="O2186" s="47">
        <v>43739</v>
      </c>
    </row>
    <row r="2187" spans="1:15" x14ac:dyDescent="0.25">
      <c r="A2187">
        <v>18</v>
      </c>
      <c r="B2187">
        <v>18</v>
      </c>
      <c r="C2187" t="s">
        <v>74</v>
      </c>
      <c r="D2187" t="s">
        <v>75</v>
      </c>
      <c r="E2187" t="s">
        <v>54</v>
      </c>
      <c r="F2187">
        <v>2.4700000000000002</v>
      </c>
      <c r="G2187">
        <v>4852.4309999999996</v>
      </c>
      <c r="H2187">
        <v>130844</v>
      </c>
      <c r="J2187">
        <v>4852.4309999999996</v>
      </c>
      <c r="L2187">
        <v>0.01</v>
      </c>
      <c r="M2187">
        <v>8.2500000000000004E-3</v>
      </c>
      <c r="N2187">
        <v>-17.54</v>
      </c>
      <c r="O2187" s="47">
        <v>43739</v>
      </c>
    </row>
    <row r="2188" spans="1:15" x14ac:dyDescent="0.25">
      <c r="A2188">
        <v>19</v>
      </c>
      <c r="B2188">
        <v>19</v>
      </c>
      <c r="C2188" t="s">
        <v>76</v>
      </c>
      <c r="D2188" t="s">
        <v>77</v>
      </c>
      <c r="E2188" t="s">
        <v>54</v>
      </c>
      <c r="F2188">
        <v>2.48</v>
      </c>
      <c r="G2188">
        <v>4959.6390000000001</v>
      </c>
      <c r="H2188">
        <v>132285</v>
      </c>
      <c r="J2188">
        <v>4959.6390000000001</v>
      </c>
      <c r="L2188">
        <v>0.01</v>
      </c>
      <c r="M2188">
        <v>8.43E-3</v>
      </c>
      <c r="N2188">
        <v>-15.72</v>
      </c>
      <c r="O2188" s="47">
        <v>43739</v>
      </c>
    </row>
    <row r="2189" spans="1:15" x14ac:dyDescent="0.25">
      <c r="A2189">
        <v>20</v>
      </c>
      <c r="B2189">
        <v>20</v>
      </c>
      <c r="C2189" t="s">
        <v>78</v>
      </c>
      <c r="D2189" t="s">
        <v>50</v>
      </c>
      <c r="E2189" t="s">
        <v>48</v>
      </c>
      <c r="F2189">
        <v>2.4700000000000002</v>
      </c>
      <c r="G2189">
        <v>5479.5420000000004</v>
      </c>
      <c r="H2189">
        <v>143448</v>
      </c>
      <c r="J2189">
        <v>5479.5420000000004</v>
      </c>
      <c r="L2189">
        <v>0.01</v>
      </c>
      <c r="M2189">
        <v>9.3100000000000006E-3</v>
      </c>
      <c r="N2189">
        <v>-6.89</v>
      </c>
      <c r="O2189" s="47">
        <v>43739</v>
      </c>
    </row>
    <row r="2190" spans="1:15" x14ac:dyDescent="0.25">
      <c r="A2190">
        <v>21</v>
      </c>
      <c r="B2190">
        <v>21</v>
      </c>
      <c r="C2190" t="s">
        <v>79</v>
      </c>
      <c r="D2190" t="s">
        <v>80</v>
      </c>
      <c r="E2190" t="s">
        <v>54</v>
      </c>
      <c r="F2190">
        <v>2.4700000000000002</v>
      </c>
      <c r="G2190">
        <v>5028.1809999999996</v>
      </c>
      <c r="H2190">
        <v>141530</v>
      </c>
      <c r="J2190">
        <v>5028.1809999999996</v>
      </c>
      <c r="L2190">
        <v>0.01</v>
      </c>
      <c r="M2190">
        <v>8.5400000000000007E-3</v>
      </c>
      <c r="N2190">
        <v>-14.56</v>
      </c>
      <c r="O2190" s="47">
        <v>43739</v>
      </c>
    </row>
    <row r="2191" spans="1:15" x14ac:dyDescent="0.25">
      <c r="A2191">
        <v>22</v>
      </c>
      <c r="B2191">
        <v>22</v>
      </c>
      <c r="C2191" t="s">
        <v>81</v>
      </c>
      <c r="D2191" t="s">
        <v>82</v>
      </c>
      <c r="E2191" t="s">
        <v>54</v>
      </c>
      <c r="F2191">
        <v>2.4700000000000002</v>
      </c>
      <c r="G2191">
        <v>4763.4859999999999</v>
      </c>
      <c r="H2191">
        <v>124684</v>
      </c>
      <c r="J2191">
        <v>4763.4859999999999</v>
      </c>
      <c r="L2191">
        <v>0.01</v>
      </c>
      <c r="M2191">
        <v>8.09E-3</v>
      </c>
      <c r="N2191">
        <v>-19.059999999999999</v>
      </c>
      <c r="O2191" s="47">
        <v>43739</v>
      </c>
    </row>
    <row r="2192" spans="1:15" x14ac:dyDescent="0.25">
      <c r="A2192">
        <v>23</v>
      </c>
      <c r="B2192">
        <v>23</v>
      </c>
      <c r="C2192" t="s">
        <v>83</v>
      </c>
      <c r="D2192" t="s">
        <v>84</v>
      </c>
      <c r="E2192" t="s">
        <v>54</v>
      </c>
      <c r="F2192">
        <v>2.4700000000000002</v>
      </c>
      <c r="G2192">
        <v>4561.1040000000003</v>
      </c>
      <c r="H2192">
        <v>121587</v>
      </c>
      <c r="J2192">
        <v>4561.1040000000003</v>
      </c>
      <c r="L2192">
        <v>0.01</v>
      </c>
      <c r="M2192">
        <v>7.7499999999999999E-3</v>
      </c>
      <c r="N2192">
        <v>-22.49</v>
      </c>
      <c r="O2192" s="47">
        <v>43739</v>
      </c>
    </row>
    <row r="2193" spans="1:15" x14ac:dyDescent="0.25">
      <c r="A2193">
        <v>24</v>
      </c>
      <c r="B2193">
        <v>24</v>
      </c>
      <c r="C2193" t="s">
        <v>85</v>
      </c>
      <c r="D2193" t="s">
        <v>86</v>
      </c>
      <c r="E2193" t="s">
        <v>54</v>
      </c>
      <c r="F2193">
        <v>2.4700000000000002</v>
      </c>
      <c r="G2193">
        <v>4834.5320000000002</v>
      </c>
      <c r="H2193">
        <v>129727</v>
      </c>
      <c r="J2193">
        <v>4834.5320000000002</v>
      </c>
      <c r="L2193">
        <v>0.01</v>
      </c>
      <c r="M2193">
        <v>8.2199999999999999E-3</v>
      </c>
      <c r="N2193">
        <v>-17.850000000000001</v>
      </c>
      <c r="O2193" s="47">
        <v>43739</v>
      </c>
    </row>
    <row r="2194" spans="1:15" x14ac:dyDescent="0.25">
      <c r="A2194">
        <v>25</v>
      </c>
      <c r="B2194">
        <v>25</v>
      </c>
      <c r="C2194" t="s">
        <v>87</v>
      </c>
      <c r="D2194" t="s">
        <v>88</v>
      </c>
      <c r="E2194" t="s">
        <v>54</v>
      </c>
      <c r="F2194">
        <v>2.4700000000000002</v>
      </c>
      <c r="G2194">
        <v>4884.1850000000004</v>
      </c>
      <c r="H2194">
        <v>128278</v>
      </c>
      <c r="J2194">
        <v>4884.1850000000004</v>
      </c>
      <c r="L2194">
        <v>0.01</v>
      </c>
      <c r="M2194">
        <v>8.3000000000000001E-3</v>
      </c>
      <c r="N2194">
        <v>-17</v>
      </c>
      <c r="O2194" s="47">
        <v>43739</v>
      </c>
    </row>
    <row r="2195" spans="1:15" x14ac:dyDescent="0.25">
      <c r="A2195">
        <v>26</v>
      </c>
      <c r="B2195">
        <v>26</v>
      </c>
      <c r="C2195" t="s">
        <v>89</v>
      </c>
      <c r="D2195" t="s">
        <v>42</v>
      </c>
      <c r="E2195" t="s">
        <v>43</v>
      </c>
      <c r="F2195">
        <v>2.71</v>
      </c>
      <c r="G2195">
        <v>1.54</v>
      </c>
      <c r="H2195">
        <v>77</v>
      </c>
      <c r="J2195">
        <v>1.54</v>
      </c>
      <c r="L2195">
        <v>0.01</v>
      </c>
      <c r="M2195">
        <v>0</v>
      </c>
      <c r="N2195">
        <v>-99.97</v>
      </c>
      <c r="O2195" s="47">
        <v>43739</v>
      </c>
    </row>
    <row r="2196" spans="1:15" x14ac:dyDescent="0.25">
      <c r="A2196">
        <v>27</v>
      </c>
      <c r="B2196">
        <v>27</v>
      </c>
      <c r="C2196" t="s">
        <v>90</v>
      </c>
      <c r="D2196" t="s">
        <v>91</v>
      </c>
      <c r="E2196" t="s">
        <v>92</v>
      </c>
      <c r="F2196">
        <v>2.4700000000000002</v>
      </c>
      <c r="G2196">
        <v>4806.6509999999998</v>
      </c>
      <c r="H2196">
        <v>128689</v>
      </c>
      <c r="J2196">
        <v>4806.6509999999998</v>
      </c>
      <c r="L2196">
        <v>0.01</v>
      </c>
      <c r="M2196">
        <v>8.1700000000000002E-3</v>
      </c>
      <c r="N2196">
        <v>-18.32</v>
      </c>
      <c r="O2196" s="47">
        <v>43739</v>
      </c>
    </row>
    <row r="2197" spans="1:15" x14ac:dyDescent="0.25">
      <c r="A2197">
        <v>28</v>
      </c>
      <c r="B2197">
        <v>28</v>
      </c>
      <c r="C2197" t="s">
        <v>93</v>
      </c>
      <c r="D2197" t="s">
        <v>94</v>
      </c>
      <c r="E2197" t="s">
        <v>92</v>
      </c>
      <c r="F2197">
        <v>2.4700000000000002</v>
      </c>
      <c r="G2197">
        <v>4938.07</v>
      </c>
      <c r="H2197">
        <v>134681</v>
      </c>
      <c r="J2197">
        <v>4938.07</v>
      </c>
      <c r="L2197">
        <v>0.01</v>
      </c>
      <c r="M2197">
        <v>8.3899999999999999E-3</v>
      </c>
      <c r="N2197">
        <v>-16.09</v>
      </c>
      <c r="O2197" s="47">
        <v>43739</v>
      </c>
    </row>
    <row r="2198" spans="1:15" x14ac:dyDescent="0.25">
      <c r="A2198">
        <v>29</v>
      </c>
      <c r="B2198">
        <v>29</v>
      </c>
      <c r="C2198" t="s">
        <v>95</v>
      </c>
      <c r="D2198" t="s">
        <v>96</v>
      </c>
      <c r="E2198" t="s">
        <v>92</v>
      </c>
      <c r="F2198">
        <v>2.4700000000000002</v>
      </c>
      <c r="G2198">
        <v>4573.665</v>
      </c>
      <c r="H2198">
        <v>121381</v>
      </c>
      <c r="J2198">
        <v>4573.665</v>
      </c>
      <c r="L2198">
        <v>0.01</v>
      </c>
      <c r="M2198">
        <v>7.77E-3</v>
      </c>
      <c r="N2198">
        <v>-22.28</v>
      </c>
      <c r="O2198" s="47">
        <v>43739</v>
      </c>
    </row>
    <row r="2199" spans="1:15" x14ac:dyDescent="0.25">
      <c r="A2199">
        <v>30</v>
      </c>
      <c r="B2199">
        <v>30</v>
      </c>
      <c r="C2199" t="s">
        <v>97</v>
      </c>
      <c r="D2199" t="s">
        <v>98</v>
      </c>
      <c r="E2199" t="s">
        <v>92</v>
      </c>
      <c r="F2199">
        <v>2.4700000000000002</v>
      </c>
      <c r="G2199">
        <v>4894.8779999999997</v>
      </c>
      <c r="H2199">
        <v>132647</v>
      </c>
      <c r="J2199">
        <v>4894.8779999999997</v>
      </c>
      <c r="L2199">
        <v>0.01</v>
      </c>
      <c r="M2199">
        <v>8.3199999999999993E-3</v>
      </c>
      <c r="N2199">
        <v>-16.82</v>
      </c>
      <c r="O2199" s="47">
        <v>43739</v>
      </c>
    </row>
    <row r="2200" spans="1:15" x14ac:dyDescent="0.25">
      <c r="A2200">
        <v>31</v>
      </c>
      <c r="B2200">
        <v>31</v>
      </c>
      <c r="C2200" t="s">
        <v>99</v>
      </c>
      <c r="D2200" t="s">
        <v>42</v>
      </c>
      <c r="E2200" t="s">
        <v>43</v>
      </c>
      <c r="F2200">
        <v>2.63</v>
      </c>
      <c r="G2200">
        <v>4.7220000000000004</v>
      </c>
      <c r="H2200">
        <v>183</v>
      </c>
      <c r="J2200">
        <v>4.7220000000000004</v>
      </c>
      <c r="L2200">
        <v>0.01</v>
      </c>
      <c r="M2200">
        <v>1.0000000000000001E-5</v>
      </c>
      <c r="N2200">
        <v>-99.92</v>
      </c>
      <c r="O2200" s="47">
        <v>43739</v>
      </c>
    </row>
    <row r="2201" spans="1:15" x14ac:dyDescent="0.25">
      <c r="A2201">
        <v>32</v>
      </c>
      <c r="B2201">
        <v>32</v>
      </c>
      <c r="C2201" t="s">
        <v>100</v>
      </c>
      <c r="D2201" t="s">
        <v>53</v>
      </c>
      <c r="E2201" t="s">
        <v>54</v>
      </c>
      <c r="F2201">
        <v>2.4700000000000002</v>
      </c>
      <c r="G2201">
        <v>5389.38</v>
      </c>
      <c r="H2201">
        <v>145788</v>
      </c>
      <c r="J2201">
        <v>5389.38</v>
      </c>
      <c r="L2201">
        <v>0.01</v>
      </c>
      <c r="M2201">
        <v>9.1599999999999997E-3</v>
      </c>
      <c r="N2201">
        <v>-8.42</v>
      </c>
      <c r="O2201" s="47">
        <v>43739</v>
      </c>
    </row>
    <row r="2202" spans="1:15" x14ac:dyDescent="0.25">
      <c r="A2202">
        <v>33</v>
      </c>
      <c r="B2202">
        <v>33</v>
      </c>
      <c r="C2202" t="s">
        <v>101</v>
      </c>
      <c r="D2202" t="s">
        <v>56</v>
      </c>
      <c r="E2202" t="s">
        <v>54</v>
      </c>
      <c r="F2202">
        <v>2.4700000000000002</v>
      </c>
      <c r="G2202">
        <v>5183.0749999999998</v>
      </c>
      <c r="H2202">
        <v>138818</v>
      </c>
      <c r="J2202">
        <v>5183.0749999999998</v>
      </c>
      <c r="L2202">
        <v>0.01</v>
      </c>
      <c r="M2202">
        <v>8.8100000000000001E-3</v>
      </c>
      <c r="N2202">
        <v>-11.93</v>
      </c>
      <c r="O2202" s="47">
        <v>43739</v>
      </c>
    </row>
    <row r="2203" spans="1:15" x14ac:dyDescent="0.25">
      <c r="A2203">
        <v>34</v>
      </c>
      <c r="B2203">
        <v>34</v>
      </c>
      <c r="C2203" t="s">
        <v>102</v>
      </c>
      <c r="D2203" t="s">
        <v>58</v>
      </c>
      <c r="E2203" t="s">
        <v>54</v>
      </c>
      <c r="F2203">
        <v>2.4700000000000002</v>
      </c>
      <c r="G2203">
        <v>5600.88</v>
      </c>
      <c r="H2203">
        <v>154459</v>
      </c>
      <c r="J2203">
        <v>5600.88</v>
      </c>
      <c r="L2203">
        <v>0.01</v>
      </c>
      <c r="M2203">
        <v>9.5200000000000007E-3</v>
      </c>
      <c r="N2203">
        <v>-4.83</v>
      </c>
      <c r="O2203" s="47">
        <v>43739</v>
      </c>
    </row>
    <row r="2204" spans="1:15" x14ac:dyDescent="0.25">
      <c r="A2204">
        <v>35</v>
      </c>
      <c r="B2204">
        <v>35</v>
      </c>
      <c r="C2204" t="s">
        <v>103</v>
      </c>
      <c r="D2204" t="s">
        <v>60</v>
      </c>
      <c r="E2204" t="s">
        <v>54</v>
      </c>
      <c r="F2204">
        <v>2.4700000000000002</v>
      </c>
      <c r="G2204">
        <v>5579.8149999999996</v>
      </c>
      <c r="H2204">
        <v>152009</v>
      </c>
      <c r="J2204">
        <v>5579.8149999999996</v>
      </c>
      <c r="L2204">
        <v>0.01</v>
      </c>
      <c r="M2204">
        <v>9.4800000000000006E-3</v>
      </c>
      <c r="N2204">
        <v>-5.18</v>
      </c>
      <c r="O2204" s="47">
        <v>43739</v>
      </c>
    </row>
    <row r="2205" spans="1:15" x14ac:dyDescent="0.25">
      <c r="A2205">
        <v>36</v>
      </c>
      <c r="B2205">
        <v>36</v>
      </c>
      <c r="C2205" t="s">
        <v>104</v>
      </c>
      <c r="D2205" t="s">
        <v>62</v>
      </c>
      <c r="E2205" t="s">
        <v>54</v>
      </c>
      <c r="F2205">
        <v>2.4700000000000002</v>
      </c>
      <c r="G2205">
        <v>5857.1670000000004</v>
      </c>
      <c r="H2205">
        <v>161294</v>
      </c>
      <c r="J2205">
        <v>5857.1670000000004</v>
      </c>
      <c r="L2205">
        <v>0.01</v>
      </c>
      <c r="M2205">
        <v>9.9500000000000005E-3</v>
      </c>
      <c r="N2205">
        <v>-0.47</v>
      </c>
      <c r="O2205" s="47">
        <v>43739</v>
      </c>
    </row>
    <row r="2206" spans="1:15" x14ac:dyDescent="0.25">
      <c r="A2206">
        <v>37</v>
      </c>
      <c r="B2206">
        <v>37</v>
      </c>
      <c r="C2206" t="s">
        <v>105</v>
      </c>
      <c r="D2206" t="s">
        <v>64</v>
      </c>
      <c r="E2206" t="s">
        <v>54</v>
      </c>
      <c r="F2206">
        <v>2.4700000000000002</v>
      </c>
      <c r="G2206">
        <v>5777.6869999999999</v>
      </c>
      <c r="H2206">
        <v>161430</v>
      </c>
      <c r="J2206">
        <v>5777.6869999999999</v>
      </c>
      <c r="L2206">
        <v>0.01</v>
      </c>
      <c r="M2206">
        <v>9.8200000000000006E-3</v>
      </c>
      <c r="N2206">
        <v>-1.82</v>
      </c>
      <c r="O2206" s="47">
        <v>43739</v>
      </c>
    </row>
    <row r="2207" spans="1:15" x14ac:dyDescent="0.25">
      <c r="A2207">
        <v>38</v>
      </c>
      <c r="B2207">
        <v>38</v>
      </c>
      <c r="C2207" t="s">
        <v>106</v>
      </c>
      <c r="D2207" t="s">
        <v>50</v>
      </c>
      <c r="E2207" t="s">
        <v>48</v>
      </c>
      <c r="F2207">
        <v>2.36</v>
      </c>
      <c r="G2207">
        <v>4.7270000000000003</v>
      </c>
      <c r="H2207">
        <v>135</v>
      </c>
      <c r="J2207">
        <v>4.7270000000000003</v>
      </c>
      <c r="L2207">
        <v>0.01</v>
      </c>
      <c r="M2207">
        <v>1.0000000000000001E-5</v>
      </c>
      <c r="N2207">
        <v>-99.92</v>
      </c>
      <c r="O2207" s="47">
        <v>43739</v>
      </c>
    </row>
    <row r="2208" spans="1:15" x14ac:dyDescent="0.25">
      <c r="A2208">
        <v>39</v>
      </c>
      <c r="B2208">
        <v>39</v>
      </c>
      <c r="C2208" t="s">
        <v>107</v>
      </c>
      <c r="D2208" t="s">
        <v>108</v>
      </c>
      <c r="E2208" t="s">
        <v>109</v>
      </c>
      <c r="F2208">
        <v>2.4700000000000002</v>
      </c>
      <c r="G2208">
        <v>5537.808</v>
      </c>
      <c r="H2208">
        <v>151282</v>
      </c>
      <c r="J2208">
        <v>5537.808</v>
      </c>
      <c r="L2208">
        <v>0.01</v>
      </c>
      <c r="M2208">
        <v>9.41E-3</v>
      </c>
      <c r="N2208">
        <v>-5.9</v>
      </c>
      <c r="O2208" s="47">
        <v>43739</v>
      </c>
    </row>
    <row r="2209" spans="1:15" x14ac:dyDescent="0.25">
      <c r="A2209">
        <v>40</v>
      </c>
      <c r="B2209">
        <v>40</v>
      </c>
      <c r="C2209" t="s">
        <v>110</v>
      </c>
      <c r="D2209" t="s">
        <v>111</v>
      </c>
      <c r="E2209" t="s">
        <v>109</v>
      </c>
      <c r="F2209">
        <v>2.4700000000000002</v>
      </c>
      <c r="G2209">
        <v>5511.7709999999997</v>
      </c>
      <c r="H2209">
        <v>151896</v>
      </c>
      <c r="J2209">
        <v>5511.7709999999997</v>
      </c>
      <c r="L2209">
        <v>0.01</v>
      </c>
      <c r="M2209">
        <v>9.3699999999999999E-3</v>
      </c>
      <c r="N2209">
        <v>-6.34</v>
      </c>
      <c r="O2209" s="47">
        <v>43739</v>
      </c>
    </row>
    <row r="2210" spans="1:15" x14ac:dyDescent="0.25">
      <c r="A2210">
        <v>41</v>
      </c>
      <c r="B2210">
        <v>41</v>
      </c>
      <c r="C2210" t="s">
        <v>112</v>
      </c>
      <c r="D2210" t="s">
        <v>113</v>
      </c>
      <c r="E2210" t="s">
        <v>109</v>
      </c>
      <c r="F2210">
        <v>2.4700000000000002</v>
      </c>
      <c r="G2210">
        <v>5001.3280000000004</v>
      </c>
      <c r="H2210">
        <v>136773</v>
      </c>
      <c r="J2210">
        <v>5001.3280000000004</v>
      </c>
      <c r="L2210">
        <v>0.01</v>
      </c>
      <c r="M2210">
        <v>8.5000000000000006E-3</v>
      </c>
      <c r="N2210">
        <v>-15.01</v>
      </c>
      <c r="O2210" s="47">
        <v>43739</v>
      </c>
    </row>
    <row r="2211" spans="1:15" x14ac:dyDescent="0.25">
      <c r="A2211">
        <v>42</v>
      </c>
      <c r="B2211">
        <v>42</v>
      </c>
      <c r="C2211" t="s">
        <v>114</v>
      </c>
      <c r="D2211" t="s">
        <v>115</v>
      </c>
      <c r="E2211" t="s">
        <v>109</v>
      </c>
      <c r="F2211">
        <v>2.4700000000000002</v>
      </c>
      <c r="G2211">
        <v>4925.1580000000004</v>
      </c>
      <c r="H2211">
        <v>135569</v>
      </c>
      <c r="J2211">
        <v>4925.1580000000004</v>
      </c>
      <c r="L2211">
        <v>0.01</v>
      </c>
      <c r="M2211">
        <v>8.3700000000000007E-3</v>
      </c>
      <c r="N2211">
        <v>-16.309999999999999</v>
      </c>
      <c r="O2211" s="47">
        <v>43739</v>
      </c>
    </row>
    <row r="2212" spans="1:15" x14ac:dyDescent="0.25">
      <c r="A2212">
        <v>43</v>
      </c>
      <c r="B2212">
        <v>43</v>
      </c>
      <c r="C2212" t="s">
        <v>116</v>
      </c>
      <c r="D2212" t="s">
        <v>117</v>
      </c>
      <c r="E2212" t="s">
        <v>109</v>
      </c>
      <c r="F2212">
        <v>2.4700000000000002</v>
      </c>
      <c r="G2212">
        <v>5099.875</v>
      </c>
      <c r="H2212">
        <v>137034</v>
      </c>
      <c r="J2212">
        <v>5099.875</v>
      </c>
      <c r="L2212">
        <v>0.01</v>
      </c>
      <c r="M2212">
        <v>8.6700000000000006E-3</v>
      </c>
      <c r="N2212">
        <v>-13.34</v>
      </c>
      <c r="O2212" s="47">
        <v>43739</v>
      </c>
    </row>
    <row r="2213" spans="1:15" x14ac:dyDescent="0.25">
      <c r="A2213">
        <v>44</v>
      </c>
      <c r="B2213">
        <v>44</v>
      </c>
      <c r="C2213" t="s">
        <v>118</v>
      </c>
      <c r="D2213" t="s">
        <v>119</v>
      </c>
      <c r="E2213" t="s">
        <v>109</v>
      </c>
      <c r="F2213">
        <v>2.4700000000000002</v>
      </c>
      <c r="G2213">
        <v>5210.3149999999996</v>
      </c>
      <c r="H2213">
        <v>141609</v>
      </c>
      <c r="J2213">
        <v>5210.3149999999996</v>
      </c>
      <c r="L2213">
        <v>0.01</v>
      </c>
      <c r="M2213">
        <v>8.8500000000000002E-3</v>
      </c>
      <c r="N2213">
        <v>-11.46</v>
      </c>
      <c r="O2213" s="47">
        <v>43739</v>
      </c>
    </row>
    <row r="2214" spans="1:15" x14ac:dyDescent="0.25">
      <c r="A2214">
        <v>45</v>
      </c>
      <c r="B2214">
        <v>45</v>
      </c>
      <c r="C2214" t="s">
        <v>120</v>
      </c>
      <c r="D2214" t="s">
        <v>50</v>
      </c>
      <c r="E2214" t="s">
        <v>48</v>
      </c>
      <c r="F2214">
        <v>2.4300000000000002</v>
      </c>
      <c r="G2214">
        <v>5.0279999999999996</v>
      </c>
      <c r="H2214">
        <v>129</v>
      </c>
      <c r="J2214">
        <v>5.0279999999999996</v>
      </c>
      <c r="L2214">
        <v>0.01</v>
      </c>
      <c r="M2214">
        <v>1.0000000000000001E-5</v>
      </c>
      <c r="N2214">
        <v>-99.91</v>
      </c>
      <c r="O2214" s="47">
        <v>43739</v>
      </c>
    </row>
    <row r="2215" spans="1:15" x14ac:dyDescent="0.25">
      <c r="A2215">
        <v>46</v>
      </c>
      <c r="B2215">
        <v>46</v>
      </c>
      <c r="C2215" t="s">
        <v>121</v>
      </c>
      <c r="D2215" t="s">
        <v>122</v>
      </c>
      <c r="E2215" t="s">
        <v>109</v>
      </c>
      <c r="F2215">
        <v>2.4700000000000002</v>
      </c>
      <c r="G2215">
        <v>5009.6859999999997</v>
      </c>
      <c r="H2215">
        <v>134151</v>
      </c>
      <c r="J2215">
        <v>5009.6859999999997</v>
      </c>
      <c r="L2215">
        <v>0.01</v>
      </c>
      <c r="M2215">
        <v>8.5100000000000002E-3</v>
      </c>
      <c r="N2215">
        <v>-14.87</v>
      </c>
      <c r="O2215" s="47">
        <v>43739</v>
      </c>
    </row>
    <row r="2216" spans="1:15" x14ac:dyDescent="0.25">
      <c r="A2216">
        <v>47</v>
      </c>
      <c r="B2216">
        <v>47</v>
      </c>
      <c r="C2216" t="s">
        <v>123</v>
      </c>
      <c r="D2216" t="s">
        <v>124</v>
      </c>
      <c r="E2216" t="s">
        <v>109</v>
      </c>
      <c r="F2216">
        <v>2.4700000000000002</v>
      </c>
      <c r="G2216">
        <v>5174.2179999999998</v>
      </c>
      <c r="H2216">
        <v>133877</v>
      </c>
      <c r="J2216">
        <v>5174.2179999999998</v>
      </c>
      <c r="L2216">
        <v>0.01</v>
      </c>
      <c r="M2216">
        <v>8.7899999999999992E-3</v>
      </c>
      <c r="N2216">
        <v>-12.08</v>
      </c>
      <c r="O2216" s="47">
        <v>43739</v>
      </c>
    </row>
    <row r="2217" spans="1:15" x14ac:dyDescent="0.25">
      <c r="A2217">
        <v>48</v>
      </c>
      <c r="B2217">
        <v>48</v>
      </c>
      <c r="C2217" t="s">
        <v>125</v>
      </c>
      <c r="D2217" t="s">
        <v>126</v>
      </c>
      <c r="E2217" t="s">
        <v>109</v>
      </c>
      <c r="F2217">
        <v>2.4700000000000002</v>
      </c>
      <c r="G2217">
        <v>5002.4129999999996</v>
      </c>
      <c r="H2217">
        <v>137851</v>
      </c>
      <c r="J2217">
        <v>5002.4129999999996</v>
      </c>
      <c r="L2217">
        <v>0.01</v>
      </c>
      <c r="M2217">
        <v>8.5000000000000006E-3</v>
      </c>
      <c r="N2217">
        <v>-15</v>
      </c>
      <c r="O2217" s="47">
        <v>43739</v>
      </c>
    </row>
    <row r="2218" spans="1:15" x14ac:dyDescent="0.25">
      <c r="A2218">
        <v>49</v>
      </c>
      <c r="B2218">
        <v>49</v>
      </c>
      <c r="C2218" t="s">
        <v>127</v>
      </c>
      <c r="D2218" t="s">
        <v>128</v>
      </c>
      <c r="E2218" t="s">
        <v>109</v>
      </c>
      <c r="F2218">
        <v>2.4700000000000002</v>
      </c>
      <c r="G2218">
        <v>5174.0379999999996</v>
      </c>
      <c r="H2218">
        <v>137188</v>
      </c>
      <c r="J2218">
        <v>5174.0379999999996</v>
      </c>
      <c r="L2218">
        <v>0.01</v>
      </c>
      <c r="M2218">
        <v>8.7899999999999992E-3</v>
      </c>
      <c r="N2218">
        <v>-12.08</v>
      </c>
      <c r="O2218" s="47">
        <v>43739</v>
      </c>
    </row>
    <row r="2219" spans="1:15" x14ac:dyDescent="0.25">
      <c r="A2219">
        <v>50</v>
      </c>
      <c r="B2219">
        <v>50</v>
      </c>
      <c r="C2219" t="s">
        <v>129</v>
      </c>
      <c r="D2219" t="s">
        <v>130</v>
      </c>
      <c r="E2219" t="s">
        <v>109</v>
      </c>
      <c r="F2219">
        <v>2.4700000000000002</v>
      </c>
      <c r="G2219">
        <v>5429.2089999999998</v>
      </c>
      <c r="H2219">
        <v>147756</v>
      </c>
      <c r="J2219">
        <v>5429.2089999999998</v>
      </c>
      <c r="L2219">
        <v>0.01</v>
      </c>
      <c r="M2219">
        <v>9.2300000000000004E-3</v>
      </c>
      <c r="N2219">
        <v>-7.74</v>
      </c>
      <c r="O2219" s="47">
        <v>43739</v>
      </c>
    </row>
    <row r="2220" spans="1:15" x14ac:dyDescent="0.25">
      <c r="A2220">
        <v>51</v>
      </c>
      <c r="B2220">
        <v>51</v>
      </c>
      <c r="C2220" t="s">
        <v>131</v>
      </c>
      <c r="D2220" t="s">
        <v>132</v>
      </c>
      <c r="E2220" t="s">
        <v>109</v>
      </c>
      <c r="F2220">
        <v>2.4700000000000002</v>
      </c>
      <c r="G2220">
        <v>5085.8490000000002</v>
      </c>
      <c r="H2220">
        <v>137852</v>
      </c>
      <c r="J2220">
        <v>5085.8490000000002</v>
      </c>
      <c r="L2220">
        <v>0.01</v>
      </c>
      <c r="M2220">
        <v>8.6400000000000001E-3</v>
      </c>
      <c r="N2220">
        <v>-13.58</v>
      </c>
      <c r="O2220" s="47">
        <v>43739</v>
      </c>
    </row>
    <row r="2221" spans="1:15" x14ac:dyDescent="0.25">
      <c r="A2221">
        <v>52</v>
      </c>
      <c r="B2221">
        <v>52</v>
      </c>
      <c r="C2221" t="s">
        <v>133</v>
      </c>
      <c r="D2221" t="s">
        <v>42</v>
      </c>
      <c r="E2221" t="s">
        <v>43</v>
      </c>
      <c r="F2221">
        <v>2.36</v>
      </c>
      <c r="G2221">
        <v>2.113</v>
      </c>
      <c r="H2221">
        <v>79</v>
      </c>
      <c r="J2221">
        <v>2.113</v>
      </c>
      <c r="L2221">
        <v>0.01</v>
      </c>
      <c r="M2221">
        <v>0</v>
      </c>
      <c r="N2221">
        <v>-99.96</v>
      </c>
      <c r="O2221" s="47">
        <v>43739</v>
      </c>
    </row>
    <row r="2222" spans="1:15" x14ac:dyDescent="0.25">
      <c r="A2222">
        <v>53</v>
      </c>
      <c r="B2222">
        <v>53</v>
      </c>
      <c r="C2222" t="s">
        <v>134</v>
      </c>
      <c r="D2222" t="s">
        <v>135</v>
      </c>
      <c r="E2222" t="s">
        <v>109</v>
      </c>
      <c r="F2222">
        <v>2.4700000000000002</v>
      </c>
      <c r="G2222">
        <v>5726.8040000000001</v>
      </c>
      <c r="H2222">
        <v>155215</v>
      </c>
      <c r="J2222">
        <v>5726.8040000000001</v>
      </c>
      <c r="L2222">
        <v>0.01</v>
      </c>
      <c r="M2222">
        <v>9.7300000000000008E-3</v>
      </c>
      <c r="N2222">
        <v>-2.69</v>
      </c>
      <c r="O2222" s="47">
        <v>43739</v>
      </c>
    </row>
    <row r="2223" spans="1:15" x14ac:dyDescent="0.25">
      <c r="A2223">
        <v>54</v>
      </c>
      <c r="B2223">
        <v>54</v>
      </c>
      <c r="C2223" t="s">
        <v>136</v>
      </c>
      <c r="D2223" t="s">
        <v>137</v>
      </c>
      <c r="E2223" t="s">
        <v>109</v>
      </c>
      <c r="F2223">
        <v>2.4700000000000002</v>
      </c>
      <c r="G2223">
        <v>4935.1959999999999</v>
      </c>
      <c r="H2223">
        <v>133815</v>
      </c>
      <c r="J2223">
        <v>4935.1959999999999</v>
      </c>
      <c r="L2223">
        <v>0.01</v>
      </c>
      <c r="M2223">
        <v>8.3899999999999999E-3</v>
      </c>
      <c r="N2223">
        <v>-16.14</v>
      </c>
      <c r="O2223" s="47">
        <v>43739</v>
      </c>
    </row>
    <row r="2224" spans="1:15" x14ac:dyDescent="0.25">
      <c r="A2224">
        <v>55</v>
      </c>
      <c r="B2224">
        <v>55</v>
      </c>
      <c r="C2224" t="s">
        <v>138</v>
      </c>
      <c r="D2224" t="s">
        <v>139</v>
      </c>
      <c r="E2224" t="s">
        <v>109</v>
      </c>
      <c r="F2224">
        <v>2.4700000000000002</v>
      </c>
      <c r="G2224">
        <v>5092.1130000000003</v>
      </c>
      <c r="H2224">
        <v>138152</v>
      </c>
      <c r="J2224">
        <v>5092.1130000000003</v>
      </c>
      <c r="L2224">
        <v>0.01</v>
      </c>
      <c r="M2224">
        <v>8.6499999999999997E-3</v>
      </c>
      <c r="N2224">
        <v>-13.47</v>
      </c>
      <c r="O2224" s="47">
        <v>43739</v>
      </c>
    </row>
    <row r="2225" spans="1:15" x14ac:dyDescent="0.25">
      <c r="A2225">
        <v>56</v>
      </c>
      <c r="B2225">
        <v>56</v>
      </c>
      <c r="C2225" t="s">
        <v>140</v>
      </c>
      <c r="D2225" t="s">
        <v>141</v>
      </c>
      <c r="E2225" t="s">
        <v>109</v>
      </c>
      <c r="F2225">
        <v>2.4700000000000002</v>
      </c>
      <c r="G2225">
        <v>4922.759</v>
      </c>
      <c r="H2225">
        <v>136457</v>
      </c>
      <c r="J2225">
        <v>4922.759</v>
      </c>
      <c r="L2225">
        <v>0.01</v>
      </c>
      <c r="M2225">
        <v>8.3700000000000007E-3</v>
      </c>
      <c r="N2225">
        <v>-16.350000000000001</v>
      </c>
      <c r="O2225" s="47">
        <v>43739</v>
      </c>
    </row>
    <row r="2226" spans="1:15" x14ac:dyDescent="0.25">
      <c r="A2226">
        <v>57</v>
      </c>
      <c r="B2226">
        <v>57</v>
      </c>
      <c r="C2226" t="s">
        <v>142</v>
      </c>
      <c r="D2226" t="s">
        <v>143</v>
      </c>
      <c r="E2226" t="s">
        <v>109</v>
      </c>
      <c r="F2226">
        <v>2.4700000000000002</v>
      </c>
      <c r="G2226">
        <v>4835.74</v>
      </c>
      <c r="H2226">
        <v>132504</v>
      </c>
      <c r="J2226">
        <v>4835.74</v>
      </c>
      <c r="L2226">
        <v>0.01</v>
      </c>
      <c r="M2226">
        <v>8.2199999999999999E-3</v>
      </c>
      <c r="N2226">
        <v>-17.829999999999998</v>
      </c>
      <c r="O2226" s="47">
        <v>43740</v>
      </c>
    </row>
    <row r="2227" spans="1:15" x14ac:dyDescent="0.25">
      <c r="A2227">
        <v>58</v>
      </c>
      <c r="B2227">
        <v>58</v>
      </c>
      <c r="C2227" t="s">
        <v>144</v>
      </c>
      <c r="D2227" t="s">
        <v>145</v>
      </c>
      <c r="E2227" t="s">
        <v>109</v>
      </c>
      <c r="F2227">
        <v>2.4700000000000002</v>
      </c>
      <c r="G2227">
        <v>4940.7110000000002</v>
      </c>
      <c r="H2227">
        <v>131682</v>
      </c>
      <c r="J2227">
        <v>4940.7110000000002</v>
      </c>
      <c r="L2227">
        <v>0.01</v>
      </c>
      <c r="M2227">
        <v>8.3999999999999995E-3</v>
      </c>
      <c r="N2227">
        <v>-16.04</v>
      </c>
      <c r="O2227" s="47">
        <v>43740</v>
      </c>
    </row>
    <row r="2228" spans="1:15" x14ac:dyDescent="0.25">
      <c r="A2228">
        <v>59</v>
      </c>
      <c r="B2228">
        <v>59</v>
      </c>
      <c r="C2228" t="s">
        <v>146</v>
      </c>
      <c r="D2228" t="s">
        <v>47</v>
      </c>
      <c r="E2228" t="s">
        <v>48</v>
      </c>
      <c r="F2228">
        <v>2.52</v>
      </c>
      <c r="G2228">
        <v>1.7490000000000001</v>
      </c>
      <c r="H2228">
        <v>75</v>
      </c>
      <c r="J2228">
        <v>1.7490000000000001</v>
      </c>
      <c r="L2228">
        <v>0.01</v>
      </c>
      <c r="M2228">
        <v>0</v>
      </c>
      <c r="N2228">
        <v>-99.97</v>
      </c>
      <c r="O2228" s="47">
        <v>43740</v>
      </c>
    </row>
    <row r="2229" spans="1:15" x14ac:dyDescent="0.25">
      <c r="A2229">
        <v>60</v>
      </c>
      <c r="B2229">
        <v>60</v>
      </c>
      <c r="C2229" t="s">
        <v>147</v>
      </c>
      <c r="D2229" t="s">
        <v>148</v>
      </c>
      <c r="E2229" t="s">
        <v>109</v>
      </c>
      <c r="F2229">
        <v>2.4700000000000002</v>
      </c>
      <c r="G2229">
        <v>5339.9179999999997</v>
      </c>
      <c r="H2229">
        <v>145195</v>
      </c>
      <c r="J2229">
        <v>5339.9179999999997</v>
      </c>
      <c r="L2229">
        <v>0.01</v>
      </c>
      <c r="M2229">
        <v>9.0699999999999999E-3</v>
      </c>
      <c r="N2229">
        <v>-9.26</v>
      </c>
      <c r="O2229" s="47">
        <v>43740</v>
      </c>
    </row>
    <row r="2230" spans="1:15" x14ac:dyDescent="0.25">
      <c r="A2230">
        <v>61</v>
      </c>
      <c r="B2230">
        <v>61</v>
      </c>
      <c r="C2230" t="s">
        <v>149</v>
      </c>
      <c r="D2230" t="s">
        <v>150</v>
      </c>
      <c r="E2230" t="s">
        <v>109</v>
      </c>
      <c r="F2230">
        <v>2.4700000000000002</v>
      </c>
      <c r="G2230">
        <v>5235.1189999999997</v>
      </c>
      <c r="H2230">
        <v>142972</v>
      </c>
      <c r="J2230">
        <v>5235.1189999999997</v>
      </c>
      <c r="L2230">
        <v>0.01</v>
      </c>
      <c r="M2230">
        <v>8.8999999999999999E-3</v>
      </c>
      <c r="N2230">
        <v>-11.04</v>
      </c>
      <c r="O2230" s="47">
        <v>43740</v>
      </c>
    </row>
    <row r="2231" spans="1:15" x14ac:dyDescent="0.25">
      <c r="A2231">
        <v>62</v>
      </c>
      <c r="B2231">
        <v>62</v>
      </c>
      <c r="C2231" t="s">
        <v>151</v>
      </c>
      <c r="D2231" t="s">
        <v>152</v>
      </c>
      <c r="E2231" t="s">
        <v>109</v>
      </c>
      <c r="F2231">
        <v>2.4700000000000002</v>
      </c>
      <c r="G2231">
        <v>5388.5190000000002</v>
      </c>
      <c r="H2231">
        <v>146695</v>
      </c>
      <c r="J2231">
        <v>5388.5190000000002</v>
      </c>
      <c r="L2231">
        <v>0.01</v>
      </c>
      <c r="M2231">
        <v>9.1599999999999997E-3</v>
      </c>
      <c r="N2231">
        <v>-8.44</v>
      </c>
      <c r="O2231" s="47">
        <v>43740</v>
      </c>
    </row>
    <row r="2232" spans="1:15" x14ac:dyDescent="0.25">
      <c r="A2232">
        <v>63</v>
      </c>
      <c r="B2232">
        <v>63</v>
      </c>
      <c r="C2232" t="s">
        <v>153</v>
      </c>
      <c r="D2232" t="s">
        <v>154</v>
      </c>
      <c r="E2232" t="s">
        <v>109</v>
      </c>
      <c r="F2232">
        <v>2.4700000000000002</v>
      </c>
      <c r="G2232">
        <v>5159.3850000000002</v>
      </c>
      <c r="H2232">
        <v>141051</v>
      </c>
      <c r="J2232">
        <v>5159.3850000000002</v>
      </c>
      <c r="L2232">
        <v>0.01</v>
      </c>
      <c r="M2232">
        <v>8.77E-3</v>
      </c>
      <c r="N2232">
        <v>-12.33</v>
      </c>
      <c r="O2232" s="47">
        <v>43740</v>
      </c>
    </row>
    <row r="2233" spans="1:15" x14ac:dyDescent="0.25">
      <c r="A2233">
        <v>64</v>
      </c>
      <c r="B2233">
        <v>64</v>
      </c>
      <c r="C2233" t="s">
        <v>155</v>
      </c>
      <c r="D2233" t="s">
        <v>156</v>
      </c>
      <c r="E2233" t="s">
        <v>109</v>
      </c>
      <c r="F2233">
        <v>2.4700000000000002</v>
      </c>
      <c r="G2233">
        <v>4787.6660000000002</v>
      </c>
      <c r="H2233">
        <v>125627</v>
      </c>
      <c r="J2233">
        <v>4787.6660000000002</v>
      </c>
      <c r="L2233">
        <v>0.01</v>
      </c>
      <c r="M2233">
        <v>8.1399999999999997E-3</v>
      </c>
      <c r="N2233">
        <v>-18.649999999999999</v>
      </c>
      <c r="O2233" s="47">
        <v>43740</v>
      </c>
    </row>
    <row r="2234" spans="1:15" x14ac:dyDescent="0.25">
      <c r="A2234">
        <v>65</v>
      </c>
      <c r="B2234">
        <v>65</v>
      </c>
      <c r="C2234" t="s">
        <v>157</v>
      </c>
      <c r="D2234" t="s">
        <v>158</v>
      </c>
      <c r="E2234" t="s">
        <v>109</v>
      </c>
      <c r="F2234">
        <v>2.4700000000000002</v>
      </c>
      <c r="G2234">
        <v>4921.027</v>
      </c>
      <c r="H2234">
        <v>131090</v>
      </c>
      <c r="J2234">
        <v>4921.027</v>
      </c>
      <c r="L2234">
        <v>0.01</v>
      </c>
      <c r="M2234">
        <v>8.3599999999999994E-3</v>
      </c>
      <c r="N2234">
        <v>-16.38</v>
      </c>
      <c r="O2234" s="47">
        <v>43740</v>
      </c>
    </row>
    <row r="2235" spans="1:15" x14ac:dyDescent="0.25">
      <c r="A2235">
        <v>66</v>
      </c>
      <c r="B2235">
        <v>66</v>
      </c>
      <c r="C2235" t="s">
        <v>159</v>
      </c>
      <c r="D2235" t="s">
        <v>50</v>
      </c>
      <c r="E2235" t="s">
        <v>48</v>
      </c>
      <c r="L2235">
        <v>0.01</v>
      </c>
      <c r="O2235" s="47">
        <v>43740</v>
      </c>
    </row>
    <row r="2236" spans="1:15" x14ac:dyDescent="0.25">
      <c r="A2236">
        <v>67</v>
      </c>
      <c r="B2236">
        <v>67</v>
      </c>
      <c r="C2236" t="s">
        <v>160</v>
      </c>
      <c r="D2236" t="s">
        <v>161</v>
      </c>
      <c r="E2236" t="s">
        <v>109</v>
      </c>
      <c r="F2236">
        <v>2.4700000000000002</v>
      </c>
      <c r="G2236">
        <v>5322.5940000000001</v>
      </c>
      <c r="H2236">
        <v>144624</v>
      </c>
      <c r="J2236">
        <v>5322.5940000000001</v>
      </c>
      <c r="L2236">
        <v>0.01</v>
      </c>
      <c r="M2236">
        <v>9.0399999999999994E-3</v>
      </c>
      <c r="N2236">
        <v>-9.56</v>
      </c>
      <c r="O2236" s="47">
        <v>43740</v>
      </c>
    </row>
    <row r="2237" spans="1:15" x14ac:dyDescent="0.25">
      <c r="A2237">
        <v>68</v>
      </c>
      <c r="B2237">
        <v>68</v>
      </c>
      <c r="C2237" t="s">
        <v>162</v>
      </c>
      <c r="D2237" t="s">
        <v>163</v>
      </c>
      <c r="E2237" t="s">
        <v>109</v>
      </c>
      <c r="F2237">
        <v>2.4700000000000002</v>
      </c>
      <c r="G2237">
        <v>5317.4480000000003</v>
      </c>
      <c r="H2237">
        <v>137893</v>
      </c>
      <c r="J2237">
        <v>5317.4480000000003</v>
      </c>
      <c r="L2237">
        <v>0.01</v>
      </c>
      <c r="M2237">
        <v>9.0399999999999994E-3</v>
      </c>
      <c r="N2237">
        <v>-9.64</v>
      </c>
      <c r="O2237" s="47">
        <v>43740</v>
      </c>
    </row>
    <row r="2238" spans="1:15" x14ac:dyDescent="0.25">
      <c r="A2238">
        <v>69</v>
      </c>
      <c r="B2238">
        <v>69</v>
      </c>
      <c r="C2238" t="s">
        <v>164</v>
      </c>
      <c r="D2238" t="s">
        <v>165</v>
      </c>
      <c r="E2238" t="s">
        <v>109</v>
      </c>
      <c r="F2238">
        <v>2.4700000000000002</v>
      </c>
      <c r="G2238">
        <v>5058.6629999999996</v>
      </c>
      <c r="H2238">
        <v>138556</v>
      </c>
      <c r="J2238">
        <v>5058.6629999999996</v>
      </c>
      <c r="L2238">
        <v>0.01</v>
      </c>
      <c r="M2238">
        <v>8.6E-3</v>
      </c>
      <c r="N2238">
        <v>-14.04</v>
      </c>
      <c r="O2238" s="47">
        <v>43740</v>
      </c>
    </row>
    <row r="2239" spans="1:15" x14ac:dyDescent="0.25">
      <c r="A2239">
        <v>70</v>
      </c>
      <c r="B2239">
        <v>70</v>
      </c>
      <c r="C2239" t="s">
        <v>166</v>
      </c>
      <c r="D2239" t="s">
        <v>50</v>
      </c>
      <c r="E2239" t="s">
        <v>48</v>
      </c>
      <c r="F2239">
        <v>2.48</v>
      </c>
      <c r="G2239">
        <v>4910.09</v>
      </c>
      <c r="H2239">
        <v>131133</v>
      </c>
      <c r="J2239">
        <v>4910.09</v>
      </c>
      <c r="L2239">
        <v>0.01</v>
      </c>
      <c r="M2239">
        <v>8.3400000000000002E-3</v>
      </c>
      <c r="N2239">
        <v>-16.559999999999999</v>
      </c>
      <c r="O2239" s="47">
        <v>43740</v>
      </c>
    </row>
    <row r="2240" spans="1:15" x14ac:dyDescent="0.25">
      <c r="A2240">
        <v>71</v>
      </c>
      <c r="B2240">
        <v>71</v>
      </c>
      <c r="C2240" t="s">
        <v>167</v>
      </c>
      <c r="D2240" t="s">
        <v>42</v>
      </c>
      <c r="E2240" t="s">
        <v>43</v>
      </c>
      <c r="L2240">
        <v>0.01</v>
      </c>
      <c r="O2240" s="47">
        <v>43740</v>
      </c>
    </row>
    <row r="2241" spans="1:15" x14ac:dyDescent="0.25">
      <c r="A2241">
        <v>72</v>
      </c>
      <c r="B2241">
        <v>72</v>
      </c>
      <c r="C2241" t="s">
        <v>168</v>
      </c>
      <c r="D2241" t="s">
        <v>53</v>
      </c>
      <c r="E2241" t="s">
        <v>54</v>
      </c>
      <c r="F2241">
        <v>2.4700000000000002</v>
      </c>
      <c r="G2241">
        <v>6746.1530000000002</v>
      </c>
      <c r="H2241">
        <v>187696</v>
      </c>
      <c r="J2241">
        <v>6746.1530000000002</v>
      </c>
      <c r="L2241">
        <v>0.01</v>
      </c>
      <c r="M2241">
        <v>1.146E-2</v>
      </c>
      <c r="N2241">
        <v>14.63</v>
      </c>
      <c r="O2241" s="47">
        <v>43740</v>
      </c>
    </row>
    <row r="2242" spans="1:15" x14ac:dyDescent="0.25">
      <c r="A2242">
        <v>73</v>
      </c>
      <c r="B2242">
        <v>73</v>
      </c>
      <c r="C2242" t="s">
        <v>169</v>
      </c>
      <c r="D2242" t="s">
        <v>56</v>
      </c>
      <c r="E2242" t="s">
        <v>54</v>
      </c>
      <c r="F2242">
        <v>2.4700000000000002</v>
      </c>
      <c r="G2242">
        <v>6322.4610000000002</v>
      </c>
      <c r="H2242">
        <v>169545</v>
      </c>
      <c r="J2242">
        <v>6322.4610000000002</v>
      </c>
      <c r="L2242">
        <v>0.01</v>
      </c>
      <c r="M2242">
        <v>1.074E-2</v>
      </c>
      <c r="N2242">
        <v>7.44</v>
      </c>
      <c r="O2242" s="47">
        <v>43740</v>
      </c>
    </row>
    <row r="2243" spans="1:15" x14ac:dyDescent="0.25">
      <c r="A2243">
        <v>74</v>
      </c>
      <c r="B2243">
        <v>74</v>
      </c>
      <c r="C2243" t="s">
        <v>170</v>
      </c>
      <c r="D2243" t="s">
        <v>58</v>
      </c>
      <c r="E2243" t="s">
        <v>54</v>
      </c>
      <c r="F2243">
        <v>2.4700000000000002</v>
      </c>
      <c r="G2243">
        <v>6537.009</v>
      </c>
      <c r="H2243">
        <v>175515</v>
      </c>
      <c r="J2243">
        <v>6537.009</v>
      </c>
      <c r="L2243">
        <v>0.01</v>
      </c>
      <c r="M2243">
        <v>1.111E-2</v>
      </c>
      <c r="N2243">
        <v>11.08</v>
      </c>
      <c r="O2243" s="47">
        <v>43740</v>
      </c>
    </row>
    <row r="2244" spans="1:15" x14ac:dyDescent="0.25">
      <c r="A2244">
        <v>75</v>
      </c>
      <c r="B2244">
        <v>75</v>
      </c>
      <c r="C2244" t="s">
        <v>171</v>
      </c>
      <c r="D2244" t="s">
        <v>60</v>
      </c>
      <c r="E2244" t="s">
        <v>54</v>
      </c>
      <c r="F2244">
        <v>2.4700000000000002</v>
      </c>
      <c r="G2244">
        <v>7091.2759999999998</v>
      </c>
      <c r="H2244">
        <v>200852</v>
      </c>
      <c r="J2244">
        <v>7091.2759999999998</v>
      </c>
      <c r="L2244">
        <v>0.01</v>
      </c>
      <c r="M2244">
        <v>1.205E-2</v>
      </c>
      <c r="N2244">
        <v>20.5</v>
      </c>
      <c r="O2244" s="47">
        <v>43740</v>
      </c>
    </row>
    <row r="2245" spans="1:15" x14ac:dyDescent="0.25">
      <c r="A2245">
        <v>76</v>
      </c>
      <c r="B2245">
        <v>76</v>
      </c>
      <c r="C2245" t="s">
        <v>172</v>
      </c>
      <c r="D2245" t="s">
        <v>62</v>
      </c>
      <c r="E2245" t="s">
        <v>54</v>
      </c>
      <c r="F2245">
        <v>2.4700000000000002</v>
      </c>
      <c r="G2245">
        <v>6971.0429999999997</v>
      </c>
      <c r="H2245">
        <v>191331</v>
      </c>
      <c r="J2245">
        <v>6971.0429999999997</v>
      </c>
      <c r="L2245">
        <v>0.01</v>
      </c>
      <c r="M2245">
        <v>1.1849999999999999E-2</v>
      </c>
      <c r="N2245">
        <v>18.46</v>
      </c>
      <c r="O2245" s="47">
        <v>43740</v>
      </c>
    </row>
    <row r="2246" spans="1:15" x14ac:dyDescent="0.25">
      <c r="A2246">
        <v>77</v>
      </c>
      <c r="B2246">
        <v>77</v>
      </c>
      <c r="C2246" t="s">
        <v>173</v>
      </c>
      <c r="D2246" t="s">
        <v>64</v>
      </c>
      <c r="E2246" t="s">
        <v>54</v>
      </c>
      <c r="F2246">
        <v>2.4700000000000002</v>
      </c>
      <c r="G2246">
        <v>6502.7860000000001</v>
      </c>
      <c r="H2246">
        <v>176865</v>
      </c>
      <c r="J2246">
        <v>6502.7860000000001</v>
      </c>
      <c r="L2246">
        <v>0.01</v>
      </c>
      <c r="M2246">
        <v>1.1050000000000001E-2</v>
      </c>
      <c r="N2246">
        <v>10.5</v>
      </c>
      <c r="O2246" s="47">
        <v>43740</v>
      </c>
    </row>
    <row r="2247" spans="1:15" x14ac:dyDescent="0.25">
      <c r="A2247">
        <v>78</v>
      </c>
      <c r="B2247">
        <v>78</v>
      </c>
      <c r="C2247" t="s">
        <v>174</v>
      </c>
      <c r="D2247" t="s">
        <v>47</v>
      </c>
      <c r="E2247" t="s">
        <v>48</v>
      </c>
      <c r="F2247">
        <v>2.16</v>
      </c>
      <c r="G2247">
        <v>6.593</v>
      </c>
      <c r="H2247">
        <v>245</v>
      </c>
      <c r="J2247">
        <v>6.593</v>
      </c>
      <c r="L2247">
        <v>0.01</v>
      </c>
      <c r="M2247">
        <v>1.0000000000000001E-5</v>
      </c>
      <c r="N2247">
        <v>-99.89</v>
      </c>
      <c r="O2247" s="47">
        <v>43740</v>
      </c>
    </row>
    <row r="2248" spans="1:15" x14ac:dyDescent="0.25">
      <c r="A2248">
        <v>79</v>
      </c>
      <c r="B2248">
        <v>79</v>
      </c>
      <c r="C2248" t="s">
        <v>175</v>
      </c>
      <c r="D2248" t="s">
        <v>67</v>
      </c>
      <c r="E2248" t="s">
        <v>54</v>
      </c>
      <c r="F2248">
        <v>2.4700000000000002</v>
      </c>
      <c r="G2248">
        <v>6473.8980000000001</v>
      </c>
      <c r="H2248">
        <v>175083</v>
      </c>
      <c r="J2248">
        <v>6473.8980000000001</v>
      </c>
      <c r="L2248">
        <v>0.01</v>
      </c>
      <c r="M2248">
        <v>1.0999999999999999E-2</v>
      </c>
      <c r="N2248">
        <v>10.01</v>
      </c>
      <c r="O2248" s="47">
        <v>43740</v>
      </c>
    </row>
    <row r="2249" spans="1:15" x14ac:dyDescent="0.25">
      <c r="A2249">
        <v>80</v>
      </c>
      <c r="B2249">
        <v>80</v>
      </c>
      <c r="C2249" t="s">
        <v>176</v>
      </c>
      <c r="D2249" t="s">
        <v>69</v>
      </c>
      <c r="E2249" t="s">
        <v>54</v>
      </c>
      <c r="F2249">
        <v>2.4700000000000002</v>
      </c>
      <c r="G2249">
        <v>6419.2430000000004</v>
      </c>
      <c r="H2249">
        <v>177604</v>
      </c>
      <c r="J2249">
        <v>6419.2430000000004</v>
      </c>
      <c r="L2249">
        <v>0.01</v>
      </c>
      <c r="M2249">
        <v>1.091E-2</v>
      </c>
      <c r="N2249">
        <v>9.08</v>
      </c>
      <c r="O2249" s="47">
        <v>43740</v>
      </c>
    </row>
    <row r="2250" spans="1:15" x14ac:dyDescent="0.25">
      <c r="A2250">
        <v>81</v>
      </c>
      <c r="B2250">
        <v>81</v>
      </c>
      <c r="C2250" t="s">
        <v>177</v>
      </c>
      <c r="D2250" t="s">
        <v>71</v>
      </c>
      <c r="E2250" t="s">
        <v>54</v>
      </c>
      <c r="F2250">
        <v>2.4700000000000002</v>
      </c>
      <c r="G2250">
        <v>6281.4380000000001</v>
      </c>
      <c r="H2250">
        <v>173082</v>
      </c>
      <c r="J2250">
        <v>6281.4380000000001</v>
      </c>
      <c r="L2250">
        <v>0.01</v>
      </c>
      <c r="M2250">
        <v>1.0670000000000001E-2</v>
      </c>
      <c r="N2250">
        <v>6.74</v>
      </c>
      <c r="O2250" s="47">
        <v>43740</v>
      </c>
    </row>
    <row r="2251" spans="1:15" x14ac:dyDescent="0.25">
      <c r="A2251">
        <v>82</v>
      </c>
      <c r="B2251">
        <v>82</v>
      </c>
      <c r="C2251" t="s">
        <v>178</v>
      </c>
      <c r="D2251" t="s">
        <v>73</v>
      </c>
      <c r="E2251" t="s">
        <v>54</v>
      </c>
      <c r="F2251">
        <v>2.48</v>
      </c>
      <c r="G2251">
        <v>6658.4610000000002</v>
      </c>
      <c r="H2251">
        <v>177490</v>
      </c>
      <c r="J2251">
        <v>6658.4610000000002</v>
      </c>
      <c r="L2251">
        <v>0.01</v>
      </c>
      <c r="M2251">
        <v>1.1310000000000001E-2</v>
      </c>
      <c r="N2251">
        <v>13.14</v>
      </c>
      <c r="O2251" s="47">
        <v>43740</v>
      </c>
    </row>
    <row r="2252" spans="1:15" x14ac:dyDescent="0.25">
      <c r="A2252">
        <v>83</v>
      </c>
      <c r="B2252">
        <v>83</v>
      </c>
      <c r="C2252" t="s">
        <v>179</v>
      </c>
      <c r="D2252" t="s">
        <v>75</v>
      </c>
      <c r="E2252" t="s">
        <v>54</v>
      </c>
      <c r="F2252">
        <v>2.4700000000000002</v>
      </c>
      <c r="G2252">
        <v>6633.777</v>
      </c>
      <c r="H2252">
        <v>181363</v>
      </c>
      <c r="J2252">
        <v>6633.777</v>
      </c>
      <c r="L2252">
        <v>0.01</v>
      </c>
      <c r="M2252">
        <v>1.1270000000000001E-2</v>
      </c>
      <c r="N2252">
        <v>12.73</v>
      </c>
      <c r="O2252" s="47">
        <v>43740</v>
      </c>
    </row>
    <row r="2253" spans="1:15" x14ac:dyDescent="0.25">
      <c r="A2253">
        <v>84</v>
      </c>
      <c r="B2253">
        <v>84</v>
      </c>
      <c r="C2253" t="s">
        <v>180</v>
      </c>
      <c r="D2253" t="s">
        <v>77</v>
      </c>
      <c r="E2253" t="s">
        <v>54</v>
      </c>
      <c r="F2253">
        <v>2.4700000000000002</v>
      </c>
      <c r="G2253">
        <v>6532.8969999999999</v>
      </c>
      <c r="H2253">
        <v>179590</v>
      </c>
      <c r="J2253">
        <v>6532.8969999999999</v>
      </c>
      <c r="L2253">
        <v>0.01</v>
      </c>
      <c r="M2253">
        <v>1.11E-2</v>
      </c>
      <c r="N2253">
        <v>11.01</v>
      </c>
      <c r="O2253" s="47">
        <v>43740</v>
      </c>
    </row>
    <row r="2254" spans="1:15" x14ac:dyDescent="0.25">
      <c r="A2254">
        <v>85</v>
      </c>
      <c r="B2254">
        <v>85</v>
      </c>
      <c r="C2254" t="s">
        <v>181</v>
      </c>
      <c r="D2254" t="s">
        <v>50</v>
      </c>
      <c r="E2254" t="s">
        <v>48</v>
      </c>
      <c r="F2254">
        <v>2.4700000000000002</v>
      </c>
      <c r="G2254">
        <v>5560.2430000000004</v>
      </c>
      <c r="H2254">
        <v>153326</v>
      </c>
      <c r="J2254">
        <v>5560.2430000000004</v>
      </c>
      <c r="L2254">
        <v>0.01</v>
      </c>
      <c r="M2254">
        <v>9.4500000000000001E-3</v>
      </c>
      <c r="N2254">
        <v>-5.52</v>
      </c>
      <c r="O2254" s="47">
        <v>43740</v>
      </c>
    </row>
    <row r="2255" spans="1:15" x14ac:dyDescent="0.25">
      <c r="A2255">
        <v>86</v>
      </c>
      <c r="B2255">
        <v>86</v>
      </c>
      <c r="C2255" t="s">
        <v>182</v>
      </c>
      <c r="D2255" t="s">
        <v>80</v>
      </c>
      <c r="E2255" t="s">
        <v>54</v>
      </c>
      <c r="F2255">
        <v>2.48</v>
      </c>
      <c r="G2255">
        <v>6629.7690000000002</v>
      </c>
      <c r="H2255">
        <v>183214</v>
      </c>
      <c r="J2255">
        <v>6629.7690000000002</v>
      </c>
      <c r="L2255">
        <v>0.01</v>
      </c>
      <c r="M2255">
        <v>1.1270000000000001E-2</v>
      </c>
      <c r="N2255">
        <v>12.66</v>
      </c>
      <c r="O2255" s="47">
        <v>43740</v>
      </c>
    </row>
    <row r="2256" spans="1:15" x14ac:dyDescent="0.25">
      <c r="A2256">
        <v>87</v>
      </c>
      <c r="B2256">
        <v>87</v>
      </c>
      <c r="C2256" t="s">
        <v>183</v>
      </c>
      <c r="D2256" t="s">
        <v>82</v>
      </c>
      <c r="E2256" t="s">
        <v>54</v>
      </c>
      <c r="F2256">
        <v>2.4700000000000002</v>
      </c>
      <c r="G2256">
        <v>6519.1880000000001</v>
      </c>
      <c r="H2256">
        <v>174828</v>
      </c>
      <c r="J2256">
        <v>6519.1880000000001</v>
      </c>
      <c r="L2256">
        <v>0.01</v>
      </c>
      <c r="M2256">
        <v>1.108E-2</v>
      </c>
      <c r="N2256">
        <v>10.78</v>
      </c>
      <c r="O2256" s="47">
        <v>43740</v>
      </c>
    </row>
    <row r="2257" spans="1:15" x14ac:dyDescent="0.25">
      <c r="A2257">
        <v>88</v>
      </c>
      <c r="B2257">
        <v>88</v>
      </c>
      <c r="C2257" t="s">
        <v>184</v>
      </c>
      <c r="D2257" t="s">
        <v>84</v>
      </c>
      <c r="E2257" t="s">
        <v>54</v>
      </c>
      <c r="F2257">
        <v>2.4700000000000002</v>
      </c>
      <c r="G2257">
        <v>6138.5860000000002</v>
      </c>
      <c r="H2257">
        <v>168551</v>
      </c>
      <c r="J2257">
        <v>6138.5860000000002</v>
      </c>
      <c r="L2257">
        <v>0.01</v>
      </c>
      <c r="M2257">
        <v>1.043E-2</v>
      </c>
      <c r="N2257">
        <v>4.3099999999999996</v>
      </c>
      <c r="O2257" s="47">
        <v>43740</v>
      </c>
    </row>
    <row r="2258" spans="1:15" x14ac:dyDescent="0.25">
      <c r="A2258">
        <v>89</v>
      </c>
      <c r="B2258">
        <v>89</v>
      </c>
      <c r="C2258" t="s">
        <v>185</v>
      </c>
      <c r="D2258" t="s">
        <v>86</v>
      </c>
      <c r="E2258" t="s">
        <v>54</v>
      </c>
      <c r="F2258">
        <v>2.4700000000000002</v>
      </c>
      <c r="G2258">
        <v>6489.8109999999997</v>
      </c>
      <c r="H2258">
        <v>177151</v>
      </c>
      <c r="J2258">
        <v>6489.8109999999997</v>
      </c>
      <c r="L2258">
        <v>0.01</v>
      </c>
      <c r="M2258">
        <v>1.103E-2</v>
      </c>
      <c r="N2258">
        <v>10.28</v>
      </c>
      <c r="O2258" s="47">
        <v>43740</v>
      </c>
    </row>
    <row r="2259" spans="1:15" x14ac:dyDescent="0.25">
      <c r="A2259">
        <v>90</v>
      </c>
      <c r="B2259">
        <v>90</v>
      </c>
      <c r="C2259" t="s">
        <v>186</v>
      </c>
      <c r="D2259" t="s">
        <v>88</v>
      </c>
      <c r="E2259" t="s">
        <v>54</v>
      </c>
      <c r="F2259">
        <v>2.4700000000000002</v>
      </c>
      <c r="G2259">
        <v>5978.0469999999996</v>
      </c>
      <c r="H2259">
        <v>159708</v>
      </c>
      <c r="J2259">
        <v>5978.0469999999996</v>
      </c>
      <c r="L2259">
        <v>0.01</v>
      </c>
      <c r="M2259">
        <v>1.0160000000000001E-2</v>
      </c>
      <c r="N2259">
        <v>1.58</v>
      </c>
      <c r="O2259" s="47">
        <v>43740</v>
      </c>
    </row>
    <row r="2260" spans="1:15" x14ac:dyDescent="0.25">
      <c r="A2260">
        <v>91</v>
      </c>
      <c r="B2260">
        <v>91</v>
      </c>
      <c r="C2260" t="s">
        <v>187</v>
      </c>
      <c r="D2260" t="s">
        <v>42</v>
      </c>
      <c r="E2260" t="s">
        <v>43</v>
      </c>
      <c r="F2260">
        <v>2.78</v>
      </c>
      <c r="G2260">
        <v>3.633</v>
      </c>
      <c r="H2260">
        <v>182</v>
      </c>
      <c r="J2260">
        <v>3.633</v>
      </c>
      <c r="L2260">
        <v>0.01</v>
      </c>
      <c r="M2260">
        <v>1.0000000000000001E-5</v>
      </c>
      <c r="N2260">
        <v>-99.94</v>
      </c>
      <c r="O2260" s="47">
        <v>43740</v>
      </c>
    </row>
    <row r="2261" spans="1:15" x14ac:dyDescent="0.25">
      <c r="A2261">
        <v>92</v>
      </c>
      <c r="B2261">
        <v>92</v>
      </c>
      <c r="C2261" t="s">
        <v>188</v>
      </c>
      <c r="D2261" t="s">
        <v>91</v>
      </c>
      <c r="E2261" t="s">
        <v>92</v>
      </c>
      <c r="F2261">
        <v>2.4700000000000002</v>
      </c>
      <c r="G2261">
        <v>5851.91</v>
      </c>
      <c r="H2261">
        <v>161150</v>
      </c>
      <c r="J2261">
        <v>5851.91</v>
      </c>
      <c r="L2261">
        <v>0.01</v>
      </c>
      <c r="M2261">
        <v>9.9399999999999992E-3</v>
      </c>
      <c r="N2261">
        <v>-0.56000000000000005</v>
      </c>
      <c r="O2261" s="47">
        <v>43740</v>
      </c>
    </row>
    <row r="2262" spans="1:15" x14ac:dyDescent="0.25">
      <c r="A2262">
        <v>93</v>
      </c>
      <c r="B2262">
        <v>93</v>
      </c>
      <c r="C2262" t="s">
        <v>189</v>
      </c>
      <c r="D2262" t="s">
        <v>94</v>
      </c>
      <c r="E2262" t="s">
        <v>92</v>
      </c>
      <c r="F2262">
        <v>2.4700000000000002</v>
      </c>
      <c r="G2262">
        <v>5989.9570000000003</v>
      </c>
      <c r="H2262">
        <v>162191</v>
      </c>
      <c r="J2262">
        <v>5989.9570000000003</v>
      </c>
      <c r="L2262">
        <v>0.01</v>
      </c>
      <c r="M2262">
        <v>1.018E-2</v>
      </c>
      <c r="N2262">
        <v>1.78</v>
      </c>
      <c r="O2262" s="47">
        <v>43740</v>
      </c>
    </row>
    <row r="2263" spans="1:15" x14ac:dyDescent="0.25">
      <c r="A2263">
        <v>94</v>
      </c>
      <c r="B2263">
        <v>94</v>
      </c>
      <c r="C2263" t="s">
        <v>190</v>
      </c>
      <c r="D2263" t="s">
        <v>96</v>
      </c>
      <c r="E2263" t="s">
        <v>92</v>
      </c>
      <c r="F2263">
        <v>2.4700000000000002</v>
      </c>
      <c r="G2263">
        <v>5760.8990000000003</v>
      </c>
      <c r="H2263">
        <v>161813</v>
      </c>
      <c r="J2263">
        <v>5760.8990000000003</v>
      </c>
      <c r="L2263">
        <v>0.01</v>
      </c>
      <c r="M2263">
        <v>9.7900000000000001E-3</v>
      </c>
      <c r="N2263">
        <v>-2.11</v>
      </c>
      <c r="O2263" s="47">
        <v>43740</v>
      </c>
    </row>
    <row r="2264" spans="1:15" x14ac:dyDescent="0.25">
      <c r="A2264">
        <v>95</v>
      </c>
      <c r="B2264">
        <v>95</v>
      </c>
      <c r="C2264" t="s">
        <v>191</v>
      </c>
      <c r="D2264" t="s">
        <v>98</v>
      </c>
      <c r="E2264" t="s">
        <v>92</v>
      </c>
      <c r="F2264">
        <v>2.48</v>
      </c>
      <c r="G2264">
        <v>5940.6909999999998</v>
      </c>
      <c r="H2264">
        <v>162710</v>
      </c>
      <c r="J2264">
        <v>5940.6909999999998</v>
      </c>
      <c r="L2264">
        <v>0.01</v>
      </c>
      <c r="M2264">
        <v>1.009E-2</v>
      </c>
      <c r="N2264">
        <v>0.95</v>
      </c>
      <c r="O2264" s="47">
        <v>43740</v>
      </c>
    </row>
    <row r="2265" spans="1:15" x14ac:dyDescent="0.25">
      <c r="A2265">
        <v>96</v>
      </c>
      <c r="B2265">
        <v>96</v>
      </c>
      <c r="C2265" t="s">
        <v>192</v>
      </c>
      <c r="D2265" t="s">
        <v>42</v>
      </c>
      <c r="E2265" t="s">
        <v>43</v>
      </c>
      <c r="L2265">
        <v>0.01</v>
      </c>
      <c r="O2265" s="47">
        <v>43740</v>
      </c>
    </row>
    <row r="2266" spans="1:15" x14ac:dyDescent="0.25">
      <c r="A2266">
        <v>97</v>
      </c>
      <c r="B2266">
        <v>97</v>
      </c>
      <c r="C2266" t="s">
        <v>193</v>
      </c>
      <c r="D2266" t="s">
        <v>50</v>
      </c>
      <c r="E2266" t="s">
        <v>48</v>
      </c>
      <c r="L2266">
        <v>0.01</v>
      </c>
      <c r="O2266" s="47">
        <v>43740</v>
      </c>
    </row>
    <row r="2267" spans="1:15" x14ac:dyDescent="0.25">
      <c r="A2267">
        <v>98</v>
      </c>
      <c r="B2267">
        <v>98</v>
      </c>
      <c r="C2267" t="s">
        <v>194</v>
      </c>
      <c r="D2267" t="s">
        <v>53</v>
      </c>
      <c r="E2267" t="s">
        <v>54</v>
      </c>
      <c r="F2267">
        <v>2.4700000000000002</v>
      </c>
      <c r="G2267">
        <v>6943.61</v>
      </c>
      <c r="H2267">
        <v>193141</v>
      </c>
      <c r="J2267">
        <v>6943.61</v>
      </c>
      <c r="L2267">
        <v>0.01</v>
      </c>
      <c r="M2267">
        <v>1.18E-2</v>
      </c>
      <c r="N2267">
        <v>17.989999999999998</v>
      </c>
      <c r="O2267" s="47">
        <v>43740</v>
      </c>
    </row>
    <row r="2268" spans="1:15" x14ac:dyDescent="0.25">
      <c r="A2268">
        <v>99</v>
      </c>
      <c r="B2268">
        <v>99</v>
      </c>
      <c r="C2268" t="s">
        <v>195</v>
      </c>
      <c r="D2268" t="s">
        <v>56</v>
      </c>
      <c r="E2268" t="s">
        <v>54</v>
      </c>
      <c r="F2268">
        <v>2.4700000000000002</v>
      </c>
      <c r="G2268">
        <v>6700.366</v>
      </c>
      <c r="H2268">
        <v>185205</v>
      </c>
      <c r="J2268">
        <v>6700.366</v>
      </c>
      <c r="L2268">
        <v>0.01</v>
      </c>
      <c r="M2268">
        <v>1.1390000000000001E-2</v>
      </c>
      <c r="N2268">
        <v>13.86</v>
      </c>
      <c r="O2268" s="47">
        <v>43740</v>
      </c>
    </row>
    <row r="2269" spans="1:15" x14ac:dyDescent="0.25">
      <c r="A2269">
        <v>100</v>
      </c>
      <c r="B2269">
        <v>100</v>
      </c>
      <c r="C2269" t="s">
        <v>196</v>
      </c>
      <c r="D2269" t="s">
        <v>58</v>
      </c>
      <c r="E2269" t="s">
        <v>54</v>
      </c>
      <c r="F2269">
        <v>2.4700000000000002</v>
      </c>
      <c r="G2269">
        <v>6941.3389999999999</v>
      </c>
      <c r="H2269">
        <v>189051</v>
      </c>
      <c r="J2269">
        <v>6941.3389999999999</v>
      </c>
      <c r="L2269">
        <v>0.01</v>
      </c>
      <c r="M2269">
        <v>1.18E-2</v>
      </c>
      <c r="N2269">
        <v>17.95</v>
      </c>
      <c r="O2269" s="47">
        <v>43740</v>
      </c>
    </row>
    <row r="2270" spans="1:15" x14ac:dyDescent="0.25">
      <c r="A2270">
        <v>101</v>
      </c>
      <c r="B2270">
        <v>101</v>
      </c>
      <c r="C2270" t="s">
        <v>197</v>
      </c>
      <c r="D2270" t="s">
        <v>60</v>
      </c>
      <c r="E2270" t="s">
        <v>54</v>
      </c>
      <c r="F2270">
        <v>2.4700000000000002</v>
      </c>
      <c r="G2270">
        <v>7511.7179999999998</v>
      </c>
      <c r="H2270">
        <v>204677</v>
      </c>
      <c r="J2270">
        <v>7511.7179999999998</v>
      </c>
      <c r="L2270">
        <v>0.01</v>
      </c>
      <c r="M2270">
        <v>1.2760000000000001E-2</v>
      </c>
      <c r="N2270">
        <v>27.64</v>
      </c>
      <c r="O2270" s="47">
        <v>43740</v>
      </c>
    </row>
    <row r="2271" spans="1:15" x14ac:dyDescent="0.25">
      <c r="A2271">
        <v>102</v>
      </c>
      <c r="B2271">
        <v>102</v>
      </c>
      <c r="C2271" t="s">
        <v>198</v>
      </c>
      <c r="D2271" t="s">
        <v>62</v>
      </c>
      <c r="E2271" t="s">
        <v>54</v>
      </c>
      <c r="F2271">
        <v>2.4700000000000002</v>
      </c>
      <c r="G2271">
        <v>7587.3459999999995</v>
      </c>
      <c r="H2271">
        <v>206346</v>
      </c>
      <c r="J2271">
        <v>7587.3459999999995</v>
      </c>
      <c r="L2271">
        <v>0.01</v>
      </c>
      <c r="M2271">
        <v>1.289E-2</v>
      </c>
      <c r="N2271">
        <v>28.93</v>
      </c>
      <c r="O2271" s="47">
        <v>43740</v>
      </c>
    </row>
    <row r="2272" spans="1:15" x14ac:dyDescent="0.25">
      <c r="A2272">
        <v>103</v>
      </c>
      <c r="B2272">
        <v>103</v>
      </c>
      <c r="C2272" t="s">
        <v>199</v>
      </c>
      <c r="D2272" t="s">
        <v>64</v>
      </c>
      <c r="E2272" t="s">
        <v>54</v>
      </c>
      <c r="F2272">
        <v>2.4700000000000002</v>
      </c>
      <c r="G2272">
        <v>7199.8050000000003</v>
      </c>
      <c r="H2272">
        <v>199295</v>
      </c>
      <c r="J2272">
        <v>7199.8050000000003</v>
      </c>
      <c r="L2272">
        <v>0.01</v>
      </c>
      <c r="M2272">
        <v>1.223E-2</v>
      </c>
      <c r="N2272">
        <v>22.34</v>
      </c>
      <c r="O2272" s="47">
        <v>43740</v>
      </c>
    </row>
    <row r="2273" spans="1:15" x14ac:dyDescent="0.25">
      <c r="A2273">
        <v>104</v>
      </c>
      <c r="B2273">
        <v>104</v>
      </c>
      <c r="C2273" t="s">
        <v>200</v>
      </c>
      <c r="D2273" t="s">
        <v>50</v>
      </c>
      <c r="E2273" t="s">
        <v>48</v>
      </c>
      <c r="F2273">
        <v>2.11</v>
      </c>
      <c r="G2273">
        <v>2.3069999999999999</v>
      </c>
      <c r="H2273">
        <v>86</v>
      </c>
      <c r="J2273">
        <v>2.3069999999999999</v>
      </c>
      <c r="L2273">
        <v>0.01</v>
      </c>
      <c r="M2273">
        <v>0</v>
      </c>
      <c r="N2273">
        <v>-99.96</v>
      </c>
      <c r="O2273" s="47">
        <v>43740</v>
      </c>
    </row>
    <row r="2274" spans="1:15" x14ac:dyDescent="0.25">
      <c r="A2274">
        <v>105</v>
      </c>
      <c r="B2274">
        <v>105</v>
      </c>
      <c r="C2274" t="s">
        <v>201</v>
      </c>
      <c r="D2274" t="s">
        <v>50</v>
      </c>
      <c r="E2274" t="s">
        <v>48</v>
      </c>
      <c r="L2274">
        <v>0.01</v>
      </c>
      <c r="O2274" s="47">
        <v>43740</v>
      </c>
    </row>
    <row r="2275" spans="1:15" x14ac:dyDescent="0.25">
      <c r="A2275">
        <v>106</v>
      </c>
      <c r="B2275">
        <v>106</v>
      </c>
      <c r="C2275" t="s">
        <v>202</v>
      </c>
      <c r="D2275" t="s">
        <v>42</v>
      </c>
      <c r="E2275" t="s">
        <v>43</v>
      </c>
      <c r="F2275">
        <v>2.4700000000000002</v>
      </c>
      <c r="G2275">
        <v>3.1379999999999999</v>
      </c>
      <c r="H2275">
        <v>117</v>
      </c>
      <c r="J2275">
        <v>3.1379999999999999</v>
      </c>
      <c r="L2275">
        <v>0.01</v>
      </c>
      <c r="M2275">
        <v>1.0000000000000001E-5</v>
      </c>
      <c r="N2275">
        <v>-99.95</v>
      </c>
      <c r="O2275" s="47">
        <v>43740</v>
      </c>
    </row>
    <row r="2276" spans="1:15" x14ac:dyDescent="0.25">
      <c r="A2276">
        <v>107</v>
      </c>
      <c r="B2276">
        <v>107</v>
      </c>
      <c r="C2276" t="s">
        <v>203</v>
      </c>
      <c r="D2276" t="s">
        <v>42</v>
      </c>
      <c r="E2276" t="s">
        <v>43</v>
      </c>
      <c r="F2276">
        <v>2.4700000000000002</v>
      </c>
      <c r="G2276">
        <v>5.2009999999999996</v>
      </c>
      <c r="H2276">
        <v>194</v>
      </c>
      <c r="J2276">
        <v>5.2009999999999996</v>
      </c>
      <c r="L2276">
        <v>0.01</v>
      </c>
      <c r="M2276">
        <v>1.0000000000000001E-5</v>
      </c>
      <c r="N2276">
        <v>-99.91</v>
      </c>
      <c r="O2276" s="47">
        <v>43740</v>
      </c>
    </row>
    <row r="2277" spans="1:15" x14ac:dyDescent="0.25">
      <c r="A2277">
        <v>108</v>
      </c>
      <c r="B2277">
        <v>108</v>
      </c>
      <c r="C2277" t="s">
        <v>204</v>
      </c>
      <c r="D2277" t="s">
        <v>42</v>
      </c>
      <c r="E2277" t="s">
        <v>43</v>
      </c>
      <c r="F2277">
        <v>2.98</v>
      </c>
      <c r="G2277">
        <v>1.585</v>
      </c>
      <c r="H2277">
        <v>74</v>
      </c>
      <c r="J2277">
        <v>1.585</v>
      </c>
      <c r="L2277">
        <v>0.01</v>
      </c>
      <c r="M2277">
        <v>0</v>
      </c>
      <c r="N2277">
        <v>-99.97</v>
      </c>
      <c r="O2277" s="47">
        <v>43740</v>
      </c>
    </row>
    <row r="2278" spans="1:15" x14ac:dyDescent="0.25">
      <c r="A2278">
        <v>109</v>
      </c>
      <c r="B2278">
        <v>109</v>
      </c>
      <c r="C2278" t="s">
        <v>205</v>
      </c>
      <c r="D2278" t="s">
        <v>206</v>
      </c>
      <c r="E2278" t="s">
        <v>43</v>
      </c>
      <c r="L2278">
        <v>0.01</v>
      </c>
      <c r="O2278" s="47">
        <v>43740</v>
      </c>
    </row>
    <row r="2280" spans="1:15" x14ac:dyDescent="0.25">
      <c r="A2280" t="s">
        <v>226</v>
      </c>
    </row>
    <row r="2282" spans="1:15" x14ac:dyDescent="0.25">
      <c r="B2282" t="s">
        <v>27</v>
      </c>
      <c r="C2282" t="s">
        <v>28</v>
      </c>
      <c r="D2282" t="s">
        <v>29</v>
      </c>
      <c r="E2282" t="s">
        <v>30</v>
      </c>
      <c r="F2282" t="s">
        <v>31</v>
      </c>
      <c r="G2282" t="s">
        <v>32</v>
      </c>
      <c r="H2282" t="s">
        <v>33</v>
      </c>
      <c r="I2282" t="s">
        <v>34</v>
      </c>
      <c r="J2282" t="s">
        <v>35</v>
      </c>
      <c r="K2282" t="s">
        <v>36</v>
      </c>
      <c r="L2282" t="s">
        <v>37</v>
      </c>
      <c r="M2282" t="s">
        <v>38</v>
      </c>
      <c r="N2282" t="s">
        <v>39</v>
      </c>
      <c r="O2282" t="s">
        <v>40</v>
      </c>
    </row>
    <row r="2283" spans="1:15" x14ac:dyDescent="0.25">
      <c r="A2283">
        <v>1</v>
      </c>
      <c r="B2283">
        <v>1</v>
      </c>
      <c r="C2283" t="s">
        <v>41</v>
      </c>
      <c r="D2283" t="s">
        <v>42</v>
      </c>
      <c r="E2283" t="s">
        <v>43</v>
      </c>
      <c r="L2283">
        <v>0.01</v>
      </c>
      <c r="O2283" s="47">
        <v>43739</v>
      </c>
    </row>
    <row r="2284" spans="1:15" x14ac:dyDescent="0.25">
      <c r="A2284">
        <v>2</v>
      </c>
      <c r="B2284">
        <v>2</v>
      </c>
      <c r="C2284" t="s">
        <v>44</v>
      </c>
      <c r="D2284" t="s">
        <v>42</v>
      </c>
      <c r="E2284" t="s">
        <v>43</v>
      </c>
      <c r="L2284">
        <v>0.01</v>
      </c>
      <c r="O2284" s="47">
        <v>43739</v>
      </c>
    </row>
    <row r="2285" spans="1:15" x14ac:dyDescent="0.25">
      <c r="A2285">
        <v>3</v>
      </c>
      <c r="B2285">
        <v>3</v>
      </c>
      <c r="C2285" t="s">
        <v>45</v>
      </c>
      <c r="D2285" t="s">
        <v>42</v>
      </c>
      <c r="E2285" t="s">
        <v>43</v>
      </c>
      <c r="L2285">
        <v>0.01</v>
      </c>
      <c r="O2285" s="47">
        <v>43739</v>
      </c>
    </row>
    <row r="2286" spans="1:15" x14ac:dyDescent="0.25">
      <c r="A2286">
        <v>4</v>
      </c>
      <c r="B2286">
        <v>4</v>
      </c>
      <c r="C2286" t="s">
        <v>46</v>
      </c>
      <c r="D2286" t="s">
        <v>47</v>
      </c>
      <c r="E2286" t="s">
        <v>48</v>
      </c>
      <c r="L2286">
        <v>0.01</v>
      </c>
      <c r="O2286" s="47">
        <v>43739</v>
      </c>
    </row>
    <row r="2287" spans="1:15" x14ac:dyDescent="0.25">
      <c r="A2287">
        <v>5</v>
      </c>
      <c r="B2287">
        <v>5</v>
      </c>
      <c r="C2287" t="s">
        <v>49</v>
      </c>
      <c r="D2287" t="s">
        <v>50</v>
      </c>
      <c r="E2287" t="s">
        <v>48</v>
      </c>
      <c r="F2287">
        <v>2.67</v>
      </c>
      <c r="G2287">
        <v>5271.2569999999996</v>
      </c>
      <c r="H2287">
        <v>167419</v>
      </c>
      <c r="J2287">
        <v>5271.2569999999996</v>
      </c>
      <c r="L2287">
        <v>0.01</v>
      </c>
      <c r="M2287">
        <v>9.3299999999999998E-3</v>
      </c>
      <c r="N2287">
        <v>-6.65</v>
      </c>
      <c r="O2287" s="47">
        <v>43739</v>
      </c>
    </row>
    <row r="2288" spans="1:15" x14ac:dyDescent="0.25">
      <c r="A2288">
        <v>6</v>
      </c>
      <c r="B2288">
        <v>6</v>
      </c>
      <c r="C2288" t="s">
        <v>51</v>
      </c>
      <c r="D2288" t="s">
        <v>42</v>
      </c>
      <c r="E2288" t="s">
        <v>43</v>
      </c>
      <c r="L2288">
        <v>0.01</v>
      </c>
      <c r="O2288" s="47">
        <v>43739</v>
      </c>
    </row>
    <row r="2289" spans="1:15" x14ac:dyDescent="0.25">
      <c r="A2289">
        <v>7</v>
      </c>
      <c r="B2289">
        <v>7</v>
      </c>
      <c r="C2289" t="s">
        <v>52</v>
      </c>
      <c r="D2289" t="s">
        <v>53</v>
      </c>
      <c r="E2289" t="s">
        <v>54</v>
      </c>
      <c r="F2289">
        <v>2.67</v>
      </c>
      <c r="G2289">
        <v>5454.8389999999999</v>
      </c>
      <c r="H2289">
        <v>173321</v>
      </c>
      <c r="J2289">
        <v>5454.8389999999999</v>
      </c>
      <c r="L2289">
        <v>0.01</v>
      </c>
      <c r="M2289">
        <v>9.6600000000000002E-3</v>
      </c>
      <c r="N2289">
        <v>-3.4</v>
      </c>
      <c r="O2289" s="47">
        <v>43739</v>
      </c>
    </row>
    <row r="2290" spans="1:15" x14ac:dyDescent="0.25">
      <c r="A2290">
        <v>8</v>
      </c>
      <c r="B2290">
        <v>8</v>
      </c>
      <c r="C2290" t="s">
        <v>55</v>
      </c>
      <c r="D2290" t="s">
        <v>56</v>
      </c>
      <c r="E2290" t="s">
        <v>54</v>
      </c>
      <c r="F2290">
        <v>2.66</v>
      </c>
      <c r="G2290">
        <v>5385.3329999999996</v>
      </c>
      <c r="H2290">
        <v>173099</v>
      </c>
      <c r="J2290">
        <v>5385.3329999999996</v>
      </c>
      <c r="L2290">
        <v>0.01</v>
      </c>
      <c r="M2290">
        <v>9.5399999999999999E-3</v>
      </c>
      <c r="N2290">
        <v>-4.63</v>
      </c>
      <c r="O2290" s="47">
        <v>43739</v>
      </c>
    </row>
    <row r="2291" spans="1:15" x14ac:dyDescent="0.25">
      <c r="A2291">
        <v>9</v>
      </c>
      <c r="B2291">
        <v>9</v>
      </c>
      <c r="C2291" t="s">
        <v>57</v>
      </c>
      <c r="D2291" t="s">
        <v>58</v>
      </c>
      <c r="E2291" t="s">
        <v>54</v>
      </c>
      <c r="F2291">
        <v>2.66</v>
      </c>
      <c r="G2291">
        <v>4921.4030000000002</v>
      </c>
      <c r="H2291">
        <v>158394</v>
      </c>
      <c r="J2291">
        <v>4921.4030000000002</v>
      </c>
      <c r="L2291">
        <v>0.01</v>
      </c>
      <c r="M2291">
        <v>8.7100000000000007E-3</v>
      </c>
      <c r="N2291">
        <v>-12.85</v>
      </c>
      <c r="O2291" s="47">
        <v>43739</v>
      </c>
    </row>
    <row r="2292" spans="1:15" x14ac:dyDescent="0.25">
      <c r="A2292">
        <v>10</v>
      </c>
      <c r="B2292">
        <v>10</v>
      </c>
      <c r="C2292" t="s">
        <v>59</v>
      </c>
      <c r="D2292" t="s">
        <v>60</v>
      </c>
      <c r="E2292" t="s">
        <v>54</v>
      </c>
      <c r="F2292">
        <v>2.66</v>
      </c>
      <c r="G2292">
        <v>5618.23</v>
      </c>
      <c r="H2292">
        <v>176881</v>
      </c>
      <c r="J2292">
        <v>5618.23</v>
      </c>
      <c r="L2292">
        <v>0.01</v>
      </c>
      <c r="M2292">
        <v>9.9500000000000005E-3</v>
      </c>
      <c r="N2292">
        <v>-0.51</v>
      </c>
      <c r="O2292" s="47">
        <v>43739</v>
      </c>
    </row>
    <row r="2293" spans="1:15" x14ac:dyDescent="0.25">
      <c r="A2293">
        <v>11</v>
      </c>
      <c r="B2293">
        <v>11</v>
      </c>
      <c r="C2293" t="s">
        <v>61</v>
      </c>
      <c r="D2293" t="s">
        <v>62</v>
      </c>
      <c r="E2293" t="s">
        <v>54</v>
      </c>
      <c r="F2293">
        <v>2.66</v>
      </c>
      <c r="G2293">
        <v>5515.0820000000003</v>
      </c>
      <c r="H2293">
        <v>175489</v>
      </c>
      <c r="J2293">
        <v>5515.0820000000003</v>
      </c>
      <c r="L2293">
        <v>0.01</v>
      </c>
      <c r="M2293">
        <v>9.7699999999999992E-3</v>
      </c>
      <c r="N2293">
        <v>-2.34</v>
      </c>
      <c r="O2293" s="47">
        <v>43739</v>
      </c>
    </row>
    <row r="2294" spans="1:15" x14ac:dyDescent="0.25">
      <c r="A2294">
        <v>12</v>
      </c>
      <c r="B2294">
        <v>12</v>
      </c>
      <c r="C2294" t="s">
        <v>63</v>
      </c>
      <c r="D2294" t="s">
        <v>64</v>
      </c>
      <c r="E2294" t="s">
        <v>54</v>
      </c>
      <c r="F2294">
        <v>2.66</v>
      </c>
      <c r="G2294">
        <v>5151.2950000000001</v>
      </c>
      <c r="H2294">
        <v>165098</v>
      </c>
      <c r="J2294">
        <v>5151.2950000000001</v>
      </c>
      <c r="L2294">
        <v>0.01</v>
      </c>
      <c r="M2294">
        <v>9.1199999999999996E-3</v>
      </c>
      <c r="N2294">
        <v>-8.7799999999999994</v>
      </c>
      <c r="O2294" s="47">
        <v>43739</v>
      </c>
    </row>
    <row r="2295" spans="1:15" x14ac:dyDescent="0.25">
      <c r="A2295">
        <v>13</v>
      </c>
      <c r="B2295">
        <v>13</v>
      </c>
      <c r="C2295" t="s">
        <v>65</v>
      </c>
      <c r="D2295" t="s">
        <v>47</v>
      </c>
      <c r="E2295" t="s">
        <v>48</v>
      </c>
      <c r="L2295">
        <v>0.01</v>
      </c>
      <c r="O2295" s="47">
        <v>43739</v>
      </c>
    </row>
    <row r="2296" spans="1:15" x14ac:dyDescent="0.25">
      <c r="A2296">
        <v>14</v>
      </c>
      <c r="B2296">
        <v>14</v>
      </c>
      <c r="C2296" t="s">
        <v>66</v>
      </c>
      <c r="D2296" t="s">
        <v>67</v>
      </c>
      <c r="E2296" t="s">
        <v>54</v>
      </c>
      <c r="F2296">
        <v>2.66</v>
      </c>
      <c r="G2296">
        <v>5322.2269999999999</v>
      </c>
      <c r="H2296">
        <v>167932</v>
      </c>
      <c r="J2296">
        <v>5322.2269999999999</v>
      </c>
      <c r="L2296">
        <v>0.01</v>
      </c>
      <c r="M2296">
        <v>9.4199999999999996E-3</v>
      </c>
      <c r="N2296">
        <v>-5.75</v>
      </c>
      <c r="O2296" s="47">
        <v>43739</v>
      </c>
    </row>
    <row r="2297" spans="1:15" x14ac:dyDescent="0.25">
      <c r="A2297">
        <v>15</v>
      </c>
      <c r="B2297">
        <v>15</v>
      </c>
      <c r="C2297" t="s">
        <v>68</v>
      </c>
      <c r="D2297" t="s">
        <v>69</v>
      </c>
      <c r="E2297" t="s">
        <v>54</v>
      </c>
      <c r="F2297">
        <v>2.66</v>
      </c>
      <c r="G2297">
        <v>4948.1940000000004</v>
      </c>
      <c r="H2297">
        <v>154053</v>
      </c>
      <c r="J2297">
        <v>4948.1940000000004</v>
      </c>
      <c r="L2297">
        <v>0.01</v>
      </c>
      <c r="M2297">
        <v>8.7600000000000004E-3</v>
      </c>
      <c r="N2297">
        <v>-12.38</v>
      </c>
      <c r="O2297" s="47">
        <v>43739</v>
      </c>
    </row>
    <row r="2298" spans="1:15" x14ac:dyDescent="0.25">
      <c r="A2298">
        <v>16</v>
      </c>
      <c r="B2298">
        <v>16</v>
      </c>
      <c r="C2298" t="s">
        <v>70</v>
      </c>
      <c r="D2298" t="s">
        <v>71</v>
      </c>
      <c r="E2298" t="s">
        <v>54</v>
      </c>
      <c r="F2298">
        <v>2.66</v>
      </c>
      <c r="G2298">
        <v>5316.5110000000004</v>
      </c>
      <c r="H2298">
        <v>168125</v>
      </c>
      <c r="J2298">
        <v>5316.5110000000004</v>
      </c>
      <c r="L2298">
        <v>0.01</v>
      </c>
      <c r="M2298">
        <v>9.41E-3</v>
      </c>
      <c r="N2298">
        <v>-5.85</v>
      </c>
      <c r="O2298" s="47">
        <v>43739</v>
      </c>
    </row>
    <row r="2299" spans="1:15" x14ac:dyDescent="0.25">
      <c r="A2299">
        <v>17</v>
      </c>
      <c r="B2299">
        <v>17</v>
      </c>
      <c r="C2299" t="s">
        <v>72</v>
      </c>
      <c r="D2299" t="s">
        <v>73</v>
      </c>
      <c r="E2299" t="s">
        <v>54</v>
      </c>
      <c r="F2299">
        <v>2.66</v>
      </c>
      <c r="G2299">
        <v>4701.4480000000003</v>
      </c>
      <c r="H2299">
        <v>146070</v>
      </c>
      <c r="J2299">
        <v>4701.4480000000003</v>
      </c>
      <c r="L2299">
        <v>0.01</v>
      </c>
      <c r="M2299">
        <v>8.3300000000000006E-3</v>
      </c>
      <c r="N2299">
        <v>-16.75</v>
      </c>
      <c r="O2299" s="47">
        <v>43739</v>
      </c>
    </row>
    <row r="2300" spans="1:15" x14ac:dyDescent="0.25">
      <c r="A2300">
        <v>18</v>
      </c>
      <c r="B2300">
        <v>18</v>
      </c>
      <c r="C2300" t="s">
        <v>74</v>
      </c>
      <c r="D2300" t="s">
        <v>75</v>
      </c>
      <c r="E2300" t="s">
        <v>54</v>
      </c>
      <c r="F2300">
        <v>2.65</v>
      </c>
      <c r="G2300">
        <v>5140.1909999999998</v>
      </c>
      <c r="H2300">
        <v>164136</v>
      </c>
      <c r="J2300">
        <v>5140.1909999999998</v>
      </c>
      <c r="L2300">
        <v>0.01</v>
      </c>
      <c r="M2300">
        <v>9.1000000000000004E-3</v>
      </c>
      <c r="N2300">
        <v>-8.98</v>
      </c>
      <c r="O2300" s="47">
        <v>43739</v>
      </c>
    </row>
    <row r="2301" spans="1:15" x14ac:dyDescent="0.25">
      <c r="A2301">
        <v>19</v>
      </c>
      <c r="B2301">
        <v>19</v>
      </c>
      <c r="C2301" t="s">
        <v>76</v>
      </c>
      <c r="D2301" t="s">
        <v>77</v>
      </c>
      <c r="E2301" t="s">
        <v>54</v>
      </c>
      <c r="F2301">
        <v>2.66</v>
      </c>
      <c r="G2301">
        <v>5163.8389999999999</v>
      </c>
      <c r="H2301">
        <v>164811</v>
      </c>
      <c r="J2301">
        <v>5163.8389999999999</v>
      </c>
      <c r="L2301">
        <v>0.01</v>
      </c>
      <c r="M2301">
        <v>9.1400000000000006E-3</v>
      </c>
      <c r="N2301">
        <v>-8.56</v>
      </c>
      <c r="O2301" s="47">
        <v>43739</v>
      </c>
    </row>
    <row r="2302" spans="1:15" x14ac:dyDescent="0.25">
      <c r="A2302">
        <v>20</v>
      </c>
      <c r="B2302">
        <v>20</v>
      </c>
      <c r="C2302" t="s">
        <v>78</v>
      </c>
      <c r="D2302" t="s">
        <v>50</v>
      </c>
      <c r="E2302" t="s">
        <v>48</v>
      </c>
      <c r="F2302">
        <v>2.65</v>
      </c>
      <c r="G2302">
        <v>5564.1059999999998</v>
      </c>
      <c r="H2302">
        <v>175768</v>
      </c>
      <c r="J2302">
        <v>5564.1059999999998</v>
      </c>
      <c r="L2302">
        <v>0.01</v>
      </c>
      <c r="M2302">
        <v>9.8499999999999994E-3</v>
      </c>
      <c r="N2302">
        <v>-1.47</v>
      </c>
      <c r="O2302" s="47">
        <v>43739</v>
      </c>
    </row>
    <row r="2303" spans="1:15" x14ac:dyDescent="0.25">
      <c r="A2303">
        <v>21</v>
      </c>
      <c r="B2303">
        <v>21</v>
      </c>
      <c r="C2303" t="s">
        <v>79</v>
      </c>
      <c r="D2303" t="s">
        <v>80</v>
      </c>
      <c r="E2303" t="s">
        <v>54</v>
      </c>
      <c r="F2303">
        <v>2.65</v>
      </c>
      <c r="G2303">
        <v>4895.6809999999996</v>
      </c>
      <c r="H2303">
        <v>153160</v>
      </c>
      <c r="J2303">
        <v>4895.6809999999996</v>
      </c>
      <c r="L2303">
        <v>0.01</v>
      </c>
      <c r="M2303">
        <v>8.6700000000000006E-3</v>
      </c>
      <c r="N2303">
        <v>-13.31</v>
      </c>
      <c r="O2303" s="47">
        <v>43739</v>
      </c>
    </row>
    <row r="2304" spans="1:15" x14ac:dyDescent="0.25">
      <c r="A2304">
        <v>22</v>
      </c>
      <c r="B2304">
        <v>22</v>
      </c>
      <c r="C2304" t="s">
        <v>81</v>
      </c>
      <c r="D2304" t="s">
        <v>82</v>
      </c>
      <c r="E2304" t="s">
        <v>54</v>
      </c>
      <c r="F2304">
        <v>2.65</v>
      </c>
      <c r="G2304">
        <v>4586.482</v>
      </c>
      <c r="H2304">
        <v>143770</v>
      </c>
      <c r="J2304">
        <v>4586.482</v>
      </c>
      <c r="L2304">
        <v>0.01</v>
      </c>
      <c r="M2304">
        <v>8.1200000000000005E-3</v>
      </c>
      <c r="N2304">
        <v>-18.78</v>
      </c>
      <c r="O2304" s="47">
        <v>43739</v>
      </c>
    </row>
    <row r="2305" spans="1:15" x14ac:dyDescent="0.25">
      <c r="A2305">
        <v>23</v>
      </c>
      <c r="B2305">
        <v>23</v>
      </c>
      <c r="C2305" t="s">
        <v>83</v>
      </c>
      <c r="D2305" t="s">
        <v>84</v>
      </c>
      <c r="E2305" t="s">
        <v>54</v>
      </c>
      <c r="F2305">
        <v>2.65</v>
      </c>
      <c r="G2305">
        <v>4473.8040000000001</v>
      </c>
      <c r="H2305">
        <v>137418</v>
      </c>
      <c r="J2305">
        <v>4473.8040000000001</v>
      </c>
      <c r="L2305">
        <v>0.01</v>
      </c>
      <c r="M2305">
        <v>7.92E-3</v>
      </c>
      <c r="N2305">
        <v>-20.78</v>
      </c>
      <c r="O2305" s="47">
        <v>43739</v>
      </c>
    </row>
    <row r="2306" spans="1:15" x14ac:dyDescent="0.25">
      <c r="A2306">
        <v>24</v>
      </c>
      <c r="B2306">
        <v>24</v>
      </c>
      <c r="C2306" t="s">
        <v>85</v>
      </c>
      <c r="D2306" t="s">
        <v>86</v>
      </c>
      <c r="E2306" t="s">
        <v>54</v>
      </c>
      <c r="F2306">
        <v>2.65</v>
      </c>
      <c r="G2306">
        <v>4919.2079999999996</v>
      </c>
      <c r="H2306">
        <v>154358</v>
      </c>
      <c r="J2306">
        <v>4919.2079999999996</v>
      </c>
      <c r="L2306">
        <v>0.01</v>
      </c>
      <c r="M2306">
        <v>8.7100000000000007E-3</v>
      </c>
      <c r="N2306">
        <v>-12.89</v>
      </c>
      <c r="O2306" s="47">
        <v>43739</v>
      </c>
    </row>
    <row r="2307" spans="1:15" x14ac:dyDescent="0.25">
      <c r="A2307">
        <v>25</v>
      </c>
      <c r="B2307">
        <v>25</v>
      </c>
      <c r="C2307" t="s">
        <v>87</v>
      </c>
      <c r="D2307" t="s">
        <v>88</v>
      </c>
      <c r="E2307" t="s">
        <v>54</v>
      </c>
      <c r="F2307">
        <v>2.65</v>
      </c>
      <c r="G2307">
        <v>4386.1000000000004</v>
      </c>
      <c r="H2307">
        <v>136209</v>
      </c>
      <c r="J2307">
        <v>4386.1000000000004</v>
      </c>
      <c r="L2307">
        <v>0.01</v>
      </c>
      <c r="M2307">
        <v>7.77E-3</v>
      </c>
      <c r="N2307">
        <v>-22.33</v>
      </c>
      <c r="O2307" s="47">
        <v>43739</v>
      </c>
    </row>
    <row r="2308" spans="1:15" x14ac:dyDescent="0.25">
      <c r="A2308">
        <v>26</v>
      </c>
      <c r="B2308">
        <v>26</v>
      </c>
      <c r="C2308" t="s">
        <v>89</v>
      </c>
      <c r="D2308" t="s">
        <v>42</v>
      </c>
      <c r="E2308" t="s">
        <v>43</v>
      </c>
      <c r="L2308">
        <v>0.01</v>
      </c>
      <c r="O2308" s="47">
        <v>43739</v>
      </c>
    </row>
    <row r="2309" spans="1:15" x14ac:dyDescent="0.25">
      <c r="A2309">
        <v>27</v>
      </c>
      <c r="B2309">
        <v>27</v>
      </c>
      <c r="C2309" t="s">
        <v>90</v>
      </c>
      <c r="D2309" t="s">
        <v>91</v>
      </c>
      <c r="E2309" t="s">
        <v>92</v>
      </c>
      <c r="F2309">
        <v>2.65</v>
      </c>
      <c r="G2309">
        <v>4854.027</v>
      </c>
      <c r="H2309">
        <v>153453</v>
      </c>
      <c r="J2309">
        <v>4854.027</v>
      </c>
      <c r="L2309">
        <v>0.01</v>
      </c>
      <c r="M2309">
        <v>8.6E-3</v>
      </c>
      <c r="N2309">
        <v>-14.04</v>
      </c>
      <c r="O2309" s="47">
        <v>43739</v>
      </c>
    </row>
    <row r="2310" spans="1:15" x14ac:dyDescent="0.25">
      <c r="A2310">
        <v>28</v>
      </c>
      <c r="B2310">
        <v>28</v>
      </c>
      <c r="C2310" t="s">
        <v>93</v>
      </c>
      <c r="D2310" t="s">
        <v>94</v>
      </c>
      <c r="E2310" t="s">
        <v>92</v>
      </c>
      <c r="F2310">
        <v>2.65</v>
      </c>
      <c r="G2310">
        <v>4522.6130000000003</v>
      </c>
      <c r="H2310">
        <v>143862</v>
      </c>
      <c r="J2310">
        <v>4522.6130000000003</v>
      </c>
      <c r="L2310">
        <v>0.01</v>
      </c>
      <c r="M2310">
        <v>8.0099999999999998E-3</v>
      </c>
      <c r="N2310">
        <v>-19.91</v>
      </c>
      <c r="O2310" s="47">
        <v>43739</v>
      </c>
    </row>
    <row r="2311" spans="1:15" x14ac:dyDescent="0.25">
      <c r="A2311">
        <v>29</v>
      </c>
      <c r="B2311">
        <v>29</v>
      </c>
      <c r="C2311" t="s">
        <v>95</v>
      </c>
      <c r="D2311" t="s">
        <v>96</v>
      </c>
      <c r="E2311" t="s">
        <v>92</v>
      </c>
      <c r="F2311">
        <v>2.65</v>
      </c>
      <c r="G2311">
        <v>4874.1210000000001</v>
      </c>
      <c r="H2311">
        <v>154639</v>
      </c>
      <c r="J2311">
        <v>4874.1210000000001</v>
      </c>
      <c r="L2311">
        <v>0.01</v>
      </c>
      <c r="M2311">
        <v>8.6300000000000005E-3</v>
      </c>
      <c r="N2311">
        <v>-13.69</v>
      </c>
      <c r="O2311" s="47">
        <v>43739</v>
      </c>
    </row>
    <row r="2312" spans="1:15" x14ac:dyDescent="0.25">
      <c r="A2312">
        <v>30</v>
      </c>
      <c r="B2312">
        <v>30</v>
      </c>
      <c r="C2312" t="s">
        <v>97</v>
      </c>
      <c r="D2312" t="s">
        <v>98</v>
      </c>
      <c r="E2312" t="s">
        <v>92</v>
      </c>
      <c r="F2312">
        <v>2.65</v>
      </c>
      <c r="G2312">
        <v>4592.1019999999999</v>
      </c>
      <c r="H2312">
        <v>143138</v>
      </c>
      <c r="J2312">
        <v>4592.1019999999999</v>
      </c>
      <c r="L2312">
        <v>0.01</v>
      </c>
      <c r="M2312">
        <v>8.1300000000000001E-3</v>
      </c>
      <c r="N2312">
        <v>-18.68</v>
      </c>
      <c r="O2312" s="47">
        <v>43739</v>
      </c>
    </row>
    <row r="2313" spans="1:15" x14ac:dyDescent="0.25">
      <c r="A2313">
        <v>31</v>
      </c>
      <c r="B2313">
        <v>31</v>
      </c>
      <c r="C2313" t="s">
        <v>99</v>
      </c>
      <c r="D2313" t="s">
        <v>42</v>
      </c>
      <c r="E2313" t="s">
        <v>43</v>
      </c>
      <c r="L2313">
        <v>0.01</v>
      </c>
      <c r="O2313" s="47">
        <v>43739</v>
      </c>
    </row>
    <row r="2314" spans="1:15" x14ac:dyDescent="0.25">
      <c r="A2314">
        <v>32</v>
      </c>
      <c r="B2314">
        <v>32</v>
      </c>
      <c r="C2314" t="s">
        <v>100</v>
      </c>
      <c r="D2314" t="s">
        <v>53</v>
      </c>
      <c r="E2314" t="s">
        <v>54</v>
      </c>
      <c r="F2314">
        <v>2.65</v>
      </c>
      <c r="G2314">
        <v>5562.1080000000002</v>
      </c>
      <c r="H2314">
        <v>177217</v>
      </c>
      <c r="J2314">
        <v>5562.1080000000002</v>
      </c>
      <c r="L2314">
        <v>0.01</v>
      </c>
      <c r="M2314">
        <v>9.8499999999999994E-3</v>
      </c>
      <c r="N2314">
        <v>-1.5</v>
      </c>
      <c r="O2314" s="47">
        <v>43739</v>
      </c>
    </row>
    <row r="2315" spans="1:15" x14ac:dyDescent="0.25">
      <c r="A2315">
        <v>33</v>
      </c>
      <c r="B2315">
        <v>33</v>
      </c>
      <c r="C2315" t="s">
        <v>101</v>
      </c>
      <c r="D2315" t="s">
        <v>56</v>
      </c>
      <c r="E2315" t="s">
        <v>54</v>
      </c>
      <c r="F2315">
        <v>2.65</v>
      </c>
      <c r="G2315">
        <v>5730.0280000000002</v>
      </c>
      <c r="H2315">
        <v>181416</v>
      </c>
      <c r="J2315">
        <v>5730.0280000000002</v>
      </c>
      <c r="L2315">
        <v>0.01</v>
      </c>
      <c r="M2315">
        <v>1.0149999999999999E-2</v>
      </c>
      <c r="N2315">
        <v>1.47</v>
      </c>
      <c r="O2315" s="47">
        <v>43739</v>
      </c>
    </row>
    <row r="2316" spans="1:15" x14ac:dyDescent="0.25">
      <c r="A2316">
        <v>34</v>
      </c>
      <c r="B2316">
        <v>34</v>
      </c>
      <c r="C2316" t="s">
        <v>102</v>
      </c>
      <c r="D2316" t="s">
        <v>58</v>
      </c>
      <c r="E2316" t="s">
        <v>54</v>
      </c>
      <c r="F2316">
        <v>2.65</v>
      </c>
      <c r="G2316">
        <v>5291.924</v>
      </c>
      <c r="H2316">
        <v>166648</v>
      </c>
      <c r="J2316">
        <v>5291.924</v>
      </c>
      <c r="L2316">
        <v>0.01</v>
      </c>
      <c r="M2316">
        <v>9.3699999999999999E-3</v>
      </c>
      <c r="N2316">
        <v>-6.29</v>
      </c>
      <c r="O2316" s="47">
        <v>43739</v>
      </c>
    </row>
    <row r="2317" spans="1:15" x14ac:dyDescent="0.25">
      <c r="A2317">
        <v>35</v>
      </c>
      <c r="B2317">
        <v>35</v>
      </c>
      <c r="C2317" t="s">
        <v>103</v>
      </c>
      <c r="D2317" t="s">
        <v>60</v>
      </c>
      <c r="E2317" t="s">
        <v>54</v>
      </c>
      <c r="F2317">
        <v>2.65</v>
      </c>
      <c r="G2317">
        <v>5629.0439999999999</v>
      </c>
      <c r="H2317">
        <v>177956</v>
      </c>
      <c r="J2317">
        <v>5629.0439999999999</v>
      </c>
      <c r="L2317">
        <v>0.01</v>
      </c>
      <c r="M2317">
        <v>9.9699999999999997E-3</v>
      </c>
      <c r="N2317">
        <v>-0.32</v>
      </c>
      <c r="O2317" s="47">
        <v>43739</v>
      </c>
    </row>
    <row r="2318" spans="1:15" x14ac:dyDescent="0.25">
      <c r="A2318">
        <v>36</v>
      </c>
      <c r="B2318">
        <v>36</v>
      </c>
      <c r="C2318" t="s">
        <v>104</v>
      </c>
      <c r="D2318" t="s">
        <v>62</v>
      </c>
      <c r="E2318" t="s">
        <v>54</v>
      </c>
      <c r="F2318">
        <v>2.65</v>
      </c>
      <c r="G2318">
        <v>6082.4279999999999</v>
      </c>
      <c r="H2318">
        <v>193507</v>
      </c>
      <c r="J2318">
        <v>6082.4279999999999</v>
      </c>
      <c r="L2318">
        <v>0.01</v>
      </c>
      <c r="M2318">
        <v>1.077E-2</v>
      </c>
      <c r="N2318">
        <v>7.71</v>
      </c>
      <c r="O2318" s="47">
        <v>43739</v>
      </c>
    </row>
    <row r="2319" spans="1:15" x14ac:dyDescent="0.25">
      <c r="A2319">
        <v>37</v>
      </c>
      <c r="B2319">
        <v>37</v>
      </c>
      <c r="C2319" t="s">
        <v>105</v>
      </c>
      <c r="D2319" t="s">
        <v>64</v>
      </c>
      <c r="E2319" t="s">
        <v>54</v>
      </c>
      <c r="F2319">
        <v>2.65</v>
      </c>
      <c r="G2319">
        <v>5216.8090000000002</v>
      </c>
      <c r="H2319">
        <v>163167</v>
      </c>
      <c r="J2319">
        <v>5216.8090000000002</v>
      </c>
      <c r="L2319">
        <v>0.01</v>
      </c>
      <c r="M2319">
        <v>9.2399999999999999E-3</v>
      </c>
      <c r="N2319">
        <v>-7.62</v>
      </c>
      <c r="O2319" s="47">
        <v>43739</v>
      </c>
    </row>
    <row r="2320" spans="1:15" x14ac:dyDescent="0.25">
      <c r="A2320">
        <v>38</v>
      </c>
      <c r="B2320">
        <v>38</v>
      </c>
      <c r="C2320" t="s">
        <v>106</v>
      </c>
      <c r="D2320" t="s">
        <v>50</v>
      </c>
      <c r="E2320" t="s">
        <v>48</v>
      </c>
      <c r="L2320">
        <v>0.01</v>
      </c>
      <c r="O2320" s="47">
        <v>43739</v>
      </c>
    </row>
    <row r="2321" spans="1:15" x14ac:dyDescent="0.25">
      <c r="A2321">
        <v>39</v>
      </c>
      <c r="B2321">
        <v>39</v>
      </c>
      <c r="C2321" t="s">
        <v>107</v>
      </c>
      <c r="D2321" t="s">
        <v>108</v>
      </c>
      <c r="E2321" t="s">
        <v>109</v>
      </c>
      <c r="F2321">
        <v>2.65</v>
      </c>
      <c r="G2321">
        <v>5525.5839999999998</v>
      </c>
      <c r="H2321">
        <v>172310</v>
      </c>
      <c r="J2321">
        <v>5525.5839999999998</v>
      </c>
      <c r="L2321">
        <v>0.01</v>
      </c>
      <c r="M2321">
        <v>9.7800000000000005E-3</v>
      </c>
      <c r="N2321">
        <v>-2.15</v>
      </c>
      <c r="O2321" s="47">
        <v>43739</v>
      </c>
    </row>
    <row r="2322" spans="1:15" x14ac:dyDescent="0.25">
      <c r="A2322">
        <v>40</v>
      </c>
      <c r="B2322">
        <v>40</v>
      </c>
      <c r="C2322" t="s">
        <v>110</v>
      </c>
      <c r="D2322" t="s">
        <v>111</v>
      </c>
      <c r="E2322" t="s">
        <v>109</v>
      </c>
      <c r="F2322">
        <v>2.65</v>
      </c>
      <c r="G2322">
        <v>5578.5469999999996</v>
      </c>
      <c r="H2322">
        <v>176337</v>
      </c>
      <c r="J2322">
        <v>5578.5469999999996</v>
      </c>
      <c r="L2322">
        <v>0.01</v>
      </c>
      <c r="M2322">
        <v>9.8799999999999999E-3</v>
      </c>
      <c r="N2322">
        <v>-1.21</v>
      </c>
      <c r="O2322" s="47">
        <v>43739</v>
      </c>
    </row>
    <row r="2323" spans="1:15" x14ac:dyDescent="0.25">
      <c r="A2323">
        <v>41</v>
      </c>
      <c r="B2323">
        <v>41</v>
      </c>
      <c r="C2323" t="s">
        <v>112</v>
      </c>
      <c r="D2323" t="s">
        <v>113</v>
      </c>
      <c r="E2323" t="s">
        <v>109</v>
      </c>
      <c r="F2323">
        <v>2.65</v>
      </c>
      <c r="G2323">
        <v>5124.5780000000004</v>
      </c>
      <c r="H2323">
        <v>162265</v>
      </c>
      <c r="J2323">
        <v>5124.5780000000004</v>
      </c>
      <c r="L2323">
        <v>0.01</v>
      </c>
      <c r="M2323">
        <v>9.0699999999999999E-3</v>
      </c>
      <c r="N2323">
        <v>-9.25</v>
      </c>
      <c r="O2323" s="47">
        <v>43739</v>
      </c>
    </row>
    <row r="2324" spans="1:15" x14ac:dyDescent="0.25">
      <c r="A2324">
        <v>42</v>
      </c>
      <c r="B2324">
        <v>42</v>
      </c>
      <c r="C2324" t="s">
        <v>114</v>
      </c>
      <c r="D2324" t="s">
        <v>115</v>
      </c>
      <c r="E2324" t="s">
        <v>109</v>
      </c>
      <c r="F2324">
        <v>2.65</v>
      </c>
      <c r="G2324">
        <v>5199.3220000000001</v>
      </c>
      <c r="H2324">
        <v>163492</v>
      </c>
      <c r="J2324">
        <v>5199.3220000000001</v>
      </c>
      <c r="L2324">
        <v>0.01</v>
      </c>
      <c r="M2324">
        <v>9.2099999999999994E-3</v>
      </c>
      <c r="N2324">
        <v>-7.93</v>
      </c>
      <c r="O2324" s="47">
        <v>43739</v>
      </c>
    </row>
    <row r="2325" spans="1:15" x14ac:dyDescent="0.25">
      <c r="A2325">
        <v>43</v>
      </c>
      <c r="B2325">
        <v>43</v>
      </c>
      <c r="C2325" t="s">
        <v>116</v>
      </c>
      <c r="D2325" t="s">
        <v>117</v>
      </c>
      <c r="E2325" t="s">
        <v>109</v>
      </c>
      <c r="F2325">
        <v>2.65</v>
      </c>
      <c r="G2325">
        <v>4830.0739999999996</v>
      </c>
      <c r="H2325">
        <v>154168</v>
      </c>
      <c r="J2325">
        <v>4830.0739999999996</v>
      </c>
      <c r="L2325">
        <v>0.01</v>
      </c>
      <c r="M2325">
        <v>8.5500000000000003E-3</v>
      </c>
      <c r="N2325">
        <v>-14.47</v>
      </c>
      <c r="O2325" s="47">
        <v>43739</v>
      </c>
    </row>
    <row r="2326" spans="1:15" x14ac:dyDescent="0.25">
      <c r="A2326">
        <v>44</v>
      </c>
      <c r="B2326">
        <v>44</v>
      </c>
      <c r="C2326" t="s">
        <v>118</v>
      </c>
      <c r="D2326" t="s">
        <v>119</v>
      </c>
      <c r="E2326" t="s">
        <v>109</v>
      </c>
      <c r="F2326">
        <v>2.64</v>
      </c>
      <c r="G2326">
        <v>5046.1279999999997</v>
      </c>
      <c r="H2326">
        <v>158643</v>
      </c>
      <c r="J2326">
        <v>5046.1279999999997</v>
      </c>
      <c r="L2326">
        <v>0.01</v>
      </c>
      <c r="M2326">
        <v>8.94E-3</v>
      </c>
      <c r="N2326">
        <v>-10.64</v>
      </c>
      <c r="O2326" s="47">
        <v>43739</v>
      </c>
    </row>
    <row r="2327" spans="1:15" x14ac:dyDescent="0.25">
      <c r="A2327">
        <v>45</v>
      </c>
      <c r="B2327">
        <v>45</v>
      </c>
      <c r="C2327" t="s">
        <v>120</v>
      </c>
      <c r="D2327" t="s">
        <v>50</v>
      </c>
      <c r="E2327" t="s">
        <v>48</v>
      </c>
      <c r="L2327">
        <v>0.01</v>
      </c>
      <c r="O2327" s="47">
        <v>43739</v>
      </c>
    </row>
    <row r="2328" spans="1:15" x14ac:dyDescent="0.25">
      <c r="A2328">
        <v>46</v>
      </c>
      <c r="B2328">
        <v>46</v>
      </c>
      <c r="C2328" t="s">
        <v>121</v>
      </c>
      <c r="D2328" t="s">
        <v>122</v>
      </c>
      <c r="E2328" t="s">
        <v>109</v>
      </c>
      <c r="F2328">
        <v>2.65</v>
      </c>
      <c r="G2328">
        <v>4875.6040000000003</v>
      </c>
      <c r="H2328">
        <v>152746</v>
      </c>
      <c r="J2328">
        <v>4875.6040000000003</v>
      </c>
      <c r="L2328">
        <v>0.01</v>
      </c>
      <c r="M2328">
        <v>8.6300000000000005E-3</v>
      </c>
      <c r="N2328">
        <v>-13.66</v>
      </c>
      <c r="O2328" s="47">
        <v>43739</v>
      </c>
    </row>
    <row r="2329" spans="1:15" x14ac:dyDescent="0.25">
      <c r="A2329">
        <v>47</v>
      </c>
      <c r="B2329">
        <v>47</v>
      </c>
      <c r="C2329" t="s">
        <v>123</v>
      </c>
      <c r="D2329" t="s">
        <v>124</v>
      </c>
      <c r="E2329" t="s">
        <v>109</v>
      </c>
      <c r="F2329">
        <v>2.65</v>
      </c>
      <c r="G2329">
        <v>5044.8890000000001</v>
      </c>
      <c r="H2329">
        <v>158446</v>
      </c>
      <c r="J2329">
        <v>5044.8890000000001</v>
      </c>
      <c r="L2329">
        <v>0.01</v>
      </c>
      <c r="M2329">
        <v>8.9300000000000004E-3</v>
      </c>
      <c r="N2329">
        <v>-10.66</v>
      </c>
      <c r="O2329" s="47">
        <v>43739</v>
      </c>
    </row>
    <row r="2330" spans="1:15" x14ac:dyDescent="0.25">
      <c r="A2330">
        <v>48</v>
      </c>
      <c r="B2330">
        <v>48</v>
      </c>
      <c r="C2330" t="s">
        <v>125</v>
      </c>
      <c r="D2330" t="s">
        <v>126</v>
      </c>
      <c r="E2330" t="s">
        <v>109</v>
      </c>
      <c r="F2330">
        <v>2.65</v>
      </c>
      <c r="G2330">
        <v>5016.4620000000004</v>
      </c>
      <c r="H2330">
        <v>158028</v>
      </c>
      <c r="J2330">
        <v>5016.4620000000004</v>
      </c>
      <c r="L2330">
        <v>0.01</v>
      </c>
      <c r="M2330">
        <v>8.8800000000000007E-3</v>
      </c>
      <c r="N2330">
        <v>-11.17</v>
      </c>
      <c r="O2330" s="47">
        <v>43739</v>
      </c>
    </row>
    <row r="2331" spans="1:15" x14ac:dyDescent="0.25">
      <c r="A2331">
        <v>49</v>
      </c>
      <c r="B2331">
        <v>49</v>
      </c>
      <c r="C2331" t="s">
        <v>127</v>
      </c>
      <c r="D2331" t="s">
        <v>128</v>
      </c>
      <c r="E2331" t="s">
        <v>109</v>
      </c>
      <c r="F2331">
        <v>2.65</v>
      </c>
      <c r="G2331">
        <v>5484.4809999999998</v>
      </c>
      <c r="H2331">
        <v>176493</v>
      </c>
      <c r="J2331">
        <v>5484.4809999999998</v>
      </c>
      <c r="L2331">
        <v>0.01</v>
      </c>
      <c r="M2331">
        <v>9.7099999999999999E-3</v>
      </c>
      <c r="N2331">
        <v>-2.88</v>
      </c>
      <c r="O2331" s="47">
        <v>43739</v>
      </c>
    </row>
    <row r="2332" spans="1:15" x14ac:dyDescent="0.25">
      <c r="A2332">
        <v>50</v>
      </c>
      <c r="B2332">
        <v>50</v>
      </c>
      <c r="C2332" t="s">
        <v>129</v>
      </c>
      <c r="D2332" t="s">
        <v>130</v>
      </c>
      <c r="E2332" t="s">
        <v>109</v>
      </c>
      <c r="F2332">
        <v>2.65</v>
      </c>
      <c r="G2332">
        <v>5569.1239999999998</v>
      </c>
      <c r="H2332">
        <v>177545</v>
      </c>
      <c r="J2332">
        <v>5569.1239999999998</v>
      </c>
      <c r="L2332">
        <v>0.01</v>
      </c>
      <c r="M2332">
        <v>9.8600000000000007E-3</v>
      </c>
      <c r="N2332">
        <v>-1.38</v>
      </c>
      <c r="O2332" s="47">
        <v>43739</v>
      </c>
    </row>
    <row r="2333" spans="1:15" x14ac:dyDescent="0.25">
      <c r="A2333">
        <v>51</v>
      </c>
      <c r="B2333">
        <v>51</v>
      </c>
      <c r="C2333" t="s">
        <v>131</v>
      </c>
      <c r="D2333" t="s">
        <v>132</v>
      </c>
      <c r="E2333" t="s">
        <v>109</v>
      </c>
      <c r="F2333">
        <v>2.64</v>
      </c>
      <c r="G2333">
        <v>5082.2979999999998</v>
      </c>
      <c r="H2333">
        <v>160480</v>
      </c>
      <c r="J2333">
        <v>5082.2979999999998</v>
      </c>
      <c r="L2333">
        <v>0.01</v>
      </c>
      <c r="M2333">
        <v>8.9999999999999993E-3</v>
      </c>
      <c r="N2333">
        <v>-10</v>
      </c>
      <c r="O2333" s="47">
        <v>43739</v>
      </c>
    </row>
    <row r="2334" spans="1:15" x14ac:dyDescent="0.25">
      <c r="A2334">
        <v>52</v>
      </c>
      <c r="B2334">
        <v>52</v>
      </c>
      <c r="C2334" t="s">
        <v>133</v>
      </c>
      <c r="D2334" t="s">
        <v>42</v>
      </c>
      <c r="E2334" t="s">
        <v>43</v>
      </c>
      <c r="L2334">
        <v>0.01</v>
      </c>
      <c r="O2334" s="47">
        <v>43739</v>
      </c>
    </row>
    <row r="2335" spans="1:15" x14ac:dyDescent="0.25">
      <c r="A2335">
        <v>53</v>
      </c>
      <c r="B2335">
        <v>53</v>
      </c>
      <c r="C2335" t="s">
        <v>134</v>
      </c>
      <c r="D2335" t="s">
        <v>135</v>
      </c>
      <c r="E2335" t="s">
        <v>109</v>
      </c>
      <c r="F2335">
        <v>2.65</v>
      </c>
      <c r="G2335">
        <v>4911.3680000000004</v>
      </c>
      <c r="H2335">
        <v>152181</v>
      </c>
      <c r="J2335">
        <v>4911.3680000000004</v>
      </c>
      <c r="L2335">
        <v>0.01</v>
      </c>
      <c r="M2335">
        <v>8.6999999999999994E-3</v>
      </c>
      <c r="N2335">
        <v>-13.03</v>
      </c>
      <c r="O2335" s="47">
        <v>43739</v>
      </c>
    </row>
    <row r="2336" spans="1:15" x14ac:dyDescent="0.25">
      <c r="A2336">
        <v>54</v>
      </c>
      <c r="B2336">
        <v>54</v>
      </c>
      <c r="C2336" t="s">
        <v>136</v>
      </c>
      <c r="D2336" t="s">
        <v>137</v>
      </c>
      <c r="E2336" t="s">
        <v>109</v>
      </c>
      <c r="F2336">
        <v>2.65</v>
      </c>
      <c r="G2336">
        <v>4503.951</v>
      </c>
      <c r="H2336">
        <v>140608</v>
      </c>
      <c r="J2336">
        <v>4503.951</v>
      </c>
      <c r="L2336">
        <v>0.01</v>
      </c>
      <c r="M2336">
        <v>7.9799999999999992E-3</v>
      </c>
      <c r="N2336">
        <v>-20.239999999999998</v>
      </c>
      <c r="O2336" s="47">
        <v>43739</v>
      </c>
    </row>
    <row r="2337" spans="1:15" x14ac:dyDescent="0.25">
      <c r="A2337">
        <v>55</v>
      </c>
      <c r="B2337">
        <v>55</v>
      </c>
      <c r="C2337" t="s">
        <v>138</v>
      </c>
      <c r="D2337" t="s">
        <v>139</v>
      </c>
      <c r="E2337" t="s">
        <v>109</v>
      </c>
      <c r="F2337">
        <v>2.64</v>
      </c>
      <c r="G2337">
        <v>4714.9059999999999</v>
      </c>
      <c r="H2337">
        <v>147307</v>
      </c>
      <c r="J2337">
        <v>4714.9059999999999</v>
      </c>
      <c r="L2337">
        <v>0.01</v>
      </c>
      <c r="M2337">
        <v>8.3499999999999998E-3</v>
      </c>
      <c r="N2337">
        <v>-16.510000000000002</v>
      </c>
      <c r="O2337" s="47">
        <v>43739</v>
      </c>
    </row>
    <row r="2338" spans="1:15" x14ac:dyDescent="0.25">
      <c r="A2338">
        <v>56</v>
      </c>
      <c r="B2338">
        <v>56</v>
      </c>
      <c r="C2338" t="s">
        <v>140</v>
      </c>
      <c r="D2338" t="s">
        <v>141</v>
      </c>
      <c r="E2338" t="s">
        <v>109</v>
      </c>
      <c r="F2338">
        <v>2.64</v>
      </c>
      <c r="G2338">
        <v>5334.9009999999998</v>
      </c>
      <c r="H2338">
        <v>169496</v>
      </c>
      <c r="J2338">
        <v>5334.9009999999998</v>
      </c>
      <c r="L2338">
        <v>0.01</v>
      </c>
      <c r="M2338">
        <v>9.4500000000000001E-3</v>
      </c>
      <c r="N2338">
        <v>-5.53</v>
      </c>
      <c r="O2338" s="47">
        <v>43739</v>
      </c>
    </row>
    <row r="2339" spans="1:15" x14ac:dyDescent="0.25">
      <c r="A2339">
        <v>57</v>
      </c>
      <c r="B2339">
        <v>57</v>
      </c>
      <c r="C2339" t="s">
        <v>142</v>
      </c>
      <c r="D2339" t="s">
        <v>143</v>
      </c>
      <c r="E2339" t="s">
        <v>109</v>
      </c>
      <c r="F2339">
        <v>2.64</v>
      </c>
      <c r="G2339">
        <v>5153.5550000000003</v>
      </c>
      <c r="H2339">
        <v>161726</v>
      </c>
      <c r="J2339">
        <v>5153.5550000000003</v>
      </c>
      <c r="L2339">
        <v>0.01</v>
      </c>
      <c r="M2339">
        <v>9.1299999999999992E-3</v>
      </c>
      <c r="N2339">
        <v>-8.74</v>
      </c>
      <c r="O2339" s="47">
        <v>43740</v>
      </c>
    </row>
    <row r="2340" spans="1:15" x14ac:dyDescent="0.25">
      <c r="A2340">
        <v>58</v>
      </c>
      <c r="B2340">
        <v>58</v>
      </c>
      <c r="C2340" t="s">
        <v>144</v>
      </c>
      <c r="D2340" t="s">
        <v>145</v>
      </c>
      <c r="E2340" t="s">
        <v>109</v>
      </c>
      <c r="F2340">
        <v>2.64</v>
      </c>
      <c r="G2340">
        <v>5156.942</v>
      </c>
      <c r="H2340">
        <v>164099</v>
      </c>
      <c r="J2340">
        <v>5156.942</v>
      </c>
      <c r="L2340">
        <v>0.01</v>
      </c>
      <c r="M2340">
        <v>9.1299999999999992E-3</v>
      </c>
      <c r="N2340">
        <v>-8.68</v>
      </c>
      <c r="O2340" s="47">
        <v>43740</v>
      </c>
    </row>
    <row r="2341" spans="1:15" x14ac:dyDescent="0.25">
      <c r="A2341">
        <v>59</v>
      </c>
      <c r="B2341">
        <v>59</v>
      </c>
      <c r="C2341" t="s">
        <v>146</v>
      </c>
      <c r="D2341" t="s">
        <v>47</v>
      </c>
      <c r="E2341" t="s">
        <v>48</v>
      </c>
      <c r="L2341">
        <v>0.01</v>
      </c>
      <c r="O2341" s="47">
        <v>43740</v>
      </c>
    </row>
    <row r="2342" spans="1:15" x14ac:dyDescent="0.25">
      <c r="A2342">
        <v>60</v>
      </c>
      <c r="B2342">
        <v>60</v>
      </c>
      <c r="C2342" t="s">
        <v>147</v>
      </c>
      <c r="D2342" t="s">
        <v>148</v>
      </c>
      <c r="E2342" t="s">
        <v>109</v>
      </c>
      <c r="F2342">
        <v>2.64</v>
      </c>
      <c r="G2342">
        <v>5063.5540000000001</v>
      </c>
      <c r="H2342">
        <v>157715</v>
      </c>
      <c r="J2342">
        <v>5063.5540000000001</v>
      </c>
      <c r="L2342">
        <v>0.01</v>
      </c>
      <c r="M2342">
        <v>8.9700000000000005E-3</v>
      </c>
      <c r="N2342">
        <v>-10.33</v>
      </c>
      <c r="O2342" s="47">
        <v>43740</v>
      </c>
    </row>
    <row r="2343" spans="1:15" x14ac:dyDescent="0.25">
      <c r="A2343">
        <v>61</v>
      </c>
      <c r="B2343">
        <v>61</v>
      </c>
      <c r="C2343" t="s">
        <v>149</v>
      </c>
      <c r="D2343" t="s">
        <v>150</v>
      </c>
      <c r="E2343" t="s">
        <v>109</v>
      </c>
      <c r="F2343">
        <v>2.64</v>
      </c>
      <c r="G2343">
        <v>5151.0619999999999</v>
      </c>
      <c r="H2343">
        <v>162815</v>
      </c>
      <c r="J2343">
        <v>5151.0619999999999</v>
      </c>
      <c r="L2343">
        <v>0.01</v>
      </c>
      <c r="M2343">
        <v>9.1199999999999996E-3</v>
      </c>
      <c r="N2343">
        <v>-8.7799999999999994</v>
      </c>
      <c r="O2343" s="47">
        <v>43740</v>
      </c>
    </row>
    <row r="2344" spans="1:15" x14ac:dyDescent="0.25">
      <c r="A2344">
        <v>62</v>
      </c>
      <c r="B2344">
        <v>62</v>
      </c>
      <c r="C2344" t="s">
        <v>151</v>
      </c>
      <c r="D2344" t="s">
        <v>152</v>
      </c>
      <c r="E2344" t="s">
        <v>109</v>
      </c>
      <c r="F2344">
        <v>2.65</v>
      </c>
      <c r="G2344">
        <v>4893.5379999999996</v>
      </c>
      <c r="H2344">
        <v>154137</v>
      </c>
      <c r="J2344">
        <v>4893.5379999999996</v>
      </c>
      <c r="L2344">
        <v>0.01</v>
      </c>
      <c r="M2344">
        <v>8.6700000000000006E-3</v>
      </c>
      <c r="N2344">
        <v>-13.34</v>
      </c>
      <c r="O2344" s="47">
        <v>43740</v>
      </c>
    </row>
    <row r="2345" spans="1:15" x14ac:dyDescent="0.25">
      <c r="A2345">
        <v>63</v>
      </c>
      <c r="B2345">
        <v>63</v>
      </c>
      <c r="C2345" t="s">
        <v>153</v>
      </c>
      <c r="D2345" t="s">
        <v>154</v>
      </c>
      <c r="E2345" t="s">
        <v>109</v>
      </c>
      <c r="F2345">
        <v>2.64</v>
      </c>
      <c r="G2345">
        <v>4463.9040000000005</v>
      </c>
      <c r="H2345">
        <v>139519</v>
      </c>
      <c r="J2345">
        <v>4463.9040000000005</v>
      </c>
      <c r="L2345">
        <v>0.01</v>
      </c>
      <c r="M2345">
        <v>7.9000000000000008E-3</v>
      </c>
      <c r="N2345">
        <v>-20.95</v>
      </c>
      <c r="O2345" s="47">
        <v>43740</v>
      </c>
    </row>
    <row r="2346" spans="1:15" x14ac:dyDescent="0.25">
      <c r="A2346">
        <v>64</v>
      </c>
      <c r="B2346">
        <v>64</v>
      </c>
      <c r="C2346" t="s">
        <v>155</v>
      </c>
      <c r="D2346" t="s">
        <v>156</v>
      </c>
      <c r="E2346" t="s">
        <v>109</v>
      </c>
      <c r="F2346">
        <v>2.64</v>
      </c>
      <c r="G2346">
        <v>4704.3459999999995</v>
      </c>
      <c r="H2346">
        <v>147568</v>
      </c>
      <c r="J2346">
        <v>4704.3459999999995</v>
      </c>
      <c r="L2346">
        <v>0.01</v>
      </c>
      <c r="M2346">
        <v>8.3300000000000006E-3</v>
      </c>
      <c r="N2346">
        <v>-16.690000000000001</v>
      </c>
      <c r="O2346" s="47">
        <v>43740</v>
      </c>
    </row>
    <row r="2347" spans="1:15" x14ac:dyDescent="0.25">
      <c r="A2347">
        <v>65</v>
      </c>
      <c r="B2347">
        <v>65</v>
      </c>
      <c r="C2347" t="s">
        <v>157</v>
      </c>
      <c r="D2347" t="s">
        <v>158</v>
      </c>
      <c r="E2347" t="s">
        <v>109</v>
      </c>
      <c r="F2347">
        <v>2.64</v>
      </c>
      <c r="G2347">
        <v>4505.5410000000002</v>
      </c>
      <c r="H2347">
        <v>142017</v>
      </c>
      <c r="J2347">
        <v>4505.5410000000002</v>
      </c>
      <c r="L2347">
        <v>0.01</v>
      </c>
      <c r="M2347">
        <v>7.9799999999999992E-3</v>
      </c>
      <c r="N2347">
        <v>-20.21</v>
      </c>
      <c r="O2347" s="47">
        <v>43740</v>
      </c>
    </row>
    <row r="2348" spans="1:15" x14ac:dyDescent="0.25">
      <c r="A2348">
        <v>66</v>
      </c>
      <c r="B2348">
        <v>66</v>
      </c>
      <c r="C2348" t="s">
        <v>159</v>
      </c>
      <c r="D2348" t="s">
        <v>50</v>
      </c>
      <c r="E2348" t="s">
        <v>48</v>
      </c>
      <c r="L2348">
        <v>0.01</v>
      </c>
      <c r="O2348" s="47">
        <v>43740</v>
      </c>
    </row>
    <row r="2349" spans="1:15" x14ac:dyDescent="0.25">
      <c r="A2349">
        <v>67</v>
      </c>
      <c r="B2349">
        <v>67</v>
      </c>
      <c r="C2349" t="s">
        <v>160</v>
      </c>
      <c r="D2349" t="s">
        <v>161</v>
      </c>
      <c r="E2349" t="s">
        <v>109</v>
      </c>
      <c r="F2349">
        <v>2.64</v>
      </c>
      <c r="G2349">
        <v>5232.3919999999998</v>
      </c>
      <c r="H2349">
        <v>165950</v>
      </c>
      <c r="J2349">
        <v>5232.3919999999998</v>
      </c>
      <c r="L2349">
        <v>0.01</v>
      </c>
      <c r="M2349">
        <v>9.2700000000000005E-3</v>
      </c>
      <c r="N2349">
        <v>-7.34</v>
      </c>
      <c r="O2349" s="47">
        <v>43740</v>
      </c>
    </row>
    <row r="2350" spans="1:15" x14ac:dyDescent="0.25">
      <c r="A2350">
        <v>68</v>
      </c>
      <c r="B2350">
        <v>68</v>
      </c>
      <c r="C2350" t="s">
        <v>162</v>
      </c>
      <c r="D2350" t="s">
        <v>163</v>
      </c>
      <c r="E2350" t="s">
        <v>109</v>
      </c>
      <c r="F2350">
        <v>2.64</v>
      </c>
      <c r="G2350">
        <v>5102.4639999999999</v>
      </c>
      <c r="H2350">
        <v>160380</v>
      </c>
      <c r="J2350">
        <v>5102.4639999999999</v>
      </c>
      <c r="L2350">
        <v>0.01</v>
      </c>
      <c r="M2350">
        <v>9.0399999999999994E-3</v>
      </c>
      <c r="N2350">
        <v>-9.64</v>
      </c>
      <c r="O2350" s="47">
        <v>43740</v>
      </c>
    </row>
    <row r="2351" spans="1:15" x14ac:dyDescent="0.25">
      <c r="A2351">
        <v>69</v>
      </c>
      <c r="B2351">
        <v>69</v>
      </c>
      <c r="C2351" t="s">
        <v>164</v>
      </c>
      <c r="D2351" t="s">
        <v>165</v>
      </c>
      <c r="E2351" t="s">
        <v>109</v>
      </c>
      <c r="F2351">
        <v>2.64</v>
      </c>
      <c r="G2351">
        <v>5120.152</v>
      </c>
      <c r="H2351">
        <v>162523</v>
      </c>
      <c r="J2351">
        <v>5120.152</v>
      </c>
      <c r="L2351">
        <v>0.01</v>
      </c>
      <c r="M2351">
        <v>9.0699999999999999E-3</v>
      </c>
      <c r="N2351">
        <v>-9.33</v>
      </c>
      <c r="O2351" s="47">
        <v>43740</v>
      </c>
    </row>
    <row r="2352" spans="1:15" x14ac:dyDescent="0.25">
      <c r="A2352">
        <v>70</v>
      </c>
      <c r="B2352">
        <v>70</v>
      </c>
      <c r="C2352" t="s">
        <v>166</v>
      </c>
      <c r="D2352" t="s">
        <v>50</v>
      </c>
      <c r="E2352" t="s">
        <v>48</v>
      </c>
      <c r="F2352">
        <v>2.64</v>
      </c>
      <c r="G2352">
        <v>4877.7879999999996</v>
      </c>
      <c r="H2352">
        <v>153214</v>
      </c>
      <c r="J2352">
        <v>4877.7879999999996</v>
      </c>
      <c r="L2352">
        <v>0.01</v>
      </c>
      <c r="M2352">
        <v>8.6400000000000001E-3</v>
      </c>
      <c r="N2352">
        <v>-13.62</v>
      </c>
      <c r="O2352" s="47">
        <v>43740</v>
      </c>
    </row>
    <row r="2353" spans="1:15" x14ac:dyDescent="0.25">
      <c r="A2353">
        <v>71</v>
      </c>
      <c r="B2353">
        <v>71</v>
      </c>
      <c r="C2353" t="s">
        <v>167</v>
      </c>
      <c r="D2353" t="s">
        <v>42</v>
      </c>
      <c r="E2353" t="s">
        <v>43</v>
      </c>
      <c r="L2353">
        <v>0.01</v>
      </c>
      <c r="O2353" s="47">
        <v>43740</v>
      </c>
    </row>
    <row r="2354" spans="1:15" x14ac:dyDescent="0.25">
      <c r="A2354">
        <v>72</v>
      </c>
      <c r="B2354">
        <v>72</v>
      </c>
      <c r="C2354" t="s">
        <v>168</v>
      </c>
      <c r="D2354" t="s">
        <v>53</v>
      </c>
      <c r="E2354" t="s">
        <v>54</v>
      </c>
      <c r="F2354">
        <v>2.64</v>
      </c>
      <c r="G2354">
        <v>5595.1819999999998</v>
      </c>
      <c r="H2354">
        <v>175312</v>
      </c>
      <c r="J2354">
        <v>5595.1819999999998</v>
      </c>
      <c r="L2354">
        <v>0.01</v>
      </c>
      <c r="M2354">
        <v>9.9100000000000004E-3</v>
      </c>
      <c r="N2354">
        <v>-0.92</v>
      </c>
      <c r="O2354" s="47">
        <v>43740</v>
      </c>
    </row>
    <row r="2355" spans="1:15" x14ac:dyDescent="0.25">
      <c r="A2355">
        <v>73</v>
      </c>
      <c r="B2355">
        <v>73</v>
      </c>
      <c r="C2355" t="s">
        <v>169</v>
      </c>
      <c r="D2355" t="s">
        <v>56</v>
      </c>
      <c r="E2355" t="s">
        <v>54</v>
      </c>
      <c r="F2355">
        <v>2.64</v>
      </c>
      <c r="G2355">
        <v>5772.0519999999997</v>
      </c>
      <c r="H2355">
        <v>186535</v>
      </c>
      <c r="J2355">
        <v>5772.0519999999997</v>
      </c>
      <c r="L2355">
        <v>0.01</v>
      </c>
      <c r="M2355">
        <v>1.022E-2</v>
      </c>
      <c r="N2355">
        <v>2.21</v>
      </c>
      <c r="O2355" s="47">
        <v>43740</v>
      </c>
    </row>
    <row r="2356" spans="1:15" x14ac:dyDescent="0.25">
      <c r="A2356">
        <v>74</v>
      </c>
      <c r="B2356">
        <v>74</v>
      </c>
      <c r="C2356" t="s">
        <v>170</v>
      </c>
      <c r="D2356" t="s">
        <v>58</v>
      </c>
      <c r="E2356" t="s">
        <v>54</v>
      </c>
      <c r="F2356">
        <v>2.64</v>
      </c>
      <c r="G2356">
        <v>5857.1880000000001</v>
      </c>
      <c r="H2356">
        <v>185083</v>
      </c>
      <c r="J2356">
        <v>5857.1880000000001</v>
      </c>
      <c r="L2356">
        <v>0.01</v>
      </c>
      <c r="M2356">
        <v>1.0370000000000001E-2</v>
      </c>
      <c r="N2356">
        <v>3.72</v>
      </c>
      <c r="O2356" s="47">
        <v>43740</v>
      </c>
    </row>
    <row r="2357" spans="1:15" x14ac:dyDescent="0.25">
      <c r="A2357">
        <v>75</v>
      </c>
      <c r="B2357">
        <v>75</v>
      </c>
      <c r="C2357" t="s">
        <v>171</v>
      </c>
      <c r="D2357" t="s">
        <v>60</v>
      </c>
      <c r="E2357" t="s">
        <v>54</v>
      </c>
      <c r="F2357">
        <v>2.64</v>
      </c>
      <c r="G2357">
        <v>5981.1369999999997</v>
      </c>
      <c r="H2357">
        <v>189585</v>
      </c>
      <c r="J2357">
        <v>5981.1369999999997</v>
      </c>
      <c r="L2357">
        <v>0.01</v>
      </c>
      <c r="M2357">
        <v>1.059E-2</v>
      </c>
      <c r="N2357">
        <v>5.92</v>
      </c>
      <c r="O2357" s="47">
        <v>43740</v>
      </c>
    </row>
    <row r="2358" spans="1:15" x14ac:dyDescent="0.25">
      <c r="A2358">
        <v>76</v>
      </c>
      <c r="B2358">
        <v>76</v>
      </c>
      <c r="C2358" t="s">
        <v>172</v>
      </c>
      <c r="D2358" t="s">
        <v>62</v>
      </c>
      <c r="E2358" t="s">
        <v>54</v>
      </c>
      <c r="F2358">
        <v>2.64</v>
      </c>
      <c r="G2358">
        <v>6387.1819999999998</v>
      </c>
      <c r="H2358">
        <v>201330</v>
      </c>
      <c r="J2358">
        <v>6387.1819999999998</v>
      </c>
      <c r="L2358">
        <v>0.01</v>
      </c>
      <c r="M2358">
        <v>1.1310000000000001E-2</v>
      </c>
      <c r="N2358">
        <v>13.11</v>
      </c>
      <c r="O2358" s="47">
        <v>43740</v>
      </c>
    </row>
    <row r="2359" spans="1:15" x14ac:dyDescent="0.25">
      <c r="A2359">
        <v>77</v>
      </c>
      <c r="B2359">
        <v>77</v>
      </c>
      <c r="C2359" t="s">
        <v>173</v>
      </c>
      <c r="D2359" t="s">
        <v>64</v>
      </c>
      <c r="E2359" t="s">
        <v>54</v>
      </c>
      <c r="F2359">
        <v>2.64</v>
      </c>
      <c r="G2359">
        <v>5884.8829999999998</v>
      </c>
      <c r="H2359">
        <v>185651</v>
      </c>
      <c r="J2359">
        <v>5884.8829999999998</v>
      </c>
      <c r="L2359">
        <v>0.01</v>
      </c>
      <c r="M2359">
        <v>1.042E-2</v>
      </c>
      <c r="N2359">
        <v>4.21</v>
      </c>
      <c r="O2359" s="47">
        <v>43740</v>
      </c>
    </row>
    <row r="2360" spans="1:15" x14ac:dyDescent="0.25">
      <c r="A2360">
        <v>78</v>
      </c>
      <c r="B2360">
        <v>78</v>
      </c>
      <c r="C2360" t="s">
        <v>174</v>
      </c>
      <c r="D2360" t="s">
        <v>47</v>
      </c>
      <c r="E2360" t="s">
        <v>48</v>
      </c>
      <c r="L2360">
        <v>0.01</v>
      </c>
      <c r="O2360" s="47">
        <v>43740</v>
      </c>
    </row>
    <row r="2361" spans="1:15" x14ac:dyDescent="0.25">
      <c r="A2361">
        <v>79</v>
      </c>
      <c r="B2361">
        <v>79</v>
      </c>
      <c r="C2361" t="s">
        <v>175</v>
      </c>
      <c r="D2361" t="s">
        <v>67</v>
      </c>
      <c r="E2361" t="s">
        <v>54</v>
      </c>
      <c r="F2361">
        <v>2.64</v>
      </c>
      <c r="G2361">
        <v>6166.6940000000004</v>
      </c>
      <c r="H2361">
        <v>197430</v>
      </c>
      <c r="J2361">
        <v>6166.6940000000004</v>
      </c>
      <c r="L2361">
        <v>0.01</v>
      </c>
      <c r="M2361">
        <v>1.0919999999999999E-2</v>
      </c>
      <c r="N2361">
        <v>9.1999999999999993</v>
      </c>
      <c r="O2361" s="47">
        <v>43740</v>
      </c>
    </row>
    <row r="2362" spans="1:15" x14ac:dyDescent="0.25">
      <c r="A2362">
        <v>80</v>
      </c>
      <c r="B2362">
        <v>80</v>
      </c>
      <c r="C2362" t="s">
        <v>176</v>
      </c>
      <c r="D2362" t="s">
        <v>69</v>
      </c>
      <c r="E2362" t="s">
        <v>54</v>
      </c>
      <c r="F2362">
        <v>2.64</v>
      </c>
      <c r="G2362">
        <v>5749.0940000000001</v>
      </c>
      <c r="H2362">
        <v>180039</v>
      </c>
      <c r="J2362">
        <v>5749.0940000000001</v>
      </c>
      <c r="L2362">
        <v>0.01</v>
      </c>
      <c r="M2362">
        <v>1.018E-2</v>
      </c>
      <c r="N2362">
        <v>1.81</v>
      </c>
      <c r="O2362" s="47">
        <v>43740</v>
      </c>
    </row>
    <row r="2363" spans="1:15" x14ac:dyDescent="0.25">
      <c r="A2363">
        <v>81</v>
      </c>
      <c r="B2363">
        <v>81</v>
      </c>
      <c r="C2363" t="s">
        <v>177</v>
      </c>
      <c r="D2363" t="s">
        <v>71</v>
      </c>
      <c r="E2363" t="s">
        <v>54</v>
      </c>
      <c r="F2363">
        <v>2.64</v>
      </c>
      <c r="G2363">
        <v>6460.4809999999998</v>
      </c>
      <c r="H2363">
        <v>208905</v>
      </c>
      <c r="J2363">
        <v>6460.4809999999998</v>
      </c>
      <c r="L2363">
        <v>0.01</v>
      </c>
      <c r="M2363">
        <v>1.1440000000000001E-2</v>
      </c>
      <c r="N2363">
        <v>14.4</v>
      </c>
      <c r="O2363" s="47">
        <v>43740</v>
      </c>
    </row>
    <row r="2364" spans="1:15" x14ac:dyDescent="0.25">
      <c r="A2364">
        <v>82</v>
      </c>
      <c r="B2364">
        <v>82</v>
      </c>
      <c r="C2364" t="s">
        <v>178</v>
      </c>
      <c r="D2364" t="s">
        <v>73</v>
      </c>
      <c r="E2364" t="s">
        <v>54</v>
      </c>
      <c r="F2364">
        <v>2.64</v>
      </c>
      <c r="G2364">
        <v>5807.1779999999999</v>
      </c>
      <c r="H2364">
        <v>184834</v>
      </c>
      <c r="J2364">
        <v>5807.1779999999999</v>
      </c>
      <c r="L2364">
        <v>0.01</v>
      </c>
      <c r="M2364">
        <v>1.0279999999999999E-2</v>
      </c>
      <c r="N2364">
        <v>2.84</v>
      </c>
      <c r="O2364" s="47">
        <v>43740</v>
      </c>
    </row>
    <row r="2365" spans="1:15" x14ac:dyDescent="0.25">
      <c r="A2365">
        <v>83</v>
      </c>
      <c r="B2365">
        <v>83</v>
      </c>
      <c r="C2365" t="s">
        <v>179</v>
      </c>
      <c r="D2365" t="s">
        <v>75</v>
      </c>
      <c r="E2365" t="s">
        <v>54</v>
      </c>
      <c r="F2365">
        <v>2.64</v>
      </c>
      <c r="G2365">
        <v>7002.6279999999997</v>
      </c>
      <c r="H2365">
        <v>222076</v>
      </c>
      <c r="J2365">
        <v>7002.6279999999997</v>
      </c>
      <c r="L2365">
        <v>0.01</v>
      </c>
      <c r="M2365">
        <v>1.24E-2</v>
      </c>
      <c r="N2365">
        <v>24.01</v>
      </c>
      <c r="O2365" s="47">
        <v>43740</v>
      </c>
    </row>
    <row r="2366" spans="1:15" x14ac:dyDescent="0.25">
      <c r="A2366">
        <v>84</v>
      </c>
      <c r="B2366">
        <v>84</v>
      </c>
      <c r="C2366" t="s">
        <v>180</v>
      </c>
      <c r="D2366" t="s">
        <v>77</v>
      </c>
      <c r="E2366" t="s">
        <v>54</v>
      </c>
      <c r="F2366">
        <v>2.64</v>
      </c>
      <c r="G2366">
        <v>7445.8469999999998</v>
      </c>
      <c r="H2366">
        <v>233518</v>
      </c>
      <c r="J2366">
        <v>7445.8469999999998</v>
      </c>
      <c r="L2366">
        <v>0.01</v>
      </c>
      <c r="M2366">
        <v>1.319E-2</v>
      </c>
      <c r="N2366">
        <v>31.85</v>
      </c>
      <c r="O2366" s="47">
        <v>43740</v>
      </c>
    </row>
    <row r="2367" spans="1:15" x14ac:dyDescent="0.25">
      <c r="A2367">
        <v>85</v>
      </c>
      <c r="B2367">
        <v>85</v>
      </c>
      <c r="C2367" t="s">
        <v>181</v>
      </c>
      <c r="D2367" t="s">
        <v>50</v>
      </c>
      <c r="E2367" t="s">
        <v>48</v>
      </c>
      <c r="F2367">
        <v>2.64</v>
      </c>
      <c r="G2367">
        <v>5747.2889999999998</v>
      </c>
      <c r="H2367">
        <v>182796</v>
      </c>
      <c r="J2367">
        <v>5747.2889999999998</v>
      </c>
      <c r="L2367">
        <v>0.01</v>
      </c>
      <c r="M2367">
        <v>1.018E-2</v>
      </c>
      <c r="N2367">
        <v>1.78</v>
      </c>
      <c r="O2367" s="47">
        <v>43740</v>
      </c>
    </row>
    <row r="2368" spans="1:15" x14ac:dyDescent="0.25">
      <c r="A2368">
        <v>86</v>
      </c>
      <c r="B2368">
        <v>86</v>
      </c>
      <c r="C2368" t="s">
        <v>182</v>
      </c>
      <c r="D2368" t="s">
        <v>80</v>
      </c>
      <c r="E2368" t="s">
        <v>54</v>
      </c>
      <c r="F2368">
        <v>2.64</v>
      </c>
      <c r="G2368">
        <v>5500.857</v>
      </c>
      <c r="H2368">
        <v>172389</v>
      </c>
      <c r="J2368">
        <v>5500.857</v>
      </c>
      <c r="L2368">
        <v>0.01</v>
      </c>
      <c r="M2368">
        <v>9.7400000000000004E-3</v>
      </c>
      <c r="N2368">
        <v>-2.59</v>
      </c>
      <c r="O2368" s="47">
        <v>43740</v>
      </c>
    </row>
    <row r="2369" spans="1:15" x14ac:dyDescent="0.25">
      <c r="A2369">
        <v>87</v>
      </c>
      <c r="B2369">
        <v>87</v>
      </c>
      <c r="C2369" t="s">
        <v>183</v>
      </c>
      <c r="D2369" t="s">
        <v>82</v>
      </c>
      <c r="E2369" t="s">
        <v>54</v>
      </c>
      <c r="F2369">
        <v>2.64</v>
      </c>
      <c r="G2369">
        <v>5278.2870000000003</v>
      </c>
      <c r="H2369">
        <v>160486</v>
      </c>
      <c r="J2369">
        <v>5278.2870000000003</v>
      </c>
      <c r="L2369">
        <v>0.01</v>
      </c>
      <c r="M2369">
        <v>9.3500000000000007E-3</v>
      </c>
      <c r="N2369">
        <v>-6.53</v>
      </c>
      <c r="O2369" s="47">
        <v>43740</v>
      </c>
    </row>
    <row r="2370" spans="1:15" x14ac:dyDescent="0.25">
      <c r="A2370">
        <v>88</v>
      </c>
      <c r="B2370">
        <v>88</v>
      </c>
      <c r="C2370" t="s">
        <v>184</v>
      </c>
      <c r="D2370" t="s">
        <v>84</v>
      </c>
      <c r="E2370" t="s">
        <v>54</v>
      </c>
      <c r="F2370">
        <v>2.64</v>
      </c>
      <c r="G2370">
        <v>5046.0240000000003</v>
      </c>
      <c r="H2370">
        <v>153795</v>
      </c>
      <c r="J2370">
        <v>5046.0240000000003</v>
      </c>
      <c r="L2370">
        <v>0.01</v>
      </c>
      <c r="M2370">
        <v>8.94E-3</v>
      </c>
      <c r="N2370">
        <v>-10.64</v>
      </c>
      <c r="O2370" s="47">
        <v>43740</v>
      </c>
    </row>
    <row r="2371" spans="1:15" x14ac:dyDescent="0.25">
      <c r="A2371">
        <v>89</v>
      </c>
      <c r="B2371">
        <v>89</v>
      </c>
      <c r="C2371" t="s">
        <v>185</v>
      </c>
      <c r="D2371" t="s">
        <v>86</v>
      </c>
      <c r="E2371" t="s">
        <v>54</v>
      </c>
      <c r="F2371">
        <v>2.64</v>
      </c>
      <c r="G2371">
        <v>5743.8019999999997</v>
      </c>
      <c r="H2371">
        <v>175978</v>
      </c>
      <c r="J2371">
        <v>5743.8019999999997</v>
      </c>
      <c r="L2371">
        <v>0.01</v>
      </c>
      <c r="M2371">
        <v>1.017E-2</v>
      </c>
      <c r="N2371">
        <v>1.71</v>
      </c>
      <c r="O2371" s="47">
        <v>43740</v>
      </c>
    </row>
    <row r="2372" spans="1:15" x14ac:dyDescent="0.25">
      <c r="A2372">
        <v>90</v>
      </c>
      <c r="B2372">
        <v>90</v>
      </c>
      <c r="C2372" t="s">
        <v>186</v>
      </c>
      <c r="D2372" t="s">
        <v>88</v>
      </c>
      <c r="E2372" t="s">
        <v>54</v>
      </c>
      <c r="F2372">
        <v>2.64</v>
      </c>
      <c r="G2372">
        <v>5140.7659999999996</v>
      </c>
      <c r="H2372">
        <v>156291</v>
      </c>
      <c r="J2372">
        <v>5140.7659999999996</v>
      </c>
      <c r="L2372">
        <v>0.01</v>
      </c>
      <c r="M2372">
        <v>9.1000000000000004E-3</v>
      </c>
      <c r="N2372">
        <v>-8.9700000000000006</v>
      </c>
      <c r="O2372" s="47">
        <v>43740</v>
      </c>
    </row>
    <row r="2373" spans="1:15" x14ac:dyDescent="0.25">
      <c r="A2373">
        <v>91</v>
      </c>
      <c r="B2373">
        <v>91</v>
      </c>
      <c r="C2373" t="s">
        <v>187</v>
      </c>
      <c r="D2373" t="s">
        <v>42</v>
      </c>
      <c r="E2373" t="s">
        <v>43</v>
      </c>
      <c r="L2373">
        <v>0.01</v>
      </c>
      <c r="O2373" s="47">
        <v>43740</v>
      </c>
    </row>
    <row r="2374" spans="1:15" x14ac:dyDescent="0.25">
      <c r="A2374">
        <v>92</v>
      </c>
      <c r="B2374">
        <v>92</v>
      </c>
      <c r="C2374" t="s">
        <v>188</v>
      </c>
      <c r="D2374" t="s">
        <v>91</v>
      </c>
      <c r="E2374" t="s">
        <v>92</v>
      </c>
      <c r="F2374">
        <v>2.64</v>
      </c>
      <c r="G2374">
        <v>5950.1880000000001</v>
      </c>
      <c r="H2374">
        <v>190601</v>
      </c>
      <c r="J2374">
        <v>5950.1880000000001</v>
      </c>
      <c r="L2374">
        <v>0.01</v>
      </c>
      <c r="M2374">
        <v>1.0540000000000001E-2</v>
      </c>
      <c r="N2374">
        <v>5.37</v>
      </c>
      <c r="O2374" s="47">
        <v>43740</v>
      </c>
    </row>
    <row r="2375" spans="1:15" x14ac:dyDescent="0.25">
      <c r="A2375">
        <v>93</v>
      </c>
      <c r="B2375">
        <v>93</v>
      </c>
      <c r="C2375" t="s">
        <v>189</v>
      </c>
      <c r="D2375" t="s">
        <v>94</v>
      </c>
      <c r="E2375" t="s">
        <v>92</v>
      </c>
      <c r="F2375">
        <v>2.64</v>
      </c>
      <c r="G2375">
        <v>5637.107</v>
      </c>
      <c r="H2375">
        <v>177098</v>
      </c>
      <c r="J2375">
        <v>5637.107</v>
      </c>
      <c r="L2375">
        <v>0.01</v>
      </c>
      <c r="M2375">
        <v>9.9799999999999993E-3</v>
      </c>
      <c r="N2375">
        <v>-0.18</v>
      </c>
      <c r="O2375" s="47">
        <v>43740</v>
      </c>
    </row>
    <row r="2376" spans="1:15" x14ac:dyDescent="0.25">
      <c r="A2376">
        <v>94</v>
      </c>
      <c r="B2376">
        <v>94</v>
      </c>
      <c r="C2376" t="s">
        <v>190</v>
      </c>
      <c r="D2376" t="s">
        <v>96</v>
      </c>
      <c r="E2376" t="s">
        <v>92</v>
      </c>
      <c r="F2376">
        <v>2.64</v>
      </c>
      <c r="G2376">
        <v>5729.3869999999997</v>
      </c>
      <c r="H2376">
        <v>180811</v>
      </c>
      <c r="J2376">
        <v>5729.3869999999997</v>
      </c>
      <c r="L2376">
        <v>0.01</v>
      </c>
      <c r="M2376">
        <v>1.0149999999999999E-2</v>
      </c>
      <c r="N2376">
        <v>1.46</v>
      </c>
      <c r="O2376" s="47">
        <v>43740</v>
      </c>
    </row>
    <row r="2377" spans="1:15" x14ac:dyDescent="0.25">
      <c r="A2377">
        <v>95</v>
      </c>
      <c r="B2377">
        <v>95</v>
      </c>
      <c r="C2377" t="s">
        <v>191</v>
      </c>
      <c r="D2377" t="s">
        <v>98</v>
      </c>
      <c r="E2377" t="s">
        <v>92</v>
      </c>
      <c r="F2377">
        <v>2.64</v>
      </c>
      <c r="G2377">
        <v>5496.4129999999996</v>
      </c>
      <c r="H2377">
        <v>173229</v>
      </c>
      <c r="J2377">
        <v>5496.4129999999996</v>
      </c>
      <c r="L2377">
        <v>0.01</v>
      </c>
      <c r="M2377">
        <v>9.7300000000000008E-3</v>
      </c>
      <c r="N2377">
        <v>-2.67</v>
      </c>
      <c r="O2377" s="47">
        <v>43740</v>
      </c>
    </row>
    <row r="2378" spans="1:15" x14ac:dyDescent="0.25">
      <c r="A2378">
        <v>96</v>
      </c>
      <c r="B2378">
        <v>96</v>
      </c>
      <c r="C2378" t="s">
        <v>192</v>
      </c>
      <c r="D2378" t="s">
        <v>42</v>
      </c>
      <c r="E2378" t="s">
        <v>43</v>
      </c>
      <c r="L2378">
        <v>0.01</v>
      </c>
      <c r="O2378" s="47">
        <v>43740</v>
      </c>
    </row>
    <row r="2379" spans="1:15" x14ac:dyDescent="0.25">
      <c r="A2379">
        <v>97</v>
      </c>
      <c r="B2379">
        <v>97</v>
      </c>
      <c r="C2379" t="s">
        <v>193</v>
      </c>
      <c r="D2379" t="s">
        <v>50</v>
      </c>
      <c r="E2379" t="s">
        <v>48</v>
      </c>
      <c r="L2379">
        <v>0.01</v>
      </c>
      <c r="O2379" s="47">
        <v>43740</v>
      </c>
    </row>
    <row r="2380" spans="1:15" x14ac:dyDescent="0.25">
      <c r="A2380">
        <v>98</v>
      </c>
      <c r="B2380">
        <v>98</v>
      </c>
      <c r="C2380" t="s">
        <v>194</v>
      </c>
      <c r="D2380" t="s">
        <v>53</v>
      </c>
      <c r="E2380" t="s">
        <v>54</v>
      </c>
      <c r="F2380">
        <v>2.64</v>
      </c>
      <c r="G2380">
        <v>5965.4040000000005</v>
      </c>
      <c r="H2380">
        <v>186613</v>
      </c>
      <c r="J2380">
        <v>5965.4040000000005</v>
      </c>
      <c r="L2380">
        <v>0.01</v>
      </c>
      <c r="M2380">
        <v>1.056E-2</v>
      </c>
      <c r="N2380">
        <v>5.64</v>
      </c>
      <c r="O2380" s="47">
        <v>43740</v>
      </c>
    </row>
    <row r="2381" spans="1:15" x14ac:dyDescent="0.25">
      <c r="A2381">
        <v>99</v>
      </c>
      <c r="B2381">
        <v>99</v>
      </c>
      <c r="C2381" t="s">
        <v>195</v>
      </c>
      <c r="D2381" t="s">
        <v>56</v>
      </c>
      <c r="E2381" t="s">
        <v>54</v>
      </c>
      <c r="F2381">
        <v>2.64</v>
      </c>
      <c r="G2381">
        <v>6601.3609999999999</v>
      </c>
      <c r="H2381">
        <v>207742</v>
      </c>
      <c r="J2381">
        <v>6601.3609999999999</v>
      </c>
      <c r="L2381">
        <v>0.01</v>
      </c>
      <c r="M2381">
        <v>1.1690000000000001E-2</v>
      </c>
      <c r="N2381">
        <v>16.899999999999999</v>
      </c>
      <c r="O2381" s="47">
        <v>43740</v>
      </c>
    </row>
    <row r="2382" spans="1:15" x14ac:dyDescent="0.25">
      <c r="A2382">
        <v>100</v>
      </c>
      <c r="B2382">
        <v>100</v>
      </c>
      <c r="C2382" t="s">
        <v>196</v>
      </c>
      <c r="D2382" t="s">
        <v>58</v>
      </c>
      <c r="E2382" t="s">
        <v>54</v>
      </c>
      <c r="F2382">
        <v>2.64</v>
      </c>
      <c r="G2382">
        <v>6267.9170000000004</v>
      </c>
      <c r="H2382">
        <v>198151</v>
      </c>
      <c r="J2382">
        <v>6267.9170000000004</v>
      </c>
      <c r="L2382">
        <v>0.01</v>
      </c>
      <c r="M2382">
        <v>1.11E-2</v>
      </c>
      <c r="N2382">
        <v>10.99</v>
      </c>
      <c r="O2382" s="47">
        <v>43740</v>
      </c>
    </row>
    <row r="2383" spans="1:15" x14ac:dyDescent="0.25">
      <c r="A2383">
        <v>101</v>
      </c>
      <c r="B2383">
        <v>101</v>
      </c>
      <c r="C2383" t="s">
        <v>197</v>
      </c>
      <c r="D2383" t="s">
        <v>60</v>
      </c>
      <c r="E2383" t="s">
        <v>54</v>
      </c>
      <c r="F2383">
        <v>2.64</v>
      </c>
      <c r="G2383">
        <v>6855.8389999999999</v>
      </c>
      <c r="H2383">
        <v>214893</v>
      </c>
      <c r="J2383">
        <v>6855.8389999999999</v>
      </c>
      <c r="L2383">
        <v>0.01</v>
      </c>
      <c r="M2383">
        <v>1.214E-2</v>
      </c>
      <c r="N2383">
        <v>21.41</v>
      </c>
      <c r="O2383" s="47">
        <v>43740</v>
      </c>
    </row>
    <row r="2384" spans="1:15" x14ac:dyDescent="0.25">
      <c r="A2384">
        <v>102</v>
      </c>
      <c r="B2384">
        <v>102</v>
      </c>
      <c r="C2384" t="s">
        <v>198</v>
      </c>
      <c r="D2384" t="s">
        <v>62</v>
      </c>
      <c r="E2384" t="s">
        <v>54</v>
      </c>
      <c r="F2384">
        <v>2.64</v>
      </c>
      <c r="G2384">
        <v>7670.4579999999996</v>
      </c>
      <c r="H2384">
        <v>244985</v>
      </c>
      <c r="J2384">
        <v>7670.4579999999996</v>
      </c>
      <c r="L2384">
        <v>0.01</v>
      </c>
      <c r="M2384">
        <v>1.358E-2</v>
      </c>
      <c r="N2384">
        <v>35.83</v>
      </c>
      <c r="O2384" s="47">
        <v>43740</v>
      </c>
    </row>
    <row r="2385" spans="1:15" x14ac:dyDescent="0.25">
      <c r="A2385">
        <v>103</v>
      </c>
      <c r="B2385">
        <v>103</v>
      </c>
      <c r="C2385" t="s">
        <v>199</v>
      </c>
      <c r="D2385" t="s">
        <v>64</v>
      </c>
      <c r="E2385" t="s">
        <v>54</v>
      </c>
      <c r="F2385">
        <v>2.64</v>
      </c>
      <c r="G2385">
        <v>6171.8630000000003</v>
      </c>
      <c r="H2385">
        <v>192323</v>
      </c>
      <c r="J2385">
        <v>6171.8630000000003</v>
      </c>
      <c r="L2385">
        <v>0.01</v>
      </c>
      <c r="M2385">
        <v>1.093E-2</v>
      </c>
      <c r="N2385">
        <v>9.2899999999999991</v>
      </c>
      <c r="O2385" s="47">
        <v>43740</v>
      </c>
    </row>
    <row r="2386" spans="1:15" x14ac:dyDescent="0.25">
      <c r="A2386">
        <v>104</v>
      </c>
      <c r="B2386">
        <v>104</v>
      </c>
      <c r="C2386" t="s">
        <v>200</v>
      </c>
      <c r="D2386" t="s">
        <v>50</v>
      </c>
      <c r="E2386" t="s">
        <v>48</v>
      </c>
      <c r="L2386">
        <v>0.01</v>
      </c>
      <c r="O2386" s="47">
        <v>43740</v>
      </c>
    </row>
    <row r="2387" spans="1:15" x14ac:dyDescent="0.25">
      <c r="A2387">
        <v>105</v>
      </c>
      <c r="B2387">
        <v>105</v>
      </c>
      <c r="C2387" t="s">
        <v>201</v>
      </c>
      <c r="D2387" t="s">
        <v>50</v>
      </c>
      <c r="E2387" t="s">
        <v>48</v>
      </c>
      <c r="L2387">
        <v>0.01</v>
      </c>
      <c r="O2387" s="47">
        <v>43740</v>
      </c>
    </row>
    <row r="2388" spans="1:15" x14ac:dyDescent="0.25">
      <c r="A2388">
        <v>106</v>
      </c>
      <c r="B2388">
        <v>106</v>
      </c>
      <c r="C2388" t="s">
        <v>202</v>
      </c>
      <c r="D2388" t="s">
        <v>42</v>
      </c>
      <c r="E2388" t="s">
        <v>43</v>
      </c>
      <c r="L2388">
        <v>0.01</v>
      </c>
      <c r="O2388" s="47">
        <v>43740</v>
      </c>
    </row>
    <row r="2389" spans="1:15" x14ac:dyDescent="0.25">
      <c r="A2389">
        <v>107</v>
      </c>
      <c r="B2389">
        <v>107</v>
      </c>
      <c r="C2389" t="s">
        <v>203</v>
      </c>
      <c r="D2389" t="s">
        <v>42</v>
      </c>
      <c r="E2389" t="s">
        <v>43</v>
      </c>
      <c r="L2389">
        <v>0.01</v>
      </c>
      <c r="O2389" s="47">
        <v>43740</v>
      </c>
    </row>
    <row r="2390" spans="1:15" x14ac:dyDescent="0.25">
      <c r="A2390">
        <v>108</v>
      </c>
      <c r="B2390">
        <v>108</v>
      </c>
      <c r="C2390" t="s">
        <v>204</v>
      </c>
      <c r="D2390" t="s">
        <v>42</v>
      </c>
      <c r="E2390" t="s">
        <v>43</v>
      </c>
      <c r="F2390">
        <v>2.57</v>
      </c>
      <c r="G2390">
        <v>1.802</v>
      </c>
      <c r="H2390">
        <v>74</v>
      </c>
      <c r="J2390">
        <v>1.802</v>
      </c>
      <c r="L2390">
        <v>0.01</v>
      </c>
      <c r="M2390">
        <v>0</v>
      </c>
      <c r="N2390">
        <v>-99.97</v>
      </c>
      <c r="O2390" s="47">
        <v>43740</v>
      </c>
    </row>
    <row r="2391" spans="1:15" x14ac:dyDescent="0.25">
      <c r="A2391">
        <v>109</v>
      </c>
      <c r="B2391">
        <v>109</v>
      </c>
      <c r="C2391" t="s">
        <v>205</v>
      </c>
      <c r="D2391" t="s">
        <v>206</v>
      </c>
      <c r="E2391" t="s">
        <v>43</v>
      </c>
      <c r="L2391">
        <v>0.01</v>
      </c>
      <c r="O2391" s="47">
        <v>43740</v>
      </c>
    </row>
    <row r="2393" spans="1:15" x14ac:dyDescent="0.25">
      <c r="A2393" t="s">
        <v>227</v>
      </c>
    </row>
    <row r="2395" spans="1:15" x14ac:dyDescent="0.25">
      <c r="B2395" t="s">
        <v>27</v>
      </c>
      <c r="C2395" t="s">
        <v>28</v>
      </c>
      <c r="D2395" t="s">
        <v>29</v>
      </c>
      <c r="E2395" t="s">
        <v>30</v>
      </c>
      <c r="F2395" t="s">
        <v>31</v>
      </c>
      <c r="G2395" t="s">
        <v>32</v>
      </c>
      <c r="H2395" t="s">
        <v>33</v>
      </c>
      <c r="I2395" t="s">
        <v>34</v>
      </c>
      <c r="J2395" t="s">
        <v>35</v>
      </c>
      <c r="K2395" t="s">
        <v>36</v>
      </c>
      <c r="L2395" t="s">
        <v>37</v>
      </c>
      <c r="M2395" t="s">
        <v>38</v>
      </c>
      <c r="N2395" t="s">
        <v>39</v>
      </c>
      <c r="O2395" t="s">
        <v>40</v>
      </c>
    </row>
    <row r="2396" spans="1:15" x14ac:dyDescent="0.25">
      <c r="A2396">
        <v>1</v>
      </c>
      <c r="B2396">
        <v>1</v>
      </c>
      <c r="C2396" t="s">
        <v>41</v>
      </c>
      <c r="D2396" t="s">
        <v>42</v>
      </c>
      <c r="E2396" t="s">
        <v>43</v>
      </c>
      <c r="L2396">
        <v>0.01</v>
      </c>
      <c r="O2396" s="47">
        <v>43739</v>
      </c>
    </row>
    <row r="2397" spans="1:15" x14ac:dyDescent="0.25">
      <c r="A2397">
        <v>2</v>
      </c>
      <c r="B2397">
        <v>2</v>
      </c>
      <c r="C2397" t="s">
        <v>44</v>
      </c>
      <c r="D2397" t="s">
        <v>42</v>
      </c>
      <c r="E2397" t="s">
        <v>43</v>
      </c>
      <c r="L2397">
        <v>0.01</v>
      </c>
      <c r="O2397" s="47">
        <v>43739</v>
      </c>
    </row>
    <row r="2398" spans="1:15" x14ac:dyDescent="0.25">
      <c r="A2398">
        <v>3</v>
      </c>
      <c r="B2398">
        <v>3</v>
      </c>
      <c r="C2398" t="s">
        <v>45</v>
      </c>
      <c r="D2398" t="s">
        <v>42</v>
      </c>
      <c r="E2398" t="s">
        <v>43</v>
      </c>
      <c r="L2398">
        <v>0.01</v>
      </c>
      <c r="O2398" s="47">
        <v>43739</v>
      </c>
    </row>
    <row r="2399" spans="1:15" x14ac:dyDescent="0.25">
      <c r="A2399">
        <v>4</v>
      </c>
      <c r="B2399">
        <v>4</v>
      </c>
      <c r="C2399" t="s">
        <v>46</v>
      </c>
      <c r="D2399" t="s">
        <v>47</v>
      </c>
      <c r="E2399" t="s">
        <v>48</v>
      </c>
      <c r="L2399">
        <v>0.01</v>
      </c>
      <c r="O2399" s="47">
        <v>43739</v>
      </c>
    </row>
    <row r="2400" spans="1:15" x14ac:dyDescent="0.25">
      <c r="A2400">
        <v>5</v>
      </c>
      <c r="B2400">
        <v>5</v>
      </c>
      <c r="C2400" t="s">
        <v>49</v>
      </c>
      <c r="D2400" t="s">
        <v>50</v>
      </c>
      <c r="E2400" t="s">
        <v>48</v>
      </c>
      <c r="F2400">
        <v>3.57</v>
      </c>
      <c r="G2400">
        <v>1106.874</v>
      </c>
      <c r="H2400">
        <v>42779</v>
      </c>
      <c r="J2400">
        <v>1106.874</v>
      </c>
      <c r="L2400">
        <v>0.01</v>
      </c>
      <c r="M2400">
        <v>1.042E-2</v>
      </c>
      <c r="N2400">
        <v>4.21</v>
      </c>
      <c r="O2400" s="47">
        <v>43739</v>
      </c>
    </row>
    <row r="2401" spans="1:15" x14ac:dyDescent="0.25">
      <c r="A2401">
        <v>6</v>
      </c>
      <c r="B2401">
        <v>6</v>
      </c>
      <c r="C2401" t="s">
        <v>51</v>
      </c>
      <c r="D2401" t="s">
        <v>42</v>
      </c>
      <c r="E2401" t="s">
        <v>43</v>
      </c>
      <c r="L2401">
        <v>0.01</v>
      </c>
      <c r="O2401" s="47">
        <v>43739</v>
      </c>
    </row>
    <row r="2402" spans="1:15" x14ac:dyDescent="0.25">
      <c r="A2402">
        <v>7</v>
      </c>
      <c r="B2402">
        <v>7</v>
      </c>
      <c r="C2402" t="s">
        <v>52</v>
      </c>
      <c r="D2402" t="s">
        <v>53</v>
      </c>
      <c r="E2402" t="s">
        <v>54</v>
      </c>
      <c r="F2402">
        <v>3.56</v>
      </c>
      <c r="G2402">
        <v>1157.576</v>
      </c>
      <c r="H2402">
        <v>44396</v>
      </c>
      <c r="J2402">
        <v>1157.576</v>
      </c>
      <c r="L2402">
        <v>0.01</v>
      </c>
      <c r="M2402">
        <v>1.09E-2</v>
      </c>
      <c r="N2402">
        <v>8.98</v>
      </c>
      <c r="O2402" s="47">
        <v>43739</v>
      </c>
    </row>
    <row r="2403" spans="1:15" x14ac:dyDescent="0.25">
      <c r="A2403">
        <v>8</v>
      </c>
      <c r="B2403">
        <v>8</v>
      </c>
      <c r="C2403" t="s">
        <v>55</v>
      </c>
      <c r="D2403" t="s">
        <v>56</v>
      </c>
      <c r="E2403" t="s">
        <v>54</v>
      </c>
      <c r="F2403">
        <v>3.56</v>
      </c>
      <c r="G2403">
        <v>1064.6510000000001</v>
      </c>
      <c r="H2403">
        <v>41095</v>
      </c>
      <c r="J2403">
        <v>1064.6510000000001</v>
      </c>
      <c r="L2403">
        <v>0.01</v>
      </c>
      <c r="M2403">
        <v>1.0019999999999999E-2</v>
      </c>
      <c r="N2403">
        <v>0.24</v>
      </c>
      <c r="O2403" s="47">
        <v>43739</v>
      </c>
    </row>
    <row r="2404" spans="1:15" x14ac:dyDescent="0.25">
      <c r="A2404">
        <v>9</v>
      </c>
      <c r="B2404">
        <v>9</v>
      </c>
      <c r="C2404" t="s">
        <v>57</v>
      </c>
      <c r="D2404" t="s">
        <v>58</v>
      </c>
      <c r="E2404" t="s">
        <v>54</v>
      </c>
      <c r="F2404">
        <v>3.56</v>
      </c>
      <c r="G2404">
        <v>1078.58</v>
      </c>
      <c r="H2404">
        <v>41460</v>
      </c>
      <c r="J2404">
        <v>1078.58</v>
      </c>
      <c r="L2404">
        <v>0.01</v>
      </c>
      <c r="M2404">
        <v>1.0149999999999999E-2</v>
      </c>
      <c r="N2404">
        <v>1.55</v>
      </c>
      <c r="O2404" s="47">
        <v>43739</v>
      </c>
    </row>
    <row r="2405" spans="1:15" x14ac:dyDescent="0.25">
      <c r="A2405">
        <v>10</v>
      </c>
      <c r="B2405">
        <v>10</v>
      </c>
      <c r="C2405" t="s">
        <v>59</v>
      </c>
      <c r="D2405" t="s">
        <v>60</v>
      </c>
      <c r="E2405" t="s">
        <v>54</v>
      </c>
      <c r="F2405">
        <v>3.56</v>
      </c>
      <c r="G2405">
        <v>1070.44</v>
      </c>
      <c r="H2405">
        <v>40952</v>
      </c>
      <c r="J2405">
        <v>1070.44</v>
      </c>
      <c r="L2405">
        <v>0.01</v>
      </c>
      <c r="M2405">
        <v>1.008E-2</v>
      </c>
      <c r="N2405">
        <v>0.78</v>
      </c>
      <c r="O2405" s="47">
        <v>43739</v>
      </c>
    </row>
    <row r="2406" spans="1:15" x14ac:dyDescent="0.25">
      <c r="A2406">
        <v>11</v>
      </c>
      <c r="B2406">
        <v>11</v>
      </c>
      <c r="C2406" t="s">
        <v>61</v>
      </c>
      <c r="D2406" t="s">
        <v>62</v>
      </c>
      <c r="E2406" t="s">
        <v>54</v>
      </c>
      <c r="F2406">
        <v>3.56</v>
      </c>
      <c r="G2406">
        <v>1086.777</v>
      </c>
      <c r="H2406">
        <v>39883</v>
      </c>
      <c r="J2406">
        <v>1086.777</v>
      </c>
      <c r="L2406">
        <v>0.01</v>
      </c>
      <c r="M2406">
        <v>1.023E-2</v>
      </c>
      <c r="N2406">
        <v>2.3199999999999998</v>
      </c>
      <c r="O2406" s="47">
        <v>43739</v>
      </c>
    </row>
    <row r="2407" spans="1:15" x14ac:dyDescent="0.25">
      <c r="A2407">
        <v>12</v>
      </c>
      <c r="B2407">
        <v>12</v>
      </c>
      <c r="C2407" t="s">
        <v>63</v>
      </c>
      <c r="D2407" t="s">
        <v>64</v>
      </c>
      <c r="E2407" t="s">
        <v>54</v>
      </c>
      <c r="F2407">
        <v>3.56</v>
      </c>
      <c r="G2407">
        <v>1112.373</v>
      </c>
      <c r="H2407">
        <v>43288</v>
      </c>
      <c r="J2407">
        <v>1112.373</v>
      </c>
      <c r="L2407">
        <v>0.01</v>
      </c>
      <c r="M2407">
        <v>1.047E-2</v>
      </c>
      <c r="N2407">
        <v>4.7300000000000004</v>
      </c>
      <c r="O2407" s="47">
        <v>43739</v>
      </c>
    </row>
    <row r="2408" spans="1:15" x14ac:dyDescent="0.25">
      <c r="A2408">
        <v>13</v>
      </c>
      <c r="B2408">
        <v>13</v>
      </c>
      <c r="C2408" t="s">
        <v>65</v>
      </c>
      <c r="D2408" t="s">
        <v>47</v>
      </c>
      <c r="E2408" t="s">
        <v>48</v>
      </c>
      <c r="L2408">
        <v>0.01</v>
      </c>
      <c r="O2408" s="47">
        <v>43739</v>
      </c>
    </row>
    <row r="2409" spans="1:15" x14ac:dyDescent="0.25">
      <c r="A2409">
        <v>14</v>
      </c>
      <c r="B2409">
        <v>14</v>
      </c>
      <c r="C2409" t="s">
        <v>66</v>
      </c>
      <c r="D2409" t="s">
        <v>67</v>
      </c>
      <c r="E2409" t="s">
        <v>54</v>
      </c>
      <c r="F2409">
        <v>3.56</v>
      </c>
      <c r="G2409">
        <v>1100.8810000000001</v>
      </c>
      <c r="H2409">
        <v>43483</v>
      </c>
      <c r="J2409">
        <v>1100.8810000000001</v>
      </c>
      <c r="L2409">
        <v>0.01</v>
      </c>
      <c r="M2409">
        <v>1.0359999999999999E-2</v>
      </c>
      <c r="N2409">
        <v>3.65</v>
      </c>
      <c r="O2409" s="47">
        <v>43739</v>
      </c>
    </row>
    <row r="2410" spans="1:15" x14ac:dyDescent="0.25">
      <c r="A2410">
        <v>15</v>
      </c>
      <c r="B2410">
        <v>15</v>
      </c>
      <c r="C2410" t="s">
        <v>68</v>
      </c>
      <c r="D2410" t="s">
        <v>69</v>
      </c>
      <c r="E2410" t="s">
        <v>54</v>
      </c>
      <c r="F2410">
        <v>3.56</v>
      </c>
      <c r="G2410">
        <v>1053.23</v>
      </c>
      <c r="H2410">
        <v>40479</v>
      </c>
      <c r="J2410">
        <v>1053.23</v>
      </c>
      <c r="L2410">
        <v>0.01</v>
      </c>
      <c r="M2410">
        <v>9.92E-3</v>
      </c>
      <c r="N2410">
        <v>-0.84</v>
      </c>
      <c r="O2410" s="47">
        <v>43739</v>
      </c>
    </row>
    <row r="2411" spans="1:15" x14ac:dyDescent="0.25">
      <c r="A2411">
        <v>16</v>
      </c>
      <c r="B2411">
        <v>16</v>
      </c>
      <c r="C2411" t="s">
        <v>70</v>
      </c>
      <c r="D2411" t="s">
        <v>71</v>
      </c>
      <c r="E2411" t="s">
        <v>54</v>
      </c>
      <c r="F2411">
        <v>3.55</v>
      </c>
      <c r="G2411">
        <v>1107.309</v>
      </c>
      <c r="H2411">
        <v>39559</v>
      </c>
      <c r="J2411">
        <v>1107.309</v>
      </c>
      <c r="L2411">
        <v>0.01</v>
      </c>
      <c r="M2411">
        <v>1.043E-2</v>
      </c>
      <c r="N2411">
        <v>4.25</v>
      </c>
      <c r="O2411" s="47">
        <v>43739</v>
      </c>
    </row>
    <row r="2412" spans="1:15" x14ac:dyDescent="0.25">
      <c r="A2412">
        <v>17</v>
      </c>
      <c r="B2412">
        <v>17</v>
      </c>
      <c r="C2412" t="s">
        <v>72</v>
      </c>
      <c r="D2412" t="s">
        <v>73</v>
      </c>
      <c r="E2412" t="s">
        <v>54</v>
      </c>
      <c r="F2412">
        <v>3.55</v>
      </c>
      <c r="G2412">
        <v>987.745</v>
      </c>
      <c r="H2412">
        <v>36676</v>
      </c>
      <c r="J2412">
        <v>987.745</v>
      </c>
      <c r="L2412">
        <v>0.01</v>
      </c>
      <c r="M2412">
        <v>9.2999999999999992E-3</v>
      </c>
      <c r="N2412">
        <v>-7</v>
      </c>
      <c r="O2412" s="47">
        <v>43739</v>
      </c>
    </row>
    <row r="2413" spans="1:15" x14ac:dyDescent="0.25">
      <c r="A2413">
        <v>18</v>
      </c>
      <c r="B2413">
        <v>18</v>
      </c>
      <c r="C2413" t="s">
        <v>74</v>
      </c>
      <c r="D2413" t="s">
        <v>75</v>
      </c>
      <c r="E2413" t="s">
        <v>54</v>
      </c>
      <c r="F2413">
        <v>3.55</v>
      </c>
      <c r="G2413">
        <v>995.51599999999996</v>
      </c>
      <c r="H2413">
        <v>39182</v>
      </c>
      <c r="J2413">
        <v>995.51599999999996</v>
      </c>
      <c r="L2413">
        <v>0.01</v>
      </c>
      <c r="M2413">
        <v>9.3699999999999999E-3</v>
      </c>
      <c r="N2413">
        <v>-6.27</v>
      </c>
      <c r="O2413" s="47">
        <v>43739</v>
      </c>
    </row>
    <row r="2414" spans="1:15" x14ac:dyDescent="0.25">
      <c r="A2414">
        <v>19</v>
      </c>
      <c r="B2414">
        <v>19</v>
      </c>
      <c r="C2414" t="s">
        <v>76</v>
      </c>
      <c r="D2414" t="s">
        <v>77</v>
      </c>
      <c r="E2414" t="s">
        <v>54</v>
      </c>
      <c r="F2414">
        <v>3.56</v>
      </c>
      <c r="G2414">
        <v>1129.8309999999999</v>
      </c>
      <c r="H2414">
        <v>44511</v>
      </c>
      <c r="J2414">
        <v>1129.8309999999999</v>
      </c>
      <c r="L2414">
        <v>0.01</v>
      </c>
      <c r="M2414">
        <v>1.064E-2</v>
      </c>
      <c r="N2414">
        <v>6.37</v>
      </c>
      <c r="O2414" s="47">
        <v>43739</v>
      </c>
    </row>
    <row r="2415" spans="1:15" x14ac:dyDescent="0.25">
      <c r="A2415">
        <v>20</v>
      </c>
      <c r="B2415">
        <v>20</v>
      </c>
      <c r="C2415" t="s">
        <v>78</v>
      </c>
      <c r="D2415" t="s">
        <v>50</v>
      </c>
      <c r="E2415" t="s">
        <v>48</v>
      </c>
      <c r="F2415">
        <v>3.55</v>
      </c>
      <c r="G2415">
        <v>906.75300000000004</v>
      </c>
      <c r="H2415">
        <v>34859</v>
      </c>
      <c r="J2415">
        <v>906.75300000000004</v>
      </c>
      <c r="L2415">
        <v>0.01</v>
      </c>
      <c r="M2415">
        <v>8.5400000000000007E-3</v>
      </c>
      <c r="N2415">
        <v>-14.63</v>
      </c>
      <c r="O2415" s="47">
        <v>43739</v>
      </c>
    </row>
    <row r="2416" spans="1:15" x14ac:dyDescent="0.25">
      <c r="A2416">
        <v>21</v>
      </c>
      <c r="B2416">
        <v>21</v>
      </c>
      <c r="C2416" t="s">
        <v>79</v>
      </c>
      <c r="D2416" t="s">
        <v>80</v>
      </c>
      <c r="E2416" t="s">
        <v>54</v>
      </c>
      <c r="F2416">
        <v>3.55</v>
      </c>
      <c r="G2416">
        <v>963.12</v>
      </c>
      <c r="H2416">
        <v>36821</v>
      </c>
      <c r="J2416">
        <v>963.12</v>
      </c>
      <c r="L2416">
        <v>0.01</v>
      </c>
      <c r="M2416">
        <v>9.0699999999999999E-3</v>
      </c>
      <c r="N2416">
        <v>-9.32</v>
      </c>
      <c r="O2416" s="47">
        <v>43739</v>
      </c>
    </row>
    <row r="2417" spans="1:15" x14ac:dyDescent="0.25">
      <c r="A2417">
        <v>22</v>
      </c>
      <c r="B2417">
        <v>22</v>
      </c>
      <c r="C2417" t="s">
        <v>81</v>
      </c>
      <c r="D2417" t="s">
        <v>82</v>
      </c>
      <c r="E2417" t="s">
        <v>54</v>
      </c>
      <c r="F2417">
        <v>3.55</v>
      </c>
      <c r="G2417">
        <v>936.29300000000001</v>
      </c>
      <c r="H2417">
        <v>37145</v>
      </c>
      <c r="J2417">
        <v>936.29300000000001</v>
      </c>
      <c r="L2417">
        <v>0.01</v>
      </c>
      <c r="M2417">
        <v>8.8199999999999997E-3</v>
      </c>
      <c r="N2417">
        <v>-11.85</v>
      </c>
      <c r="O2417" s="47">
        <v>43739</v>
      </c>
    </row>
    <row r="2418" spans="1:15" x14ac:dyDescent="0.25">
      <c r="A2418">
        <v>23</v>
      </c>
      <c r="B2418">
        <v>23</v>
      </c>
      <c r="C2418" t="s">
        <v>83</v>
      </c>
      <c r="D2418" t="s">
        <v>84</v>
      </c>
      <c r="E2418" t="s">
        <v>54</v>
      </c>
      <c r="F2418">
        <v>3.55</v>
      </c>
      <c r="G2418">
        <v>919.721</v>
      </c>
      <c r="H2418">
        <v>35510</v>
      </c>
      <c r="J2418">
        <v>919.721</v>
      </c>
      <c r="L2418">
        <v>0.01</v>
      </c>
      <c r="M2418">
        <v>8.6599999999999993E-3</v>
      </c>
      <c r="N2418">
        <v>-13.41</v>
      </c>
      <c r="O2418" s="47">
        <v>43739</v>
      </c>
    </row>
    <row r="2419" spans="1:15" x14ac:dyDescent="0.25">
      <c r="A2419">
        <v>24</v>
      </c>
      <c r="B2419">
        <v>24</v>
      </c>
      <c r="C2419" t="s">
        <v>85</v>
      </c>
      <c r="D2419" t="s">
        <v>86</v>
      </c>
      <c r="E2419" t="s">
        <v>54</v>
      </c>
      <c r="F2419">
        <v>3.55</v>
      </c>
      <c r="G2419">
        <v>1063.345</v>
      </c>
      <c r="H2419">
        <v>41995</v>
      </c>
      <c r="J2419">
        <v>1063.345</v>
      </c>
      <c r="L2419">
        <v>0.01</v>
      </c>
      <c r="M2419">
        <v>1.001E-2</v>
      </c>
      <c r="N2419">
        <v>0.11</v>
      </c>
      <c r="O2419" s="47">
        <v>43739</v>
      </c>
    </row>
    <row r="2420" spans="1:15" x14ac:dyDescent="0.25">
      <c r="A2420">
        <v>25</v>
      </c>
      <c r="B2420">
        <v>25</v>
      </c>
      <c r="C2420" t="s">
        <v>87</v>
      </c>
      <c r="D2420" t="s">
        <v>88</v>
      </c>
      <c r="E2420" t="s">
        <v>54</v>
      </c>
      <c r="F2420">
        <v>3.55</v>
      </c>
      <c r="G2420">
        <v>946.64499999999998</v>
      </c>
      <c r="H2420">
        <v>33639</v>
      </c>
      <c r="J2420">
        <v>946.64499999999998</v>
      </c>
      <c r="L2420">
        <v>0.01</v>
      </c>
      <c r="M2420">
        <v>8.9099999999999995E-3</v>
      </c>
      <c r="N2420">
        <v>-10.87</v>
      </c>
      <c r="O2420" s="47">
        <v>43739</v>
      </c>
    </row>
    <row r="2421" spans="1:15" x14ac:dyDescent="0.25">
      <c r="A2421">
        <v>26</v>
      </c>
      <c r="B2421">
        <v>26</v>
      </c>
      <c r="C2421" t="s">
        <v>89</v>
      </c>
      <c r="D2421" t="s">
        <v>42</v>
      </c>
      <c r="E2421" t="s">
        <v>43</v>
      </c>
      <c r="L2421">
        <v>0.01</v>
      </c>
      <c r="O2421" s="47">
        <v>43739</v>
      </c>
    </row>
    <row r="2422" spans="1:15" x14ac:dyDescent="0.25">
      <c r="A2422">
        <v>27</v>
      </c>
      <c r="B2422">
        <v>27</v>
      </c>
      <c r="C2422" t="s">
        <v>90</v>
      </c>
      <c r="D2422" t="s">
        <v>91</v>
      </c>
      <c r="E2422" t="s">
        <v>92</v>
      </c>
      <c r="F2422">
        <v>3.55</v>
      </c>
      <c r="G2422">
        <v>979.779</v>
      </c>
      <c r="H2422">
        <v>36078</v>
      </c>
      <c r="J2422">
        <v>979.779</v>
      </c>
      <c r="L2422">
        <v>0.01</v>
      </c>
      <c r="M2422">
        <v>9.2200000000000008E-3</v>
      </c>
      <c r="N2422">
        <v>-7.75</v>
      </c>
      <c r="O2422" s="47">
        <v>43739</v>
      </c>
    </row>
    <row r="2423" spans="1:15" x14ac:dyDescent="0.25">
      <c r="A2423">
        <v>28</v>
      </c>
      <c r="B2423">
        <v>28</v>
      </c>
      <c r="C2423" t="s">
        <v>93</v>
      </c>
      <c r="D2423" t="s">
        <v>94</v>
      </c>
      <c r="E2423" t="s">
        <v>92</v>
      </c>
      <c r="F2423">
        <v>3.55</v>
      </c>
      <c r="G2423">
        <v>1041.3920000000001</v>
      </c>
      <c r="H2423">
        <v>40426</v>
      </c>
      <c r="J2423">
        <v>1041.3920000000001</v>
      </c>
      <c r="L2423">
        <v>0.01</v>
      </c>
      <c r="M2423">
        <v>9.7999999999999997E-3</v>
      </c>
      <c r="N2423">
        <v>-1.95</v>
      </c>
      <c r="O2423" s="47">
        <v>43739</v>
      </c>
    </row>
    <row r="2424" spans="1:15" x14ac:dyDescent="0.25">
      <c r="A2424">
        <v>29</v>
      </c>
      <c r="B2424">
        <v>29</v>
      </c>
      <c r="C2424" t="s">
        <v>95</v>
      </c>
      <c r="D2424" t="s">
        <v>96</v>
      </c>
      <c r="E2424" t="s">
        <v>92</v>
      </c>
      <c r="F2424">
        <v>3.55</v>
      </c>
      <c r="G2424">
        <v>985.19399999999996</v>
      </c>
      <c r="H2424">
        <v>37608</v>
      </c>
      <c r="J2424">
        <v>985.19399999999996</v>
      </c>
      <c r="L2424">
        <v>0.01</v>
      </c>
      <c r="M2424">
        <v>9.2800000000000001E-3</v>
      </c>
      <c r="N2424">
        <v>-7.25</v>
      </c>
      <c r="O2424" s="47">
        <v>43739</v>
      </c>
    </row>
    <row r="2425" spans="1:15" x14ac:dyDescent="0.25">
      <c r="A2425">
        <v>30</v>
      </c>
      <c r="B2425">
        <v>30</v>
      </c>
      <c r="C2425" t="s">
        <v>97</v>
      </c>
      <c r="D2425" t="s">
        <v>98</v>
      </c>
      <c r="E2425" t="s">
        <v>92</v>
      </c>
      <c r="F2425">
        <v>3.55</v>
      </c>
      <c r="G2425">
        <v>1072.3720000000001</v>
      </c>
      <c r="H2425">
        <v>42836</v>
      </c>
      <c r="J2425">
        <v>1072.3720000000001</v>
      </c>
      <c r="L2425">
        <v>0.01</v>
      </c>
      <c r="M2425">
        <v>1.01E-2</v>
      </c>
      <c r="N2425">
        <v>0.96</v>
      </c>
      <c r="O2425" s="47">
        <v>43739</v>
      </c>
    </row>
    <row r="2426" spans="1:15" x14ac:dyDescent="0.25">
      <c r="A2426">
        <v>31</v>
      </c>
      <c r="B2426">
        <v>31</v>
      </c>
      <c r="C2426" t="s">
        <v>99</v>
      </c>
      <c r="D2426" t="s">
        <v>42</v>
      </c>
      <c r="E2426" t="s">
        <v>43</v>
      </c>
      <c r="L2426">
        <v>0.01</v>
      </c>
      <c r="O2426" s="47">
        <v>43739</v>
      </c>
    </row>
    <row r="2427" spans="1:15" x14ac:dyDescent="0.25">
      <c r="A2427">
        <v>32</v>
      </c>
      <c r="B2427">
        <v>32</v>
      </c>
      <c r="C2427" t="s">
        <v>100</v>
      </c>
      <c r="D2427" t="s">
        <v>53</v>
      </c>
      <c r="E2427" t="s">
        <v>54</v>
      </c>
      <c r="F2427">
        <v>3.55</v>
      </c>
      <c r="G2427">
        <v>1022.147</v>
      </c>
      <c r="H2427">
        <v>40693</v>
      </c>
      <c r="J2427">
        <v>1022.147</v>
      </c>
      <c r="L2427">
        <v>0.01</v>
      </c>
      <c r="M2427">
        <v>9.6200000000000001E-3</v>
      </c>
      <c r="N2427">
        <v>-3.77</v>
      </c>
      <c r="O2427" s="47">
        <v>43739</v>
      </c>
    </row>
    <row r="2428" spans="1:15" x14ac:dyDescent="0.25">
      <c r="A2428">
        <v>33</v>
      </c>
      <c r="B2428">
        <v>33</v>
      </c>
      <c r="C2428" t="s">
        <v>101</v>
      </c>
      <c r="D2428" t="s">
        <v>56</v>
      </c>
      <c r="E2428" t="s">
        <v>54</v>
      </c>
      <c r="F2428">
        <v>3.55</v>
      </c>
      <c r="G2428">
        <v>964.06299999999999</v>
      </c>
      <c r="H2428">
        <v>36200</v>
      </c>
      <c r="J2428">
        <v>964.06299999999999</v>
      </c>
      <c r="L2428">
        <v>0.01</v>
      </c>
      <c r="M2428">
        <v>9.0799999999999995E-3</v>
      </c>
      <c r="N2428">
        <v>-9.23</v>
      </c>
      <c r="O2428" s="47">
        <v>43739</v>
      </c>
    </row>
    <row r="2429" spans="1:15" x14ac:dyDescent="0.25">
      <c r="A2429">
        <v>34</v>
      </c>
      <c r="B2429">
        <v>34</v>
      </c>
      <c r="C2429" t="s">
        <v>102</v>
      </c>
      <c r="D2429" t="s">
        <v>58</v>
      </c>
      <c r="E2429" t="s">
        <v>54</v>
      </c>
      <c r="F2429">
        <v>3.55</v>
      </c>
      <c r="G2429">
        <v>1106.2539999999999</v>
      </c>
      <c r="H2429">
        <v>42637</v>
      </c>
      <c r="J2429">
        <v>1106.2539999999999</v>
      </c>
      <c r="L2429">
        <v>0.01</v>
      </c>
      <c r="M2429">
        <v>1.042E-2</v>
      </c>
      <c r="N2429">
        <v>4.1500000000000004</v>
      </c>
      <c r="O2429" s="47">
        <v>43739</v>
      </c>
    </row>
    <row r="2430" spans="1:15" x14ac:dyDescent="0.25">
      <c r="A2430">
        <v>35</v>
      </c>
      <c r="B2430">
        <v>35</v>
      </c>
      <c r="C2430" t="s">
        <v>103</v>
      </c>
      <c r="D2430" t="s">
        <v>60</v>
      </c>
      <c r="E2430" t="s">
        <v>54</v>
      </c>
      <c r="F2430">
        <v>3.54</v>
      </c>
      <c r="G2430">
        <v>1118.0709999999999</v>
      </c>
      <c r="H2430">
        <v>42252</v>
      </c>
      <c r="J2430">
        <v>1118.0709999999999</v>
      </c>
      <c r="L2430">
        <v>0.01</v>
      </c>
      <c r="M2430">
        <v>1.0529999999999999E-2</v>
      </c>
      <c r="N2430">
        <v>5.27</v>
      </c>
      <c r="O2430" s="47">
        <v>43739</v>
      </c>
    </row>
    <row r="2431" spans="1:15" x14ac:dyDescent="0.25">
      <c r="A2431">
        <v>36</v>
      </c>
      <c r="B2431">
        <v>36</v>
      </c>
      <c r="C2431" t="s">
        <v>104</v>
      </c>
      <c r="D2431" t="s">
        <v>62</v>
      </c>
      <c r="E2431" t="s">
        <v>54</v>
      </c>
      <c r="F2431">
        <v>3.55</v>
      </c>
      <c r="G2431">
        <v>1007.827</v>
      </c>
      <c r="H2431">
        <v>38116</v>
      </c>
      <c r="J2431">
        <v>1007.827</v>
      </c>
      <c r="L2431">
        <v>0.01</v>
      </c>
      <c r="M2431">
        <v>9.4900000000000002E-3</v>
      </c>
      <c r="N2431">
        <v>-5.1100000000000003</v>
      </c>
      <c r="O2431" s="47">
        <v>43739</v>
      </c>
    </row>
    <row r="2432" spans="1:15" x14ac:dyDescent="0.25">
      <c r="A2432">
        <v>37</v>
      </c>
      <c r="B2432">
        <v>37</v>
      </c>
      <c r="C2432" t="s">
        <v>105</v>
      </c>
      <c r="D2432" t="s">
        <v>64</v>
      </c>
      <c r="E2432" t="s">
        <v>54</v>
      </c>
      <c r="F2432">
        <v>3.55</v>
      </c>
      <c r="G2432">
        <v>1023.078</v>
      </c>
      <c r="H2432">
        <v>40995</v>
      </c>
      <c r="J2432">
        <v>1023.078</v>
      </c>
      <c r="L2432">
        <v>0.01</v>
      </c>
      <c r="M2432">
        <v>9.6299999999999997E-3</v>
      </c>
      <c r="N2432">
        <v>-3.68</v>
      </c>
      <c r="O2432" s="47">
        <v>43739</v>
      </c>
    </row>
    <row r="2433" spans="1:15" x14ac:dyDescent="0.25">
      <c r="A2433">
        <v>38</v>
      </c>
      <c r="B2433">
        <v>38</v>
      </c>
      <c r="C2433" t="s">
        <v>106</v>
      </c>
      <c r="D2433" t="s">
        <v>50</v>
      </c>
      <c r="E2433" t="s">
        <v>48</v>
      </c>
      <c r="L2433">
        <v>0.01</v>
      </c>
      <c r="O2433" s="47">
        <v>43739</v>
      </c>
    </row>
    <row r="2434" spans="1:15" x14ac:dyDescent="0.25">
      <c r="A2434">
        <v>39</v>
      </c>
      <c r="B2434">
        <v>39</v>
      </c>
      <c r="C2434" t="s">
        <v>107</v>
      </c>
      <c r="D2434" t="s">
        <v>108</v>
      </c>
      <c r="E2434" t="s">
        <v>109</v>
      </c>
      <c r="F2434">
        <v>3.55</v>
      </c>
      <c r="G2434">
        <v>1324.3340000000001</v>
      </c>
      <c r="H2434">
        <v>51749</v>
      </c>
      <c r="J2434">
        <v>1324.3340000000001</v>
      </c>
      <c r="L2434">
        <v>0.01</v>
      </c>
      <c r="M2434">
        <v>1.247E-2</v>
      </c>
      <c r="N2434">
        <v>24.68</v>
      </c>
      <c r="O2434" s="47">
        <v>43739</v>
      </c>
    </row>
    <row r="2435" spans="1:15" x14ac:dyDescent="0.25">
      <c r="A2435">
        <v>40</v>
      </c>
      <c r="B2435">
        <v>40</v>
      </c>
      <c r="C2435" t="s">
        <v>110</v>
      </c>
      <c r="D2435" t="s">
        <v>111</v>
      </c>
      <c r="E2435" t="s">
        <v>109</v>
      </c>
      <c r="F2435">
        <v>3.55</v>
      </c>
      <c r="G2435">
        <v>1218.7909999999999</v>
      </c>
      <c r="H2435">
        <v>47036</v>
      </c>
      <c r="J2435">
        <v>1218.7909999999999</v>
      </c>
      <c r="L2435">
        <v>0.01</v>
      </c>
      <c r="M2435">
        <v>1.1469999999999999E-2</v>
      </c>
      <c r="N2435">
        <v>14.75</v>
      </c>
      <c r="O2435" s="47">
        <v>43739</v>
      </c>
    </row>
    <row r="2436" spans="1:15" x14ac:dyDescent="0.25">
      <c r="A2436">
        <v>41</v>
      </c>
      <c r="B2436">
        <v>41</v>
      </c>
      <c r="C2436" t="s">
        <v>112</v>
      </c>
      <c r="D2436" t="s">
        <v>113</v>
      </c>
      <c r="E2436" t="s">
        <v>109</v>
      </c>
      <c r="F2436">
        <v>3.55</v>
      </c>
      <c r="G2436">
        <v>1173.454</v>
      </c>
      <c r="H2436">
        <v>46302</v>
      </c>
      <c r="J2436">
        <v>1173.454</v>
      </c>
      <c r="L2436">
        <v>0.01</v>
      </c>
      <c r="M2436">
        <v>1.1050000000000001E-2</v>
      </c>
      <c r="N2436">
        <v>10.48</v>
      </c>
      <c r="O2436" s="47">
        <v>43739</v>
      </c>
    </row>
    <row r="2437" spans="1:15" x14ac:dyDescent="0.25">
      <c r="A2437">
        <v>42</v>
      </c>
      <c r="B2437">
        <v>42</v>
      </c>
      <c r="C2437" t="s">
        <v>114</v>
      </c>
      <c r="D2437" t="s">
        <v>115</v>
      </c>
      <c r="E2437" t="s">
        <v>109</v>
      </c>
      <c r="F2437">
        <v>3.55</v>
      </c>
      <c r="G2437">
        <v>1041.396</v>
      </c>
      <c r="H2437">
        <v>40808</v>
      </c>
      <c r="J2437">
        <v>1041.396</v>
      </c>
      <c r="L2437">
        <v>0.01</v>
      </c>
      <c r="M2437">
        <v>9.7999999999999997E-3</v>
      </c>
      <c r="N2437">
        <v>-1.95</v>
      </c>
      <c r="O2437" s="47">
        <v>43739</v>
      </c>
    </row>
    <row r="2438" spans="1:15" x14ac:dyDescent="0.25">
      <c r="A2438">
        <v>43</v>
      </c>
      <c r="B2438">
        <v>43</v>
      </c>
      <c r="C2438" t="s">
        <v>116</v>
      </c>
      <c r="D2438" t="s">
        <v>117</v>
      </c>
      <c r="E2438" t="s">
        <v>109</v>
      </c>
      <c r="F2438">
        <v>3.55</v>
      </c>
      <c r="G2438">
        <v>1065.442</v>
      </c>
      <c r="H2438">
        <v>43107</v>
      </c>
      <c r="J2438">
        <v>1065.442</v>
      </c>
      <c r="L2438">
        <v>0.01</v>
      </c>
      <c r="M2438">
        <v>1.0030000000000001E-2</v>
      </c>
      <c r="N2438">
        <v>0.31</v>
      </c>
      <c r="O2438" s="47">
        <v>43739</v>
      </c>
    </row>
    <row r="2439" spans="1:15" x14ac:dyDescent="0.25">
      <c r="A2439">
        <v>44</v>
      </c>
      <c r="B2439">
        <v>44</v>
      </c>
      <c r="C2439" t="s">
        <v>118</v>
      </c>
      <c r="D2439" t="s">
        <v>119</v>
      </c>
      <c r="E2439" t="s">
        <v>109</v>
      </c>
      <c r="F2439">
        <v>3.54</v>
      </c>
      <c r="G2439">
        <v>1101.895</v>
      </c>
      <c r="H2439">
        <v>42888</v>
      </c>
      <c r="J2439">
        <v>1101.895</v>
      </c>
      <c r="L2439">
        <v>0.01</v>
      </c>
      <c r="M2439">
        <v>1.0370000000000001E-2</v>
      </c>
      <c r="N2439">
        <v>3.74</v>
      </c>
      <c r="O2439" s="47">
        <v>43739</v>
      </c>
    </row>
    <row r="2440" spans="1:15" x14ac:dyDescent="0.25">
      <c r="A2440">
        <v>45</v>
      </c>
      <c r="B2440">
        <v>45</v>
      </c>
      <c r="C2440" t="s">
        <v>120</v>
      </c>
      <c r="D2440" t="s">
        <v>50</v>
      </c>
      <c r="E2440" t="s">
        <v>48</v>
      </c>
      <c r="L2440">
        <v>0.01</v>
      </c>
      <c r="O2440" s="47">
        <v>43739</v>
      </c>
    </row>
    <row r="2441" spans="1:15" x14ac:dyDescent="0.25">
      <c r="A2441">
        <v>46</v>
      </c>
      <c r="B2441">
        <v>46</v>
      </c>
      <c r="C2441" t="s">
        <v>121</v>
      </c>
      <c r="D2441" t="s">
        <v>122</v>
      </c>
      <c r="E2441" t="s">
        <v>109</v>
      </c>
      <c r="F2441">
        <v>3.54</v>
      </c>
      <c r="G2441">
        <v>1018.539</v>
      </c>
      <c r="H2441">
        <v>37539</v>
      </c>
      <c r="J2441">
        <v>1018.539</v>
      </c>
      <c r="L2441">
        <v>0.01</v>
      </c>
      <c r="M2441">
        <v>9.5899999999999996E-3</v>
      </c>
      <c r="N2441">
        <v>-4.1100000000000003</v>
      </c>
      <c r="O2441" s="47">
        <v>43739</v>
      </c>
    </row>
    <row r="2442" spans="1:15" x14ac:dyDescent="0.25">
      <c r="A2442">
        <v>47</v>
      </c>
      <c r="B2442">
        <v>47</v>
      </c>
      <c r="C2442" t="s">
        <v>123</v>
      </c>
      <c r="D2442" t="s">
        <v>124</v>
      </c>
      <c r="E2442" t="s">
        <v>109</v>
      </c>
      <c r="F2442">
        <v>3.55</v>
      </c>
      <c r="G2442">
        <v>1081.18</v>
      </c>
      <c r="H2442">
        <v>43329</v>
      </c>
      <c r="J2442">
        <v>1081.18</v>
      </c>
      <c r="L2442">
        <v>0.01</v>
      </c>
      <c r="M2442">
        <v>1.018E-2</v>
      </c>
      <c r="N2442">
        <v>1.79</v>
      </c>
      <c r="O2442" s="47">
        <v>43739</v>
      </c>
    </row>
    <row r="2443" spans="1:15" x14ac:dyDescent="0.25">
      <c r="A2443">
        <v>48</v>
      </c>
      <c r="B2443">
        <v>48</v>
      </c>
      <c r="C2443" t="s">
        <v>125</v>
      </c>
      <c r="D2443" t="s">
        <v>126</v>
      </c>
      <c r="E2443" t="s">
        <v>109</v>
      </c>
      <c r="F2443">
        <v>3.54</v>
      </c>
      <c r="G2443">
        <v>1073.367</v>
      </c>
      <c r="H2443">
        <v>41862</v>
      </c>
      <c r="J2443">
        <v>1073.367</v>
      </c>
      <c r="L2443">
        <v>0.01</v>
      </c>
      <c r="M2443">
        <v>1.0109999999999999E-2</v>
      </c>
      <c r="N2443">
        <v>1.06</v>
      </c>
      <c r="O2443" s="47">
        <v>43739</v>
      </c>
    </row>
    <row r="2444" spans="1:15" x14ac:dyDescent="0.25">
      <c r="A2444">
        <v>49</v>
      </c>
      <c r="B2444">
        <v>49</v>
      </c>
      <c r="C2444" t="s">
        <v>127</v>
      </c>
      <c r="D2444" t="s">
        <v>128</v>
      </c>
      <c r="E2444" t="s">
        <v>109</v>
      </c>
      <c r="F2444">
        <v>3.55</v>
      </c>
      <c r="G2444">
        <v>1258.4169999999999</v>
      </c>
      <c r="H2444">
        <v>49589</v>
      </c>
      <c r="J2444">
        <v>1258.4169999999999</v>
      </c>
      <c r="L2444">
        <v>0.01</v>
      </c>
      <c r="M2444">
        <v>1.1849999999999999E-2</v>
      </c>
      <c r="N2444">
        <v>18.48</v>
      </c>
      <c r="O2444" s="47">
        <v>43739</v>
      </c>
    </row>
    <row r="2445" spans="1:15" x14ac:dyDescent="0.25">
      <c r="A2445">
        <v>50</v>
      </c>
      <c r="B2445">
        <v>50</v>
      </c>
      <c r="C2445" t="s">
        <v>129</v>
      </c>
      <c r="D2445" t="s">
        <v>130</v>
      </c>
      <c r="E2445" t="s">
        <v>109</v>
      </c>
      <c r="F2445">
        <v>3.54</v>
      </c>
      <c r="G2445">
        <v>1110.854</v>
      </c>
      <c r="H2445">
        <v>44275</v>
      </c>
      <c r="J2445">
        <v>1110.854</v>
      </c>
      <c r="L2445">
        <v>0.01</v>
      </c>
      <c r="M2445">
        <v>1.0460000000000001E-2</v>
      </c>
      <c r="N2445">
        <v>4.59</v>
      </c>
      <c r="O2445" s="47">
        <v>43739</v>
      </c>
    </row>
    <row r="2446" spans="1:15" x14ac:dyDescent="0.25">
      <c r="A2446">
        <v>51</v>
      </c>
      <c r="B2446">
        <v>51</v>
      </c>
      <c r="C2446" t="s">
        <v>131</v>
      </c>
      <c r="D2446" t="s">
        <v>132</v>
      </c>
      <c r="E2446" t="s">
        <v>109</v>
      </c>
      <c r="F2446">
        <v>3.54</v>
      </c>
      <c r="G2446">
        <v>987.10900000000004</v>
      </c>
      <c r="H2446">
        <v>38305</v>
      </c>
      <c r="J2446">
        <v>987.10900000000004</v>
      </c>
      <c r="L2446">
        <v>0.01</v>
      </c>
      <c r="M2446">
        <v>9.2899999999999996E-3</v>
      </c>
      <c r="N2446">
        <v>-7.06</v>
      </c>
      <c r="O2446" s="47">
        <v>43739</v>
      </c>
    </row>
    <row r="2447" spans="1:15" x14ac:dyDescent="0.25">
      <c r="A2447">
        <v>52</v>
      </c>
      <c r="B2447">
        <v>52</v>
      </c>
      <c r="C2447" t="s">
        <v>133</v>
      </c>
      <c r="D2447" t="s">
        <v>42</v>
      </c>
      <c r="E2447" t="s">
        <v>43</v>
      </c>
      <c r="L2447">
        <v>0.01</v>
      </c>
      <c r="O2447" s="47">
        <v>43739</v>
      </c>
    </row>
    <row r="2448" spans="1:15" x14ac:dyDescent="0.25">
      <c r="A2448">
        <v>53</v>
      </c>
      <c r="B2448">
        <v>53</v>
      </c>
      <c r="C2448" t="s">
        <v>134</v>
      </c>
      <c r="D2448" t="s">
        <v>135</v>
      </c>
      <c r="E2448" t="s">
        <v>109</v>
      </c>
      <c r="F2448">
        <v>3.54</v>
      </c>
      <c r="G2448">
        <v>1221.8720000000001</v>
      </c>
      <c r="H2448">
        <v>50073</v>
      </c>
      <c r="J2448">
        <v>1221.8720000000001</v>
      </c>
      <c r="L2448">
        <v>0.01</v>
      </c>
      <c r="M2448">
        <v>1.15E-2</v>
      </c>
      <c r="N2448">
        <v>15.04</v>
      </c>
      <c r="O2448" s="47">
        <v>43739</v>
      </c>
    </row>
    <row r="2449" spans="1:15" x14ac:dyDescent="0.25">
      <c r="A2449">
        <v>54</v>
      </c>
      <c r="B2449">
        <v>54</v>
      </c>
      <c r="C2449" t="s">
        <v>136</v>
      </c>
      <c r="D2449" t="s">
        <v>137</v>
      </c>
      <c r="E2449" t="s">
        <v>109</v>
      </c>
      <c r="F2449">
        <v>3.54</v>
      </c>
      <c r="G2449">
        <v>940.36</v>
      </c>
      <c r="H2449">
        <v>38074</v>
      </c>
      <c r="J2449">
        <v>940.36</v>
      </c>
      <c r="L2449">
        <v>0.01</v>
      </c>
      <c r="M2449">
        <v>8.8500000000000002E-3</v>
      </c>
      <c r="N2449">
        <v>-11.47</v>
      </c>
      <c r="O2449" s="47">
        <v>43739</v>
      </c>
    </row>
    <row r="2450" spans="1:15" x14ac:dyDescent="0.25">
      <c r="A2450">
        <v>55</v>
      </c>
      <c r="B2450">
        <v>55</v>
      </c>
      <c r="C2450" t="s">
        <v>138</v>
      </c>
      <c r="D2450" t="s">
        <v>139</v>
      </c>
      <c r="E2450" t="s">
        <v>109</v>
      </c>
      <c r="F2450">
        <v>3.54</v>
      </c>
      <c r="G2450">
        <v>941.24099999999999</v>
      </c>
      <c r="H2450">
        <v>36010</v>
      </c>
      <c r="J2450">
        <v>941.24099999999999</v>
      </c>
      <c r="L2450">
        <v>0.01</v>
      </c>
      <c r="M2450">
        <v>8.8599999999999998E-3</v>
      </c>
      <c r="N2450">
        <v>-11.38</v>
      </c>
      <c r="O2450" s="47">
        <v>43739</v>
      </c>
    </row>
    <row r="2451" spans="1:15" x14ac:dyDescent="0.25">
      <c r="A2451">
        <v>56</v>
      </c>
      <c r="B2451">
        <v>56</v>
      </c>
      <c r="C2451" t="s">
        <v>140</v>
      </c>
      <c r="D2451" t="s">
        <v>141</v>
      </c>
      <c r="E2451" t="s">
        <v>109</v>
      </c>
      <c r="F2451">
        <v>3.54</v>
      </c>
      <c r="G2451">
        <v>952.75300000000004</v>
      </c>
      <c r="H2451">
        <v>36460</v>
      </c>
      <c r="J2451">
        <v>952.75300000000004</v>
      </c>
      <c r="L2451">
        <v>0.01</v>
      </c>
      <c r="M2451">
        <v>8.9700000000000005E-3</v>
      </c>
      <c r="N2451">
        <v>-10.3</v>
      </c>
      <c r="O2451" s="47">
        <v>43739</v>
      </c>
    </row>
    <row r="2452" spans="1:15" x14ac:dyDescent="0.25">
      <c r="A2452">
        <v>57</v>
      </c>
      <c r="B2452">
        <v>57</v>
      </c>
      <c r="C2452" t="s">
        <v>142</v>
      </c>
      <c r="D2452" t="s">
        <v>143</v>
      </c>
      <c r="E2452" t="s">
        <v>109</v>
      </c>
      <c r="F2452">
        <v>3.54</v>
      </c>
      <c r="G2452">
        <v>875.13800000000003</v>
      </c>
      <c r="H2452">
        <v>34586</v>
      </c>
      <c r="J2452">
        <v>875.13800000000003</v>
      </c>
      <c r="L2452">
        <v>0.01</v>
      </c>
      <c r="M2452">
        <v>8.2400000000000008E-3</v>
      </c>
      <c r="N2452">
        <v>-17.61</v>
      </c>
      <c r="O2452" s="47">
        <v>43740</v>
      </c>
    </row>
    <row r="2453" spans="1:15" x14ac:dyDescent="0.25">
      <c r="A2453">
        <v>58</v>
      </c>
      <c r="B2453">
        <v>58</v>
      </c>
      <c r="C2453" t="s">
        <v>144</v>
      </c>
      <c r="D2453" t="s">
        <v>145</v>
      </c>
      <c r="E2453" t="s">
        <v>109</v>
      </c>
      <c r="F2453">
        <v>3.54</v>
      </c>
      <c r="G2453">
        <v>853.274</v>
      </c>
      <c r="H2453">
        <v>32830</v>
      </c>
      <c r="J2453">
        <v>853.274</v>
      </c>
      <c r="L2453">
        <v>0.01</v>
      </c>
      <c r="M2453">
        <v>8.0300000000000007E-3</v>
      </c>
      <c r="N2453">
        <v>-19.670000000000002</v>
      </c>
      <c r="O2453" s="47">
        <v>43740</v>
      </c>
    </row>
    <row r="2454" spans="1:15" x14ac:dyDescent="0.25">
      <c r="A2454">
        <v>59</v>
      </c>
      <c r="B2454">
        <v>59</v>
      </c>
      <c r="C2454" t="s">
        <v>146</v>
      </c>
      <c r="D2454" t="s">
        <v>47</v>
      </c>
      <c r="E2454" t="s">
        <v>48</v>
      </c>
      <c r="L2454">
        <v>0.01</v>
      </c>
      <c r="O2454" s="47">
        <v>43740</v>
      </c>
    </row>
    <row r="2455" spans="1:15" x14ac:dyDescent="0.25">
      <c r="A2455">
        <v>60</v>
      </c>
      <c r="B2455">
        <v>60</v>
      </c>
      <c r="C2455" t="s">
        <v>147</v>
      </c>
      <c r="D2455" t="s">
        <v>148</v>
      </c>
      <c r="E2455" t="s">
        <v>109</v>
      </c>
      <c r="F2455">
        <v>3.54</v>
      </c>
      <c r="G2455">
        <v>1148.0050000000001</v>
      </c>
      <c r="H2455">
        <v>46484</v>
      </c>
      <c r="J2455">
        <v>1148.0050000000001</v>
      </c>
      <c r="L2455">
        <v>0.01</v>
      </c>
      <c r="M2455">
        <v>1.081E-2</v>
      </c>
      <c r="N2455">
        <v>8.08</v>
      </c>
      <c r="O2455" s="47">
        <v>43740</v>
      </c>
    </row>
    <row r="2456" spans="1:15" x14ac:dyDescent="0.25">
      <c r="A2456">
        <v>61</v>
      </c>
      <c r="B2456">
        <v>61</v>
      </c>
      <c r="C2456" t="s">
        <v>149</v>
      </c>
      <c r="D2456" t="s">
        <v>150</v>
      </c>
      <c r="E2456" t="s">
        <v>109</v>
      </c>
      <c r="F2456">
        <v>3.54</v>
      </c>
      <c r="G2456">
        <v>988.89</v>
      </c>
      <c r="H2456">
        <v>37314</v>
      </c>
      <c r="J2456">
        <v>988.89</v>
      </c>
      <c r="L2456">
        <v>0.01</v>
      </c>
      <c r="M2456">
        <v>9.3100000000000006E-3</v>
      </c>
      <c r="N2456">
        <v>-6.9</v>
      </c>
      <c r="O2456" s="47">
        <v>43740</v>
      </c>
    </row>
    <row r="2457" spans="1:15" x14ac:dyDescent="0.25">
      <c r="A2457">
        <v>62</v>
      </c>
      <c r="B2457">
        <v>62</v>
      </c>
      <c r="C2457" t="s">
        <v>151</v>
      </c>
      <c r="D2457" t="s">
        <v>152</v>
      </c>
      <c r="E2457" t="s">
        <v>109</v>
      </c>
      <c r="F2457">
        <v>3.54</v>
      </c>
      <c r="G2457">
        <v>1015.814</v>
      </c>
      <c r="H2457">
        <v>39774</v>
      </c>
      <c r="J2457">
        <v>1015.814</v>
      </c>
      <c r="L2457">
        <v>0.01</v>
      </c>
      <c r="M2457">
        <v>9.5600000000000008E-3</v>
      </c>
      <c r="N2457">
        <v>-4.3600000000000003</v>
      </c>
      <c r="O2457" s="47">
        <v>43740</v>
      </c>
    </row>
    <row r="2458" spans="1:15" x14ac:dyDescent="0.25">
      <c r="A2458">
        <v>63</v>
      </c>
      <c r="B2458">
        <v>63</v>
      </c>
      <c r="C2458" t="s">
        <v>153</v>
      </c>
      <c r="D2458" t="s">
        <v>154</v>
      </c>
      <c r="E2458" t="s">
        <v>109</v>
      </c>
      <c r="F2458">
        <v>3.63</v>
      </c>
      <c r="G2458">
        <v>1.909</v>
      </c>
      <c r="H2458">
        <v>86</v>
      </c>
      <c r="J2458">
        <v>1.909</v>
      </c>
      <c r="L2458">
        <v>0.01</v>
      </c>
      <c r="M2458">
        <v>2.0000000000000002E-5</v>
      </c>
      <c r="N2458">
        <v>-99.82</v>
      </c>
      <c r="O2458" s="47">
        <v>43740</v>
      </c>
    </row>
    <row r="2459" spans="1:15" x14ac:dyDescent="0.25">
      <c r="A2459">
        <v>64</v>
      </c>
      <c r="B2459">
        <v>64</v>
      </c>
      <c r="C2459" t="s">
        <v>155</v>
      </c>
      <c r="D2459" t="s">
        <v>156</v>
      </c>
      <c r="E2459" t="s">
        <v>109</v>
      </c>
      <c r="F2459">
        <v>3.54</v>
      </c>
      <c r="G2459">
        <v>994.68299999999999</v>
      </c>
      <c r="H2459">
        <v>38419</v>
      </c>
      <c r="J2459">
        <v>994.68299999999999</v>
      </c>
      <c r="L2459">
        <v>0.01</v>
      </c>
      <c r="M2459">
        <v>9.3600000000000003E-3</v>
      </c>
      <c r="N2459">
        <v>-6.35</v>
      </c>
      <c r="O2459" s="47">
        <v>43740</v>
      </c>
    </row>
    <row r="2460" spans="1:15" x14ac:dyDescent="0.25">
      <c r="A2460">
        <v>65</v>
      </c>
      <c r="B2460">
        <v>65</v>
      </c>
      <c r="C2460" t="s">
        <v>157</v>
      </c>
      <c r="D2460" t="s">
        <v>158</v>
      </c>
      <c r="E2460" t="s">
        <v>109</v>
      </c>
      <c r="F2460">
        <v>3.54</v>
      </c>
      <c r="G2460">
        <v>975.29399999999998</v>
      </c>
      <c r="H2460">
        <v>39743</v>
      </c>
      <c r="J2460">
        <v>975.29399999999998</v>
      </c>
      <c r="L2460">
        <v>0.01</v>
      </c>
      <c r="M2460">
        <v>9.1800000000000007E-3</v>
      </c>
      <c r="N2460">
        <v>-8.18</v>
      </c>
      <c r="O2460" s="47">
        <v>43740</v>
      </c>
    </row>
    <row r="2461" spans="1:15" x14ac:dyDescent="0.25">
      <c r="A2461">
        <v>66</v>
      </c>
      <c r="B2461">
        <v>66</v>
      </c>
      <c r="C2461" t="s">
        <v>159</v>
      </c>
      <c r="D2461" t="s">
        <v>50</v>
      </c>
      <c r="E2461" t="s">
        <v>48</v>
      </c>
      <c r="L2461">
        <v>0.01</v>
      </c>
      <c r="O2461" s="47">
        <v>43740</v>
      </c>
    </row>
    <row r="2462" spans="1:15" x14ac:dyDescent="0.25">
      <c r="A2462">
        <v>67</v>
      </c>
      <c r="B2462">
        <v>67</v>
      </c>
      <c r="C2462" t="s">
        <v>160</v>
      </c>
      <c r="D2462" t="s">
        <v>161</v>
      </c>
      <c r="E2462" t="s">
        <v>109</v>
      </c>
      <c r="F2462">
        <v>3.54</v>
      </c>
      <c r="G2462">
        <v>965.04100000000005</v>
      </c>
      <c r="H2462">
        <v>38323</v>
      </c>
      <c r="J2462">
        <v>965.04100000000005</v>
      </c>
      <c r="L2462">
        <v>0.01</v>
      </c>
      <c r="M2462">
        <v>9.0900000000000009E-3</v>
      </c>
      <c r="N2462">
        <v>-9.14</v>
      </c>
      <c r="O2462" s="47">
        <v>43740</v>
      </c>
    </row>
    <row r="2463" spans="1:15" x14ac:dyDescent="0.25">
      <c r="A2463">
        <v>68</v>
      </c>
      <c r="B2463">
        <v>68</v>
      </c>
      <c r="C2463" t="s">
        <v>162</v>
      </c>
      <c r="D2463" t="s">
        <v>163</v>
      </c>
      <c r="E2463" t="s">
        <v>109</v>
      </c>
      <c r="F2463">
        <v>3.54</v>
      </c>
      <c r="G2463">
        <v>1061.5229999999999</v>
      </c>
      <c r="H2463">
        <v>40250</v>
      </c>
      <c r="J2463">
        <v>1061.5229999999999</v>
      </c>
      <c r="L2463">
        <v>0.01</v>
      </c>
      <c r="M2463">
        <v>9.9900000000000006E-3</v>
      </c>
      <c r="N2463">
        <v>-0.06</v>
      </c>
      <c r="O2463" s="47">
        <v>43740</v>
      </c>
    </row>
    <row r="2464" spans="1:15" x14ac:dyDescent="0.25">
      <c r="A2464">
        <v>69</v>
      </c>
      <c r="B2464">
        <v>69</v>
      </c>
      <c r="C2464" t="s">
        <v>164</v>
      </c>
      <c r="D2464" t="s">
        <v>165</v>
      </c>
      <c r="E2464" t="s">
        <v>109</v>
      </c>
      <c r="F2464">
        <v>3.54</v>
      </c>
      <c r="G2464">
        <v>842.53399999999999</v>
      </c>
      <c r="H2464">
        <v>32602</v>
      </c>
      <c r="J2464">
        <v>842.53399999999999</v>
      </c>
      <c r="L2464">
        <v>0.01</v>
      </c>
      <c r="M2464">
        <v>7.9299999999999995E-3</v>
      </c>
      <c r="N2464">
        <v>-20.68</v>
      </c>
      <c r="O2464" s="47">
        <v>43740</v>
      </c>
    </row>
    <row r="2465" spans="1:15" x14ac:dyDescent="0.25">
      <c r="A2465">
        <v>70</v>
      </c>
      <c r="B2465">
        <v>70</v>
      </c>
      <c r="C2465" t="s">
        <v>166</v>
      </c>
      <c r="D2465" t="s">
        <v>50</v>
      </c>
      <c r="E2465" t="s">
        <v>48</v>
      </c>
      <c r="F2465">
        <v>3.54</v>
      </c>
      <c r="G2465">
        <v>878.005</v>
      </c>
      <c r="H2465">
        <v>34891</v>
      </c>
      <c r="J2465">
        <v>878.005</v>
      </c>
      <c r="L2465">
        <v>0.01</v>
      </c>
      <c r="M2465">
        <v>8.2699999999999996E-3</v>
      </c>
      <c r="N2465">
        <v>-17.34</v>
      </c>
      <c r="O2465" s="47">
        <v>43740</v>
      </c>
    </row>
    <row r="2466" spans="1:15" x14ac:dyDescent="0.25">
      <c r="A2466">
        <v>71</v>
      </c>
      <c r="B2466">
        <v>71</v>
      </c>
      <c r="C2466" t="s">
        <v>167</v>
      </c>
      <c r="D2466" t="s">
        <v>42</v>
      </c>
      <c r="E2466" t="s">
        <v>43</v>
      </c>
      <c r="L2466">
        <v>0.01</v>
      </c>
      <c r="O2466" s="47">
        <v>43740</v>
      </c>
    </row>
    <row r="2467" spans="1:15" x14ac:dyDescent="0.25">
      <c r="A2467">
        <v>72</v>
      </c>
      <c r="B2467">
        <v>72</v>
      </c>
      <c r="C2467" t="s">
        <v>168</v>
      </c>
      <c r="D2467" t="s">
        <v>53</v>
      </c>
      <c r="E2467" t="s">
        <v>54</v>
      </c>
      <c r="F2467">
        <v>3.54</v>
      </c>
      <c r="G2467">
        <v>979.77200000000005</v>
      </c>
      <c r="H2467">
        <v>38934</v>
      </c>
      <c r="J2467">
        <v>979.77200000000005</v>
      </c>
      <c r="L2467">
        <v>0.01</v>
      </c>
      <c r="M2467">
        <v>9.2200000000000008E-3</v>
      </c>
      <c r="N2467">
        <v>-7.76</v>
      </c>
      <c r="O2467" s="47">
        <v>43740</v>
      </c>
    </row>
    <row r="2468" spans="1:15" x14ac:dyDescent="0.25">
      <c r="A2468">
        <v>73</v>
      </c>
      <c r="B2468">
        <v>73</v>
      </c>
      <c r="C2468" t="s">
        <v>169</v>
      </c>
      <c r="D2468" t="s">
        <v>56</v>
      </c>
      <c r="E2468" t="s">
        <v>54</v>
      </c>
      <c r="F2468">
        <v>3.54</v>
      </c>
      <c r="G2468">
        <v>932.29200000000003</v>
      </c>
      <c r="H2468">
        <v>37368</v>
      </c>
      <c r="J2468">
        <v>932.29200000000003</v>
      </c>
      <c r="L2468">
        <v>0.01</v>
      </c>
      <c r="M2468">
        <v>8.7799999999999996E-3</v>
      </c>
      <c r="N2468">
        <v>-12.23</v>
      </c>
      <c r="O2468" s="47">
        <v>43740</v>
      </c>
    </row>
    <row r="2469" spans="1:15" x14ac:dyDescent="0.25">
      <c r="A2469">
        <v>74</v>
      </c>
      <c r="B2469">
        <v>74</v>
      </c>
      <c r="C2469" t="s">
        <v>170</v>
      </c>
      <c r="D2469" t="s">
        <v>58</v>
      </c>
      <c r="E2469" t="s">
        <v>54</v>
      </c>
      <c r="F2469">
        <v>3.54</v>
      </c>
      <c r="G2469">
        <v>884.88300000000004</v>
      </c>
      <c r="H2469">
        <v>35395</v>
      </c>
      <c r="J2469">
        <v>884.88300000000004</v>
      </c>
      <c r="L2469">
        <v>0.01</v>
      </c>
      <c r="M2469">
        <v>8.3300000000000006E-3</v>
      </c>
      <c r="N2469">
        <v>-16.690000000000001</v>
      </c>
      <c r="O2469" s="47">
        <v>43740</v>
      </c>
    </row>
    <row r="2470" spans="1:15" x14ac:dyDescent="0.25">
      <c r="A2470">
        <v>75</v>
      </c>
      <c r="B2470">
        <v>75</v>
      </c>
      <c r="C2470" t="s">
        <v>171</v>
      </c>
      <c r="D2470" t="s">
        <v>60</v>
      </c>
      <c r="E2470" t="s">
        <v>54</v>
      </c>
      <c r="F2470">
        <v>3.54</v>
      </c>
      <c r="G2470">
        <v>928.12800000000004</v>
      </c>
      <c r="H2470">
        <v>37168</v>
      </c>
      <c r="J2470">
        <v>928.12800000000004</v>
      </c>
      <c r="L2470">
        <v>0.01</v>
      </c>
      <c r="M2470">
        <v>8.7399999999999995E-3</v>
      </c>
      <c r="N2470">
        <v>-12.62</v>
      </c>
      <c r="O2470" s="47">
        <v>43740</v>
      </c>
    </row>
    <row r="2471" spans="1:15" x14ac:dyDescent="0.25">
      <c r="A2471">
        <v>76</v>
      </c>
      <c r="B2471">
        <v>76</v>
      </c>
      <c r="C2471" t="s">
        <v>172</v>
      </c>
      <c r="D2471" t="s">
        <v>62</v>
      </c>
      <c r="E2471" t="s">
        <v>54</v>
      </c>
      <c r="F2471">
        <v>3.54</v>
      </c>
      <c r="G2471">
        <v>1195.3920000000001</v>
      </c>
      <c r="H2471">
        <v>47590</v>
      </c>
      <c r="J2471">
        <v>1195.3920000000001</v>
      </c>
      <c r="L2471">
        <v>0.01</v>
      </c>
      <c r="M2471">
        <v>1.125E-2</v>
      </c>
      <c r="N2471">
        <v>12.54</v>
      </c>
      <c r="O2471" s="47">
        <v>43740</v>
      </c>
    </row>
    <row r="2472" spans="1:15" x14ac:dyDescent="0.25">
      <c r="A2472">
        <v>77</v>
      </c>
      <c r="B2472">
        <v>77</v>
      </c>
      <c r="C2472" t="s">
        <v>173</v>
      </c>
      <c r="D2472" t="s">
        <v>64</v>
      </c>
      <c r="E2472" t="s">
        <v>54</v>
      </c>
      <c r="F2472">
        <v>3.54</v>
      </c>
      <c r="G2472">
        <v>875.15599999999995</v>
      </c>
      <c r="H2472">
        <v>34099</v>
      </c>
      <c r="J2472">
        <v>875.15599999999995</v>
      </c>
      <c r="L2472">
        <v>0.01</v>
      </c>
      <c r="M2472">
        <v>8.2400000000000008E-3</v>
      </c>
      <c r="N2472">
        <v>-17.61</v>
      </c>
      <c r="O2472" s="47">
        <v>43740</v>
      </c>
    </row>
    <row r="2473" spans="1:15" x14ac:dyDescent="0.25">
      <c r="A2473">
        <v>78</v>
      </c>
      <c r="B2473">
        <v>78</v>
      </c>
      <c r="C2473" t="s">
        <v>174</v>
      </c>
      <c r="D2473" t="s">
        <v>47</v>
      </c>
      <c r="E2473" t="s">
        <v>48</v>
      </c>
      <c r="L2473">
        <v>0.01</v>
      </c>
      <c r="O2473" s="47">
        <v>43740</v>
      </c>
    </row>
    <row r="2474" spans="1:15" x14ac:dyDescent="0.25">
      <c r="A2474">
        <v>79</v>
      </c>
      <c r="B2474">
        <v>79</v>
      </c>
      <c r="C2474" t="s">
        <v>175</v>
      </c>
      <c r="D2474" t="s">
        <v>67</v>
      </c>
      <c r="E2474" t="s">
        <v>54</v>
      </c>
      <c r="F2474">
        <v>3.54</v>
      </c>
      <c r="G2474">
        <v>1062.174</v>
      </c>
      <c r="H2474">
        <v>41854</v>
      </c>
      <c r="J2474">
        <v>1062.174</v>
      </c>
      <c r="L2474">
        <v>0.01</v>
      </c>
      <c r="M2474">
        <v>0.01</v>
      </c>
      <c r="N2474">
        <v>0</v>
      </c>
      <c r="O2474" s="47">
        <v>43740</v>
      </c>
    </row>
    <row r="2475" spans="1:15" x14ac:dyDescent="0.25">
      <c r="A2475">
        <v>80</v>
      </c>
      <c r="B2475">
        <v>80</v>
      </c>
      <c r="C2475" t="s">
        <v>176</v>
      </c>
      <c r="D2475" t="s">
        <v>69</v>
      </c>
      <c r="E2475" t="s">
        <v>54</v>
      </c>
      <c r="F2475">
        <v>3.54</v>
      </c>
      <c r="G2475">
        <v>1058.4680000000001</v>
      </c>
      <c r="H2475">
        <v>40406</v>
      </c>
      <c r="J2475">
        <v>1058.4680000000001</v>
      </c>
      <c r="L2475">
        <v>0.01</v>
      </c>
      <c r="M2475">
        <v>9.9699999999999997E-3</v>
      </c>
      <c r="N2475">
        <v>-0.35</v>
      </c>
      <c r="O2475" s="47">
        <v>43740</v>
      </c>
    </row>
    <row r="2476" spans="1:15" x14ac:dyDescent="0.25">
      <c r="A2476">
        <v>81</v>
      </c>
      <c r="B2476">
        <v>81</v>
      </c>
      <c r="C2476" t="s">
        <v>177</v>
      </c>
      <c r="D2476" t="s">
        <v>71</v>
      </c>
      <c r="E2476" t="s">
        <v>54</v>
      </c>
      <c r="F2476">
        <v>3.54</v>
      </c>
      <c r="G2476">
        <v>1086.886</v>
      </c>
      <c r="H2476">
        <v>43303</v>
      </c>
      <c r="J2476">
        <v>1086.886</v>
      </c>
      <c r="L2476">
        <v>0.01</v>
      </c>
      <c r="M2476">
        <v>1.023E-2</v>
      </c>
      <c r="N2476">
        <v>2.33</v>
      </c>
      <c r="O2476" s="47">
        <v>43740</v>
      </c>
    </row>
    <row r="2477" spans="1:15" x14ac:dyDescent="0.25">
      <c r="A2477">
        <v>82</v>
      </c>
      <c r="B2477">
        <v>82</v>
      </c>
      <c r="C2477" t="s">
        <v>178</v>
      </c>
      <c r="D2477" t="s">
        <v>73</v>
      </c>
      <c r="E2477" t="s">
        <v>54</v>
      </c>
      <c r="F2477">
        <v>3.54</v>
      </c>
      <c r="G2477">
        <v>999.52700000000004</v>
      </c>
      <c r="H2477">
        <v>39515</v>
      </c>
      <c r="J2477">
        <v>999.52700000000004</v>
      </c>
      <c r="L2477">
        <v>0.01</v>
      </c>
      <c r="M2477">
        <v>9.41E-3</v>
      </c>
      <c r="N2477">
        <v>-5.9</v>
      </c>
      <c r="O2477" s="47">
        <v>43740</v>
      </c>
    </row>
    <row r="2478" spans="1:15" x14ac:dyDescent="0.25">
      <c r="A2478">
        <v>83</v>
      </c>
      <c r="B2478">
        <v>83</v>
      </c>
      <c r="C2478" t="s">
        <v>179</v>
      </c>
      <c r="D2478" t="s">
        <v>75</v>
      </c>
      <c r="E2478" t="s">
        <v>54</v>
      </c>
      <c r="F2478">
        <v>3.54</v>
      </c>
      <c r="G2478">
        <v>1208.944</v>
      </c>
      <c r="H2478">
        <v>44898</v>
      </c>
      <c r="J2478">
        <v>1208.944</v>
      </c>
      <c r="L2478">
        <v>0.01</v>
      </c>
      <c r="M2478">
        <v>1.1379999999999999E-2</v>
      </c>
      <c r="N2478">
        <v>13.82</v>
      </c>
      <c r="O2478" s="47">
        <v>43740</v>
      </c>
    </row>
    <row r="2479" spans="1:15" x14ac:dyDescent="0.25">
      <c r="A2479">
        <v>84</v>
      </c>
      <c r="B2479">
        <v>84</v>
      </c>
      <c r="C2479" t="s">
        <v>180</v>
      </c>
      <c r="D2479" t="s">
        <v>77</v>
      </c>
      <c r="E2479" t="s">
        <v>54</v>
      </c>
      <c r="F2479">
        <v>3.54</v>
      </c>
      <c r="G2479">
        <v>1493.2619999999999</v>
      </c>
      <c r="H2479">
        <v>58092</v>
      </c>
      <c r="J2479">
        <v>1493.2619999999999</v>
      </c>
      <c r="L2479">
        <v>0.01</v>
      </c>
      <c r="M2479">
        <v>1.406E-2</v>
      </c>
      <c r="N2479">
        <v>40.590000000000003</v>
      </c>
      <c r="O2479" s="47">
        <v>43740</v>
      </c>
    </row>
    <row r="2480" spans="1:15" x14ac:dyDescent="0.25">
      <c r="A2480">
        <v>85</v>
      </c>
      <c r="B2480">
        <v>85</v>
      </c>
      <c r="C2480" t="s">
        <v>181</v>
      </c>
      <c r="D2480" t="s">
        <v>50</v>
      </c>
      <c r="E2480" t="s">
        <v>48</v>
      </c>
      <c r="F2480">
        <v>3.54</v>
      </c>
      <c r="G2480">
        <v>685.34299999999996</v>
      </c>
      <c r="H2480">
        <v>26206</v>
      </c>
      <c r="J2480">
        <v>685.34299999999996</v>
      </c>
      <c r="L2480">
        <v>0.01</v>
      </c>
      <c r="M2480">
        <v>6.45E-3</v>
      </c>
      <c r="N2480">
        <v>-35.479999999999997</v>
      </c>
      <c r="O2480" s="47">
        <v>43740</v>
      </c>
    </row>
    <row r="2481" spans="1:15" x14ac:dyDescent="0.25">
      <c r="A2481">
        <v>86</v>
      </c>
      <c r="B2481">
        <v>86</v>
      </c>
      <c r="C2481" t="s">
        <v>182</v>
      </c>
      <c r="D2481" t="s">
        <v>80</v>
      </c>
      <c r="E2481" t="s">
        <v>54</v>
      </c>
      <c r="F2481">
        <v>3.54</v>
      </c>
      <c r="G2481">
        <v>949.09</v>
      </c>
      <c r="H2481">
        <v>35870</v>
      </c>
      <c r="J2481">
        <v>949.09</v>
      </c>
      <c r="L2481">
        <v>0.01</v>
      </c>
      <c r="M2481">
        <v>8.94E-3</v>
      </c>
      <c r="N2481">
        <v>-10.64</v>
      </c>
      <c r="O2481" s="47">
        <v>43740</v>
      </c>
    </row>
    <row r="2482" spans="1:15" x14ac:dyDescent="0.25">
      <c r="A2482">
        <v>87</v>
      </c>
      <c r="B2482">
        <v>87</v>
      </c>
      <c r="C2482" t="s">
        <v>183</v>
      </c>
      <c r="D2482" t="s">
        <v>82</v>
      </c>
      <c r="E2482" t="s">
        <v>54</v>
      </c>
      <c r="F2482">
        <v>3.54</v>
      </c>
      <c r="G2482">
        <v>961.15300000000002</v>
      </c>
      <c r="H2482">
        <v>36581</v>
      </c>
      <c r="J2482">
        <v>961.15300000000002</v>
      </c>
      <c r="L2482">
        <v>0.01</v>
      </c>
      <c r="M2482">
        <v>9.0500000000000008E-3</v>
      </c>
      <c r="N2482">
        <v>-9.51</v>
      </c>
      <c r="O2482" s="47">
        <v>43740</v>
      </c>
    </row>
    <row r="2483" spans="1:15" x14ac:dyDescent="0.25">
      <c r="A2483">
        <v>88</v>
      </c>
      <c r="B2483">
        <v>88</v>
      </c>
      <c r="C2483" t="s">
        <v>184</v>
      </c>
      <c r="D2483" t="s">
        <v>84</v>
      </c>
      <c r="E2483" t="s">
        <v>54</v>
      </c>
      <c r="F2483">
        <v>3.54</v>
      </c>
      <c r="G2483">
        <v>910.10400000000004</v>
      </c>
      <c r="H2483">
        <v>35322</v>
      </c>
      <c r="J2483">
        <v>910.10400000000004</v>
      </c>
      <c r="L2483">
        <v>0.01</v>
      </c>
      <c r="M2483">
        <v>8.5699999999999995E-3</v>
      </c>
      <c r="N2483">
        <v>-14.31</v>
      </c>
      <c r="O2483" s="47">
        <v>43740</v>
      </c>
    </row>
    <row r="2484" spans="1:15" x14ac:dyDescent="0.25">
      <c r="A2484">
        <v>89</v>
      </c>
      <c r="B2484">
        <v>89</v>
      </c>
      <c r="C2484" t="s">
        <v>185</v>
      </c>
      <c r="D2484" t="s">
        <v>86</v>
      </c>
      <c r="E2484" t="s">
        <v>54</v>
      </c>
      <c r="F2484">
        <v>3.54</v>
      </c>
      <c r="G2484">
        <v>1289.655</v>
      </c>
      <c r="H2484">
        <v>48612</v>
      </c>
      <c r="J2484">
        <v>1289.655</v>
      </c>
      <c r="L2484">
        <v>0.01</v>
      </c>
      <c r="M2484">
        <v>1.214E-2</v>
      </c>
      <c r="N2484">
        <v>21.42</v>
      </c>
      <c r="O2484" s="47">
        <v>43740</v>
      </c>
    </row>
    <row r="2485" spans="1:15" x14ac:dyDescent="0.25">
      <c r="A2485">
        <v>90</v>
      </c>
      <c r="B2485">
        <v>90</v>
      </c>
      <c r="C2485" t="s">
        <v>186</v>
      </c>
      <c r="D2485" t="s">
        <v>88</v>
      </c>
      <c r="E2485" t="s">
        <v>54</v>
      </c>
      <c r="F2485">
        <v>3.54</v>
      </c>
      <c r="G2485">
        <v>1005.163</v>
      </c>
      <c r="H2485">
        <v>38215</v>
      </c>
      <c r="J2485">
        <v>1005.163</v>
      </c>
      <c r="L2485">
        <v>0.01</v>
      </c>
      <c r="M2485">
        <v>9.4599999999999997E-3</v>
      </c>
      <c r="N2485">
        <v>-5.37</v>
      </c>
      <c r="O2485" s="47">
        <v>43740</v>
      </c>
    </row>
    <row r="2486" spans="1:15" x14ac:dyDescent="0.25">
      <c r="A2486">
        <v>91</v>
      </c>
      <c r="B2486">
        <v>91</v>
      </c>
      <c r="C2486" t="s">
        <v>187</v>
      </c>
      <c r="D2486" t="s">
        <v>42</v>
      </c>
      <c r="E2486" t="s">
        <v>43</v>
      </c>
      <c r="L2486">
        <v>0.01</v>
      </c>
      <c r="O2486" s="47">
        <v>43740</v>
      </c>
    </row>
    <row r="2487" spans="1:15" x14ac:dyDescent="0.25">
      <c r="A2487">
        <v>92</v>
      </c>
      <c r="B2487">
        <v>92</v>
      </c>
      <c r="C2487" t="s">
        <v>188</v>
      </c>
      <c r="D2487" t="s">
        <v>91</v>
      </c>
      <c r="E2487" t="s">
        <v>92</v>
      </c>
      <c r="F2487">
        <v>3.54</v>
      </c>
      <c r="G2487">
        <v>936.71299999999997</v>
      </c>
      <c r="H2487">
        <v>36302</v>
      </c>
      <c r="J2487">
        <v>936.71299999999997</v>
      </c>
      <c r="L2487">
        <v>0.01</v>
      </c>
      <c r="M2487">
        <v>8.8199999999999997E-3</v>
      </c>
      <c r="N2487">
        <v>-11.81</v>
      </c>
      <c r="O2487" s="47">
        <v>43740</v>
      </c>
    </row>
    <row r="2488" spans="1:15" x14ac:dyDescent="0.25">
      <c r="A2488">
        <v>93</v>
      </c>
      <c r="B2488">
        <v>93</v>
      </c>
      <c r="C2488" t="s">
        <v>189</v>
      </c>
      <c r="D2488" t="s">
        <v>94</v>
      </c>
      <c r="E2488" t="s">
        <v>92</v>
      </c>
      <c r="F2488">
        <v>3.54</v>
      </c>
      <c r="G2488">
        <v>993.923</v>
      </c>
      <c r="H2488">
        <v>40767</v>
      </c>
      <c r="J2488">
        <v>993.923</v>
      </c>
      <c r="L2488">
        <v>0.01</v>
      </c>
      <c r="M2488">
        <v>9.3600000000000003E-3</v>
      </c>
      <c r="N2488">
        <v>-6.42</v>
      </c>
      <c r="O2488" s="47">
        <v>43740</v>
      </c>
    </row>
    <row r="2489" spans="1:15" x14ac:dyDescent="0.25">
      <c r="A2489">
        <v>94</v>
      </c>
      <c r="B2489">
        <v>94</v>
      </c>
      <c r="C2489" t="s">
        <v>190</v>
      </c>
      <c r="D2489" t="s">
        <v>96</v>
      </c>
      <c r="E2489" t="s">
        <v>92</v>
      </c>
      <c r="F2489">
        <v>3.54</v>
      </c>
      <c r="G2489">
        <v>954.71199999999999</v>
      </c>
      <c r="H2489">
        <v>37455</v>
      </c>
      <c r="J2489">
        <v>954.71199999999999</v>
      </c>
      <c r="L2489">
        <v>0.01</v>
      </c>
      <c r="M2489">
        <v>8.9899999999999997E-3</v>
      </c>
      <c r="N2489">
        <v>-10.11</v>
      </c>
      <c r="O2489" s="47">
        <v>43740</v>
      </c>
    </row>
    <row r="2490" spans="1:15" x14ac:dyDescent="0.25">
      <c r="A2490">
        <v>95</v>
      </c>
      <c r="B2490">
        <v>95</v>
      </c>
      <c r="C2490" t="s">
        <v>191</v>
      </c>
      <c r="D2490" t="s">
        <v>98</v>
      </c>
      <c r="E2490" t="s">
        <v>92</v>
      </c>
      <c r="F2490">
        <v>3.54</v>
      </c>
      <c r="G2490">
        <v>916.43600000000004</v>
      </c>
      <c r="H2490">
        <v>36957</v>
      </c>
      <c r="J2490">
        <v>916.43600000000004</v>
      </c>
      <c r="L2490">
        <v>0.01</v>
      </c>
      <c r="M2490">
        <v>8.6300000000000005E-3</v>
      </c>
      <c r="N2490">
        <v>-13.72</v>
      </c>
      <c r="O2490" s="47">
        <v>43740</v>
      </c>
    </row>
    <row r="2491" spans="1:15" x14ac:dyDescent="0.25">
      <c r="A2491">
        <v>96</v>
      </c>
      <c r="B2491">
        <v>96</v>
      </c>
      <c r="C2491" t="s">
        <v>192</v>
      </c>
      <c r="D2491" t="s">
        <v>42</v>
      </c>
      <c r="E2491" t="s">
        <v>43</v>
      </c>
      <c r="L2491">
        <v>0.01</v>
      </c>
      <c r="O2491" s="47">
        <v>43740</v>
      </c>
    </row>
    <row r="2492" spans="1:15" x14ac:dyDescent="0.25">
      <c r="A2492">
        <v>97</v>
      </c>
      <c r="B2492">
        <v>97</v>
      </c>
      <c r="C2492" t="s">
        <v>193</v>
      </c>
      <c r="D2492" t="s">
        <v>50</v>
      </c>
      <c r="E2492" t="s">
        <v>48</v>
      </c>
      <c r="L2492">
        <v>0.01</v>
      </c>
      <c r="O2492" s="47">
        <v>43740</v>
      </c>
    </row>
    <row r="2493" spans="1:15" x14ac:dyDescent="0.25">
      <c r="A2493">
        <v>98</v>
      </c>
      <c r="B2493">
        <v>98</v>
      </c>
      <c r="C2493" t="s">
        <v>194</v>
      </c>
      <c r="D2493" t="s">
        <v>53</v>
      </c>
      <c r="E2493" t="s">
        <v>54</v>
      </c>
      <c r="F2493">
        <v>3.54</v>
      </c>
      <c r="G2493">
        <v>1106.827</v>
      </c>
      <c r="H2493">
        <v>43301</v>
      </c>
      <c r="J2493">
        <v>1106.827</v>
      </c>
      <c r="L2493">
        <v>0.01</v>
      </c>
      <c r="M2493">
        <v>1.042E-2</v>
      </c>
      <c r="N2493">
        <v>4.21</v>
      </c>
      <c r="O2493" s="47">
        <v>43740</v>
      </c>
    </row>
    <row r="2494" spans="1:15" x14ac:dyDescent="0.25">
      <c r="A2494">
        <v>99</v>
      </c>
      <c r="B2494">
        <v>99</v>
      </c>
      <c r="C2494" t="s">
        <v>195</v>
      </c>
      <c r="D2494" t="s">
        <v>56</v>
      </c>
      <c r="E2494" t="s">
        <v>54</v>
      </c>
      <c r="F2494">
        <v>3.54</v>
      </c>
      <c r="G2494">
        <v>1197.298</v>
      </c>
      <c r="H2494">
        <v>46326</v>
      </c>
      <c r="J2494">
        <v>1197.298</v>
      </c>
      <c r="L2494">
        <v>0.01</v>
      </c>
      <c r="M2494">
        <v>1.1270000000000001E-2</v>
      </c>
      <c r="N2494">
        <v>12.72</v>
      </c>
      <c r="O2494" s="47">
        <v>43740</v>
      </c>
    </row>
    <row r="2495" spans="1:15" x14ac:dyDescent="0.25">
      <c r="A2495">
        <v>100</v>
      </c>
      <c r="B2495">
        <v>100</v>
      </c>
      <c r="C2495" t="s">
        <v>196</v>
      </c>
      <c r="D2495" t="s">
        <v>58</v>
      </c>
      <c r="E2495" t="s">
        <v>54</v>
      </c>
      <c r="F2495">
        <v>3.54</v>
      </c>
      <c r="G2495">
        <v>1228.9179999999999</v>
      </c>
      <c r="H2495">
        <v>48886</v>
      </c>
      <c r="J2495">
        <v>1228.9179999999999</v>
      </c>
      <c r="L2495">
        <v>0.01</v>
      </c>
      <c r="M2495">
        <v>1.157E-2</v>
      </c>
      <c r="N2495">
        <v>15.7</v>
      </c>
      <c r="O2495" s="47">
        <v>43740</v>
      </c>
    </row>
    <row r="2496" spans="1:15" x14ac:dyDescent="0.25">
      <c r="A2496">
        <v>101</v>
      </c>
      <c r="B2496">
        <v>101</v>
      </c>
      <c r="C2496" t="s">
        <v>197</v>
      </c>
      <c r="D2496" t="s">
        <v>60</v>
      </c>
      <c r="E2496" t="s">
        <v>54</v>
      </c>
      <c r="F2496">
        <v>3.54</v>
      </c>
      <c r="G2496">
        <v>1228.0150000000001</v>
      </c>
      <c r="H2496">
        <v>49959</v>
      </c>
      <c r="J2496">
        <v>1228.0150000000001</v>
      </c>
      <c r="L2496">
        <v>0.01</v>
      </c>
      <c r="M2496">
        <v>1.1560000000000001E-2</v>
      </c>
      <c r="N2496">
        <v>15.62</v>
      </c>
      <c r="O2496" s="47">
        <v>43740</v>
      </c>
    </row>
    <row r="2497" spans="1:15" x14ac:dyDescent="0.25">
      <c r="A2497">
        <v>102</v>
      </c>
      <c r="B2497">
        <v>102</v>
      </c>
      <c r="C2497" t="s">
        <v>198</v>
      </c>
      <c r="D2497" t="s">
        <v>62</v>
      </c>
      <c r="E2497" t="s">
        <v>54</v>
      </c>
      <c r="F2497">
        <v>3.54</v>
      </c>
      <c r="G2497">
        <v>1266.268</v>
      </c>
      <c r="H2497">
        <v>49235</v>
      </c>
      <c r="J2497">
        <v>1266.268</v>
      </c>
      <c r="L2497">
        <v>0.01</v>
      </c>
      <c r="M2497">
        <v>1.192E-2</v>
      </c>
      <c r="N2497">
        <v>19.22</v>
      </c>
      <c r="O2497" s="47">
        <v>43740</v>
      </c>
    </row>
    <row r="2498" spans="1:15" x14ac:dyDescent="0.25">
      <c r="A2498">
        <v>103</v>
      </c>
      <c r="B2498">
        <v>103</v>
      </c>
      <c r="C2498" t="s">
        <v>199</v>
      </c>
      <c r="D2498" t="s">
        <v>64</v>
      </c>
      <c r="E2498" t="s">
        <v>54</v>
      </c>
      <c r="F2498">
        <v>3.54</v>
      </c>
      <c r="G2498">
        <v>995.928</v>
      </c>
      <c r="H2498">
        <v>38929</v>
      </c>
      <c r="J2498">
        <v>995.928</v>
      </c>
      <c r="L2498">
        <v>0.01</v>
      </c>
      <c r="M2498">
        <v>9.3799999999999994E-3</v>
      </c>
      <c r="N2498">
        <v>-6.23</v>
      </c>
      <c r="O2498" s="47">
        <v>43740</v>
      </c>
    </row>
    <row r="2499" spans="1:15" x14ac:dyDescent="0.25">
      <c r="A2499">
        <v>104</v>
      </c>
      <c r="B2499">
        <v>104</v>
      </c>
      <c r="C2499" t="s">
        <v>200</v>
      </c>
      <c r="D2499" t="s">
        <v>50</v>
      </c>
      <c r="E2499" t="s">
        <v>48</v>
      </c>
      <c r="L2499">
        <v>0.01</v>
      </c>
      <c r="O2499" s="47">
        <v>43740</v>
      </c>
    </row>
    <row r="2500" spans="1:15" x14ac:dyDescent="0.25">
      <c r="A2500">
        <v>105</v>
      </c>
      <c r="B2500">
        <v>105</v>
      </c>
      <c r="C2500" t="s">
        <v>201</v>
      </c>
      <c r="D2500" t="s">
        <v>50</v>
      </c>
      <c r="E2500" t="s">
        <v>48</v>
      </c>
      <c r="L2500">
        <v>0.01</v>
      </c>
      <c r="O2500" s="47">
        <v>43740</v>
      </c>
    </row>
    <row r="2501" spans="1:15" x14ac:dyDescent="0.25">
      <c r="A2501">
        <v>106</v>
      </c>
      <c r="B2501">
        <v>106</v>
      </c>
      <c r="C2501" t="s">
        <v>202</v>
      </c>
      <c r="D2501" t="s">
        <v>42</v>
      </c>
      <c r="E2501" t="s">
        <v>43</v>
      </c>
      <c r="L2501">
        <v>0.01</v>
      </c>
      <c r="O2501" s="47">
        <v>43740</v>
      </c>
    </row>
    <row r="2502" spans="1:15" x14ac:dyDescent="0.25">
      <c r="A2502">
        <v>107</v>
      </c>
      <c r="B2502">
        <v>107</v>
      </c>
      <c r="C2502" t="s">
        <v>203</v>
      </c>
      <c r="D2502" t="s">
        <v>42</v>
      </c>
      <c r="E2502" t="s">
        <v>43</v>
      </c>
      <c r="L2502">
        <v>0.01</v>
      </c>
      <c r="O2502" s="47">
        <v>43740</v>
      </c>
    </row>
    <row r="2503" spans="1:15" x14ac:dyDescent="0.25">
      <c r="A2503">
        <v>108</v>
      </c>
      <c r="B2503">
        <v>108</v>
      </c>
      <c r="C2503" t="s">
        <v>204</v>
      </c>
      <c r="D2503" t="s">
        <v>42</v>
      </c>
      <c r="E2503" t="s">
        <v>43</v>
      </c>
      <c r="L2503">
        <v>0.01</v>
      </c>
      <c r="O2503" s="47">
        <v>43740</v>
      </c>
    </row>
    <row r="2504" spans="1:15" x14ac:dyDescent="0.25">
      <c r="A2504">
        <v>109</v>
      </c>
      <c r="B2504">
        <v>109</v>
      </c>
      <c r="C2504" t="s">
        <v>205</v>
      </c>
      <c r="D2504" t="s">
        <v>206</v>
      </c>
      <c r="E2504" t="s">
        <v>43</v>
      </c>
      <c r="L2504">
        <v>0.01</v>
      </c>
      <c r="O2504" s="47">
        <v>43740</v>
      </c>
    </row>
  </sheetData>
  <mergeCells count="10">
    <mergeCell ref="G1:I1"/>
    <mergeCell ref="J1:L1"/>
    <mergeCell ref="M1:O1"/>
    <mergeCell ref="P13:P15"/>
    <mergeCell ref="Q13:Q15"/>
    <mergeCell ref="R13:R15"/>
    <mergeCell ref="A13:A15"/>
    <mergeCell ref="B13:B15"/>
    <mergeCell ref="C13:C15"/>
    <mergeCell ref="D1:F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1C356CDE22914D9798DB00332BA301" ma:contentTypeVersion="12" ma:contentTypeDescription="Create a new document." ma:contentTypeScope="" ma:versionID="ed3b0bdd103b9f7db6e8d808bbcae09b">
  <xsd:schema xmlns:xsd="http://www.w3.org/2001/XMLSchema" xmlns:xs="http://www.w3.org/2001/XMLSchema" xmlns:p="http://schemas.microsoft.com/office/2006/metadata/properties" xmlns:ns1="http://schemas.microsoft.com/sharepoint/v3" xmlns:ns3="4ffa91fb-a0ff-4ac5-b2db-65c790d184a4" xmlns:ns4="http://schemas.microsoft.com/sharepoint.v3" xmlns:ns5="http://schemas.microsoft.com/sharepoint/v3/fields" xmlns:ns6="9950eeb3-e0c5-45fd-9307-f3994ea4b0af" xmlns:ns7="d09b259c-3a7a-4285-b34c-fd2bc25f3c7c" targetNamespace="http://schemas.microsoft.com/office/2006/metadata/properties" ma:root="true" ma:fieldsID="1c79d068437a210523b8b938c07b6c64" ns1:_="" ns3:_="" ns4:_="" ns5:_="" ns6:_="" ns7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9950eeb3-e0c5-45fd-9307-f3994ea4b0af"/>
    <xsd:import namespace="d09b259c-3a7a-4285-b34c-fd2bc25f3c7c"/>
    <xsd:element name="properties">
      <xsd:complexType>
        <xsd:sequence>
          <xsd:element name="documentManagement">
            <xsd:complexType>
              <xsd:all>
                <xsd:element ref="ns3:Document_x0020_Creation_x0020_Date" minOccurs="0"/>
                <xsd:element ref="ns3:Creator" minOccurs="0"/>
                <xsd:element ref="ns3:EPA_x0020_Office" minOccurs="0"/>
                <xsd:element ref="ns3:Record" minOccurs="0"/>
                <xsd:element ref="ns4:CategoryDescription" minOccurs="0"/>
                <xsd:element ref="ns3:Identifier" minOccurs="0"/>
                <xsd:element ref="ns3:EPA_x0020_Contributor" minOccurs="0"/>
                <xsd:element ref="ns3:External_x0020_Contributor" minOccurs="0"/>
                <xsd:element ref="ns5:_Coverage" minOccurs="0"/>
                <xsd:element ref="ns3:EPA_x0020_Related_x0020_Documents" minOccurs="0"/>
                <xsd:element ref="ns5:_Source" minOccurs="0"/>
                <xsd:element ref="ns3:Rights" minOccurs="0"/>
                <xsd:element ref="ns1:Language" minOccurs="0"/>
                <xsd:element ref="ns3:j747ac98061d40f0aa7bd47e1db5675d" minOccurs="0"/>
                <xsd:element ref="ns3:TaxKeywordTaxHTField" minOccurs="0"/>
                <xsd:element ref="ns3:TaxCatchAllLabel" minOccurs="0"/>
                <xsd:element ref="ns3:TaxCatchAll" minOccurs="0"/>
                <xsd:element ref="ns6:Records_x0020_Status" minOccurs="0"/>
                <xsd:element ref="ns6:Records_x0020_Date" minOccurs="0"/>
                <xsd:element ref="ns7:MediaServiceMetadata" minOccurs="0"/>
                <xsd:element ref="ns7:MediaServiceFastMetadata" minOccurs="0"/>
                <xsd:element ref="ns7:MediaServiceDateTaken" minOccurs="0"/>
                <xsd:element ref="ns7:MediaServiceAutoTags" minOccurs="0"/>
                <xsd:element ref="ns7:MediaServiceGenerationTime" minOccurs="0"/>
                <xsd:element ref="ns7:MediaServiceEventHashCode" minOccurs="0"/>
                <xsd:element ref="ns7:MediaServiceLocation" minOccurs="0"/>
                <xsd:element ref="ns7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533aff1d-f0fc-4af2-be18-6cfbe66794ea}" ma:internalName="TaxCatchAllLabel" ma:readOnly="true" ma:showField="CatchAllDataLabel" ma:web="9950eeb3-e0c5-45fd-9307-f3994ea4b0a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533aff1d-f0fc-4af2-be18-6cfbe66794ea}" ma:internalName="TaxCatchAll" ma:showField="CatchAllData" ma:web="9950eeb3-e0c5-45fd-9307-f3994ea4b0a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50eeb3-e0c5-45fd-9307-f3994ea4b0af" elementFormDefault="qualified">
    <xsd:import namespace="http://schemas.microsoft.com/office/2006/documentManagement/types"/>
    <xsd:import namespace="http://schemas.microsoft.com/office/infopath/2007/PartnerControls"/>
    <xsd:element name="Records_x0020_Status" ma:index="28" nillable="true" ma:displayName="Records Status" ma:default="Pending" ma:internalName="Records_x0020_Status">
      <xsd:simpleType>
        <xsd:restriction base="dms:Text"/>
      </xsd:simpleType>
    </xsd:element>
    <xsd:element name="Records_x0020_Date" ma:index="29" nillable="true" ma:displayName="Records Date" ma:hidden="true" ma:internalName="Records_x0020_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9b259c-3a7a-4285-b34c-fd2bc25f3c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ServiceOCR" ma:index="3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Records_x0020_Date xmlns="9950eeb3-e0c5-45fd-9307-f3994ea4b0af" xsi:nil="true"/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2020-04-02T19:08:31+00:00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/>
    <Records_x0020_Status xmlns="9950eeb3-e0c5-45fd-9307-f3994ea4b0af">Pending</Records_x0020_Status>
  </documentManagement>
</p:properties>
</file>

<file path=customXml/itemProps1.xml><?xml version="1.0" encoding="utf-8"?>
<ds:datastoreItem xmlns:ds="http://schemas.openxmlformats.org/officeDocument/2006/customXml" ds:itemID="{053F01F7-D6F4-4577-9F5C-73C569CDA5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9950eeb3-e0c5-45fd-9307-f3994ea4b0af"/>
    <ds:schemaRef ds:uri="d09b259c-3a7a-4285-b34c-fd2bc25f3c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C43BE1-049A-4F18-8B05-C5063A698845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262F2073-7992-4F59-A2B8-DD4E2ED4215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ED2C4DA-BA23-46B6-B5DA-8D092A9FF3E4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d09b259c-3a7a-4285-b34c-fd2bc25f3c7c"/>
    <ds:schemaRef ds:uri="http://schemas.microsoft.com/sharepoint/v3"/>
    <ds:schemaRef ds:uri="9950eeb3-e0c5-45fd-9307-f3994ea4b0af"/>
    <ds:schemaRef ds:uri="http://purl.org/dc/terms/"/>
    <ds:schemaRef ds:uri="http://schemas.microsoft.com/sharepoint/v3/fields"/>
    <ds:schemaRef ds:uri="http://schemas.microsoft.com/sharepoint.v3"/>
    <ds:schemaRef ds:uri="4ffa91fb-a0ff-4ac5-b2db-65c790d184a4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Fu Values</vt:lpstr>
      <vt:lpstr>PFOA 4-12-19</vt:lpstr>
      <vt:lpstr>PFOA 10-1-19</vt:lpstr>
      <vt:lpstr>PFOS 7-23-19</vt:lpstr>
      <vt:lpstr>PFOS 1-7-2020</vt:lpstr>
      <vt:lpstr>Acids_A 10-1-2019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Smeltz, Marci</dc:creator>
  <cp:lastModifiedBy>Smeltz, Marci</cp:lastModifiedBy>
  <dcterms:created xsi:type="dcterms:W3CDTF">2020-04-02T19:05:08Z</dcterms:created>
  <dcterms:modified xsi:type="dcterms:W3CDTF">2020-04-02T21:15:58Z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0x010100F21C356CDE22914D9798DB00332BA301</vt:lpwstr>
  </property>
</Properties>
</file>