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J:\CLIENT_DATA\EPA\EPA 2020\Reporting\April 2021\PPB\"/>
    </mc:Choice>
  </mc:AlternateContent>
  <bookViews>
    <workbookView xWindow="0" yWindow="0" windowWidth="28800" windowHeight="12300"/>
  </bookViews>
  <sheets>
    <sheet name="Summary" sheetId="3" r:id="rId1"/>
    <sheet name="Data" sheetId="1" r:id="rId2"/>
    <sheet name="Control Data" sheetId="6" r:id="rId3"/>
    <sheet name="EPA_PPB_07April 2021" sheetId="2" r:id="rId4"/>
    <sheet name="T4 Raw Data" sheetId="7" r:id="rId5"/>
  </sheets>
  <definedNames>
    <definedName name="Individual1">Summary!$A$26:$G$54</definedName>
    <definedName name="_xlnm.Print_Titles" localSheetId="4">'T4 Raw Data'!$A:$A,'T4 Raw Data'!$1:$1</definedName>
    <definedName name="Summary1">Summary!$A$4:$G$18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78" i="7" l="1"/>
  <c r="H174" i="7"/>
  <c r="H170" i="7"/>
  <c r="H165" i="7"/>
  <c r="H161" i="7"/>
  <c r="H157" i="7"/>
  <c r="H153" i="7"/>
  <c r="H149" i="7"/>
  <c r="H145" i="7"/>
  <c r="H140" i="7"/>
  <c r="H136" i="7"/>
  <c r="H132" i="7"/>
  <c r="H127" i="7"/>
  <c r="H123" i="7"/>
  <c r="H119" i="7"/>
  <c r="H114" i="7"/>
  <c r="H110" i="7"/>
  <c r="H106" i="7"/>
  <c r="H101" i="7"/>
  <c r="H97" i="7"/>
  <c r="H93" i="7"/>
  <c r="H88" i="7"/>
  <c r="H84" i="7"/>
  <c r="H80" i="7"/>
  <c r="H75" i="7"/>
  <c r="H71" i="7"/>
  <c r="H67" i="7"/>
  <c r="H62" i="7"/>
  <c r="H58" i="7"/>
  <c r="H54" i="7"/>
  <c r="H49" i="7"/>
  <c r="H45" i="7"/>
  <c r="H41" i="7"/>
  <c r="H36" i="7"/>
  <c r="H32" i="7"/>
  <c r="H28" i="7"/>
  <c r="H23" i="7"/>
  <c r="H19" i="7"/>
  <c r="H15" i="7"/>
  <c r="H10" i="7"/>
  <c r="H6" i="7"/>
  <c r="H2" i="7"/>
</calcChain>
</file>

<file path=xl/sharedStrings.xml><?xml version="1.0" encoding="utf-8"?>
<sst xmlns="http://schemas.openxmlformats.org/spreadsheetml/2006/main" count="1338" uniqueCount="500">
  <si>
    <t>SampleName</t>
  </si>
  <si>
    <t>DataPathName</t>
  </si>
  <si>
    <t>SamplePosition</t>
  </si>
  <si>
    <t>SampleType</t>
  </si>
  <si>
    <t>LevelName</t>
  </si>
  <si>
    <t>AcqTime</t>
  </si>
  <si>
    <t>CompoundName</t>
  </si>
  <si>
    <t>ExpectedConcentration</t>
  </si>
  <si>
    <t>ISTD RetentionTime</t>
  </si>
  <si>
    <t>Transition</t>
  </si>
  <si>
    <t>Accuracy</t>
  </si>
  <si>
    <t>Area</t>
  </si>
  <si>
    <t>Dilution</t>
  </si>
  <si>
    <t>ISTD Area</t>
  </si>
  <si>
    <t>ISTDResponseRatio</t>
  </si>
  <si>
    <t>RetentionTime</t>
  </si>
  <si>
    <t>Conc.</t>
  </si>
  <si>
    <t>ManuallyIntegrated</t>
  </si>
  <si>
    <t>AcqMethodFileName</t>
  </si>
  <si>
    <t>Blank_Human_Plasma__1_____10_01</t>
  </si>
  <si>
    <t>DTXSID6024917</t>
  </si>
  <si>
    <t>N/A</t>
  </si>
  <si>
    <t>Blank_Human_Plasma__2_____10_02</t>
  </si>
  <si>
    <t>DTXSID6024917_Human_PBS__1_____10_39</t>
  </si>
  <si>
    <t>DTXSID6024917_Human_PBS__2_____10_40</t>
  </si>
  <si>
    <t>DTXSID6024917_Human_Plasma__1_____10_41</t>
  </si>
  <si>
    <t>DTXSID6024917_Human_Plasma__2_____10_42</t>
  </si>
  <si>
    <t>DTXSID6024917_Human_Plasma_T0_1_____10_43</t>
  </si>
  <si>
    <t>DTXSID6024917_Human_Plasma_T0_2_____10_44</t>
  </si>
  <si>
    <t>DTXSID0027191</t>
  </si>
  <si>
    <t>DTXSID0027191_Human_PBS__1_____10_93</t>
  </si>
  <si>
    <t>DTXSID0027191_Human_PBS__2_____10_94</t>
  </si>
  <si>
    <t>DTXSID0027191_Human_Plasma__1_____10_95</t>
  </si>
  <si>
    <t>DTXSID0027191_Human_Plasma__2_____10_96</t>
  </si>
  <si>
    <t>DTXSID0027191_Human_Plasma_T0_1_____10_97</t>
  </si>
  <si>
    <t>DTXSID0027191_Human_Plasma_T0_2_____10_98</t>
  </si>
  <si>
    <t>DTXSID3020415</t>
  </si>
  <si>
    <t>DTXSID3020415_Human_PBS__1_____10_99</t>
  </si>
  <si>
    <t>DTXSID3020415_Human_PBS__2_____10_100</t>
  </si>
  <si>
    <t>DTXSID3020415_Human_Plasma__1_____10_101</t>
  </si>
  <si>
    <t>DTXSID3020415_Human_Plasma__2_____10_102</t>
  </si>
  <si>
    <t>DTXSID3020415_Human_Plasma_T0_1_____10_103</t>
  </si>
  <si>
    <t>DTXSID3020415_Human_Plasma_T0_2_____10_104</t>
  </si>
  <si>
    <t>DTXSID8021931</t>
  </si>
  <si>
    <t>DTXSID8021931_Human_PBS__1_____10_57</t>
  </si>
  <si>
    <t>DTXSID8021931_Human_PBS__2_____10_58</t>
  </si>
  <si>
    <t>DTXSID8021931_Human_Plasma__1_____10_59</t>
  </si>
  <si>
    <t>DTXSID8021931_Human_Plasma__2_____10_60</t>
  </si>
  <si>
    <t>DTXSID8021931_Human_Plasma_T0_1_____10_61</t>
  </si>
  <si>
    <t>DTXSID8021931_Human_Plasma_T0_2_____10_62</t>
  </si>
  <si>
    <t>DTXSID4021894</t>
  </si>
  <si>
    <t>DTXSID4021894_Human_PBS__1_____10_63</t>
  </si>
  <si>
    <t>DTXSID4021894_Human_PBS__2_____10_64</t>
  </si>
  <si>
    <t>DTXSID4021894_Human_Plasma__1_____10_65</t>
  </si>
  <si>
    <t>DTXSID4021894_Human_Plasma__2_____10_66</t>
  </si>
  <si>
    <t>DTXSID4021894_Human_Plasma_T0_1_____10_67</t>
  </si>
  <si>
    <t>DTXSID4021894_Human_Plasma_T0_2_____10_68</t>
  </si>
  <si>
    <t>DTXSID6020430</t>
  </si>
  <si>
    <t>DTXSID6020430_Human_PBS__1_____10_105</t>
  </si>
  <si>
    <t>DTXSID6020430_Human_PBS__2_____10_106</t>
  </si>
  <si>
    <t>DTXSID6020430_Human_Plasma__1_____10_107</t>
  </si>
  <si>
    <t>DTXSID6020430_Human_Plasma__2_____10_108</t>
  </si>
  <si>
    <t>DTXSID6020430_Human_Plasma_T0_1_____10_109</t>
  </si>
  <si>
    <t>DTXSID6020430_Human_Plasma_T0_2_____10_110</t>
  </si>
  <si>
    <t>DTXSID7029661</t>
  </si>
  <si>
    <t>DTXSID7029661_Human_PBS__1_____10_27</t>
  </si>
  <si>
    <t>DTXSID7029661_Human_PBS__2_____10_28</t>
  </si>
  <si>
    <t>DTXSID7029661_Human_Plasma__1_____10_29</t>
  </si>
  <si>
    <t>DTXSID7029661_Human_Plasma__2_____10_30</t>
  </si>
  <si>
    <t>DTXSID7029661_Human_Plasma_T0_1_____10_31</t>
  </si>
  <si>
    <t>DTXSID7029661_Human_Plasma_T0_2_____10_32</t>
  </si>
  <si>
    <t>DTXSID6022008</t>
  </si>
  <si>
    <t>DTXSID6022008_Human_PBS__1_____10_21</t>
  </si>
  <si>
    <t>DTXSID6022008_Human_PBS__2_____10_22</t>
  </si>
  <si>
    <t>DTXSID6022008_Human_Plasma__1_____10_23</t>
  </si>
  <si>
    <t>DTXSID6022008_Human_Plasma__2_____10_24</t>
  </si>
  <si>
    <t>DTXSID6022008_Human_Plasma_T0_1_____10_25</t>
  </si>
  <si>
    <t>DTXSID6022008_Human_Plasma_T0_2_____10_26</t>
  </si>
  <si>
    <t>DTXSID0020604</t>
  </si>
  <si>
    <t>DTXSID0020604_Human_PBS__1_____10_09</t>
  </si>
  <si>
    <t>DTXSID0020604_Human_PBS__2_____10_10</t>
  </si>
  <si>
    <t>DTXSID0020604_Human_Plasma__1_____10_11</t>
  </si>
  <si>
    <t>DTXSID0020604_Human_Plasma__2_____10_12</t>
  </si>
  <si>
    <t>DTXSID0020604_Human_Plasma_T0_1_____10_13</t>
  </si>
  <si>
    <t>DTXSID0020604_Human_Plasma_T0_2_____10_14</t>
  </si>
  <si>
    <t>DTXSID3022247</t>
  </si>
  <si>
    <t>DTXSID3022247_Human_PBS__1_____10_81</t>
  </si>
  <si>
    <t>DTXSID3022247_Human_PBS__2_____10_82</t>
  </si>
  <si>
    <t>DTXSID3022247_Human_Plasma__1_____10_83</t>
  </si>
  <si>
    <t>DTXSID3022247_Human_Plasma__2_____10_84</t>
  </si>
  <si>
    <t>DTXSID3022247_Human_Plasma_T0_1_____10_85</t>
  </si>
  <si>
    <t>DTXSID3022247_Human_Plasma_T0_2_____10_86</t>
  </si>
  <si>
    <t>DTXSID0026838</t>
  </si>
  <si>
    <t>DTXSID0026838_Human_PBS__1_____10_87</t>
  </si>
  <si>
    <t>DTXSID0026838_Human_PBS__2_____10_88</t>
  </si>
  <si>
    <t>DTXSID0026838_Human_Plasma__1_____10_89</t>
  </si>
  <si>
    <t>DTXSID0026838_Human_Plasma__2_____10_90</t>
  </si>
  <si>
    <t>DTXSID0026838_Human_Plasma_T0_1_____10_91</t>
  </si>
  <si>
    <t>DTXSID0026838_Human_Plasma_T0_2_____10_92</t>
  </si>
  <si>
    <t>DTXSID2025133</t>
  </si>
  <si>
    <t>DTXSID2025133_Human_PBS__1_____10_75</t>
  </si>
  <si>
    <t>DTXSID2025133_Human_PBS__2_____10_76</t>
  </si>
  <si>
    <t>DTXSID2025133_Human_Plasma__1_____10_77</t>
  </si>
  <si>
    <t>DTXSID2025133_Human_Plasma__2_____10_78</t>
  </si>
  <si>
    <t>DTXSID2025133_Human_Plasma_T0_1_____10_79</t>
  </si>
  <si>
    <t>DTXSID2025133_Human_Plasma_T0_2_____10_80</t>
  </si>
  <si>
    <t>DTXSID3021641</t>
  </si>
  <si>
    <t>DTXSID3021641_Human_PBS__1_____10_69</t>
  </si>
  <si>
    <t>DTXSID3021641_Human_PBS__2_____10_70</t>
  </si>
  <si>
    <t>DTXSID3021641_Human_Plasma__1_____10_71</t>
  </si>
  <si>
    <t>DTXSID3021641_Human_Plasma__2_____10_72</t>
  </si>
  <si>
    <t>DTXSID3021641_Human_Plasma_T0_1_____10_73</t>
  </si>
  <si>
    <t>DTXSID3021641_Human_Plasma_T0_2_____10_74</t>
  </si>
  <si>
    <t>DTXSID6042234</t>
  </si>
  <si>
    <t>DTXSID6042234_Human_PBS__1_____10_15</t>
  </si>
  <si>
    <t>DTXSID6042234_Human_PBS__2_____10_16</t>
  </si>
  <si>
    <t>DTXSID6042234_Human_Plasma__1_____10_17</t>
  </si>
  <si>
    <t>DTXSID6042234_Human_Plasma__2_____10_18</t>
  </si>
  <si>
    <t>DTXSID6042234_Human_Plasma_T0_1_____10_19</t>
  </si>
  <si>
    <t>DTXSID6042234_Human_Plasma_T0_2_____10_20</t>
  </si>
  <si>
    <t>J:\CLIENT_DATA\EPA\EPA 2021\PPB\EPA_PPB_07April 2021\Quant_Report_1206211_short_dilution_format_filter.xlsx</t>
  </si>
  <si>
    <t>Dilution Factor</t>
  </si>
  <si>
    <t>Value</t>
  </si>
  <si>
    <t>% Free</t>
  </si>
  <si>
    <t>% Bound</t>
  </si>
  <si>
    <t>% Recover</t>
  </si>
  <si>
    <t>Average Blanks</t>
  </si>
  <si>
    <t>Human</t>
  </si>
  <si>
    <t>Average</t>
  </si>
  <si>
    <t>Test Article</t>
  </si>
  <si>
    <t>Test Species</t>
  </si>
  <si>
    <t>Test Conc (µM)</t>
  </si>
  <si>
    <t>Mean Plasma Fraction Unbound</t>
  </si>
  <si>
    <t>Mean Plasma Fraction Bound</t>
  </si>
  <si>
    <t>Post-Assay Recovery</t>
  </si>
  <si>
    <t>Comment</t>
  </si>
  <si>
    <t>Fraction</t>
  </si>
  <si>
    <r>
      <t>1</t>
    </r>
    <r>
      <rPr>
        <b/>
        <vertAlign val="superscript"/>
        <sz val="11"/>
        <color theme="1"/>
        <rFont val="Times New Roman"/>
        <family val="1"/>
      </rPr>
      <t>st</t>
    </r>
  </si>
  <si>
    <r>
      <t>2</t>
    </r>
    <r>
      <rPr>
        <b/>
        <vertAlign val="superscript"/>
        <sz val="11"/>
        <color theme="1"/>
        <rFont val="Times New Roman"/>
        <family val="1"/>
      </rPr>
      <t>nd</t>
    </r>
  </si>
  <si>
    <t>Mean</t>
  </si>
  <si>
    <t>Free</t>
  </si>
  <si>
    <t>Bound</t>
  </si>
  <si>
    <t>Warfarin</t>
  </si>
  <si>
    <t>10% Plasma</t>
  </si>
  <si>
    <t>Blank peak &gt; sample peak</t>
  </si>
  <si>
    <t>large blank peak</t>
  </si>
  <si>
    <t>DTXSID2026781</t>
  </si>
  <si>
    <t>No Peak Observed</t>
  </si>
  <si>
    <t>DTXSID4027656</t>
  </si>
  <si>
    <t>DTXSID5020493</t>
  </si>
  <si>
    <t>DTXSID5025023</t>
  </si>
  <si>
    <t xml:space="preserve">Blank_Human_Plasma__1_____xP5_Inj 09April2021_3  </t>
  </si>
  <si>
    <t>309.225 &gt; 251.114</t>
  </si>
  <si>
    <t xml:space="preserve">Blank_Human_Plasma__2_____xP5_Inj 09April2021_4  </t>
  </si>
  <si>
    <t>Warfarin_Human_Plasma__1_____xP7_Inj 12April2021_227</t>
  </si>
  <si>
    <t>Warfarin_Human_Plasma__2_____xP7_Inj 12April2021_228</t>
  </si>
  <si>
    <t>Warfarin_Human_Plasma_T0_1_____xP5_Inj 12April2021_229</t>
  </si>
  <si>
    <t>Warfarin_Human_Plasma_T0_2_____xP5_Inj 12April2021_230</t>
  </si>
  <si>
    <t>Warfarin_Human_PBS__1_____xP7_Inj 12April2021_225</t>
  </si>
  <si>
    <t>Warfarin_Human_PBS__2_____xP7_Inj 12April2021_226</t>
  </si>
  <si>
    <t>bb</t>
  </si>
  <si>
    <t>% remaing at T4</t>
  </si>
  <si>
    <t>Filename</t>
  </si>
  <si>
    <t>Sample Name</t>
  </si>
  <si>
    <t>Area Ratio</t>
  </si>
  <si>
    <t>RT</t>
  </si>
  <si>
    <t>DTXSID0020604_Plasma-100_T0_1_08</t>
  </si>
  <si>
    <t>DTXSID0020604_Plasma-100_T0_1</t>
  </si>
  <si>
    <t>DTXSID0020604_Plasma-100_T0_2_09</t>
  </si>
  <si>
    <t>DTXSID0020604_Plasma-100_T0_2</t>
  </si>
  <si>
    <t>DTXSID0020604_Plasma-100_T4_1_06</t>
  </si>
  <si>
    <t>DTXSID0020604_Plasma-100_T4_1</t>
  </si>
  <si>
    <t>DTXSID0020604_Plasma-100_T4_2_07</t>
  </si>
  <si>
    <t>DTXSID0020604_Plasma-100_T4_2</t>
  </si>
  <si>
    <t>DTXSID0020604_Plasma-10_T0_1_152</t>
  </si>
  <si>
    <t>DTXSID0020604_Plasma-10_T0_1</t>
  </si>
  <si>
    <t>DTXSID0020604_Plasma-10_T0_1_153</t>
  </si>
  <si>
    <t>DTXSID0020604_Plasma-10_T4_1_150</t>
  </si>
  <si>
    <t>DTXSID0020604_Plasma-10_T4_1</t>
  </si>
  <si>
    <t>DTXSID0020604_Plasma-10_T4_2_151</t>
  </si>
  <si>
    <t>DTXSID0020604_Plasma-10_T4_2</t>
  </si>
  <si>
    <t>DTXSID0020604_Plasma-30_T0_1_80</t>
  </si>
  <si>
    <t>DTXSID0020604_Plasma-30_T0_1</t>
  </si>
  <si>
    <t>DTXSID0020604_Plasma-30_T0_2_81</t>
  </si>
  <si>
    <t>DTXSID0020604_Plasma-30_T0_2</t>
  </si>
  <si>
    <t>DTXSID0020604_Plasma-30_T4_1_78</t>
  </si>
  <si>
    <t>DTXSID0020604_Plasma-30_T4_1</t>
  </si>
  <si>
    <t>DTXSID0020604_Plasma-30_T4_2_79</t>
  </si>
  <si>
    <t>DTXSID0020604_Plasma-30_T4_2</t>
  </si>
  <si>
    <t>DTXSID0026838_Plasma-100_T0_1_60</t>
  </si>
  <si>
    <t>DTXSID0026838_Plasma-100_T0_1</t>
  </si>
  <si>
    <t>DTXSID0026838_Plasma-100_T0_2_61</t>
  </si>
  <si>
    <t>DTXSID0026838_Plasma-100_T0_2</t>
  </si>
  <si>
    <t>DTXSID0026838_Plasma-100_T4_1_58</t>
  </si>
  <si>
    <t>DTXSID0026838_Plasma-100_T4_1</t>
  </si>
  <si>
    <t>DTXSID0026838_Plasma-100_T4_2_59</t>
  </si>
  <si>
    <t>DTXSID0026838_Plasma-100_T4_2</t>
  </si>
  <si>
    <t>DTXSID0026838_Plasma-10_T0_1_206</t>
  </si>
  <si>
    <t>DTXSID0026838_Plasma-10_T0_1</t>
  </si>
  <si>
    <t>DTXSID0026838_Plasma-10_T0_2_207</t>
  </si>
  <si>
    <t>DTXSID0026838_Plasma-10_T0_2</t>
  </si>
  <si>
    <t>DTXSID0026838_Plasma-10_T4_1_204</t>
  </si>
  <si>
    <t>DTXSID0026838_Plasma-10_T4_1</t>
  </si>
  <si>
    <t>DTXSID0026838_Plasma-10_T4_2_205</t>
  </si>
  <si>
    <t>DTXSID0026838_Plasma-10_T4_2</t>
  </si>
  <si>
    <t>DTXSID0026838_Plasma-30_T0_1_132</t>
  </si>
  <si>
    <t>DTXSID0026838_Plasma-30_T0_1</t>
  </si>
  <si>
    <t>DTXSID0026838_Plasma-30_T0_2_133</t>
  </si>
  <si>
    <t>DTXSID0026838_Plasma-30_T0_2</t>
  </si>
  <si>
    <t>DTXSID0026838_Plasma-30_T4_1_130</t>
  </si>
  <si>
    <t>DTXSID0026838_Plasma-30_T4_1</t>
  </si>
  <si>
    <t>DTXSID0026838_Plasma-30_T4_2_131</t>
  </si>
  <si>
    <t>DTXSID0026838_Plasma-30_T4_2</t>
  </si>
  <si>
    <t>DTXSID0027191_Plasma-100_T0_1_64</t>
  </si>
  <si>
    <t>DTXSID0027191_Plasma-100_T0_1</t>
  </si>
  <si>
    <t>DTXSID0027191_Plasma-100_T0_2_65</t>
  </si>
  <si>
    <t>DTXSID0027191_Plasma-100_T0_2</t>
  </si>
  <si>
    <t>DTXSID0027191_Plasma-100_T4_1_62</t>
  </si>
  <si>
    <t>DTXSID0027191_Plasma-100_T4_1</t>
  </si>
  <si>
    <t>DTXSID0027191_Plasma-100_T4_2_63</t>
  </si>
  <si>
    <t>DTXSID0027191_Plasma-100_T4_2</t>
  </si>
  <si>
    <t>DTXSID0027191_Plasma-10_T0_1_210</t>
  </si>
  <si>
    <t>DTXSID0027191_Plasma-10_T0_1</t>
  </si>
  <si>
    <t>DTXSID0027191_Plasma-10_T0_2_211</t>
  </si>
  <si>
    <t>DTXSID0027191_Plasma-10_T0_2</t>
  </si>
  <si>
    <t>DTXSID0027191_Plasma-10_T4_1_208</t>
  </si>
  <si>
    <t>DTXSID0027191_Plasma-10_T4_1</t>
  </si>
  <si>
    <t>DTXSID0027191_Plasma-10_T4_2_209</t>
  </si>
  <si>
    <t>DTXSID0027191_Plasma-10_T4_2</t>
  </si>
  <si>
    <t>DTXSID0027191_Plasma-30_T0_1_136</t>
  </si>
  <si>
    <t>DTXSID0027191_Plasma-30_T0_1</t>
  </si>
  <si>
    <t>DTXSID0027191_Plasma-30_T0_2_137</t>
  </si>
  <si>
    <t>DTXSID0027191_Plasma-30_T0_2</t>
  </si>
  <si>
    <t>DTXSID0027191_Plasma-30_T4_1_134</t>
  </si>
  <si>
    <t>DTXSID0027191_Plasma-30_T4_1</t>
  </si>
  <si>
    <t>DTXSID0027191_Plasma-30_T4_2_135</t>
  </si>
  <si>
    <t>DTXSID0027191_Plasma-30_T4_2</t>
  </si>
  <si>
    <t>DTXSID2025133_Plasma-100_T0_1_52</t>
  </si>
  <si>
    <t>DTXSID2025133_Plasma-100_T0_1</t>
  </si>
  <si>
    <t>DTXSID2025133_Plasma-100_T0_2_53</t>
  </si>
  <si>
    <t>DTXSID2025133_Plasma-100_T0_2</t>
  </si>
  <si>
    <t>DTXSID2025133_Plasma-100_T4_1_50</t>
  </si>
  <si>
    <t>DTXSID2025133_Plasma-100_T4_1</t>
  </si>
  <si>
    <t>DTXSID2025133_Plasma-100_T4_2_51</t>
  </si>
  <si>
    <t>DTXSID2025133_Plasma-100_T4_2</t>
  </si>
  <si>
    <t>DTXSID2025133_Plasma-10_T0_1_198</t>
  </si>
  <si>
    <t>DTXSID2025133_Plasma-10_T0_1</t>
  </si>
  <si>
    <t>DTXSID2025133_Plasma-10_T0_2_199</t>
  </si>
  <si>
    <t>DTXSID2025133_Plasma-10_T0_2</t>
  </si>
  <si>
    <t>DTXSID2025133_Plasma-10_T4_1_196</t>
  </si>
  <si>
    <t>DTXSID2025133_Plasma-10_T4_1</t>
  </si>
  <si>
    <t>DTXSID2025133_Plasma-10_T4_2_197</t>
  </si>
  <si>
    <t>DTXSID2025133_Plasma-10_T4_2</t>
  </si>
  <si>
    <t>DTXSID2025133_Plasma-30_T0_1_124</t>
  </si>
  <si>
    <t>DTXSID2025133_Plasma-30_T0_1</t>
  </si>
  <si>
    <t>DTXSID2025133_Plasma-30_T0_2_125</t>
  </si>
  <si>
    <t>DTXSID2025133_Plasma-30_T0_2</t>
  </si>
  <si>
    <t>DTXSID2025133_Plasma-30_T4_1_122</t>
  </si>
  <si>
    <t>DTXSID2025133_Plasma-30_T4_1</t>
  </si>
  <si>
    <t>DTXSID2025133_Plasma-30_T4_2_123</t>
  </si>
  <si>
    <t>DTXSID2025133_Plasma-30_T4_2</t>
  </si>
  <si>
    <t>DTXSID3020415_Plasma-100_T0_1_68</t>
  </si>
  <si>
    <t>DTXSID3020415_Plasma-100_T0_1</t>
  </si>
  <si>
    <t>DTXSID3020415_Plasma-100_T0_2_69</t>
  </si>
  <si>
    <t>DTXSID3020415_Plasma-100_T0_2</t>
  </si>
  <si>
    <t>DTXSID3020415_Plasma-100_T4_1_66</t>
  </si>
  <si>
    <t>DTXSID3020415_Plasma-100_T4_1</t>
  </si>
  <si>
    <t>DTXSID3020415_Plasma-100_T4_2_67</t>
  </si>
  <si>
    <t>DTXSID3020415_Plasma-100_T4_2</t>
  </si>
  <si>
    <t>DTXSID3020415_Plasma-10_T0_1_214</t>
  </si>
  <si>
    <t>DTXSID3020415_Plasma-10_T0_1</t>
  </si>
  <si>
    <t>DTXSID3020415_Plasma-10_T0_2_215</t>
  </si>
  <si>
    <t>DTXSID3020415_Plasma-10_T0_2</t>
  </si>
  <si>
    <t>DTXSID3020415_Plasma-10_T4_1_212</t>
  </si>
  <si>
    <t>DTXSID3020415_Plasma-10_T4_1</t>
  </si>
  <si>
    <t>DTXSID3020415_Plasma-10_T4_2_213</t>
  </si>
  <si>
    <t>DTXSID3020415_Plasma-10_T4_2</t>
  </si>
  <si>
    <t>DTXSID3020415_Plasma-30_T0_1_140</t>
  </si>
  <si>
    <t>DTXSID3020415_Plasma-30_T0_1</t>
  </si>
  <si>
    <t>DTXSID3020415_Plasma-30_T0_2_141</t>
  </si>
  <si>
    <t>DTXSID3020415_Plasma-30_T0_2</t>
  </si>
  <si>
    <t>DTXSID3020415_Plasma-30_T4_1_138</t>
  </si>
  <si>
    <t>DTXSID3020415_Plasma-30_T4_1</t>
  </si>
  <si>
    <t>DTXSID3020415_Plasma-30_T4_2_139</t>
  </si>
  <si>
    <t>DTXSID3020415_Plasma-30_T4_2</t>
  </si>
  <si>
    <t>DTXSID3021641_Plasma-100_T0_1_48</t>
  </si>
  <si>
    <t>DTXSID3021641_Plasma-100_T0_1</t>
  </si>
  <si>
    <t>DTXSID3021641_Plasma-100_T0_2_49</t>
  </si>
  <si>
    <t>DTXSID3021641_Plasma-100_T0_2</t>
  </si>
  <si>
    <t>DTXSID3021641_Plasma-100_T4_1_46</t>
  </si>
  <si>
    <t>DTXSID3021641_Plasma-100_T4_1</t>
  </si>
  <si>
    <t>DTXSID3021641_Plasma-100_T4_2_47</t>
  </si>
  <si>
    <t>DTXSID3021641_Plasma-100_T4_2</t>
  </si>
  <si>
    <t>DTXSID3021641_Plasma-10_T0_1_194</t>
  </si>
  <si>
    <t>DTXSID3021641_Plasma-10_T0_1</t>
  </si>
  <si>
    <t>DTXSID3021641_Plasma-10_T0_2_195</t>
  </si>
  <si>
    <t>DTXSID3021641_Plasma-10_T0_2</t>
  </si>
  <si>
    <t>DTXSID3021641_Plasma-10_T4_1_192</t>
  </si>
  <si>
    <t>DTXSID3021641_Plasma-10_T4_1</t>
  </si>
  <si>
    <t>DTXSID3021641_Plasma-10_T4_2_193</t>
  </si>
  <si>
    <t>DTXSID3021641_Plasma-10_T4_2</t>
  </si>
  <si>
    <t>DTXSID3021641_Plasma-30_T0_1_120</t>
  </si>
  <si>
    <t>DTXSID3021641_Plasma-30_T0_1</t>
  </si>
  <si>
    <t>DTXSID3021641_Plasma-30_T0_2_121</t>
  </si>
  <si>
    <t>DTXSID3021641_Plasma-30_T0_2</t>
  </si>
  <si>
    <t>DTXSID3021641_Plasma-30_T4_1_118</t>
  </si>
  <si>
    <t>DTXSID3021641_Plasma-30_T4_1</t>
  </si>
  <si>
    <t>DTXSID3021641_Plasma-30_T4_2_119</t>
  </si>
  <si>
    <t>DTXSID3021641_Plasma-30_T4_2</t>
  </si>
  <si>
    <t>DTXSID3022247_Plasma-100_T0_1_56</t>
  </si>
  <si>
    <t>DTXSID3022247_Plasma-100_T0_1</t>
  </si>
  <si>
    <t>DTXSID3022247_Plasma-100_T0_2_57</t>
  </si>
  <si>
    <t>DTXSID3022247_Plasma-100_T0_2</t>
  </si>
  <si>
    <t>DTXSID3022247_Plasma-100_T4_1_54</t>
  </si>
  <si>
    <t>DTXSID3022247_Plasma-100_T4_1</t>
  </si>
  <si>
    <t>DTXSID3022247_Plasma-100_T4_2_55</t>
  </si>
  <si>
    <t>DTXSID3022247_Plasma-100_T4_2</t>
  </si>
  <si>
    <t>DTXSID3022247_Plasma-10_T0_1_202</t>
  </si>
  <si>
    <t>DTXSID3022247_Plasma-10_T0_1</t>
  </si>
  <si>
    <t>DTXSID3022247_Plasma-10_T0_2_203</t>
  </si>
  <si>
    <t>DTXSID3022247_Plasma-10_T0_2</t>
  </si>
  <si>
    <t>DTXSID3022247_Plasma-10_T4_1_200</t>
  </si>
  <si>
    <t>DTXSID3022247_Plasma-10_T4_1</t>
  </si>
  <si>
    <t>DTXSID3022247_Plasma-10_T4_2_201</t>
  </si>
  <si>
    <t>DTXSID3022247_Plasma-10_T4_2</t>
  </si>
  <si>
    <t>DTXSID3022247_Plasma-30_T0_1_128</t>
  </si>
  <si>
    <t>DTXSID3022247_Plasma-30_T0_1</t>
  </si>
  <si>
    <t>DTXSID3022247_Plasma-30_T0_2_129</t>
  </si>
  <si>
    <t>DTXSID3022247_Plasma-30_T0_2</t>
  </si>
  <si>
    <t>DTXSID3022247_Plasma-30_T4_1_126</t>
  </si>
  <si>
    <t>DTXSID3022247_Plasma-30_T4_1</t>
  </si>
  <si>
    <t>DTXSID3022247_Plasma-30_T4_2_127</t>
  </si>
  <si>
    <t>DTXSID3022247_Plasma-30_T4_2</t>
  </si>
  <si>
    <t>DTXSID4021894_Plasma-100_T0_1_44</t>
  </si>
  <si>
    <t>DTXSID4021894_Plasma-100_T0_1</t>
  </si>
  <si>
    <t>DTXSID4021894_Plasma-100_T0_2_45</t>
  </si>
  <si>
    <t>DTXSID4021894_Plasma-100_T0_2</t>
  </si>
  <si>
    <t>DTXSID4021894_Plasma-100_T4_1_42</t>
  </si>
  <si>
    <t>DTXSID4021894_Plasma-100_T4_1</t>
  </si>
  <si>
    <t>DTXSID4021894_Plasma-100_T4_2_43</t>
  </si>
  <si>
    <t>DTXSID4021894_Plasma-100_T4_2</t>
  </si>
  <si>
    <t>DTXSID4021894_Plasma-10_T0_1_190</t>
  </si>
  <si>
    <t>DTXSID4021894_Plasma-10_T0_1</t>
  </si>
  <si>
    <t>DTXSID4021894_Plasma-10_T0_2_191</t>
  </si>
  <si>
    <t>DTXSID4021894_Plasma-10_T0_2</t>
  </si>
  <si>
    <t>DTXSID4021894_Plasma-10_T4_1_188</t>
  </si>
  <si>
    <t>DTXSID4021894_Plasma-10_T4_1</t>
  </si>
  <si>
    <t>DTXSID4021894_Plasma-10_T4_2_189</t>
  </si>
  <si>
    <t>DTXSID4021894_Plasma-10_T4_2</t>
  </si>
  <si>
    <t>DTXSID4021894_Plasma-30_T0_1_116</t>
  </si>
  <si>
    <t>DTXSID4021894_Plasma-30_T0_1</t>
  </si>
  <si>
    <t>DTXSID4021894_Plasma-30_T0_2_117</t>
  </si>
  <si>
    <t>DTXSID4021894_Plasma-30_T0_2</t>
  </si>
  <si>
    <t>DTXSID4021894_Plasma-30_T4_1_114</t>
  </si>
  <si>
    <t>DTXSID4021894_Plasma-30_T4_1</t>
  </si>
  <si>
    <t>DTXSID4021894_Plasma-30_T4_2_115</t>
  </si>
  <si>
    <t>DTXSID4021894_Plasma-30_T4_2</t>
  </si>
  <si>
    <t>DTXSID6020430_Plasma-100_T0_1_72</t>
  </si>
  <si>
    <t>DTXSID6020430_Plasma-100_T0_1</t>
  </si>
  <si>
    <t>DTXSID6020430_Plasma-100_T0_2_73</t>
  </si>
  <si>
    <t>DTXSID6020430_Plasma-100_T0_2</t>
  </si>
  <si>
    <t>DTXSID6020430_Plasma-100_T4_1_70</t>
  </si>
  <si>
    <t>DTXSID6020430_Plasma-100_T4_1</t>
  </si>
  <si>
    <t>DTXSID6020430_Plasma-100_T4_2_71</t>
  </si>
  <si>
    <t>DTXSID6020430_Plasma-100_T4_2</t>
  </si>
  <si>
    <t>DTXSID6020430_Plasma-10_T0_1_218</t>
  </si>
  <si>
    <t>DTXSID6020430_Plasma-10_T0_1</t>
  </si>
  <si>
    <t>DTXSID6020430_Plasma-10_T0_2_219</t>
  </si>
  <si>
    <t>DTXSID6020430_Plasma-10_T0_2</t>
  </si>
  <si>
    <t>DTXSID6020430_Plasma-10_T4_1_216</t>
  </si>
  <si>
    <t>DTXSID6020430_Plasma-10_T4_1</t>
  </si>
  <si>
    <t>DTXSID6020430_Plasma-10_T4_2_217</t>
  </si>
  <si>
    <t>DTXSID6020430_Plasma-10_T4_2</t>
  </si>
  <si>
    <t>DTXSID6020430_Plasma-30_T0_1_144</t>
  </si>
  <si>
    <t>DTXSID6020430_Plasma-30_T0_1</t>
  </si>
  <si>
    <t>DTXSID6020430_Plasma-30_T0_2_145</t>
  </si>
  <si>
    <t>DTXSID6020430_Plasma-30_T0_2</t>
  </si>
  <si>
    <t>DTXSID6020430_Plasma-30_T4_1_142</t>
  </si>
  <si>
    <t>DTXSID6020430_Plasma-30_T4_1</t>
  </si>
  <si>
    <t>DTXSID6020430_Plasma-30_T4_2_143</t>
  </si>
  <si>
    <t>DTXSID6020430_Plasma-30_T4_2</t>
  </si>
  <si>
    <t>DTXSID6022008_Plasma-100_T0_2_17</t>
  </si>
  <si>
    <t>DTXSID6022008_Plasma-100_T0_2</t>
  </si>
  <si>
    <t>DTXSID6022008_Plasma-100_T4_1_14</t>
  </si>
  <si>
    <t>DTXSID6022008_Plasma-100_T4_1</t>
  </si>
  <si>
    <t>DTXSID6022008_Plasma-100_T4_2_15</t>
  </si>
  <si>
    <t>DTXSID6022008_Plasma-100_T4_2</t>
  </si>
  <si>
    <t>DTXSID6022008_Plasma-10_T0_1_160</t>
  </si>
  <si>
    <t>DTXSID6022008_Plasma-10_T0_1</t>
  </si>
  <si>
    <t>DTXSID6022008_Plasma-10_T0_2_161</t>
  </si>
  <si>
    <t>DTXSID6022008_Plasma-10_T0_2</t>
  </si>
  <si>
    <t>DTXSID6022008_Plasma-10_T4_1_158</t>
  </si>
  <si>
    <t>DTXSID6022008_Plasma-10_T4_1</t>
  </si>
  <si>
    <t>DTXSID6022008_Plasma-10_T4_2_159</t>
  </si>
  <si>
    <t>DTXSID6022008_Plasma-10_T4_2</t>
  </si>
  <si>
    <t>DTXSID6022008_Plasma-30_T0_1_88</t>
  </si>
  <si>
    <t>DTXSID6022008_Plasma-30_T0_1</t>
  </si>
  <si>
    <t>DTXSID6022008_Plasma-30_T0_2_89</t>
  </si>
  <si>
    <t>DTXSID6022008_Plasma-30_T0_2</t>
  </si>
  <si>
    <t>DTXSID6022008_Plasma-30_T4_1_86</t>
  </si>
  <si>
    <t>DTXSID6022008_Plasma-30_T4_1</t>
  </si>
  <si>
    <t>NF</t>
  </si>
  <si>
    <t>DTXSID6022008_Plasma-30_T4_2_87</t>
  </si>
  <si>
    <t>DTXSID6022008_Plasma-30_T4_2</t>
  </si>
  <si>
    <t>DTXSID6024917_Plasma-100_T0_1_28</t>
  </si>
  <si>
    <t>DTXSID6024917_Plasma-100_T0_1</t>
  </si>
  <si>
    <t>DTXSID6024917_Plasma-100_T0_2_29</t>
  </si>
  <si>
    <t>DTXSID6024917_Plasma-100_T0_2</t>
  </si>
  <si>
    <t>DTXSID6024917_Plasma-100_T4_1_26</t>
  </si>
  <si>
    <t>DTXSID6024917_Plasma-100_T4_1</t>
  </si>
  <si>
    <t>DTXSID6024917_Plasma-100_T4_2_27</t>
  </si>
  <si>
    <t>DTXSID6024917_Plasma-100_T4_2</t>
  </si>
  <si>
    <t>DTXSID6024917_Plasma-10_T0_1_174</t>
  </si>
  <si>
    <t>DTXSID6024917_Plasma-10_T0_1</t>
  </si>
  <si>
    <t>DTXSID6024917_Plasma-10_T0_2_175</t>
  </si>
  <si>
    <t>DTXSID6024917_Plasma-10_T0_2</t>
  </si>
  <si>
    <t>DTXSID6024917_Plasma-10_T4_1_172</t>
  </si>
  <si>
    <t>DTXSID6024917_Plasma-10_T4_1</t>
  </si>
  <si>
    <t>DTXSID6024917_Plasma-10_T4_2_173</t>
  </si>
  <si>
    <t>DTXSID6024917_Plasma-10_T4_2</t>
  </si>
  <si>
    <t>DTXSID6024917_Plasma-30_T0_1_100</t>
  </si>
  <si>
    <t>DTXSID6024917_Plasma-30_T0_1</t>
  </si>
  <si>
    <t>DTXSID6024917_Plasma-30_T0_2_101</t>
  </si>
  <si>
    <t>DTXSID6024917_Plasma-30_T0_2</t>
  </si>
  <si>
    <t>DTXSID6024917_Plasma-30_T4_1_98</t>
  </si>
  <si>
    <t>DTXSID6024917_Plasma-30_T4_1</t>
  </si>
  <si>
    <t>DTXSID6024917_Plasma-30_T4_2_99</t>
  </si>
  <si>
    <t>DTXSID6024917_Plasma-30_T4_2</t>
  </si>
  <si>
    <t>DTXSID6042234_Plasma-100_T0_1_12</t>
  </si>
  <si>
    <t>DTXSID6042234_Plasma-100_T0_1</t>
  </si>
  <si>
    <t>DTXSID6042234_Plasma-100_T0_2_13</t>
  </si>
  <si>
    <t>DTXSID6042234_Plasma-100_T0_2</t>
  </si>
  <si>
    <t>DTXSID6042234_Plasma-100_T4_1_10</t>
  </si>
  <si>
    <t>DTXSID6042234_Plasma-100_T4_1</t>
  </si>
  <si>
    <t>DTXSID6042234_Plasma-100_T4_2_11</t>
  </si>
  <si>
    <t>DTXSID6042234_Plasma-100_T4_2</t>
  </si>
  <si>
    <t>DTXSID6042234_Plasma-10_T0_1_156</t>
  </si>
  <si>
    <t>DTXSID6042234_Plasma-10_T0_1</t>
  </si>
  <si>
    <t>DTXSID6042234_Plasma-10_T0_2_157</t>
  </si>
  <si>
    <t>DTXSID6042234_Plasma-10_T0_2</t>
  </si>
  <si>
    <t>DTXSID6042234_Plasma-10_T4_1_154</t>
  </si>
  <si>
    <t>DTXSID6042234_Plasma-10_T4_1</t>
  </si>
  <si>
    <t>DTXSID6042234_Plasma-10_T4_2_155</t>
  </si>
  <si>
    <t>DTXSID6042234_Plasma-10_T4_2</t>
  </si>
  <si>
    <t>DTXSID6042234_Plasma-30_T0_1_84</t>
  </si>
  <si>
    <t>DTXSID6042234_Plasma-30_T0_1</t>
  </si>
  <si>
    <t>DTXSID6042234_Plasma-30_T0_2_85</t>
  </si>
  <si>
    <t>DTXSID6042234_Plasma-30_T0_2</t>
  </si>
  <si>
    <t>DTXSID6042234_Plasma-30_T4_1_82</t>
  </si>
  <si>
    <t>DTXSID6042234_Plasma-30_T4_1</t>
  </si>
  <si>
    <t>DTXSID6042234_Plasma-30_T4_2_83</t>
  </si>
  <si>
    <t>DTXSID6042234_Plasma-30_T4_2</t>
  </si>
  <si>
    <t>DTXSID7029661_Plasma-100_T0_1_20</t>
  </si>
  <si>
    <t>DTXSID7029661_Plasma-100_T0_1</t>
  </si>
  <si>
    <t>DTXSID7029661_Plasma-100_T0_2_21</t>
  </si>
  <si>
    <t>DTXSID7029661_Plasma-100_T0_2</t>
  </si>
  <si>
    <t>DTXSID7029661_Plasma-100_T4_1_18</t>
  </si>
  <si>
    <t>DTXSID7029661_Plasma-100_T4_1</t>
  </si>
  <si>
    <t>DTXSID7029661_Plasma-100_T4_2_19</t>
  </si>
  <si>
    <t>DTXSID7029661_Plasma-100_T4_2</t>
  </si>
  <si>
    <t>DTXSID7029661_Plasma-10_T0_1_164</t>
  </si>
  <si>
    <t>DTXSID7029661_Plasma-10_T0_1</t>
  </si>
  <si>
    <t>DTXSID7029661_Plasma-10_T0_2_165</t>
  </si>
  <si>
    <t>DTXSID7029661_Plasma-10_T0_2</t>
  </si>
  <si>
    <t>DTXSID7029661_Plasma-10_T4_1_162</t>
  </si>
  <si>
    <t>DTXSID7029661_Plasma-10_T4_1</t>
  </si>
  <si>
    <t>DTXSID7029661_Plasma-10_T4_2_163</t>
  </si>
  <si>
    <t>DTXSID7029661_Plasma-10_T4_2</t>
  </si>
  <si>
    <t>DTXSID7029661_Plasma-30_T0_1_92</t>
  </si>
  <si>
    <t>DTXSID7029661_Plasma-30_T0_1</t>
  </si>
  <si>
    <t>DTXSID7029661_Plasma-30_T0_2_93</t>
  </si>
  <si>
    <t>DTXSID7029661_Plasma-30_T0_2</t>
  </si>
  <si>
    <t>DTXSID7029661_Plasma-30_T4_1_90</t>
  </si>
  <si>
    <t>DTXSID7029661_Plasma-30_T4_1</t>
  </si>
  <si>
    <t>DTXSID7029661_Plasma-30_T4_2_91</t>
  </si>
  <si>
    <t>DTXSID7029661_Plasma-30_T4_2</t>
  </si>
  <si>
    <t>DTXSID8021931_Plasma-100_T0_1_40</t>
  </si>
  <si>
    <t>DTXSID8021931_Plasma-100_T0_1</t>
  </si>
  <si>
    <t>DTXSID8021931_Plasma-100_T0_2_41</t>
  </si>
  <si>
    <t>DTXSID8021931_Plasma-100_T0_2</t>
  </si>
  <si>
    <t>DTXSID8021931_Plasma-100_T4_1_38</t>
  </si>
  <si>
    <t>DTXSID8021931_Plasma-100_T4_1</t>
  </si>
  <si>
    <t>DTXSID8021931_Plasma-100_T4_2_39</t>
  </si>
  <si>
    <t>DTXSID8021931_Plasma-100_T4_2</t>
  </si>
  <si>
    <t>DTXSID8021931_Plasma-10_T0_1_186</t>
  </si>
  <si>
    <t>DTXSID8021931_Plasma-10_T0_1</t>
  </si>
  <si>
    <t>DTXSID8021931_Plasma-10_T0_2_187</t>
  </si>
  <si>
    <t>DTXSID8021931_Plasma-10_T0_2</t>
  </si>
  <si>
    <t>DTXSID8021931_Plasma-10_T4_1_184</t>
  </si>
  <si>
    <t>DTXSID8021931_Plasma-10_T4_1</t>
  </si>
  <si>
    <t>DTXSID8021931_Plasma-10_T4_2_185</t>
  </si>
  <si>
    <t>DTXSID8021931_Plasma-10_T4_2</t>
  </si>
  <si>
    <t>DTXSID8021931_Plasma-30_T0_1_112</t>
  </si>
  <si>
    <t>DTXSID8021931_Plasma-30_T0_1</t>
  </si>
  <si>
    <t>DTXSID8021931_Plasma-30_T0_2_113</t>
  </si>
  <si>
    <t>DTXSID8021931_Plasma-30_T0_2</t>
  </si>
  <si>
    <t>DTXSID8021931_Plasma-30_T4_1_110</t>
  </si>
  <si>
    <t>DTXSID8021931_Plasma-30_T4_1</t>
  </si>
  <si>
    <t>DTXSID8021931_Plasma-30_T4_2_111</t>
  </si>
  <si>
    <t>DTXSID8021931_Plasma-30_T4_2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</si>
</sst>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3" formatCode="_(* #,##0.00_);_(* \(#,##0.00\);_(* &quot;-&quot;??_);_(@_)"/>
    <numFmt numFmtId="164" formatCode="#.00"/>
    <numFmt numFmtId="165" formatCode="0.000"/>
    <numFmt numFmtId="166" formatCode="0.0000"/>
    <numFmt numFmtId="167" formatCode="0.0%"/>
    <numFmt numFmtId="168" formatCode="0.0"/>
    <numFmt numFmtId="169" formatCode="0.00000"/>
    <numFmt numFmtId="170" formatCode="dd\ mmm\ yyyy"/>
    <numFmt numFmtId="171" formatCode="0.000000"/>
  </numFmts>
  <fonts count="11" x14ac:knownFonts="1">
    <font>
      <sz val="11"/>
      <color theme="1"/>
      <name val="Times New Roman"/>
      <family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Arial"/>
      <family val="2"/>
    </font>
    <font>
      <b/>
      <sz val="11"/>
      <color theme="1"/>
      <name val="Times New Roman"/>
      <family val="1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b/>
      <vertAlign val="superscript"/>
      <sz val="11"/>
      <color theme="1"/>
      <name val="Times New Roman"/>
      <family val="1"/>
    </font>
    <font>
      <sz val="8"/>
      <name val="Times New Roman"/>
      <family val="1"/>
    </font>
    <font>
      <b/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E1E100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9BC2E6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/>
      <right style="thin">
        <color indexed="64"/>
      </right>
      <top/>
      <bottom style="dashed">
        <color indexed="64"/>
      </bottom>
      <diagonal/>
    </border>
    <border>
      <left/>
      <right/>
      <top style="double">
        <color rgb="FF000000"/>
      </top>
      <bottom style="double">
        <color rgb="FF000000"/>
      </bottom>
      <diagonal/>
    </border>
    <border>
      <left/>
      <right/>
      <top style="double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0" fontId="1" fillId="0" borderId="0"/>
    <xf numFmtId="0" fontId="9" fillId="0" borderId="0"/>
  </cellStyleXfs>
  <cellXfs count="92">
    <xf numFmtId="0" fontId="0" fillId="0" borderId="0" xfId="0"/>
    <xf numFmtId="0" fontId="3" fillId="0" borderId="0" xfId="0" applyFont="1"/>
    <xf numFmtId="43" fontId="3" fillId="0" borderId="0" xfId="1" applyFont="1"/>
    <xf numFmtId="49" fontId="4" fillId="2" borderId="0" xfId="0" applyNumberFormat="1" applyFont="1" applyFill="1" applyAlignment="1">
      <alignment horizontal="left"/>
    </xf>
    <xf numFmtId="0" fontId="0" fillId="2" borderId="0" xfId="0" applyFill="1"/>
    <xf numFmtId="14" fontId="0" fillId="2" borderId="0" xfId="0" applyNumberFormat="1" applyFill="1"/>
    <xf numFmtId="164" fontId="4" fillId="2" borderId="0" xfId="0" applyNumberFormat="1" applyFont="1" applyFill="1" applyAlignment="1">
      <alignment horizontal="right"/>
    </xf>
    <xf numFmtId="1" fontId="4" fillId="2" borderId="0" xfId="0" applyNumberFormat="1" applyFont="1" applyFill="1" applyAlignment="1">
      <alignment horizontal="right"/>
    </xf>
    <xf numFmtId="43" fontId="0" fillId="2" borderId="0" xfId="1" applyFont="1" applyFill="1"/>
    <xf numFmtId="165" fontId="4" fillId="2" borderId="0" xfId="0" applyNumberFormat="1" applyFont="1" applyFill="1" applyAlignment="1">
      <alignment horizontal="right"/>
    </xf>
    <xf numFmtId="39" fontId="0" fillId="2" borderId="0" xfId="1" applyNumberFormat="1" applyFont="1" applyFill="1"/>
    <xf numFmtId="2" fontId="0" fillId="2" borderId="0" xfId="1" applyNumberFormat="1" applyFont="1" applyFill="1"/>
    <xf numFmtId="165" fontId="0" fillId="0" borderId="0" xfId="0" applyNumberFormat="1"/>
    <xf numFmtId="0" fontId="5" fillId="0" borderId="0" xfId="0" applyFont="1"/>
    <xf numFmtId="165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166" fontId="0" fillId="0" borderId="0" xfId="0" applyNumberFormat="1"/>
    <xf numFmtId="167" fontId="0" fillId="0" borderId="1" xfId="0" applyNumberFormat="1" applyBorder="1"/>
    <xf numFmtId="167" fontId="0" fillId="0" borderId="2" xfId="0" applyNumberFormat="1" applyBorder="1"/>
    <xf numFmtId="9" fontId="0" fillId="0" borderId="2" xfId="0" applyNumberFormat="1" applyBorder="1"/>
    <xf numFmtId="10" fontId="0" fillId="0" borderId="3" xfId="0" applyNumberFormat="1" applyBorder="1"/>
    <xf numFmtId="167" fontId="0" fillId="0" borderId="4" xfId="0" applyNumberFormat="1" applyBorder="1"/>
    <xf numFmtId="9" fontId="0" fillId="0" borderId="4" xfId="0" applyNumberFormat="1" applyBorder="1"/>
    <xf numFmtId="9" fontId="0" fillId="0" borderId="5" xfId="0" applyNumberFormat="1" applyBorder="1"/>
    <xf numFmtId="9" fontId="0" fillId="0" borderId="6" xfId="0" applyNumberFormat="1" applyBorder="1"/>
    <xf numFmtId="167" fontId="0" fillId="0" borderId="7" xfId="0" applyNumberFormat="1" applyBorder="1"/>
    <xf numFmtId="9" fontId="0" fillId="0" borderId="8" xfId="0" applyNumberFormat="1" applyBorder="1"/>
    <xf numFmtId="9" fontId="0" fillId="0" borderId="9" xfId="0" applyNumberFormat="1" applyBorder="1"/>
    <xf numFmtId="168" fontId="0" fillId="0" borderId="0" xfId="0" applyNumberFormat="1"/>
    <xf numFmtId="167" fontId="0" fillId="0" borderId="3" xfId="0" applyNumberFormat="1" applyBorder="1"/>
    <xf numFmtId="167" fontId="0" fillId="0" borderId="5" xfId="0" applyNumberFormat="1" applyBorder="1"/>
    <xf numFmtId="167" fontId="0" fillId="0" borderId="6" xfId="0" applyNumberFormat="1" applyBorder="1"/>
    <xf numFmtId="167" fontId="0" fillId="0" borderId="9" xfId="0" applyNumberFormat="1" applyBorder="1"/>
    <xf numFmtId="169" fontId="0" fillId="0" borderId="0" xfId="0" applyNumberFormat="1"/>
    <xf numFmtId="167" fontId="0" fillId="0" borderId="8" xfId="0" applyNumberFormat="1" applyBorder="1"/>
    <xf numFmtId="2" fontId="0" fillId="0" borderId="0" xfId="0" applyNumberFormat="1"/>
    <xf numFmtId="10" fontId="0" fillId="0" borderId="1" xfId="0" applyNumberFormat="1" applyBorder="1"/>
    <xf numFmtId="0" fontId="0" fillId="3" borderId="0" xfId="0" applyFont="1" applyFill="1"/>
    <xf numFmtId="0" fontId="0" fillId="4" borderId="0" xfId="0" applyFont="1" applyFill="1"/>
    <xf numFmtId="0" fontId="6" fillId="0" borderId="0" xfId="0" applyFont="1" applyAlignment="1">
      <alignment horizontal="center"/>
    </xf>
    <xf numFmtId="170" fontId="7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5" fillId="0" borderId="10" xfId="0" applyFont="1" applyBorder="1" applyAlignment="1">
      <alignment horizontal="center" wrapText="1"/>
    </xf>
    <xf numFmtId="10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9" fontId="0" fillId="0" borderId="11" xfId="0" applyNumberFormat="1" applyBorder="1" applyAlignment="1">
      <alignment horizontal="center"/>
    </xf>
    <xf numFmtId="167" fontId="0" fillId="0" borderId="0" xfId="0" applyNumberFormat="1" applyBorder="1" applyAlignment="1">
      <alignment horizontal="center"/>
    </xf>
    <xf numFmtId="9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166" fontId="0" fillId="0" borderId="0" xfId="0" applyNumberFormat="1" applyAlignment="1">
      <alignment horizontal="center"/>
    </xf>
    <xf numFmtId="0" fontId="0" fillId="0" borderId="13" xfId="0" applyBorder="1" applyAlignment="1">
      <alignment horizontal="center"/>
    </xf>
    <xf numFmtId="165" fontId="0" fillId="0" borderId="13" xfId="0" applyNumberFormat="1" applyBorder="1" applyAlignment="1">
      <alignment horizontal="center"/>
    </xf>
    <xf numFmtId="10" fontId="0" fillId="0" borderId="12" xfId="0" applyNumberFormat="1" applyBorder="1" applyAlignment="1">
      <alignment horizontal="center"/>
    </xf>
    <xf numFmtId="165" fontId="0" fillId="0" borderId="12" xfId="0" applyNumberFormat="1" applyBorder="1" applyAlignment="1">
      <alignment horizontal="center"/>
    </xf>
    <xf numFmtId="9" fontId="0" fillId="0" borderId="12" xfId="0" applyNumberFormat="1" applyBorder="1" applyAlignment="1">
      <alignment horizontal="center"/>
    </xf>
    <xf numFmtId="0" fontId="0" fillId="0" borderId="14" xfId="0" applyBorder="1" applyAlignment="1">
      <alignment horizontal="center"/>
    </xf>
    <xf numFmtId="167" fontId="0" fillId="0" borderId="14" xfId="0" applyNumberFormat="1" applyBorder="1" applyAlignment="1">
      <alignment horizontal="center"/>
    </xf>
    <xf numFmtId="9" fontId="0" fillId="0" borderId="14" xfId="0" applyNumberFormat="1" applyBorder="1" applyAlignment="1">
      <alignment horizontal="center"/>
    </xf>
    <xf numFmtId="0" fontId="0" fillId="0" borderId="14" xfId="0" applyBorder="1" applyAlignment="1">
      <alignment horizontal="left"/>
    </xf>
    <xf numFmtId="0" fontId="0" fillId="0" borderId="14" xfId="0" applyBorder="1" applyAlignment="1">
      <alignment horizontal="center"/>
    </xf>
    <xf numFmtId="171" fontId="0" fillId="0" borderId="0" xfId="0" applyNumberFormat="1"/>
    <xf numFmtId="10" fontId="0" fillId="0" borderId="7" xfId="0" applyNumberFormat="1" applyBorder="1"/>
    <xf numFmtId="19" fontId="0" fillId="2" borderId="0" xfId="0" applyNumberFormat="1" applyFill="1"/>
    <xf numFmtId="9" fontId="0" fillId="0" borderId="11" xfId="0" applyNumberFormat="1" applyBorder="1" applyAlignment="1"/>
    <xf numFmtId="9" fontId="0" fillId="0" borderId="0" xfId="0" applyNumberFormat="1" applyBorder="1" applyAlignment="1"/>
    <xf numFmtId="0" fontId="0" fillId="0" borderId="0" xfId="0" applyAlignment="1"/>
    <xf numFmtId="0" fontId="0" fillId="0" borderId="0" xfId="0" applyBorder="1" applyAlignment="1"/>
    <xf numFmtId="0" fontId="0" fillId="0" borderId="14" xfId="0" applyBorder="1" applyAlignment="1"/>
    <xf numFmtId="49" fontId="10" fillId="0" borderId="0" xfId="3" applyNumberFormat="1" applyFont="1" applyAlignment="1">
      <alignment horizontal="left"/>
    </xf>
    <xf numFmtId="1" fontId="10" fillId="0" borderId="0" xfId="3" applyNumberFormat="1" applyFont="1" applyAlignment="1">
      <alignment horizontal="right"/>
    </xf>
    <xf numFmtId="165" fontId="10" fillId="0" borderId="0" xfId="3" applyNumberFormat="1" applyFont="1" applyAlignment="1">
      <alignment horizontal="right"/>
    </xf>
    <xf numFmtId="164" fontId="10" fillId="0" borderId="0" xfId="3" applyNumberFormat="1" applyFont="1" applyAlignment="1">
      <alignment horizontal="right"/>
    </xf>
    <xf numFmtId="2" fontId="10" fillId="0" borderId="0" xfId="3" applyNumberFormat="1" applyFont="1" applyAlignment="1">
      <alignment horizontal="center"/>
    </xf>
    <xf numFmtId="0" fontId="9" fillId="0" borderId="0" xfId="3" applyAlignment="1">
      <alignment horizontal="center"/>
    </xf>
    <xf numFmtId="49" fontId="4" fillId="0" borderId="0" xfId="3" applyNumberFormat="1" applyFont="1" applyAlignment="1">
      <alignment horizontal="left"/>
    </xf>
    <xf numFmtId="1" fontId="4" fillId="0" borderId="0" xfId="3" applyNumberFormat="1" applyFont="1" applyAlignment="1">
      <alignment horizontal="right"/>
    </xf>
    <xf numFmtId="165" fontId="4" fillId="0" borderId="0" xfId="3" applyNumberFormat="1" applyFont="1" applyAlignment="1">
      <alignment horizontal="right"/>
    </xf>
    <xf numFmtId="164" fontId="4" fillId="0" borderId="0" xfId="3" applyNumberFormat="1" applyFont="1" applyAlignment="1">
      <alignment horizontal="right"/>
    </xf>
    <xf numFmtId="2" fontId="4" fillId="0" borderId="0" xfId="3" applyNumberFormat="1" applyFont="1" applyAlignment="1">
      <alignment horizontal="right"/>
    </xf>
    <xf numFmtId="0" fontId="9" fillId="0" borderId="0" xfId="3"/>
    <xf numFmtId="0" fontId="0" fillId="0" borderId="0" xfId="0" applyAlignment="1">
      <alignment horizontal="center"/>
    </xf>
    <xf numFmtId="9" fontId="0" fillId="0" borderId="11" xfId="0" applyNumberFormat="1" applyBorder="1" applyAlignment="1">
      <alignment horizontal="center"/>
    </xf>
    <xf numFmtId="9" fontId="0" fillId="0" borderId="0" xfId="0" applyNumberForma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</cellXfs>
  <cellStyles count="4">
    <cellStyle name="Comma" xfId="1" builtinId="3"/>
    <cellStyle name="Normal" xfId="0" builtinId="0" customBuiltin="1"/>
    <cellStyle name="Normal 2" xfId="2"/>
    <cellStyle name="Normal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file:///L:\!Excel%20Macros\CyprotexLogo.jp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0</xdr:colOff>
      <xdr:row>2</xdr:row>
      <xdr:rowOff>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0" y="0"/>
          <a:ext cx="1047750" cy="381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7"/>
  <sheetViews>
    <sheetView tabSelected="1" workbookViewId="0">
      <selection activeCell="D6" sqref="D6"/>
    </sheetView>
  </sheetViews>
  <sheetFormatPr defaultRowHeight="15" x14ac:dyDescent="0.25"/>
  <cols>
    <col min="1" max="1" width="23" style="41" customWidth="1"/>
    <col min="2" max="2" width="13.140625" style="41" bestFit="1" customWidth="1"/>
    <col min="3" max="3" width="16.28515625" style="41" bestFit="1" customWidth="1"/>
    <col min="4" max="4" width="31.5703125" style="41" bestFit="1" customWidth="1"/>
    <col min="5" max="5" width="29.140625" style="41" bestFit="1" customWidth="1"/>
    <col min="6" max="6" width="21.42578125" style="41" bestFit="1" customWidth="1"/>
    <col min="7" max="7" width="10.140625" style="41" bestFit="1" customWidth="1"/>
  </cols>
  <sheetData>
    <row r="1" spans="1:8" ht="15.75" x14ac:dyDescent="0.25">
      <c r="A1" s="86"/>
      <c r="B1" s="39"/>
      <c r="D1" s="41" t="s">
        <v>143</v>
      </c>
    </row>
    <row r="2" spans="1:8" x14ac:dyDescent="0.25">
      <c r="A2" s="86"/>
      <c r="B2" s="40">
        <v>44316.369930555556</v>
      </c>
    </row>
    <row r="3" spans="1:8" ht="15.75" thickBot="1" x14ac:dyDescent="0.3">
      <c r="G3" s="54"/>
    </row>
    <row r="4" spans="1:8" s="42" customFormat="1" ht="30" customHeight="1" thickTop="1" thickBot="1" x14ac:dyDescent="0.3">
      <c r="A4" s="43" t="s">
        <v>129</v>
      </c>
      <c r="B4" s="43" t="s">
        <v>130</v>
      </c>
      <c r="C4" s="43" t="s">
        <v>131</v>
      </c>
      <c r="D4" s="43" t="s">
        <v>132</v>
      </c>
      <c r="E4" s="43" t="s">
        <v>133</v>
      </c>
      <c r="F4" s="43" t="s">
        <v>134</v>
      </c>
      <c r="G4" s="42" t="s">
        <v>161</v>
      </c>
      <c r="H4" s="43" t="s">
        <v>135</v>
      </c>
    </row>
    <row r="5" spans="1:8" ht="15.75" thickTop="1" x14ac:dyDescent="0.25">
      <c r="A5" s="47" t="s">
        <v>78</v>
      </c>
      <c r="B5" s="47" t="s">
        <v>127</v>
      </c>
      <c r="C5" s="47">
        <v>5</v>
      </c>
      <c r="D5" s="87" t="s">
        <v>144</v>
      </c>
      <c r="E5" s="87"/>
      <c r="F5" s="87"/>
      <c r="G5" s="48"/>
      <c r="H5" s="69"/>
    </row>
    <row r="6" spans="1:8" x14ac:dyDescent="0.25">
      <c r="A6" s="47" t="s">
        <v>92</v>
      </c>
      <c r="B6" s="47" t="s">
        <v>127</v>
      </c>
      <c r="C6" s="47">
        <v>5</v>
      </c>
      <c r="D6" s="45">
        <v>0</v>
      </c>
      <c r="E6" s="46">
        <v>1</v>
      </c>
      <c r="F6" s="45">
        <v>0.84707335312626653</v>
      </c>
      <c r="G6" s="45">
        <v>0.54909172128973738</v>
      </c>
      <c r="H6" s="47"/>
    </row>
    <row r="7" spans="1:8" x14ac:dyDescent="0.25">
      <c r="A7" s="47" t="s">
        <v>29</v>
      </c>
      <c r="B7" s="47" t="s">
        <v>127</v>
      </c>
      <c r="C7" s="47">
        <v>5</v>
      </c>
      <c r="D7" s="45">
        <v>0.28574264941431549</v>
      </c>
      <c r="E7" s="45">
        <v>0.71425735058568451</v>
      </c>
      <c r="F7" s="45">
        <v>0.9187339582019467</v>
      </c>
      <c r="G7" s="45">
        <v>0.97374251847171678</v>
      </c>
      <c r="H7" s="47"/>
    </row>
    <row r="8" spans="1:8" x14ac:dyDescent="0.25">
      <c r="A8" s="47" t="s">
        <v>99</v>
      </c>
      <c r="B8" s="47" t="s">
        <v>127</v>
      </c>
      <c r="C8" s="47">
        <v>5</v>
      </c>
      <c r="D8" s="45">
        <v>0.18994005518563573</v>
      </c>
      <c r="E8" s="45">
        <v>0.81005994481436416</v>
      </c>
      <c r="F8" s="45">
        <v>0.17743138641637854</v>
      </c>
      <c r="G8" s="45">
        <v>0.733843778145991</v>
      </c>
      <c r="H8" s="51" t="s">
        <v>145</v>
      </c>
    </row>
    <row r="9" spans="1:8" x14ac:dyDescent="0.25">
      <c r="A9" s="47" t="s">
        <v>36</v>
      </c>
      <c r="B9" s="47" t="s">
        <v>127</v>
      </c>
      <c r="C9" s="47">
        <v>5</v>
      </c>
      <c r="D9" s="45">
        <v>0.31082696805357385</v>
      </c>
      <c r="E9" s="45">
        <v>0.68917303194642621</v>
      </c>
      <c r="F9" s="46">
        <v>1.4832782202951746</v>
      </c>
      <c r="G9" s="46">
        <v>1.0682871429054708</v>
      </c>
      <c r="H9" s="47"/>
    </row>
    <row r="10" spans="1:8" x14ac:dyDescent="0.25">
      <c r="A10" s="47" t="s">
        <v>106</v>
      </c>
      <c r="B10" s="47" t="s">
        <v>127</v>
      </c>
      <c r="C10" s="47">
        <v>5</v>
      </c>
      <c r="D10" s="45">
        <v>0</v>
      </c>
      <c r="E10" s="46">
        <v>1</v>
      </c>
      <c r="F10" s="46">
        <v>1.2115400314226514</v>
      </c>
      <c r="G10" s="45">
        <v>0.77937735729382052</v>
      </c>
      <c r="H10" s="47"/>
    </row>
    <row r="11" spans="1:8" x14ac:dyDescent="0.25">
      <c r="A11" s="47" t="s">
        <v>85</v>
      </c>
      <c r="B11" s="47" t="s">
        <v>127</v>
      </c>
      <c r="C11" s="47">
        <v>5</v>
      </c>
      <c r="D11" s="45">
        <v>0.48955302973531439</v>
      </c>
      <c r="E11" s="45">
        <v>0.51044697026468566</v>
      </c>
      <c r="F11" s="46">
        <v>3.311005846410362</v>
      </c>
      <c r="G11" s="45">
        <v>0.99218335257006951</v>
      </c>
      <c r="H11" s="51" t="s">
        <v>145</v>
      </c>
    </row>
    <row r="12" spans="1:8" x14ac:dyDescent="0.25">
      <c r="A12" s="47" t="s">
        <v>50</v>
      </c>
      <c r="B12" s="47" t="s">
        <v>127</v>
      </c>
      <c r="C12" s="47">
        <v>5</v>
      </c>
      <c r="D12" s="45">
        <v>0.40856736784219516</v>
      </c>
      <c r="E12" s="45">
        <v>0.59143263215780484</v>
      </c>
      <c r="F12" s="46">
        <v>5.3023814567858256</v>
      </c>
      <c r="G12" s="46">
        <v>1.1042948387406135</v>
      </c>
      <c r="H12" s="47"/>
    </row>
    <row r="13" spans="1:8" x14ac:dyDescent="0.25">
      <c r="A13" s="47" t="s">
        <v>57</v>
      </c>
      <c r="B13" s="47" t="s">
        <v>127</v>
      </c>
      <c r="C13" s="47">
        <v>5</v>
      </c>
      <c r="D13" s="45">
        <v>0.43465713134132267</v>
      </c>
      <c r="E13" s="45">
        <v>0.56534286865867744</v>
      </c>
      <c r="F13" s="46">
        <v>1.7858904123588477</v>
      </c>
      <c r="G13" s="46">
        <v>1.0474524655404891</v>
      </c>
      <c r="H13" s="47"/>
    </row>
    <row r="14" spans="1:8" x14ac:dyDescent="0.25">
      <c r="A14" s="47" t="s">
        <v>71</v>
      </c>
      <c r="B14" s="47" t="s">
        <v>127</v>
      </c>
      <c r="C14" s="47">
        <v>5</v>
      </c>
      <c r="D14" s="45">
        <v>0.21148795005215804</v>
      </c>
      <c r="E14" s="45">
        <v>0.78851204994784196</v>
      </c>
      <c r="F14" s="45">
        <v>0.83316198988657164</v>
      </c>
      <c r="G14" s="45">
        <v>1.4163889141345276</v>
      </c>
      <c r="H14" s="47"/>
    </row>
    <row r="15" spans="1:8" x14ac:dyDescent="0.25">
      <c r="A15" s="47" t="s">
        <v>20</v>
      </c>
      <c r="B15" s="47" t="s">
        <v>127</v>
      </c>
      <c r="C15" s="47">
        <v>5</v>
      </c>
      <c r="D15" s="45">
        <v>0.27511233283188613</v>
      </c>
      <c r="E15" s="45">
        <v>0.72488766716811392</v>
      </c>
      <c r="F15" s="46">
        <v>2.4680843834148827</v>
      </c>
      <c r="G15" s="45">
        <v>0.74368382800567912</v>
      </c>
      <c r="H15" s="51" t="s">
        <v>145</v>
      </c>
    </row>
    <row r="16" spans="1:8" x14ac:dyDescent="0.25">
      <c r="A16" s="47" t="s">
        <v>113</v>
      </c>
      <c r="B16" s="47" t="s">
        <v>127</v>
      </c>
      <c r="C16" s="47">
        <v>5</v>
      </c>
      <c r="D16" s="49">
        <v>0.39383009029209703</v>
      </c>
      <c r="E16" s="49">
        <v>0.60616990970790297</v>
      </c>
      <c r="F16" s="50">
        <v>4.5262918583754459</v>
      </c>
      <c r="G16" s="50">
        <v>1.011042798501959</v>
      </c>
      <c r="H16" s="51" t="s">
        <v>145</v>
      </c>
    </row>
    <row r="17" spans="1:8" x14ac:dyDescent="0.25">
      <c r="A17" s="47" t="s">
        <v>64</v>
      </c>
      <c r="B17" s="47" t="s">
        <v>127</v>
      </c>
      <c r="C17" s="47">
        <v>5</v>
      </c>
      <c r="D17" s="88" t="s">
        <v>144</v>
      </c>
      <c r="E17" s="88"/>
      <c r="F17" s="88"/>
      <c r="G17" s="50"/>
      <c r="H17" s="70"/>
    </row>
    <row r="18" spans="1:8" ht="15.75" thickBot="1" x14ac:dyDescent="0.3">
      <c r="A18" s="65" t="s">
        <v>43</v>
      </c>
      <c r="B18" s="65" t="s">
        <v>127</v>
      </c>
      <c r="C18" s="65">
        <v>5</v>
      </c>
      <c r="D18" s="62">
        <v>0.3751130992111425</v>
      </c>
      <c r="E18" s="62">
        <v>0.62488690078885756</v>
      </c>
      <c r="F18" s="63">
        <v>5.9115760986990304</v>
      </c>
      <c r="G18" s="63">
        <v>1.1141847162476797</v>
      </c>
      <c r="H18" s="64" t="s">
        <v>145</v>
      </c>
    </row>
    <row r="19" spans="1:8" x14ac:dyDescent="0.25">
      <c r="A19" s="47" t="s">
        <v>146</v>
      </c>
      <c r="B19" s="47" t="s">
        <v>127</v>
      </c>
      <c r="C19" s="47">
        <v>5</v>
      </c>
      <c r="D19" s="89" t="s">
        <v>147</v>
      </c>
      <c r="E19" s="89"/>
      <c r="F19" s="89"/>
      <c r="G19" s="53"/>
      <c r="H19" s="71"/>
    </row>
    <row r="20" spans="1:8" x14ac:dyDescent="0.25">
      <c r="A20" s="47" t="s">
        <v>148</v>
      </c>
      <c r="B20" s="47" t="s">
        <v>127</v>
      </c>
      <c r="C20" s="47">
        <v>5</v>
      </c>
      <c r="D20" s="86" t="s">
        <v>147</v>
      </c>
      <c r="E20" s="86"/>
      <c r="F20" s="86"/>
      <c r="G20" s="47"/>
      <c r="H20" s="71"/>
    </row>
    <row r="21" spans="1:8" x14ac:dyDescent="0.25">
      <c r="A21" s="53" t="s">
        <v>149</v>
      </c>
      <c r="B21" s="53" t="s">
        <v>127</v>
      </c>
      <c r="C21" s="53">
        <v>5</v>
      </c>
      <c r="D21" s="90" t="s">
        <v>147</v>
      </c>
      <c r="E21" s="90"/>
      <c r="F21" s="90"/>
      <c r="G21" s="53"/>
      <c r="H21" s="72"/>
    </row>
    <row r="22" spans="1:8" ht="15.75" thickBot="1" x14ac:dyDescent="0.3">
      <c r="A22" s="65" t="s">
        <v>150</v>
      </c>
      <c r="B22" s="65" t="s">
        <v>127</v>
      </c>
      <c r="C22" s="65">
        <v>5</v>
      </c>
      <c r="D22" s="91" t="s">
        <v>147</v>
      </c>
      <c r="E22" s="91"/>
      <c r="F22" s="91"/>
      <c r="G22" s="65"/>
      <c r="H22" s="73"/>
    </row>
    <row r="23" spans="1:8" ht="15.75" thickBot="1" x14ac:dyDescent="0.3">
      <c r="A23" s="54" t="s">
        <v>142</v>
      </c>
      <c r="B23" s="54" t="s">
        <v>127</v>
      </c>
      <c r="C23" s="54">
        <v>2</v>
      </c>
      <c r="D23" s="58">
        <v>3.1596526239106297E-2</v>
      </c>
      <c r="E23" s="59">
        <v>0.96840347376089375</v>
      </c>
      <c r="F23" s="60">
        <v>1.0461348846402903</v>
      </c>
      <c r="G23" s="60"/>
      <c r="H23" s="54"/>
    </row>
    <row r="24" spans="1:8" ht="15.75" thickTop="1" x14ac:dyDescent="0.25">
      <c r="A24" s="52"/>
      <c r="B24" s="52"/>
      <c r="C24" s="52"/>
      <c r="D24" s="52"/>
      <c r="E24" s="52"/>
      <c r="F24" s="52"/>
      <c r="G24" s="52"/>
    </row>
    <row r="25" spans="1:8" ht="15.75" thickBot="1" x14ac:dyDescent="0.3"/>
    <row r="26" spans="1:8" s="42" customFormat="1" ht="30" customHeight="1" thickTop="1" thickBot="1" x14ac:dyDescent="0.3">
      <c r="A26" s="43" t="s">
        <v>129</v>
      </c>
      <c r="B26" s="43" t="s">
        <v>130</v>
      </c>
      <c r="C26" s="43" t="s">
        <v>131</v>
      </c>
      <c r="D26" s="43" t="s">
        <v>136</v>
      </c>
      <c r="E26" s="43" t="s">
        <v>137</v>
      </c>
      <c r="F26" s="43" t="s">
        <v>138</v>
      </c>
      <c r="G26" s="43" t="s">
        <v>139</v>
      </c>
    </row>
    <row r="27" spans="1:8" ht="15.75" thickTop="1" x14ac:dyDescent="0.25">
      <c r="A27" s="41" t="s">
        <v>78</v>
      </c>
      <c r="B27" s="41" t="s">
        <v>127</v>
      </c>
      <c r="C27" s="41">
        <v>5</v>
      </c>
      <c r="D27" s="41" t="s">
        <v>140</v>
      </c>
      <c r="E27" s="45">
        <v>0.17759341341073581</v>
      </c>
      <c r="F27" s="45">
        <v>-0.15290110620316469</v>
      </c>
      <c r="G27" s="45">
        <v>1.2346153603785562E-2</v>
      </c>
    </row>
    <row r="28" spans="1:8" x14ac:dyDescent="0.25">
      <c r="A28" s="41" t="s">
        <v>78</v>
      </c>
      <c r="B28" s="41" t="s">
        <v>127</v>
      </c>
      <c r="C28" s="41">
        <v>5</v>
      </c>
      <c r="D28" s="41" t="s">
        <v>141</v>
      </c>
      <c r="E28" s="45">
        <v>0.82240658658926424</v>
      </c>
      <c r="F28" s="46">
        <v>1.1529011062031647</v>
      </c>
      <c r="G28" s="45">
        <v>0.98765384639621445</v>
      </c>
    </row>
    <row r="29" spans="1:8" x14ac:dyDescent="0.25">
      <c r="A29" s="41" t="s">
        <v>92</v>
      </c>
      <c r="B29" s="41" t="s">
        <v>127</v>
      </c>
      <c r="C29" s="41">
        <v>5</v>
      </c>
      <c r="D29" s="41" t="s">
        <v>140</v>
      </c>
      <c r="E29" s="45">
        <v>0</v>
      </c>
      <c r="F29" s="45">
        <v>0</v>
      </c>
      <c r="G29" s="45">
        <v>0</v>
      </c>
    </row>
    <row r="30" spans="1:8" x14ac:dyDescent="0.25">
      <c r="A30" s="41" t="s">
        <v>92</v>
      </c>
      <c r="B30" s="41" t="s">
        <v>127</v>
      </c>
      <c r="C30" s="41">
        <v>5</v>
      </c>
      <c r="D30" s="41" t="s">
        <v>141</v>
      </c>
      <c r="E30" s="46">
        <v>1</v>
      </c>
      <c r="F30" s="46">
        <v>1</v>
      </c>
      <c r="G30" s="46">
        <v>1</v>
      </c>
    </row>
    <row r="31" spans="1:8" x14ac:dyDescent="0.25">
      <c r="A31" s="41" t="s">
        <v>29</v>
      </c>
      <c r="B31" s="41" t="s">
        <v>127</v>
      </c>
      <c r="C31" s="41">
        <v>5</v>
      </c>
      <c r="D31" s="41" t="s">
        <v>140</v>
      </c>
      <c r="E31" s="45">
        <v>0.22769660405945438</v>
      </c>
      <c r="F31" s="45">
        <v>0.34378869476917656</v>
      </c>
      <c r="G31" s="45">
        <v>0.28574264941431549</v>
      </c>
    </row>
    <row r="32" spans="1:8" x14ac:dyDescent="0.25">
      <c r="A32" s="41" t="s">
        <v>29</v>
      </c>
      <c r="B32" s="41" t="s">
        <v>127</v>
      </c>
      <c r="C32" s="41">
        <v>5</v>
      </c>
      <c r="D32" s="41" t="s">
        <v>141</v>
      </c>
      <c r="E32" s="45">
        <v>0.77230339594054565</v>
      </c>
      <c r="F32" s="45">
        <v>0.65621130523082338</v>
      </c>
      <c r="G32" s="45">
        <v>0.71425735058568451</v>
      </c>
    </row>
    <row r="33" spans="1:7" x14ac:dyDescent="0.25">
      <c r="A33" s="41" t="s">
        <v>99</v>
      </c>
      <c r="B33" s="41" t="s">
        <v>127</v>
      </c>
      <c r="C33" s="41">
        <v>5</v>
      </c>
      <c r="D33" s="41" t="s">
        <v>140</v>
      </c>
      <c r="E33" s="45">
        <v>0.18459317115477422</v>
      </c>
      <c r="F33" s="45">
        <v>0.19528693921649726</v>
      </c>
      <c r="G33" s="45">
        <v>0.18994005518563573</v>
      </c>
    </row>
    <row r="34" spans="1:7" x14ac:dyDescent="0.25">
      <c r="A34" s="41" t="s">
        <v>99</v>
      </c>
      <c r="B34" s="41" t="s">
        <v>127</v>
      </c>
      <c r="C34" s="41">
        <v>5</v>
      </c>
      <c r="D34" s="41" t="s">
        <v>141</v>
      </c>
      <c r="E34" s="45">
        <v>0.81540682884522575</v>
      </c>
      <c r="F34" s="45">
        <v>0.80471306078350269</v>
      </c>
      <c r="G34" s="45">
        <v>0.81005994481436416</v>
      </c>
    </row>
    <row r="35" spans="1:7" x14ac:dyDescent="0.25">
      <c r="A35" s="41" t="s">
        <v>36</v>
      </c>
      <c r="B35" s="41" t="s">
        <v>127</v>
      </c>
      <c r="C35" s="41">
        <v>5</v>
      </c>
      <c r="D35" s="41" t="s">
        <v>140</v>
      </c>
      <c r="E35" s="45">
        <v>0.33769375737476381</v>
      </c>
      <c r="F35" s="45">
        <v>0.28396017873238388</v>
      </c>
      <c r="G35" s="45">
        <v>0.31082696805357385</v>
      </c>
    </row>
    <row r="36" spans="1:7" x14ac:dyDescent="0.25">
      <c r="A36" s="41" t="s">
        <v>36</v>
      </c>
      <c r="B36" s="41" t="s">
        <v>127</v>
      </c>
      <c r="C36" s="41">
        <v>5</v>
      </c>
      <c r="D36" s="41" t="s">
        <v>141</v>
      </c>
      <c r="E36" s="45">
        <v>0.66230624262523619</v>
      </c>
      <c r="F36" s="45">
        <v>0.71603982126761612</v>
      </c>
      <c r="G36" s="45">
        <v>0.68917303194642621</v>
      </c>
    </row>
    <row r="37" spans="1:7" x14ac:dyDescent="0.25">
      <c r="A37" s="41" t="s">
        <v>106</v>
      </c>
      <c r="B37" s="41" t="s">
        <v>127</v>
      </c>
      <c r="C37" s="41">
        <v>5</v>
      </c>
      <c r="D37" s="41" t="s">
        <v>140</v>
      </c>
      <c r="E37" s="45">
        <v>0</v>
      </c>
      <c r="F37" s="45">
        <v>0</v>
      </c>
      <c r="G37" s="45">
        <v>0</v>
      </c>
    </row>
    <row r="38" spans="1:7" x14ac:dyDescent="0.25">
      <c r="A38" s="41" t="s">
        <v>106</v>
      </c>
      <c r="B38" s="41" t="s">
        <v>127</v>
      </c>
      <c r="C38" s="41">
        <v>5</v>
      </c>
      <c r="D38" s="41" t="s">
        <v>141</v>
      </c>
      <c r="E38" s="46">
        <v>1</v>
      </c>
      <c r="F38" s="46">
        <v>1</v>
      </c>
      <c r="G38" s="46">
        <v>1</v>
      </c>
    </row>
    <row r="39" spans="1:7" x14ac:dyDescent="0.25">
      <c r="A39" s="41" t="s">
        <v>85</v>
      </c>
      <c r="B39" s="41" t="s">
        <v>127</v>
      </c>
      <c r="C39" s="41">
        <v>5</v>
      </c>
      <c r="D39" s="41" t="s">
        <v>140</v>
      </c>
      <c r="E39" s="45">
        <v>0.46842681001388686</v>
      </c>
      <c r="F39" s="45">
        <v>0.51067924945674192</v>
      </c>
      <c r="G39" s="45">
        <v>0.48955302973531439</v>
      </c>
    </row>
    <row r="40" spans="1:7" x14ac:dyDescent="0.25">
      <c r="A40" s="41" t="s">
        <v>85</v>
      </c>
      <c r="B40" s="41" t="s">
        <v>127</v>
      </c>
      <c r="C40" s="41">
        <v>5</v>
      </c>
      <c r="D40" s="41" t="s">
        <v>141</v>
      </c>
      <c r="E40" s="45">
        <v>0.53157318998611314</v>
      </c>
      <c r="F40" s="45">
        <v>0.48932075054325808</v>
      </c>
      <c r="G40" s="45">
        <v>0.51044697026468566</v>
      </c>
    </row>
    <row r="41" spans="1:7" x14ac:dyDescent="0.25">
      <c r="A41" s="41" t="s">
        <v>50</v>
      </c>
      <c r="B41" s="41" t="s">
        <v>127</v>
      </c>
      <c r="C41" s="41">
        <v>5</v>
      </c>
      <c r="D41" s="41" t="s">
        <v>140</v>
      </c>
      <c r="E41" s="45">
        <v>0.42442682818963601</v>
      </c>
      <c r="F41" s="45">
        <v>0.39270790749475437</v>
      </c>
      <c r="G41" s="45">
        <v>0.40856736784219516</v>
      </c>
    </row>
    <row r="42" spans="1:7" x14ac:dyDescent="0.25">
      <c r="A42" s="41" t="s">
        <v>50</v>
      </c>
      <c r="B42" s="41" t="s">
        <v>127</v>
      </c>
      <c r="C42" s="41">
        <v>5</v>
      </c>
      <c r="D42" s="41" t="s">
        <v>141</v>
      </c>
      <c r="E42" s="45">
        <v>0.57557317181036405</v>
      </c>
      <c r="F42" s="45">
        <v>0.60729209250524563</v>
      </c>
      <c r="G42" s="45">
        <v>0.59143263215780484</v>
      </c>
    </row>
    <row r="43" spans="1:7" x14ac:dyDescent="0.25">
      <c r="A43" s="41" t="s">
        <v>57</v>
      </c>
      <c r="B43" s="41" t="s">
        <v>127</v>
      </c>
      <c r="C43" s="41">
        <v>5</v>
      </c>
      <c r="D43" s="41" t="s">
        <v>140</v>
      </c>
      <c r="E43" s="45">
        <v>0.41936482034382122</v>
      </c>
      <c r="F43" s="45">
        <v>0.44994944233882406</v>
      </c>
      <c r="G43" s="45">
        <v>0.43465713134132267</v>
      </c>
    </row>
    <row r="44" spans="1:7" x14ac:dyDescent="0.25">
      <c r="A44" s="41" t="s">
        <v>57</v>
      </c>
      <c r="B44" s="41" t="s">
        <v>127</v>
      </c>
      <c r="C44" s="41">
        <v>5</v>
      </c>
      <c r="D44" s="41" t="s">
        <v>141</v>
      </c>
      <c r="E44" s="45">
        <v>0.58063517965617883</v>
      </c>
      <c r="F44" s="45">
        <v>0.55005055766117594</v>
      </c>
      <c r="G44" s="45">
        <v>0.56534286865867744</v>
      </c>
    </row>
    <row r="45" spans="1:7" x14ac:dyDescent="0.25">
      <c r="A45" s="41" t="s">
        <v>71</v>
      </c>
      <c r="B45" s="41" t="s">
        <v>127</v>
      </c>
      <c r="C45" s="41">
        <v>5</v>
      </c>
      <c r="D45" s="41" t="s">
        <v>140</v>
      </c>
      <c r="E45" s="45">
        <v>0.21401369230728554</v>
      </c>
      <c r="F45" s="45">
        <v>0.20896220779703051</v>
      </c>
      <c r="G45" s="45">
        <v>0.21148795005215804</v>
      </c>
    </row>
    <row r="46" spans="1:7" x14ac:dyDescent="0.25">
      <c r="A46" s="41" t="s">
        <v>71</v>
      </c>
      <c r="B46" s="41" t="s">
        <v>127</v>
      </c>
      <c r="C46" s="41">
        <v>5</v>
      </c>
      <c r="D46" s="41" t="s">
        <v>141</v>
      </c>
      <c r="E46" s="45">
        <v>0.78598630769271449</v>
      </c>
      <c r="F46" s="45">
        <v>0.79103779220296944</v>
      </c>
      <c r="G46" s="45">
        <v>0.78851204994784196</v>
      </c>
    </row>
    <row r="47" spans="1:7" x14ac:dyDescent="0.25">
      <c r="A47" s="41" t="s">
        <v>20</v>
      </c>
      <c r="B47" s="41" t="s">
        <v>127</v>
      </c>
      <c r="C47" s="41">
        <v>5</v>
      </c>
      <c r="D47" s="41" t="s">
        <v>140</v>
      </c>
      <c r="E47" s="44">
        <v>6.4323114225425387E-2</v>
      </c>
      <c r="F47" s="45">
        <v>0.48590155143834685</v>
      </c>
      <c r="G47" s="44">
        <v>0.27511233283188613</v>
      </c>
    </row>
    <row r="48" spans="1:7" x14ac:dyDescent="0.25">
      <c r="A48" s="41" t="s">
        <v>20</v>
      </c>
      <c r="B48" s="41" t="s">
        <v>127</v>
      </c>
      <c r="C48" s="41">
        <v>5</v>
      </c>
      <c r="D48" s="41" t="s">
        <v>141</v>
      </c>
      <c r="E48" s="45">
        <v>0.93567688577457464</v>
      </c>
      <c r="F48" s="45">
        <v>0.5140984485616531</v>
      </c>
      <c r="G48" s="45">
        <v>0.72488766716811392</v>
      </c>
    </row>
    <row r="49" spans="1:7" x14ac:dyDescent="0.25">
      <c r="A49" s="41" t="s">
        <v>113</v>
      </c>
      <c r="B49" s="41" t="s">
        <v>127</v>
      </c>
      <c r="C49" s="41">
        <v>5</v>
      </c>
      <c r="D49" s="41" t="s">
        <v>140</v>
      </c>
      <c r="E49" s="45">
        <v>0.24491978798864555</v>
      </c>
      <c r="F49" s="45">
        <v>0.54274039259554852</v>
      </c>
      <c r="G49" s="45">
        <v>0.39383009029209703</v>
      </c>
    </row>
    <row r="50" spans="1:7" x14ac:dyDescent="0.25">
      <c r="A50" s="41" t="s">
        <v>113</v>
      </c>
      <c r="B50" s="41" t="s">
        <v>127</v>
      </c>
      <c r="C50" s="41">
        <v>5</v>
      </c>
      <c r="D50" s="41" t="s">
        <v>141</v>
      </c>
      <c r="E50" s="45">
        <v>0.75508021201135445</v>
      </c>
      <c r="F50" s="45">
        <v>0.45725960740445148</v>
      </c>
      <c r="G50" s="45">
        <v>0.60616990970790297</v>
      </c>
    </row>
    <row r="51" spans="1:7" x14ac:dyDescent="0.25">
      <c r="A51" s="41" t="s">
        <v>64</v>
      </c>
      <c r="B51" s="41" t="s">
        <v>127</v>
      </c>
      <c r="C51" s="41">
        <v>5</v>
      </c>
      <c r="D51" s="41" t="s">
        <v>140</v>
      </c>
      <c r="E51" s="45">
        <v>0.38383250711001798</v>
      </c>
      <c r="F51" s="45">
        <v>0.3432084380667253</v>
      </c>
      <c r="G51" s="45">
        <v>0.36352047258837161</v>
      </c>
    </row>
    <row r="52" spans="1:7" x14ac:dyDescent="0.25">
      <c r="A52" s="41" t="s">
        <v>64</v>
      </c>
      <c r="B52" s="41" t="s">
        <v>127</v>
      </c>
      <c r="C52" s="41">
        <v>5</v>
      </c>
      <c r="D52" s="41" t="s">
        <v>141</v>
      </c>
      <c r="E52" s="45">
        <v>0.61616749288998207</v>
      </c>
      <c r="F52" s="45">
        <v>0.6567915619332747</v>
      </c>
      <c r="G52" s="45">
        <v>0.63647952741162839</v>
      </c>
    </row>
    <row r="53" spans="1:7" x14ac:dyDescent="0.25">
      <c r="A53" s="41" t="s">
        <v>43</v>
      </c>
      <c r="B53" s="41" t="s">
        <v>127</v>
      </c>
      <c r="C53" s="41">
        <v>5</v>
      </c>
      <c r="D53" s="41" t="s">
        <v>140</v>
      </c>
      <c r="E53" s="45">
        <v>0.408976144060191</v>
      </c>
      <c r="F53" s="45">
        <v>0.34125005436209399</v>
      </c>
      <c r="G53" s="45">
        <v>0.3751130992111425</v>
      </c>
    </row>
    <row r="54" spans="1:7" ht="15.75" thickBot="1" x14ac:dyDescent="0.3">
      <c r="A54" s="61" t="s">
        <v>43</v>
      </c>
      <c r="B54" s="61" t="s">
        <v>127</v>
      </c>
      <c r="C54" s="61">
        <v>5</v>
      </c>
      <c r="D54" s="61" t="s">
        <v>141</v>
      </c>
      <c r="E54" s="62">
        <v>0.591023855939809</v>
      </c>
      <c r="F54" s="62">
        <v>0.65874994563790601</v>
      </c>
      <c r="G54" s="62">
        <v>0.62488690078885756</v>
      </c>
    </row>
    <row r="55" spans="1:7" x14ac:dyDescent="0.25">
      <c r="A55" s="41" t="s">
        <v>142</v>
      </c>
      <c r="B55" s="41" t="s">
        <v>127</v>
      </c>
      <c r="C55" s="41">
        <v>2</v>
      </c>
      <c r="D55" s="41" t="s">
        <v>140</v>
      </c>
      <c r="E55" s="55">
        <v>3.495689258773705E-2</v>
      </c>
      <c r="F55" s="55">
        <v>2.8236159890475548E-2</v>
      </c>
      <c r="G55" s="55">
        <v>3.1596526239106297E-2</v>
      </c>
    </row>
    <row r="56" spans="1:7" ht="15.75" thickBot="1" x14ac:dyDescent="0.3">
      <c r="A56" s="56" t="s">
        <v>142</v>
      </c>
      <c r="B56" s="56" t="s">
        <v>127</v>
      </c>
      <c r="C56" s="56">
        <v>2</v>
      </c>
      <c r="D56" s="56" t="s">
        <v>141</v>
      </c>
      <c r="E56" s="57">
        <v>0.96504310741226296</v>
      </c>
      <c r="F56" s="57">
        <v>0.97176384010952443</v>
      </c>
      <c r="G56" s="57">
        <v>0.96840347376089375</v>
      </c>
    </row>
    <row r="57" spans="1:7" ht="15.75" thickTop="1" x14ac:dyDescent="0.25"/>
  </sheetData>
  <mergeCells count="7">
    <mergeCell ref="D21:F21"/>
    <mergeCell ref="D22:F22"/>
    <mergeCell ref="A1:A2"/>
    <mergeCell ref="D5:F5"/>
    <mergeCell ref="D17:F17"/>
    <mergeCell ref="D19:F19"/>
    <mergeCell ref="D20:F2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6"/>
  <sheetViews>
    <sheetView workbookViewId="0">
      <pane ySplit="1" topLeftCell="A89" activePane="bottomLeft" state="frozenSplit"/>
      <selection pane="bottomLeft" sqref="A1:XFD1048576"/>
    </sheetView>
  </sheetViews>
  <sheetFormatPr defaultRowHeight="15" x14ac:dyDescent="0.25"/>
  <cols>
    <col min="1" max="1" width="49" bestFit="1" customWidth="1"/>
    <col min="2" max="2" width="15.85546875" bestFit="1" customWidth="1"/>
    <col min="3" max="3" width="9.28515625" bestFit="1" customWidth="1"/>
    <col min="4" max="5" width="12" bestFit="1" customWidth="1"/>
    <col min="6" max="6" width="8.7109375" customWidth="1"/>
    <col min="7" max="7" width="15.140625" style="12" bestFit="1" customWidth="1"/>
    <col min="8" max="8" width="6.28515625" bestFit="1" customWidth="1"/>
    <col min="9" max="9" width="8.140625" bestFit="1" customWidth="1"/>
    <col min="10" max="10" width="9.85546875" bestFit="1" customWidth="1"/>
    <col min="11" max="11" width="11.7109375" bestFit="1" customWidth="1"/>
    <col min="12" max="40" width="8.7109375" customWidth="1"/>
  </cols>
  <sheetData>
    <row r="1" spans="1:11" x14ac:dyDescent="0.25">
      <c r="A1" t="s">
        <v>0</v>
      </c>
      <c r="B1" t="s">
        <v>6</v>
      </c>
      <c r="C1" t="s">
        <v>9</v>
      </c>
      <c r="D1" t="s">
        <v>11</v>
      </c>
      <c r="E1" t="s">
        <v>13</v>
      </c>
      <c r="F1" t="s">
        <v>14</v>
      </c>
      <c r="G1" s="14" t="s">
        <v>121</v>
      </c>
      <c r="H1" s="15" t="s">
        <v>122</v>
      </c>
      <c r="I1" s="15" t="s">
        <v>123</v>
      </c>
      <c r="J1" s="15" t="s">
        <v>124</v>
      </c>
      <c r="K1" s="15" t="s">
        <v>125</v>
      </c>
    </row>
    <row r="2" spans="1:11" x14ac:dyDescent="0.25">
      <c r="A2" s="37" t="s">
        <v>19</v>
      </c>
      <c r="B2" s="37" t="s">
        <v>78</v>
      </c>
      <c r="C2" s="37">
        <v>79</v>
      </c>
      <c r="D2" s="37">
        <v>1639163.6089416801</v>
      </c>
      <c r="E2" s="37">
        <v>5950503.1494993996</v>
      </c>
      <c r="F2" s="37">
        <v>0.27546638792714201</v>
      </c>
      <c r="I2" s="13" t="s">
        <v>126</v>
      </c>
    </row>
    <row r="3" spans="1:11" x14ac:dyDescent="0.25">
      <c r="A3" s="38" t="s">
        <v>22</v>
      </c>
      <c r="B3" s="38" t="s">
        <v>78</v>
      </c>
      <c r="C3" s="38">
        <v>79</v>
      </c>
      <c r="D3" s="38">
        <v>1920788.1466278201</v>
      </c>
      <c r="E3" s="38">
        <v>5728372.8173263902</v>
      </c>
      <c r="F3" s="38">
        <v>0.33531130180949198</v>
      </c>
      <c r="H3" t="s">
        <v>127</v>
      </c>
      <c r="I3" s="12">
        <v>0.30538884486831697</v>
      </c>
      <c r="J3" t="s">
        <v>127</v>
      </c>
    </row>
    <row r="4" spans="1:11" x14ac:dyDescent="0.25">
      <c r="A4" s="37" t="s">
        <v>81</v>
      </c>
      <c r="B4" s="37" t="s">
        <v>78</v>
      </c>
      <c r="C4" s="37">
        <v>79</v>
      </c>
      <c r="D4" s="37">
        <v>635940.53496121999</v>
      </c>
      <c r="E4" s="37">
        <v>3278266.9998428598</v>
      </c>
      <c r="F4" s="37">
        <v>0.19398680308580801</v>
      </c>
      <c r="G4" s="12">
        <v>-0.55701020891254482</v>
      </c>
      <c r="H4" s="15">
        <v>1</v>
      </c>
      <c r="I4" s="17">
        <v>0.17759341341073581</v>
      </c>
      <c r="J4" s="18">
        <v>0.82240658658926424</v>
      </c>
      <c r="K4" s="23">
        <v>1.8333337901488989</v>
      </c>
    </row>
    <row r="5" spans="1:11" x14ac:dyDescent="0.25">
      <c r="A5" s="38" t="s">
        <v>82</v>
      </c>
      <c r="B5" s="38" t="s">
        <v>78</v>
      </c>
      <c r="C5" s="38">
        <v>79</v>
      </c>
      <c r="D5" s="38">
        <v>696490.90092968405</v>
      </c>
      <c r="E5" s="38">
        <v>3222633.3955196501</v>
      </c>
      <c r="F5" s="38">
        <v>0.21612476985374701</v>
      </c>
      <c r="G5" s="12">
        <v>-0.44632037507284977</v>
      </c>
      <c r="H5" s="15">
        <v>2</v>
      </c>
      <c r="I5" s="25">
        <v>-0.15290110620316469</v>
      </c>
      <c r="J5" s="26">
        <v>1.1529011062031647</v>
      </c>
      <c r="K5" s="27">
        <v>1.2395020596694812</v>
      </c>
    </row>
    <row r="6" spans="1:11" x14ac:dyDescent="0.25">
      <c r="A6" s="37" t="s">
        <v>83</v>
      </c>
      <c r="B6" s="37" t="s">
        <v>78</v>
      </c>
      <c r="C6" s="37">
        <v>79</v>
      </c>
      <c r="D6" s="37">
        <v>711056.18271105899</v>
      </c>
      <c r="E6" s="37">
        <v>3137403.6094396599</v>
      </c>
      <c r="F6" s="37">
        <v>0.22663841546292299</v>
      </c>
      <c r="G6" s="12">
        <v>-0.39375214702696992</v>
      </c>
      <c r="H6" s="15" t="s">
        <v>128</v>
      </c>
      <c r="I6" s="20">
        <v>1.2346153603785562E-2</v>
      </c>
      <c r="J6" s="21">
        <v>0.98765384639621445</v>
      </c>
      <c r="K6" s="24">
        <v>1.53641792490919</v>
      </c>
    </row>
    <row r="7" spans="1:11" x14ac:dyDescent="0.25">
      <c r="A7" s="38" t="s">
        <v>84</v>
      </c>
      <c r="B7" s="38" t="s">
        <v>78</v>
      </c>
      <c r="C7" s="38">
        <v>79</v>
      </c>
      <c r="D7" s="38">
        <v>784055.05513559899</v>
      </c>
      <c r="E7" s="38">
        <v>3114728.6173467101</v>
      </c>
      <c r="F7" s="38">
        <v>0.251724998052478</v>
      </c>
      <c r="G7" s="12">
        <v>-0.26831923407919483</v>
      </c>
    </row>
    <row r="8" spans="1:11" x14ac:dyDescent="0.25">
      <c r="A8" s="37" t="s">
        <v>79</v>
      </c>
      <c r="B8" s="37" t="s">
        <v>78</v>
      </c>
      <c r="C8" s="37">
        <v>79</v>
      </c>
      <c r="D8" s="37">
        <v>922641.96035323502</v>
      </c>
      <c r="E8" s="37">
        <v>3605081.6546034198</v>
      </c>
      <c r="F8" s="37">
        <v>0.25592817271561402</v>
      </c>
      <c r="G8" s="16">
        <v>-9.8921344305405889E-2</v>
      </c>
    </row>
    <row r="9" spans="1:11" x14ac:dyDescent="0.25">
      <c r="A9" s="38" t="s">
        <v>80</v>
      </c>
      <c r="B9" s="38" t="s">
        <v>78</v>
      </c>
      <c r="C9" s="38">
        <v>79</v>
      </c>
      <c r="D9" s="38">
        <v>1223336.11166066</v>
      </c>
      <c r="E9" s="38">
        <v>3603237.27397914</v>
      </c>
      <c r="F9" s="38">
        <v>0.33951028440314202</v>
      </c>
      <c r="G9" s="16">
        <v>6.8242879069650098E-2</v>
      </c>
    </row>
    <row r="10" spans="1:11" x14ac:dyDescent="0.25">
      <c r="A10" s="37"/>
      <c r="B10" s="37"/>
      <c r="C10" s="37"/>
      <c r="D10" s="37"/>
      <c r="E10" s="37"/>
      <c r="F10" s="37"/>
    </row>
    <row r="11" spans="1:11" x14ac:dyDescent="0.25">
      <c r="A11" s="38" t="s">
        <v>19</v>
      </c>
      <c r="B11" s="38" t="s">
        <v>92</v>
      </c>
      <c r="C11" s="38">
        <v>228</v>
      </c>
      <c r="D11" s="38">
        <v>0</v>
      </c>
      <c r="E11" s="38">
        <v>5950503.1494993996</v>
      </c>
      <c r="F11" s="38">
        <v>0</v>
      </c>
      <c r="I11" s="13" t="s">
        <v>126</v>
      </c>
    </row>
    <row r="12" spans="1:11" x14ac:dyDescent="0.25">
      <c r="A12" s="37" t="s">
        <v>22</v>
      </c>
      <c r="B12" s="37" t="s">
        <v>92</v>
      </c>
      <c r="C12" s="37">
        <v>228</v>
      </c>
      <c r="D12" s="37">
        <v>0</v>
      </c>
      <c r="E12" s="37">
        <v>5728372.8173263902</v>
      </c>
      <c r="F12" s="37">
        <v>0</v>
      </c>
      <c r="H12" t="s">
        <v>127</v>
      </c>
      <c r="I12" s="28">
        <v>0</v>
      </c>
      <c r="J12" t="s">
        <v>127</v>
      </c>
    </row>
    <row r="13" spans="1:11" x14ac:dyDescent="0.25">
      <c r="A13" s="38" t="s">
        <v>95</v>
      </c>
      <c r="B13" s="38" t="s">
        <v>92</v>
      </c>
      <c r="C13" s="38">
        <v>228</v>
      </c>
      <c r="D13" s="38">
        <v>142141.07499174401</v>
      </c>
      <c r="E13" s="38">
        <v>2045369.03496785</v>
      </c>
      <c r="F13" s="38">
        <v>6.9494097427742998E-2</v>
      </c>
      <c r="G13" s="12">
        <v>0.34747048713871498</v>
      </c>
      <c r="H13" s="15">
        <v>1</v>
      </c>
      <c r="I13" s="17">
        <v>0</v>
      </c>
      <c r="J13" s="19">
        <v>1</v>
      </c>
      <c r="K13" s="30">
        <v>0.81640917696591853</v>
      </c>
    </row>
    <row r="14" spans="1:11" x14ac:dyDescent="0.25">
      <c r="A14" s="37" t="s">
        <v>96</v>
      </c>
      <c r="B14" s="37" t="s">
        <v>92</v>
      </c>
      <c r="C14" s="37">
        <v>228</v>
      </c>
      <c r="D14" s="37">
        <v>141396.25787706999</v>
      </c>
      <c r="E14" s="37">
        <v>2057307.0581255001</v>
      </c>
      <c r="F14" s="37">
        <v>6.8728806095625997E-2</v>
      </c>
      <c r="G14" s="12">
        <v>0.34364403047812997</v>
      </c>
      <c r="H14" s="15">
        <v>2</v>
      </c>
      <c r="I14" s="25">
        <v>0</v>
      </c>
      <c r="J14" s="26">
        <v>1</v>
      </c>
      <c r="K14" s="32">
        <v>0.87773752928661453</v>
      </c>
    </row>
    <row r="15" spans="1:11" x14ac:dyDescent="0.25">
      <c r="A15" s="38" t="s">
        <v>97</v>
      </c>
      <c r="B15" s="38" t="s">
        <v>92</v>
      </c>
      <c r="C15" s="38">
        <v>228</v>
      </c>
      <c r="D15" s="38">
        <v>176782.03895305499</v>
      </c>
      <c r="E15" s="38">
        <v>2076816.36665741</v>
      </c>
      <c r="F15" s="38">
        <v>8.5121651481196006E-2</v>
      </c>
      <c r="G15" s="12">
        <v>0.42560825740598002</v>
      </c>
      <c r="H15" s="15" t="s">
        <v>128</v>
      </c>
      <c r="I15" s="29">
        <v>0</v>
      </c>
      <c r="J15" s="22">
        <v>1</v>
      </c>
      <c r="K15" s="31">
        <v>0.84707335312626653</v>
      </c>
    </row>
    <row r="16" spans="1:11" x14ac:dyDescent="0.25">
      <c r="A16" s="37" t="s">
        <v>98</v>
      </c>
      <c r="B16" s="37" t="s">
        <v>92</v>
      </c>
      <c r="C16" s="37">
        <v>228</v>
      </c>
      <c r="D16" s="37">
        <v>169919.89236117</v>
      </c>
      <c r="E16" s="37">
        <v>2170051.75806819</v>
      </c>
      <c r="F16" s="37">
        <v>7.8302230225344993E-2</v>
      </c>
      <c r="G16" s="12">
        <v>0.39151115112672497</v>
      </c>
    </row>
    <row r="17" spans="1:11" x14ac:dyDescent="0.25">
      <c r="A17" s="38" t="s">
        <v>93</v>
      </c>
      <c r="B17" s="38" t="s">
        <v>92</v>
      </c>
      <c r="C17" s="38">
        <v>228</v>
      </c>
      <c r="D17" s="38">
        <v>0</v>
      </c>
      <c r="E17" s="38">
        <v>2124438.65023848</v>
      </c>
      <c r="F17" s="38">
        <v>0</v>
      </c>
      <c r="G17" s="28">
        <v>0</v>
      </c>
    </row>
    <row r="18" spans="1:11" x14ac:dyDescent="0.25">
      <c r="A18" s="37" t="s">
        <v>94</v>
      </c>
      <c r="B18" s="37" t="s">
        <v>92</v>
      </c>
      <c r="C18" s="37">
        <v>228</v>
      </c>
      <c r="D18" s="37">
        <v>0</v>
      </c>
      <c r="E18" s="37">
        <v>2113788.6384221101</v>
      </c>
      <c r="F18" s="37">
        <v>0</v>
      </c>
      <c r="G18" s="28">
        <v>0</v>
      </c>
    </row>
    <row r="19" spans="1:11" x14ac:dyDescent="0.25">
      <c r="A19" s="38"/>
      <c r="B19" s="38"/>
      <c r="C19" s="38"/>
      <c r="D19" s="38"/>
      <c r="E19" s="38"/>
      <c r="F19" s="38"/>
    </row>
    <row r="20" spans="1:11" x14ac:dyDescent="0.25">
      <c r="A20" s="37" t="s">
        <v>19</v>
      </c>
      <c r="B20" s="37" t="s">
        <v>29</v>
      </c>
      <c r="C20" s="37">
        <v>66</v>
      </c>
      <c r="D20" s="37">
        <v>0</v>
      </c>
      <c r="E20" s="37">
        <v>5950503.1494993996</v>
      </c>
      <c r="F20" s="37">
        <v>0</v>
      </c>
      <c r="I20" s="13" t="s">
        <v>126</v>
      </c>
    </row>
    <row r="21" spans="1:11" x14ac:dyDescent="0.25">
      <c r="A21" s="38" t="s">
        <v>22</v>
      </c>
      <c r="B21" s="38" t="s">
        <v>29</v>
      </c>
      <c r="C21" s="38">
        <v>66</v>
      </c>
      <c r="D21" s="38">
        <v>0</v>
      </c>
      <c r="E21" s="38">
        <v>5728372.8173263902</v>
      </c>
      <c r="F21" s="38">
        <v>0</v>
      </c>
      <c r="H21" t="s">
        <v>127</v>
      </c>
      <c r="I21" s="28">
        <v>0</v>
      </c>
      <c r="J21" t="s">
        <v>127</v>
      </c>
    </row>
    <row r="22" spans="1:11" x14ac:dyDescent="0.25">
      <c r="A22" s="37" t="s">
        <v>32</v>
      </c>
      <c r="B22" s="37" t="s">
        <v>29</v>
      </c>
      <c r="C22" s="37">
        <v>66</v>
      </c>
      <c r="D22" s="37">
        <v>14097.1715971094</v>
      </c>
      <c r="E22" s="37">
        <v>2139271.6085315598</v>
      </c>
      <c r="F22" s="37">
        <v>6.5897063004479997E-3</v>
      </c>
      <c r="G22" s="16">
        <v>3.2948531502239996E-2</v>
      </c>
      <c r="H22" s="15">
        <v>1</v>
      </c>
      <c r="I22" s="17">
        <v>0.22769660405945438</v>
      </c>
      <c r="J22" s="18">
        <v>0.77230339594054565</v>
      </c>
      <c r="K22" s="30">
        <v>0.98787878324125811</v>
      </c>
    </row>
    <row r="23" spans="1:11" x14ac:dyDescent="0.25">
      <c r="A23" s="38" t="s">
        <v>33</v>
      </c>
      <c r="B23" s="38" t="s">
        <v>29</v>
      </c>
      <c r="C23" s="38">
        <v>66</v>
      </c>
      <c r="D23" s="38">
        <v>11810.2176206937</v>
      </c>
      <c r="E23" s="38">
        <v>2243209.1409726702</v>
      </c>
      <c r="F23" s="38">
        <v>5.2648758445999998E-3</v>
      </c>
      <c r="G23" s="16">
        <v>2.6324379222999999E-2</v>
      </c>
      <c r="H23" s="15">
        <v>2</v>
      </c>
      <c r="I23" s="25">
        <v>0.34378869476917656</v>
      </c>
      <c r="J23" s="34">
        <v>0.65621130523082338</v>
      </c>
      <c r="K23" s="32">
        <v>0.84958913316263518</v>
      </c>
    </row>
    <row r="24" spans="1:11" x14ac:dyDescent="0.25">
      <c r="A24" s="37" t="s">
        <v>34</v>
      </c>
      <c r="B24" s="37" t="s">
        <v>29</v>
      </c>
      <c r="C24" s="37">
        <v>66</v>
      </c>
      <c r="D24" s="37">
        <v>19584.6800877272</v>
      </c>
      <c r="E24" s="37">
        <v>2128306.43553863</v>
      </c>
      <c r="F24" s="37">
        <v>9.2020020053039994E-3</v>
      </c>
      <c r="G24" s="16">
        <v>4.6010010026519998E-2</v>
      </c>
      <c r="H24" s="15" t="s">
        <v>128</v>
      </c>
      <c r="I24" s="29">
        <v>0.28574264941431549</v>
      </c>
      <c r="J24" s="21">
        <v>0.71425735058568451</v>
      </c>
      <c r="K24" s="31">
        <v>0.9187339582019467</v>
      </c>
    </row>
    <row r="25" spans="1:11" x14ac:dyDescent="0.25">
      <c r="A25" s="38" t="s">
        <v>35</v>
      </c>
      <c r="B25" s="38" t="s">
        <v>29</v>
      </c>
      <c r="C25" s="38">
        <v>66</v>
      </c>
      <c r="D25" s="38">
        <v>21209.320777901401</v>
      </c>
      <c r="E25" s="38">
        <v>2175825.46278466</v>
      </c>
      <c r="F25" s="38">
        <v>9.7477123697029995E-3</v>
      </c>
      <c r="G25" s="16">
        <v>4.8738561848514994E-2</v>
      </c>
    </row>
    <row r="26" spans="1:11" x14ac:dyDescent="0.25">
      <c r="A26" s="37" t="s">
        <v>30</v>
      </c>
      <c r="B26" s="37" t="s">
        <v>29</v>
      </c>
      <c r="C26" s="37">
        <v>66</v>
      </c>
      <c r="D26" s="37">
        <v>8631.9068043671796</v>
      </c>
      <c r="E26" s="37">
        <v>2301145.7234987202</v>
      </c>
      <c r="F26" s="37">
        <v>3.7511343659029999E-3</v>
      </c>
      <c r="G26" s="33">
        <v>7.5022687318059998E-3</v>
      </c>
    </row>
    <row r="27" spans="1:11" x14ac:dyDescent="0.25">
      <c r="A27" s="38" t="s">
        <v>31</v>
      </c>
      <c r="B27" s="38" t="s">
        <v>29</v>
      </c>
      <c r="C27" s="38">
        <v>66</v>
      </c>
      <c r="D27" s="38">
        <v>10213.696453808399</v>
      </c>
      <c r="E27" s="38">
        <v>2257164.5077422298</v>
      </c>
      <c r="F27" s="38">
        <v>4.5250119868420003E-3</v>
      </c>
      <c r="G27" s="33">
        <v>9.0500239736840005E-3</v>
      </c>
    </row>
    <row r="28" spans="1:11" x14ac:dyDescent="0.25">
      <c r="A28" s="37"/>
      <c r="B28" s="37"/>
      <c r="C28" s="37"/>
      <c r="D28" s="37"/>
      <c r="E28" s="37"/>
      <c r="F28" s="37"/>
    </row>
    <row r="29" spans="1:11" x14ac:dyDescent="0.25">
      <c r="A29" s="38" t="s">
        <v>19</v>
      </c>
      <c r="B29" s="38" t="s">
        <v>99</v>
      </c>
      <c r="C29" s="38">
        <v>151</v>
      </c>
      <c r="D29" s="38">
        <v>47589.614195363501</v>
      </c>
      <c r="E29" s="38">
        <v>5950503.1494993996</v>
      </c>
      <c r="F29" s="38">
        <v>7.9975781878830008E-3</v>
      </c>
      <c r="I29" s="13" t="s">
        <v>126</v>
      </c>
    </row>
    <row r="30" spans="1:11" x14ac:dyDescent="0.25">
      <c r="A30" s="37" t="s">
        <v>22</v>
      </c>
      <c r="B30" s="37" t="s">
        <v>99</v>
      </c>
      <c r="C30" s="37">
        <v>151</v>
      </c>
      <c r="D30" s="37">
        <v>56598.067905385004</v>
      </c>
      <c r="E30" s="37">
        <v>5728372.8173263902</v>
      </c>
      <c r="F30" s="37">
        <v>9.8803045315409999E-3</v>
      </c>
      <c r="H30" t="s">
        <v>127</v>
      </c>
      <c r="I30" s="33">
        <v>8.9389413597120004E-3</v>
      </c>
      <c r="J30" t="s">
        <v>127</v>
      </c>
    </row>
    <row r="31" spans="1:11" x14ac:dyDescent="0.25">
      <c r="A31" s="38" t="s">
        <v>102</v>
      </c>
      <c r="B31" s="38" t="s">
        <v>99</v>
      </c>
      <c r="C31" s="38">
        <v>151</v>
      </c>
      <c r="D31" s="38">
        <v>42227.488736083302</v>
      </c>
      <c r="E31" s="38">
        <v>2337099.2901057801</v>
      </c>
      <c r="F31" s="38">
        <v>1.806833321753E-2</v>
      </c>
      <c r="G31" s="16">
        <v>4.5646959289089996E-2</v>
      </c>
      <c r="H31" s="15">
        <v>1</v>
      </c>
      <c r="I31" s="17">
        <v>0.18459317115477422</v>
      </c>
      <c r="J31" s="18">
        <v>0.81540682884522575</v>
      </c>
      <c r="K31" s="30">
        <v>0.16680439446138678</v>
      </c>
    </row>
    <row r="32" spans="1:11" x14ac:dyDescent="0.25">
      <c r="A32" s="37" t="s">
        <v>103</v>
      </c>
      <c r="B32" s="37" t="s">
        <v>99</v>
      </c>
      <c r="C32" s="37">
        <v>151</v>
      </c>
      <c r="D32" s="37">
        <v>41533.112830113401</v>
      </c>
      <c r="E32" s="37">
        <v>2273172.9525551298</v>
      </c>
      <c r="F32" s="37">
        <v>1.8270986720755E-2</v>
      </c>
      <c r="G32" s="16">
        <v>4.6660226805214998E-2</v>
      </c>
      <c r="H32" s="15">
        <v>2</v>
      </c>
      <c r="I32" s="25">
        <v>0.19528693921649726</v>
      </c>
      <c r="J32" s="34">
        <v>0.80471306078350269</v>
      </c>
      <c r="K32" s="32">
        <v>0.18805837837137029</v>
      </c>
    </row>
    <row r="33" spans="1:11" x14ac:dyDescent="0.25">
      <c r="A33" s="38" t="s">
        <v>104</v>
      </c>
      <c r="B33" s="38" t="s">
        <v>99</v>
      </c>
      <c r="C33" s="38">
        <v>151</v>
      </c>
      <c r="D33" s="38">
        <v>188747.94631562399</v>
      </c>
      <c r="E33" s="38">
        <v>2344450.8177177701</v>
      </c>
      <c r="F33" s="38">
        <v>8.0508383835223005E-2</v>
      </c>
      <c r="G33" s="12">
        <v>0.35784721237755501</v>
      </c>
      <c r="H33" s="15" t="s">
        <v>128</v>
      </c>
      <c r="I33" s="29">
        <v>0.18994005518563573</v>
      </c>
      <c r="J33" s="21">
        <v>0.81005994481436416</v>
      </c>
      <c r="K33" s="31">
        <v>0.17743138641637854</v>
      </c>
    </row>
    <row r="34" spans="1:11" x14ac:dyDescent="0.25">
      <c r="A34" s="37" t="s">
        <v>105</v>
      </c>
      <c r="B34" s="37" t="s">
        <v>99</v>
      </c>
      <c r="C34" s="37">
        <v>151</v>
      </c>
      <c r="D34" s="37">
        <v>171025.40285787999</v>
      </c>
      <c r="E34" s="37">
        <v>2289088.5165749099</v>
      </c>
      <c r="F34" s="37">
        <v>7.4713320004671999E-2</v>
      </c>
      <c r="G34" s="12">
        <v>0.32887189322479998</v>
      </c>
    </row>
    <row r="35" spans="1:11" x14ac:dyDescent="0.25">
      <c r="A35" s="38" t="s">
        <v>100</v>
      </c>
      <c r="B35" s="38" t="s">
        <v>99</v>
      </c>
      <c r="C35" s="38">
        <v>151</v>
      </c>
      <c r="D35" s="38">
        <v>31405.750420333199</v>
      </c>
      <c r="E35" s="38">
        <v>2387906.8425064399</v>
      </c>
      <c r="F35" s="38">
        <v>1.3151999844085001E-2</v>
      </c>
      <c r="G35" s="33">
        <v>8.4261169687460009E-3</v>
      </c>
    </row>
    <row r="36" spans="1:11" x14ac:dyDescent="0.25">
      <c r="A36" s="37" t="s">
        <v>101</v>
      </c>
      <c r="B36" s="37" t="s">
        <v>99</v>
      </c>
      <c r="C36" s="37">
        <v>151</v>
      </c>
      <c r="D36" s="37">
        <v>30265.931496456898</v>
      </c>
      <c r="E36" s="37">
        <v>2242750.2043872802</v>
      </c>
      <c r="F36" s="37">
        <v>1.3495007797680999E-2</v>
      </c>
      <c r="G36" s="33">
        <v>9.1121328759379977E-3</v>
      </c>
    </row>
    <row r="37" spans="1:11" x14ac:dyDescent="0.25">
      <c r="A37" s="38"/>
      <c r="B37" s="38"/>
      <c r="C37" s="38"/>
      <c r="D37" s="38"/>
      <c r="E37" s="38"/>
      <c r="F37" s="38"/>
    </row>
    <row r="38" spans="1:11" x14ac:dyDescent="0.25">
      <c r="A38" s="37" t="s">
        <v>19</v>
      </c>
      <c r="B38" s="37" t="s">
        <v>36</v>
      </c>
      <c r="C38" s="37">
        <v>107</v>
      </c>
      <c r="D38" s="37">
        <v>268917.58663731499</v>
      </c>
      <c r="E38" s="37">
        <v>5950503.1494993996</v>
      </c>
      <c r="F38" s="37">
        <v>4.5192411445062003E-2</v>
      </c>
      <c r="I38" s="13" t="s">
        <v>126</v>
      </c>
    </row>
    <row r="39" spans="1:11" x14ac:dyDescent="0.25">
      <c r="A39" s="38" t="s">
        <v>22</v>
      </c>
      <c r="B39" s="38" t="s">
        <v>36</v>
      </c>
      <c r="C39" s="38">
        <v>107</v>
      </c>
      <c r="D39" s="38">
        <v>72396.867123635893</v>
      </c>
      <c r="E39" s="38">
        <v>5728372.8173263902</v>
      </c>
      <c r="F39" s="38">
        <v>1.2638295277265999E-2</v>
      </c>
      <c r="H39" t="s">
        <v>127</v>
      </c>
      <c r="I39" s="16">
        <v>2.8915353361163999E-2</v>
      </c>
      <c r="J39" t="s">
        <v>127</v>
      </c>
    </row>
    <row r="40" spans="1:11" x14ac:dyDescent="0.25">
      <c r="A40" s="37" t="s">
        <v>39</v>
      </c>
      <c r="B40" s="37" t="s">
        <v>36</v>
      </c>
      <c r="C40" s="37">
        <v>107</v>
      </c>
      <c r="D40" s="37">
        <v>10086.513955451601</v>
      </c>
      <c r="E40" s="37">
        <v>1997467.5986593601</v>
      </c>
      <c r="F40" s="37">
        <v>5.049650849016E-3</v>
      </c>
      <c r="G40" s="12">
        <v>-0.11932851256074001</v>
      </c>
      <c r="H40" s="15">
        <v>1</v>
      </c>
      <c r="I40" s="17">
        <v>0.33769375737476381</v>
      </c>
      <c r="J40" s="18">
        <v>0.66230624262523619</v>
      </c>
      <c r="K40" s="23">
        <v>1.4707757976917224</v>
      </c>
    </row>
    <row r="41" spans="1:11" x14ac:dyDescent="0.25">
      <c r="A41" s="38" t="s">
        <v>40</v>
      </c>
      <c r="B41" s="38" t="s">
        <v>36</v>
      </c>
      <c r="C41" s="38">
        <v>107</v>
      </c>
      <c r="D41" s="38">
        <v>6908.0936922231804</v>
      </c>
      <c r="E41" s="38">
        <v>1967036.7882850401</v>
      </c>
      <c r="F41" s="38">
        <v>3.5119290769569998E-3</v>
      </c>
      <c r="G41" s="12">
        <v>-0.127017121421035</v>
      </c>
      <c r="H41" s="15">
        <v>2</v>
      </c>
      <c r="I41" s="25">
        <v>0.28396017873238388</v>
      </c>
      <c r="J41" s="34">
        <v>0.71603982126761612</v>
      </c>
      <c r="K41" s="27">
        <v>1.4957806428986269</v>
      </c>
    </row>
    <row r="42" spans="1:11" x14ac:dyDescent="0.25">
      <c r="A42" s="37" t="s">
        <v>41</v>
      </c>
      <c r="B42" s="37" t="s">
        <v>36</v>
      </c>
      <c r="C42" s="37">
        <v>107</v>
      </c>
      <c r="D42" s="37">
        <v>6932.5271452522602</v>
      </c>
      <c r="E42" s="37">
        <v>1949508.6694515501</v>
      </c>
      <c r="F42" s="37">
        <v>3.5560381207239999E-3</v>
      </c>
      <c r="G42" s="12">
        <v>-0.1267965762022</v>
      </c>
      <c r="H42" s="15" t="s">
        <v>128</v>
      </c>
      <c r="I42" s="29">
        <v>0.31082696805357385</v>
      </c>
      <c r="J42" s="21">
        <v>0.68917303194642621</v>
      </c>
      <c r="K42" s="24">
        <v>1.4832782202951746</v>
      </c>
    </row>
    <row r="43" spans="1:11" x14ac:dyDescent="0.25">
      <c r="A43" s="38" t="s">
        <v>42</v>
      </c>
      <c r="B43" s="38" t="s">
        <v>36</v>
      </c>
      <c r="C43" s="38">
        <v>107</v>
      </c>
      <c r="D43" s="38">
        <v>8479.2311634379803</v>
      </c>
      <c r="E43" s="38">
        <v>2177351.0248213201</v>
      </c>
      <c r="F43" s="38">
        <v>3.894287630601E-3</v>
      </c>
      <c r="G43" s="12">
        <v>-0.12510532865281501</v>
      </c>
    </row>
    <row r="44" spans="1:11" x14ac:dyDescent="0.25">
      <c r="A44" s="37" t="s">
        <v>37</v>
      </c>
      <c r="B44" s="37" t="s">
        <v>36</v>
      </c>
      <c r="C44" s="37">
        <v>107</v>
      </c>
      <c r="D44" s="37">
        <v>18069.641970471301</v>
      </c>
      <c r="E44" s="37">
        <v>2061072.4893251399</v>
      </c>
      <c r="F44" s="37">
        <v>8.7671064768749998E-3</v>
      </c>
      <c r="G44" s="16">
        <v>-4.0296493768577996E-2</v>
      </c>
    </row>
    <row r="45" spans="1:11" x14ac:dyDescent="0.25">
      <c r="A45" s="38" t="s">
        <v>38</v>
      </c>
      <c r="B45" s="38" t="s">
        <v>36</v>
      </c>
      <c r="C45" s="38">
        <v>107</v>
      </c>
      <c r="D45" s="38">
        <v>21339.115610840101</v>
      </c>
      <c r="E45" s="38">
        <v>1961054.21911244</v>
      </c>
      <c r="F45" s="38">
        <v>1.0881451110769E-2</v>
      </c>
      <c r="G45" s="16">
        <v>-3.6067804500790002E-2</v>
      </c>
    </row>
    <row r="46" spans="1:11" x14ac:dyDescent="0.25">
      <c r="A46" s="37"/>
      <c r="B46" s="37"/>
      <c r="C46" s="37"/>
      <c r="D46" s="37"/>
      <c r="E46" s="37"/>
      <c r="F46" s="37"/>
    </row>
    <row r="47" spans="1:11" x14ac:dyDescent="0.25">
      <c r="A47" s="38" t="s">
        <v>19</v>
      </c>
      <c r="B47" s="38" t="s">
        <v>106</v>
      </c>
      <c r="C47" s="38">
        <v>73</v>
      </c>
      <c r="D47" s="38">
        <v>0</v>
      </c>
      <c r="E47" s="38">
        <v>5950503.1494993996</v>
      </c>
      <c r="F47" s="38">
        <v>0</v>
      </c>
      <c r="I47" s="13" t="s">
        <v>126</v>
      </c>
    </row>
    <row r="48" spans="1:11" x14ac:dyDescent="0.25">
      <c r="A48" s="37" t="s">
        <v>22</v>
      </c>
      <c r="B48" s="37" t="s">
        <v>106</v>
      </c>
      <c r="C48" s="37">
        <v>73</v>
      </c>
      <c r="D48" s="37">
        <v>0</v>
      </c>
      <c r="E48" s="37">
        <v>5728372.8173263902</v>
      </c>
      <c r="F48" s="37">
        <v>0</v>
      </c>
      <c r="H48" t="s">
        <v>127</v>
      </c>
      <c r="I48" s="28">
        <v>0</v>
      </c>
      <c r="J48" t="s">
        <v>127</v>
      </c>
    </row>
    <row r="49" spans="1:11" x14ac:dyDescent="0.25">
      <c r="A49" s="38" t="s">
        <v>109</v>
      </c>
      <c r="B49" s="38" t="s">
        <v>106</v>
      </c>
      <c r="C49" s="38">
        <v>73</v>
      </c>
      <c r="D49" s="38">
        <v>163807.511962925</v>
      </c>
      <c r="E49" s="38">
        <v>2535033.7525228001</v>
      </c>
      <c r="F49" s="38">
        <v>6.4617487558067996E-2</v>
      </c>
      <c r="G49" s="12">
        <v>0.32308743779033999</v>
      </c>
      <c r="H49" s="15">
        <v>1</v>
      </c>
      <c r="I49" s="17">
        <v>0</v>
      </c>
      <c r="J49" s="19">
        <v>1</v>
      </c>
      <c r="K49" s="23">
        <v>1.226155599171616</v>
      </c>
    </row>
    <row r="50" spans="1:11" x14ac:dyDescent="0.25">
      <c r="A50" s="37" t="s">
        <v>110</v>
      </c>
      <c r="B50" s="37" t="s">
        <v>106</v>
      </c>
      <c r="C50" s="37">
        <v>73</v>
      </c>
      <c r="D50" s="37">
        <v>158069.20128634301</v>
      </c>
      <c r="E50" s="37">
        <v>2380540.0244346601</v>
      </c>
      <c r="F50" s="37">
        <v>6.6400564436585E-2</v>
      </c>
      <c r="G50" s="12">
        <v>0.33200282218292498</v>
      </c>
      <c r="H50" s="15">
        <v>2</v>
      </c>
      <c r="I50" s="25">
        <v>0</v>
      </c>
      <c r="J50" s="26">
        <v>1</v>
      </c>
      <c r="K50" s="27">
        <v>1.1969244636736867</v>
      </c>
    </row>
    <row r="51" spans="1:11" x14ac:dyDescent="0.25">
      <c r="A51" s="38" t="s">
        <v>111</v>
      </c>
      <c r="B51" s="38" t="s">
        <v>106</v>
      </c>
      <c r="C51" s="38">
        <v>73</v>
      </c>
      <c r="D51" s="38">
        <v>123475.848585685</v>
      </c>
      <c r="E51" s="38">
        <v>2343028.3167501702</v>
      </c>
      <c r="F51" s="38">
        <v>5.2699255789170001E-2</v>
      </c>
      <c r="G51" s="12">
        <v>0.26349627894584998</v>
      </c>
      <c r="H51" s="15" t="s">
        <v>128</v>
      </c>
      <c r="I51" s="29">
        <v>0</v>
      </c>
      <c r="J51" s="22">
        <v>1</v>
      </c>
      <c r="K51" s="24">
        <v>1.2115400314226514</v>
      </c>
    </row>
    <row r="52" spans="1:11" x14ac:dyDescent="0.25">
      <c r="A52" s="37" t="s">
        <v>112</v>
      </c>
      <c r="B52" s="37" t="s">
        <v>106</v>
      </c>
      <c r="C52" s="37">
        <v>73</v>
      </c>
      <c r="D52" s="37">
        <v>127528.42914488001</v>
      </c>
      <c r="E52" s="37">
        <v>2298804.2037377902</v>
      </c>
      <c r="F52" s="37">
        <v>5.5475985704881998E-2</v>
      </c>
      <c r="G52" s="12">
        <v>0.27737992852441001</v>
      </c>
    </row>
    <row r="53" spans="1:11" x14ac:dyDescent="0.25">
      <c r="A53" s="38" t="s">
        <v>107</v>
      </c>
      <c r="B53" s="38" t="s">
        <v>106</v>
      </c>
      <c r="C53" s="38">
        <v>73</v>
      </c>
      <c r="D53" s="38">
        <v>0</v>
      </c>
      <c r="E53" s="38">
        <v>2725589.67038672</v>
      </c>
      <c r="F53" s="38">
        <v>0</v>
      </c>
      <c r="G53" s="28">
        <v>0</v>
      </c>
    </row>
    <row r="54" spans="1:11" x14ac:dyDescent="0.25">
      <c r="A54" s="37" t="s">
        <v>108</v>
      </c>
      <c r="B54" s="37" t="s">
        <v>106</v>
      </c>
      <c r="C54" s="37">
        <v>73</v>
      </c>
      <c r="D54" s="37">
        <v>0</v>
      </c>
      <c r="E54" s="37">
        <v>2476356.4241711702</v>
      </c>
      <c r="F54" s="37">
        <v>0</v>
      </c>
      <c r="G54" s="28">
        <v>0</v>
      </c>
    </row>
    <row r="55" spans="1:11" x14ac:dyDescent="0.25">
      <c r="A55" s="38"/>
      <c r="B55" s="38"/>
      <c r="C55" s="38"/>
      <c r="D55" s="38"/>
      <c r="E55" s="38"/>
      <c r="F55" s="38"/>
    </row>
    <row r="56" spans="1:11" x14ac:dyDescent="0.25">
      <c r="A56" s="37" t="s">
        <v>19</v>
      </c>
      <c r="B56" s="37" t="s">
        <v>85</v>
      </c>
      <c r="C56" s="37">
        <v>69</v>
      </c>
      <c r="D56" s="37">
        <v>336654.33877439698</v>
      </c>
      <c r="E56" s="37">
        <v>5950503.1494993996</v>
      </c>
      <c r="F56" s="37">
        <v>5.6575776924464E-2</v>
      </c>
      <c r="I56" s="13" t="s">
        <v>126</v>
      </c>
    </row>
    <row r="57" spans="1:11" x14ac:dyDescent="0.25">
      <c r="A57" s="38" t="s">
        <v>22</v>
      </c>
      <c r="B57" s="38" t="s">
        <v>85</v>
      </c>
      <c r="C57" s="38">
        <v>69</v>
      </c>
      <c r="D57" s="38">
        <v>309920.05566123599</v>
      </c>
      <c r="E57" s="38">
        <v>5728372.8173263902</v>
      </c>
      <c r="F57" s="38">
        <v>5.4102633600214001E-2</v>
      </c>
      <c r="H57" t="s">
        <v>127</v>
      </c>
      <c r="I57" s="16">
        <v>5.5339205262339E-2</v>
      </c>
      <c r="J57" t="s">
        <v>127</v>
      </c>
    </row>
    <row r="58" spans="1:11" x14ac:dyDescent="0.25">
      <c r="A58" s="37" t="s">
        <v>88</v>
      </c>
      <c r="B58" s="37" t="s">
        <v>85</v>
      </c>
      <c r="C58" s="37">
        <v>69</v>
      </c>
      <c r="D58" s="37">
        <v>358351.17730852403</v>
      </c>
      <c r="E58" s="37">
        <v>2581323.1281190799</v>
      </c>
      <c r="F58" s="37">
        <v>0.138824610295744</v>
      </c>
      <c r="G58" s="12">
        <v>0.41742702516702501</v>
      </c>
      <c r="H58" s="15">
        <v>1</v>
      </c>
      <c r="I58" s="17">
        <v>0.46842681001388686</v>
      </c>
      <c r="J58" s="18">
        <v>0.53157318998611314</v>
      </c>
      <c r="K58" s="23">
        <v>3.2222093436477079</v>
      </c>
    </row>
    <row r="59" spans="1:11" x14ac:dyDescent="0.25">
      <c r="A59" s="38" t="s">
        <v>89</v>
      </c>
      <c r="B59" s="38" t="s">
        <v>85</v>
      </c>
      <c r="C59" s="38">
        <v>69</v>
      </c>
      <c r="D59" s="38">
        <v>332982.40128151298</v>
      </c>
      <c r="E59" s="38">
        <v>2387749.2373568802</v>
      </c>
      <c r="F59" s="38">
        <v>0.13945451057922101</v>
      </c>
      <c r="G59" s="12">
        <v>0.42057652658441003</v>
      </c>
      <c r="H59" s="15">
        <v>2</v>
      </c>
      <c r="I59" s="25">
        <v>0.51067924945674192</v>
      </c>
      <c r="J59" s="34">
        <v>0.48932075054325808</v>
      </c>
      <c r="K59" s="27">
        <v>3.3998023491730156</v>
      </c>
    </row>
    <row r="60" spans="1:11" x14ac:dyDescent="0.25">
      <c r="A60" s="37" t="s">
        <v>90</v>
      </c>
      <c r="B60" s="37" t="s">
        <v>85</v>
      </c>
      <c r="C60" s="37">
        <v>69</v>
      </c>
      <c r="D60" s="37">
        <v>229263.55256945401</v>
      </c>
      <c r="E60" s="37">
        <v>2259281.5381302899</v>
      </c>
      <c r="F60" s="37">
        <v>0.101476309481635</v>
      </c>
      <c r="G60" s="12">
        <v>0.23068552109648</v>
      </c>
      <c r="H60" s="15" t="s">
        <v>128</v>
      </c>
      <c r="I60" s="29">
        <v>0.48955302973531439</v>
      </c>
      <c r="J60" s="21">
        <v>0.51044697026468566</v>
      </c>
      <c r="K60" s="24">
        <v>3.311005846410362</v>
      </c>
    </row>
    <row r="61" spans="1:11" x14ac:dyDescent="0.25">
      <c r="A61" s="38" t="s">
        <v>91</v>
      </c>
      <c r="B61" s="38" t="s">
        <v>85</v>
      </c>
      <c r="C61" s="38">
        <v>69</v>
      </c>
      <c r="D61" s="38">
        <v>220540.04745032001</v>
      </c>
      <c r="E61" s="38">
        <v>2180574.6928404998</v>
      </c>
      <c r="F61" s="38">
        <v>0.101138497192699</v>
      </c>
      <c r="G61" s="12">
        <v>0.22899645965180002</v>
      </c>
    </row>
    <row r="62" spans="1:11" x14ac:dyDescent="0.25">
      <c r="A62" s="37" t="s">
        <v>86</v>
      </c>
      <c r="B62" s="37" t="s">
        <v>85</v>
      </c>
      <c r="C62" s="37">
        <v>69</v>
      </c>
      <c r="D62" s="37">
        <v>406781.90308423102</v>
      </c>
      <c r="E62" s="37">
        <v>2656860.8983019898</v>
      </c>
      <c r="F62" s="37">
        <v>0.15310621016862699</v>
      </c>
      <c r="G62" s="12">
        <v>0.19553400981257599</v>
      </c>
    </row>
    <row r="63" spans="1:11" x14ac:dyDescent="0.25">
      <c r="A63" s="38" t="s">
        <v>87</v>
      </c>
      <c r="B63" s="38" t="s">
        <v>85</v>
      </c>
      <c r="C63" s="38">
        <v>69</v>
      </c>
      <c r="D63" s="38">
        <v>402950.46963324002</v>
      </c>
      <c r="E63" s="38">
        <v>2476204.77408469</v>
      </c>
      <c r="F63" s="38">
        <v>0.16272905772996399</v>
      </c>
      <c r="G63" s="12">
        <v>0.21477970493524998</v>
      </c>
    </row>
    <row r="64" spans="1:11" x14ac:dyDescent="0.25">
      <c r="A64" s="37"/>
      <c r="B64" s="37"/>
      <c r="C64" s="37"/>
      <c r="D64" s="37"/>
      <c r="E64" s="37"/>
      <c r="F64" s="37"/>
    </row>
    <row r="65" spans="1:11" x14ac:dyDescent="0.25">
      <c r="A65" s="38" t="s">
        <v>19</v>
      </c>
      <c r="B65" s="38" t="s">
        <v>50</v>
      </c>
      <c r="C65" s="38">
        <v>57</v>
      </c>
      <c r="D65" s="38">
        <v>4063041.01708462</v>
      </c>
      <c r="E65" s="38">
        <v>5950503.1494993996</v>
      </c>
      <c r="F65" s="38">
        <v>0.68280629637620405</v>
      </c>
      <c r="I65" s="13" t="s">
        <v>126</v>
      </c>
    </row>
    <row r="66" spans="1:11" x14ac:dyDescent="0.25">
      <c r="A66" s="37" t="s">
        <v>22</v>
      </c>
      <c r="B66" s="37" t="s">
        <v>50</v>
      </c>
      <c r="C66" s="37">
        <v>57</v>
      </c>
      <c r="D66" s="37">
        <v>3793097.6128238998</v>
      </c>
      <c r="E66" s="37">
        <v>5728372.8173263902</v>
      </c>
      <c r="F66" s="37">
        <v>0.66215969766336902</v>
      </c>
      <c r="H66" t="s">
        <v>127</v>
      </c>
      <c r="I66" s="12">
        <v>0.67248299701978653</v>
      </c>
      <c r="J66" t="s">
        <v>127</v>
      </c>
    </row>
    <row r="67" spans="1:11" x14ac:dyDescent="0.25">
      <c r="A67" s="38" t="s">
        <v>53</v>
      </c>
      <c r="B67" s="38" t="s">
        <v>50</v>
      </c>
      <c r="C67" s="38">
        <v>57</v>
      </c>
      <c r="D67" s="38">
        <v>4871295.6346095996</v>
      </c>
      <c r="E67" s="38">
        <v>2456215.0360212</v>
      </c>
      <c r="F67" s="38">
        <v>1.9832529168539501</v>
      </c>
      <c r="G67" s="35">
        <v>6.5538495991708174</v>
      </c>
      <c r="H67" s="15">
        <v>1</v>
      </c>
      <c r="I67" s="17">
        <v>0.42442682818963601</v>
      </c>
      <c r="J67" s="18">
        <v>0.57557317181036405</v>
      </c>
      <c r="K67" s="23">
        <v>5.6420166248978862</v>
      </c>
    </row>
    <row r="68" spans="1:11" x14ac:dyDescent="0.25">
      <c r="A68" s="37" t="s">
        <v>54</v>
      </c>
      <c r="B68" s="37" t="s">
        <v>50</v>
      </c>
      <c r="C68" s="37">
        <v>57</v>
      </c>
      <c r="D68" s="37">
        <v>5123759.8866535202</v>
      </c>
      <c r="E68" s="37">
        <v>2465783.98976574</v>
      </c>
      <c r="F68" s="37">
        <v>2.0779435294898998</v>
      </c>
      <c r="G68" s="35">
        <v>7.0273026623505661</v>
      </c>
      <c r="H68" s="15">
        <v>2</v>
      </c>
      <c r="I68" s="25">
        <v>0.39270790749475437</v>
      </c>
      <c r="J68" s="34">
        <v>0.60729209250524563</v>
      </c>
      <c r="K68" s="27">
        <v>4.962746288673765</v>
      </c>
    </row>
    <row r="69" spans="1:11" x14ac:dyDescent="0.25">
      <c r="A69" s="38" t="s">
        <v>55</v>
      </c>
      <c r="B69" s="38" t="s">
        <v>50</v>
      </c>
      <c r="C69" s="38">
        <v>57</v>
      </c>
      <c r="D69" s="38">
        <v>2643588.7054380402</v>
      </c>
      <c r="E69" s="38">
        <v>2472616.9053001902</v>
      </c>
      <c r="F69" s="38">
        <v>1.0691460936675501</v>
      </c>
      <c r="G69" s="35">
        <v>1.9833154832388178</v>
      </c>
      <c r="H69" s="15" t="s">
        <v>128</v>
      </c>
      <c r="I69" s="29">
        <v>0.40856736784219516</v>
      </c>
      <c r="J69" s="21">
        <v>0.59143263215780484</v>
      </c>
      <c r="K69" s="24">
        <v>5.3023814567858256</v>
      </c>
    </row>
    <row r="70" spans="1:11" x14ac:dyDescent="0.25">
      <c r="A70" s="37" t="s">
        <v>56</v>
      </c>
      <c r="B70" s="37" t="s">
        <v>50</v>
      </c>
      <c r="C70" s="37">
        <v>57</v>
      </c>
      <c r="D70" s="37">
        <v>2717828.9140739902</v>
      </c>
      <c r="E70" s="37">
        <v>2381877.6388569502</v>
      </c>
      <c r="F70" s="37">
        <v>1.1410447244377599</v>
      </c>
      <c r="G70" s="35">
        <v>2.3428086370898669</v>
      </c>
    </row>
    <row r="71" spans="1:11" x14ac:dyDescent="0.25">
      <c r="A71" s="38" t="s">
        <v>51</v>
      </c>
      <c r="B71" s="38" t="s">
        <v>50</v>
      </c>
      <c r="C71" s="38">
        <v>57</v>
      </c>
      <c r="D71" s="38">
        <v>5399644.3643754805</v>
      </c>
      <c r="E71" s="38">
        <v>2616997.10775775</v>
      </c>
      <c r="F71" s="38">
        <v>2.0632977959237802</v>
      </c>
      <c r="G71" s="35">
        <v>2.7816295978079872</v>
      </c>
    </row>
    <row r="72" spans="1:11" x14ac:dyDescent="0.25">
      <c r="A72" s="37" t="s">
        <v>52</v>
      </c>
      <c r="B72" s="37" t="s">
        <v>50</v>
      </c>
      <c r="C72" s="37">
        <v>57</v>
      </c>
      <c r="D72" s="37">
        <v>4948536.0575388204</v>
      </c>
      <c r="E72" s="37">
        <v>2411189.3162333299</v>
      </c>
      <c r="F72" s="37">
        <v>2.0523216589517901</v>
      </c>
      <c r="G72" s="35">
        <v>2.7596773238640071</v>
      </c>
    </row>
    <row r="73" spans="1:11" x14ac:dyDescent="0.25">
      <c r="A73" s="38"/>
      <c r="B73" s="38"/>
      <c r="C73" s="38"/>
      <c r="D73" s="38"/>
      <c r="E73" s="38"/>
      <c r="F73" s="38"/>
    </row>
    <row r="74" spans="1:11" x14ac:dyDescent="0.25">
      <c r="A74" s="37" t="s">
        <v>19</v>
      </c>
      <c r="B74" s="37" t="s">
        <v>57</v>
      </c>
      <c r="C74" s="37">
        <v>57</v>
      </c>
      <c r="D74" s="37">
        <v>305945.23054999701</v>
      </c>
      <c r="E74" s="37">
        <v>5950503.1494993996</v>
      </c>
      <c r="F74" s="37">
        <v>5.1415018673796997E-2</v>
      </c>
      <c r="I74" s="13" t="s">
        <v>126</v>
      </c>
    </row>
    <row r="75" spans="1:11" x14ac:dyDescent="0.25">
      <c r="A75" s="38" t="s">
        <v>22</v>
      </c>
      <c r="B75" s="38" t="s">
        <v>57</v>
      </c>
      <c r="C75" s="38">
        <v>111</v>
      </c>
      <c r="D75" s="38">
        <v>260888.52138285901</v>
      </c>
      <c r="E75" s="38">
        <v>5728372.8173263902</v>
      </c>
      <c r="F75" s="38">
        <v>4.5543216145737003E-2</v>
      </c>
      <c r="H75" t="s">
        <v>127</v>
      </c>
      <c r="I75" s="16">
        <v>4.8479117409767E-2</v>
      </c>
      <c r="J75" t="s">
        <v>127</v>
      </c>
    </row>
    <row r="76" spans="1:11" x14ac:dyDescent="0.25">
      <c r="A76" s="37" t="s">
        <v>60</v>
      </c>
      <c r="B76" s="37" t="s">
        <v>57</v>
      </c>
      <c r="C76" s="37">
        <v>111</v>
      </c>
      <c r="D76" s="37">
        <v>589853.06160044798</v>
      </c>
      <c r="E76" s="37">
        <v>1918533.9989713901</v>
      </c>
      <c r="F76" s="37">
        <v>0.30744988721424499</v>
      </c>
      <c r="G76" s="35">
        <v>1.29485384902239</v>
      </c>
      <c r="H76" s="15">
        <v>1</v>
      </c>
      <c r="I76" s="17">
        <v>0.41936482034382122</v>
      </c>
      <c r="J76" s="18">
        <v>0.58063517965617883</v>
      </c>
      <c r="K76" s="23">
        <v>1.8736716530327804</v>
      </c>
    </row>
    <row r="77" spans="1:11" x14ac:dyDescent="0.25">
      <c r="A77" s="38" t="s">
        <v>61</v>
      </c>
      <c r="B77" s="38" t="s">
        <v>57</v>
      </c>
      <c r="C77" s="38">
        <v>111</v>
      </c>
      <c r="D77" s="38">
        <v>489819.24715617299</v>
      </c>
      <c r="E77" s="38">
        <v>1848496.93512629</v>
      </c>
      <c r="F77" s="38">
        <v>0.26498245025367501</v>
      </c>
      <c r="G77" s="35">
        <v>1.0825166642195398</v>
      </c>
      <c r="H77" s="15">
        <v>2</v>
      </c>
      <c r="I77" s="25">
        <v>0.44994944233882406</v>
      </c>
      <c r="J77" s="34">
        <v>0.55005055766117594</v>
      </c>
      <c r="K77" s="27">
        <v>1.6981091716849153</v>
      </c>
    </row>
    <row r="78" spans="1:11" x14ac:dyDescent="0.25">
      <c r="A78" s="37" t="s">
        <v>62</v>
      </c>
      <c r="B78" s="37" t="s">
        <v>57</v>
      </c>
      <c r="C78" s="37">
        <v>111</v>
      </c>
      <c r="D78" s="37">
        <v>533611.10830815695</v>
      </c>
      <c r="E78" s="37">
        <v>1883558.7416759799</v>
      </c>
      <c r="F78" s="37">
        <v>0.28329942491379501</v>
      </c>
      <c r="G78" s="35">
        <v>1.17410153752014</v>
      </c>
      <c r="H78" s="15" t="s">
        <v>128</v>
      </c>
      <c r="I78" s="29">
        <v>0.43465713134132267</v>
      </c>
      <c r="J78" s="21">
        <v>0.56534286865867744</v>
      </c>
      <c r="K78" s="24">
        <v>1.7858904123588477</v>
      </c>
    </row>
    <row r="79" spans="1:11" x14ac:dyDescent="0.25">
      <c r="A79" s="38" t="s">
        <v>63</v>
      </c>
      <c r="B79" s="38" t="s">
        <v>57</v>
      </c>
      <c r="C79" s="38">
        <v>111</v>
      </c>
      <c r="D79" s="38">
        <v>566949.25305423001</v>
      </c>
      <c r="E79" s="38">
        <v>2087537.19876751</v>
      </c>
      <c r="F79" s="38">
        <v>0.27158761692436401</v>
      </c>
      <c r="G79" s="35">
        <v>1.1155424975729851</v>
      </c>
    </row>
    <row r="80" spans="1:11" x14ac:dyDescent="0.25">
      <c r="A80" s="37" t="s">
        <v>58</v>
      </c>
      <c r="B80" s="37" t="s">
        <v>57</v>
      </c>
      <c r="C80" s="37">
        <v>111</v>
      </c>
      <c r="D80" s="37">
        <v>610723.46412280702</v>
      </c>
      <c r="E80" s="37">
        <v>1908587.20887398</v>
      </c>
      <c r="F80" s="37">
        <v>0.319987193293157</v>
      </c>
      <c r="G80" s="12">
        <v>0.54301615176677998</v>
      </c>
    </row>
    <row r="81" spans="1:11" x14ac:dyDescent="0.25">
      <c r="A81" s="38" t="s">
        <v>59</v>
      </c>
      <c r="B81" s="38" t="s">
        <v>57</v>
      </c>
      <c r="C81" s="38">
        <v>111</v>
      </c>
      <c r="D81" s="38">
        <v>551141.67307872896</v>
      </c>
      <c r="E81" s="38">
        <v>1887355.1257392101</v>
      </c>
      <c r="F81" s="38">
        <v>0.29201800210380002</v>
      </c>
      <c r="G81" s="12">
        <v>0.48707776938806602</v>
      </c>
    </row>
    <row r="82" spans="1:11" x14ac:dyDescent="0.25">
      <c r="A82" s="37"/>
      <c r="B82" s="37"/>
      <c r="C82" s="37"/>
      <c r="D82" s="37"/>
      <c r="E82" s="37"/>
      <c r="F82" s="37"/>
    </row>
    <row r="83" spans="1:11" x14ac:dyDescent="0.25">
      <c r="A83" s="38" t="s">
        <v>19</v>
      </c>
      <c r="B83" s="38" t="s">
        <v>71</v>
      </c>
      <c r="C83" s="38">
        <v>56</v>
      </c>
      <c r="D83" s="38">
        <v>22816.8159978656</v>
      </c>
      <c r="E83" s="38">
        <v>5950503.1494993996</v>
      </c>
      <c r="F83" s="38">
        <v>3.8344347401589999E-3</v>
      </c>
      <c r="I83" s="13" t="s">
        <v>126</v>
      </c>
    </row>
    <row r="84" spans="1:11" x14ac:dyDescent="0.25">
      <c r="A84" s="37" t="s">
        <v>22</v>
      </c>
      <c r="B84" s="37" t="s">
        <v>71</v>
      </c>
      <c r="C84" s="37">
        <v>56</v>
      </c>
      <c r="D84" s="37">
        <v>22375.628429759301</v>
      </c>
      <c r="E84" s="37">
        <v>5728372.8173263902</v>
      </c>
      <c r="F84" s="37">
        <v>3.906105475901E-3</v>
      </c>
      <c r="H84" t="s">
        <v>127</v>
      </c>
      <c r="I84" s="33">
        <v>3.8702701080300002E-3</v>
      </c>
      <c r="J84" t="s">
        <v>127</v>
      </c>
    </row>
    <row r="85" spans="1:11" x14ac:dyDescent="0.25">
      <c r="A85" s="38" t="s">
        <v>74</v>
      </c>
      <c r="B85" s="38" t="s">
        <v>71</v>
      </c>
      <c r="C85" s="38">
        <v>56</v>
      </c>
      <c r="D85" s="38">
        <v>413549.50050545001</v>
      </c>
      <c r="E85" s="38">
        <v>3857107.1935612401</v>
      </c>
      <c r="F85" s="38">
        <v>0.10721752851354401</v>
      </c>
      <c r="G85" s="12">
        <v>0.51673629202756999</v>
      </c>
      <c r="H85" s="15">
        <v>1</v>
      </c>
      <c r="I85" s="17">
        <v>0.21401369230728554</v>
      </c>
      <c r="J85" s="18">
        <v>0.78598630769271449</v>
      </c>
      <c r="K85" s="30">
        <v>0.87119129516096794</v>
      </c>
    </row>
    <row r="86" spans="1:11" x14ac:dyDescent="0.25">
      <c r="A86" s="37" t="s">
        <v>75</v>
      </c>
      <c r="B86" s="37" t="s">
        <v>71</v>
      </c>
      <c r="C86" s="37">
        <v>56</v>
      </c>
      <c r="D86" s="37">
        <v>375084.761811173</v>
      </c>
      <c r="E86" s="37">
        <v>3766342.2221456598</v>
      </c>
      <c r="F86" s="37">
        <v>9.9588603395017003E-2</v>
      </c>
      <c r="G86" s="12">
        <v>0.478591666434935</v>
      </c>
      <c r="H86" s="15">
        <v>2</v>
      </c>
      <c r="I86" s="25">
        <v>0.20896220779703051</v>
      </c>
      <c r="J86" s="34">
        <v>0.79103779220296944</v>
      </c>
      <c r="K86" s="32">
        <v>0.79513268461217523</v>
      </c>
    </row>
    <row r="87" spans="1:11" x14ac:dyDescent="0.25">
      <c r="A87" s="38" t="s">
        <v>76</v>
      </c>
      <c r="B87" s="38" t="s">
        <v>71</v>
      </c>
      <c r="C87" s="38">
        <v>56</v>
      </c>
      <c r="D87" s="38">
        <v>623344.65445734304</v>
      </c>
      <c r="E87" s="38">
        <v>3782179.3342995401</v>
      </c>
      <c r="F87" s="38">
        <v>0.16481097255341701</v>
      </c>
      <c r="G87" s="12">
        <v>0.80470351222693504</v>
      </c>
      <c r="H87" s="15" t="s">
        <v>128</v>
      </c>
      <c r="I87" s="29">
        <v>0.21148795005215804</v>
      </c>
      <c r="J87" s="21">
        <v>0.78851204994784196</v>
      </c>
      <c r="K87" s="31">
        <v>0.83316198988657164</v>
      </c>
    </row>
    <row r="88" spans="1:11" x14ac:dyDescent="0.25">
      <c r="A88" s="37" t="s">
        <v>77</v>
      </c>
      <c r="B88" s="37" t="s">
        <v>71</v>
      </c>
      <c r="C88" s="37">
        <v>56</v>
      </c>
      <c r="D88" s="37">
        <v>616488.93388614</v>
      </c>
      <c r="E88" s="37">
        <v>3709866.6587379901</v>
      </c>
      <c r="F88" s="37">
        <v>0.16617549647885599</v>
      </c>
      <c r="G88" s="12">
        <v>0.81152613185412992</v>
      </c>
    </row>
    <row r="89" spans="1:11" x14ac:dyDescent="0.25">
      <c r="A89" s="38" t="s">
        <v>72</v>
      </c>
      <c r="B89" s="38" t="s">
        <v>71</v>
      </c>
      <c r="C89" s="38">
        <v>56</v>
      </c>
      <c r="D89" s="38">
        <v>226266.43659648701</v>
      </c>
      <c r="E89" s="38">
        <v>3824355.6277489001</v>
      </c>
      <c r="F89" s="38">
        <v>5.9164591011028E-2</v>
      </c>
      <c r="G89" s="12">
        <v>0.11058864180599601</v>
      </c>
    </row>
    <row r="90" spans="1:11" x14ac:dyDescent="0.25">
      <c r="A90" s="37" t="s">
        <v>73</v>
      </c>
      <c r="B90" s="37" t="s">
        <v>71</v>
      </c>
      <c r="C90" s="37">
        <v>56</v>
      </c>
      <c r="D90" s="37">
        <v>210017.18585223099</v>
      </c>
      <c r="E90" s="37">
        <v>3898299.1533072698</v>
      </c>
      <c r="F90" s="37">
        <v>5.3874055733781998E-2</v>
      </c>
      <c r="G90" s="12">
        <v>0.100007571251504</v>
      </c>
    </row>
    <row r="91" spans="1:11" x14ac:dyDescent="0.25">
      <c r="A91" s="38"/>
      <c r="B91" s="38"/>
      <c r="C91" s="38"/>
      <c r="D91" s="38"/>
      <c r="E91" s="38"/>
      <c r="F91" s="38"/>
    </row>
    <row r="92" spans="1:11" x14ac:dyDescent="0.25">
      <c r="A92" s="37" t="s">
        <v>19</v>
      </c>
      <c r="B92" s="37" t="s">
        <v>20</v>
      </c>
      <c r="C92" s="37">
        <v>101</v>
      </c>
      <c r="D92" s="37">
        <v>153497.25070135199</v>
      </c>
      <c r="E92" s="37">
        <v>5950503.1494993996</v>
      </c>
      <c r="F92" s="37">
        <v>2.5795675902510001E-2</v>
      </c>
      <c r="I92" s="13" t="s">
        <v>126</v>
      </c>
    </row>
    <row r="93" spans="1:11" x14ac:dyDescent="0.25">
      <c r="A93" s="38" t="s">
        <v>22</v>
      </c>
      <c r="B93" s="38" t="s">
        <v>20</v>
      </c>
      <c r="C93" s="38">
        <v>101</v>
      </c>
      <c r="D93" s="38">
        <v>132166.98656316</v>
      </c>
      <c r="E93" s="38">
        <v>5728372.8173263902</v>
      </c>
      <c r="F93" s="38">
        <v>2.3072343713977001E-2</v>
      </c>
      <c r="H93" t="s">
        <v>127</v>
      </c>
      <c r="I93" s="16">
        <v>2.4434009808243499E-2</v>
      </c>
      <c r="J93" t="s">
        <v>127</v>
      </c>
    </row>
    <row r="94" spans="1:11" x14ac:dyDescent="0.25">
      <c r="A94" s="37" t="s">
        <v>25</v>
      </c>
      <c r="B94" s="37" t="s">
        <v>20</v>
      </c>
      <c r="C94" s="37">
        <v>101</v>
      </c>
      <c r="D94" s="37">
        <v>114660.68634200501</v>
      </c>
      <c r="E94" s="37">
        <v>2804271.9923240901</v>
      </c>
      <c r="F94" s="37">
        <v>4.0887862039009001E-2</v>
      </c>
      <c r="G94" s="16">
        <v>8.2269261153827516E-2</v>
      </c>
      <c r="H94" s="15">
        <v>1</v>
      </c>
      <c r="I94" s="36">
        <v>6.4323114225425387E-2</v>
      </c>
      <c r="J94" s="18">
        <v>0.93567688577457464</v>
      </c>
      <c r="K94" s="23">
        <v>-10.435108688387228</v>
      </c>
    </row>
    <row r="95" spans="1:11" x14ac:dyDescent="0.25">
      <c r="A95" s="38" t="s">
        <v>26</v>
      </c>
      <c r="B95" s="38" t="s">
        <v>20</v>
      </c>
      <c r="C95" s="38">
        <v>101</v>
      </c>
      <c r="D95" s="38">
        <v>94134.0051567724</v>
      </c>
      <c r="E95" s="38">
        <v>2722926.1526619699</v>
      </c>
      <c r="F95" s="38">
        <v>3.4570899054586997E-2</v>
      </c>
      <c r="G95" s="16">
        <v>5.0684446231717487E-2</v>
      </c>
      <c r="H95" s="15">
        <v>2</v>
      </c>
      <c r="I95" s="25">
        <v>0.48590155143834685</v>
      </c>
      <c r="J95" s="34">
        <v>0.5140984485616531</v>
      </c>
      <c r="K95" s="27">
        <v>2.4680843834148827</v>
      </c>
    </row>
    <row r="96" spans="1:11" x14ac:dyDescent="0.25">
      <c r="A96" s="37" t="s">
        <v>27</v>
      </c>
      <c r="B96" s="37" t="s">
        <v>20</v>
      </c>
      <c r="C96" s="37">
        <v>101</v>
      </c>
      <c r="D96" s="37">
        <v>63419.413735891198</v>
      </c>
      <c r="E96" s="37">
        <v>2795260.7063734601</v>
      </c>
      <c r="F96" s="37">
        <v>2.2688192765451001E-2</v>
      </c>
      <c r="G96" s="33">
        <v>-8.7290852139624946E-3</v>
      </c>
      <c r="H96" s="15" t="s">
        <v>128</v>
      </c>
      <c r="I96" s="29">
        <v>0.27511233283188613</v>
      </c>
      <c r="J96" s="21">
        <v>0.72488766716811392</v>
      </c>
      <c r="K96" s="24">
        <v>-3.9835121524861723</v>
      </c>
    </row>
    <row r="97" spans="1:11" x14ac:dyDescent="0.25">
      <c r="A97" s="38" t="s">
        <v>28</v>
      </c>
      <c r="B97" s="38" t="s">
        <v>20</v>
      </c>
      <c r="C97" s="38">
        <v>101</v>
      </c>
      <c r="D97" s="38">
        <v>88480.576058784995</v>
      </c>
      <c r="E97" s="38">
        <v>2776527.7379268701</v>
      </c>
      <c r="F97" s="38">
        <v>3.1867348145007003E-2</v>
      </c>
      <c r="G97" s="16">
        <v>3.7166691683817518E-2</v>
      </c>
    </row>
    <row r="98" spans="1:11" x14ac:dyDescent="0.25">
      <c r="A98" s="37" t="s">
        <v>23</v>
      </c>
      <c r="B98" s="37" t="s">
        <v>20</v>
      </c>
      <c r="C98" s="37">
        <v>101</v>
      </c>
      <c r="D98" s="37">
        <v>77042.006463750498</v>
      </c>
      <c r="E98" s="37">
        <v>2844986.76526715</v>
      </c>
      <c r="F98" s="37">
        <v>2.7079917349462999E-2</v>
      </c>
      <c r="G98" s="33">
        <v>5.2918150824389984E-3</v>
      </c>
    </row>
    <row r="99" spans="1:11" x14ac:dyDescent="0.25">
      <c r="A99" s="38" t="s">
        <v>24</v>
      </c>
      <c r="B99" s="38" t="s">
        <v>20</v>
      </c>
      <c r="C99" s="38">
        <v>101</v>
      </c>
      <c r="D99" s="38">
        <v>105015.18267784599</v>
      </c>
      <c r="E99" s="38">
        <v>2857724.3180286698</v>
      </c>
      <c r="F99" s="38">
        <v>3.6747835337135999E-2</v>
      </c>
      <c r="G99" s="16">
        <v>2.4627651057784999E-2</v>
      </c>
    </row>
    <row r="100" spans="1:11" x14ac:dyDescent="0.25">
      <c r="A100" s="37"/>
      <c r="B100" s="37"/>
      <c r="C100" s="37"/>
      <c r="D100" s="37"/>
      <c r="E100" s="37"/>
      <c r="F100" s="37"/>
    </row>
    <row r="101" spans="1:11" x14ac:dyDescent="0.25">
      <c r="A101" s="38" t="s">
        <v>19</v>
      </c>
      <c r="B101" s="38" t="s">
        <v>113</v>
      </c>
      <c r="C101" s="38">
        <v>191</v>
      </c>
      <c r="D101" s="38">
        <v>989525.48624772194</v>
      </c>
      <c r="E101" s="38">
        <v>5950503.1494993996</v>
      </c>
      <c r="F101" s="38">
        <v>0.16629274220802101</v>
      </c>
      <c r="I101" s="13" t="s">
        <v>126</v>
      </c>
    </row>
    <row r="102" spans="1:11" x14ac:dyDescent="0.25">
      <c r="A102" s="37" t="s">
        <v>22</v>
      </c>
      <c r="B102" s="37" t="s">
        <v>113</v>
      </c>
      <c r="C102" s="37">
        <v>191</v>
      </c>
      <c r="D102" s="37">
        <v>1278659.49062435</v>
      </c>
      <c r="E102" s="37">
        <v>5728372.8173263902</v>
      </c>
      <c r="F102" s="37">
        <v>0.223215131312132</v>
      </c>
      <c r="H102" t="s">
        <v>127</v>
      </c>
      <c r="I102" s="12">
        <v>0.19475393676007652</v>
      </c>
      <c r="J102" t="s">
        <v>127</v>
      </c>
    </row>
    <row r="103" spans="1:11" x14ac:dyDescent="0.25">
      <c r="A103" s="38" t="s">
        <v>116</v>
      </c>
      <c r="B103" s="38" t="s">
        <v>113</v>
      </c>
      <c r="C103" s="38">
        <v>191</v>
      </c>
      <c r="D103" s="38">
        <v>993175.02861756599</v>
      </c>
      <c r="E103" s="38">
        <v>3781889.2734649698</v>
      </c>
      <c r="F103" s="38">
        <v>0.262613460310967</v>
      </c>
      <c r="G103" s="12">
        <v>0.33929761775445239</v>
      </c>
      <c r="H103" s="15">
        <v>1</v>
      </c>
      <c r="I103" s="17">
        <v>0.24491978798864555</v>
      </c>
      <c r="J103" s="18">
        <v>0.75508021201135445</v>
      </c>
      <c r="K103" s="23">
        <v>2.9063927180123681</v>
      </c>
    </row>
    <row r="104" spans="1:11" x14ac:dyDescent="0.25">
      <c r="A104" s="37" t="s">
        <v>117</v>
      </c>
      <c r="B104" s="37" t="s">
        <v>113</v>
      </c>
      <c r="C104" s="37">
        <v>191</v>
      </c>
      <c r="D104" s="37">
        <v>978285.18435507105</v>
      </c>
      <c r="E104" s="37">
        <v>3836518.0155615602</v>
      </c>
      <c r="F104" s="37">
        <v>0.25499298592812097</v>
      </c>
      <c r="G104" s="12">
        <v>0.30119524584022228</v>
      </c>
      <c r="H104" s="15">
        <v>2</v>
      </c>
      <c r="I104" s="25">
        <v>0.54274039259554852</v>
      </c>
      <c r="J104" s="34">
        <v>0.45725960740445148</v>
      </c>
      <c r="K104" s="27">
        <v>6.1461909987385237</v>
      </c>
    </row>
    <row r="105" spans="1:11" x14ac:dyDescent="0.25">
      <c r="A105" s="38" t="s">
        <v>118</v>
      </c>
      <c r="B105" s="38" t="s">
        <v>113</v>
      </c>
      <c r="C105" s="38">
        <v>191</v>
      </c>
      <c r="D105" s="38">
        <v>868177.59040882997</v>
      </c>
      <c r="E105" s="38">
        <v>3813933.8920373502</v>
      </c>
      <c r="F105" s="38">
        <v>0.227633098785847</v>
      </c>
      <c r="G105" s="12">
        <v>0.16439581012885243</v>
      </c>
      <c r="H105" s="15" t="s">
        <v>128</v>
      </c>
      <c r="I105" s="29">
        <v>0.39383009029209703</v>
      </c>
      <c r="J105" s="21">
        <v>0.60616990970790297</v>
      </c>
      <c r="K105" s="24">
        <v>4.5262918583754459</v>
      </c>
    </row>
    <row r="106" spans="1:11" x14ac:dyDescent="0.25">
      <c r="A106" s="37" t="s">
        <v>119</v>
      </c>
      <c r="B106" s="37" t="s">
        <v>113</v>
      </c>
      <c r="C106" s="37">
        <v>191</v>
      </c>
      <c r="D106" s="37">
        <v>829085.62519929302</v>
      </c>
      <c r="E106" s="37">
        <v>3884748.4391169702</v>
      </c>
      <c r="F106" s="37">
        <v>0.213420672713559</v>
      </c>
      <c r="G106" s="16">
        <v>9.3333679767412386E-2</v>
      </c>
    </row>
    <row r="107" spans="1:11" x14ac:dyDescent="0.25">
      <c r="A107" s="38" t="s">
        <v>114</v>
      </c>
      <c r="B107" s="38" t="s">
        <v>113</v>
      </c>
      <c r="C107" s="38">
        <v>191</v>
      </c>
      <c r="D107" s="38">
        <v>930617.799255886</v>
      </c>
      <c r="E107" s="38">
        <v>3938218.0104439398</v>
      </c>
      <c r="F107" s="38">
        <v>0.23630428706281301</v>
      </c>
      <c r="G107" s="16">
        <v>8.3100700605472977E-2</v>
      </c>
    </row>
    <row r="108" spans="1:11" x14ac:dyDescent="0.25">
      <c r="A108" s="37" t="s">
        <v>115</v>
      </c>
      <c r="B108" s="37" t="s">
        <v>113</v>
      </c>
      <c r="C108" s="37">
        <v>191</v>
      </c>
      <c r="D108" s="37">
        <v>1015644.70982333</v>
      </c>
      <c r="E108" s="37">
        <v>3673359.2478341102</v>
      </c>
      <c r="F108" s="37">
        <v>0.27648934974769401</v>
      </c>
      <c r="G108" s="12">
        <v>0.16347082597523499</v>
      </c>
    </row>
    <row r="109" spans="1:11" x14ac:dyDescent="0.25">
      <c r="A109" s="38"/>
      <c r="B109" s="38"/>
      <c r="C109" s="38"/>
      <c r="D109" s="38"/>
      <c r="E109" s="38"/>
      <c r="F109" s="38"/>
    </row>
    <row r="110" spans="1:11" x14ac:dyDescent="0.25">
      <c r="A110" s="37" t="s">
        <v>19</v>
      </c>
      <c r="B110" s="37" t="s">
        <v>64</v>
      </c>
      <c r="C110" s="37">
        <v>57</v>
      </c>
      <c r="D110" s="37">
        <v>60922204.211805001</v>
      </c>
      <c r="E110" s="37">
        <v>5950503.1494993996</v>
      </c>
      <c r="F110" s="37">
        <v>10.238160149017</v>
      </c>
      <c r="I110" s="13" t="s">
        <v>126</v>
      </c>
    </row>
    <row r="111" spans="1:11" x14ac:dyDescent="0.25">
      <c r="A111" s="38" t="s">
        <v>22</v>
      </c>
      <c r="B111" s="38" t="s">
        <v>64</v>
      </c>
      <c r="C111" s="38">
        <v>57</v>
      </c>
      <c r="D111" s="38">
        <v>73871149.447426602</v>
      </c>
      <c r="E111" s="38">
        <v>5728372.8173263902</v>
      </c>
      <c r="F111" s="38">
        <v>12.895660216805499</v>
      </c>
      <c r="H111" t="s">
        <v>127</v>
      </c>
      <c r="I111" s="28">
        <v>11.566910182911251</v>
      </c>
      <c r="J111" t="s">
        <v>127</v>
      </c>
    </row>
    <row r="112" spans="1:11" x14ac:dyDescent="0.25">
      <c r="A112" s="37" t="s">
        <v>67</v>
      </c>
      <c r="B112" s="37" t="s">
        <v>64</v>
      </c>
      <c r="C112" s="37">
        <v>57</v>
      </c>
      <c r="D112" s="37">
        <v>19109659.207902901</v>
      </c>
      <c r="E112" s="37">
        <v>3564425.7955301399</v>
      </c>
      <c r="F112" s="37">
        <v>5.3612167300177198</v>
      </c>
      <c r="G112" s="28">
        <v>-31.028467264467654</v>
      </c>
      <c r="H112" s="15">
        <v>1</v>
      </c>
      <c r="I112" s="17">
        <v>0.38383250711001798</v>
      </c>
      <c r="J112" s="18">
        <v>0.61616749288998207</v>
      </c>
      <c r="K112" s="23">
        <v>2.856917369511383</v>
      </c>
    </row>
    <row r="113" spans="1:11" x14ac:dyDescent="0.25">
      <c r="A113" s="38" t="s">
        <v>68</v>
      </c>
      <c r="B113" s="38" t="s">
        <v>64</v>
      </c>
      <c r="C113" s="38">
        <v>57</v>
      </c>
      <c r="D113" s="38">
        <v>19865900.3334084</v>
      </c>
      <c r="E113" s="38">
        <v>3585628.12018706</v>
      </c>
      <c r="F113" s="38">
        <v>5.5404240672822596</v>
      </c>
      <c r="G113" s="28">
        <v>-30.132430578144955</v>
      </c>
      <c r="H113" s="15">
        <v>2</v>
      </c>
      <c r="I113" s="25">
        <v>0.3432084380667253</v>
      </c>
      <c r="J113" s="34">
        <v>0.6567915619332747</v>
      </c>
      <c r="K113" s="27">
        <v>2.2470946653681003</v>
      </c>
    </row>
    <row r="114" spans="1:11" x14ac:dyDescent="0.25">
      <c r="A114" s="37" t="s">
        <v>69</v>
      </c>
      <c r="B114" s="37" t="s">
        <v>64</v>
      </c>
      <c r="C114" s="37">
        <v>57</v>
      </c>
      <c r="D114" s="37">
        <v>28875691.976848599</v>
      </c>
      <c r="E114" s="37">
        <v>3607131.57505228</v>
      </c>
      <c r="F114" s="37">
        <v>8.0051673680437094</v>
      </c>
      <c r="G114" s="28">
        <v>-17.808714074337708</v>
      </c>
      <c r="H114" s="15" t="s">
        <v>128</v>
      </c>
      <c r="I114" s="29">
        <v>0.36352047258837161</v>
      </c>
      <c r="J114" s="21">
        <v>0.63647952741162839</v>
      </c>
      <c r="K114" s="24">
        <v>2.5520060174397416</v>
      </c>
    </row>
    <row r="115" spans="1:11" x14ac:dyDescent="0.25">
      <c r="A115" s="38" t="s">
        <v>70</v>
      </c>
      <c r="B115" s="38" t="s">
        <v>64</v>
      </c>
      <c r="C115" s="38">
        <v>57</v>
      </c>
      <c r="D115" s="38">
        <v>25306144.927609</v>
      </c>
      <c r="E115" s="38">
        <v>3442580.3143100198</v>
      </c>
      <c r="F115" s="38">
        <v>7.3509236145972103</v>
      </c>
      <c r="G115" s="28">
        <v>-21.079932841570201</v>
      </c>
    </row>
    <row r="116" spans="1:11" x14ac:dyDescent="0.25">
      <c r="A116" s="37" t="s">
        <v>65</v>
      </c>
      <c r="B116" s="37" t="s">
        <v>64</v>
      </c>
      <c r="C116" s="37">
        <v>57</v>
      </c>
      <c r="D116" s="37">
        <v>22178362.193944499</v>
      </c>
      <c r="E116" s="37">
        <v>3951923.0743093798</v>
      </c>
      <c r="F116" s="37">
        <v>5.6120429919603803</v>
      </c>
      <c r="G116" s="28">
        <v>-11.909734381901741</v>
      </c>
    </row>
    <row r="117" spans="1:11" x14ac:dyDescent="0.25">
      <c r="A117" s="38" t="s">
        <v>66</v>
      </c>
      <c r="B117" s="38" t="s">
        <v>64</v>
      </c>
      <c r="C117" s="38">
        <v>57</v>
      </c>
      <c r="D117" s="38">
        <v>23307541.9607016</v>
      </c>
      <c r="E117" s="38">
        <v>3644047.95652299</v>
      </c>
      <c r="F117" s="38">
        <v>6.3960579659716696</v>
      </c>
      <c r="G117" s="28">
        <v>-10.341704433879162</v>
      </c>
    </row>
    <row r="118" spans="1:11" x14ac:dyDescent="0.25">
      <c r="A118" s="37"/>
      <c r="B118" s="37"/>
      <c r="C118" s="37"/>
      <c r="D118" s="37"/>
      <c r="E118" s="37"/>
      <c r="F118" s="37"/>
    </row>
    <row r="119" spans="1:11" x14ac:dyDescent="0.25">
      <c r="A119" s="38" t="s">
        <v>19</v>
      </c>
      <c r="B119" s="38" t="s">
        <v>43</v>
      </c>
      <c r="C119" s="38">
        <v>56</v>
      </c>
      <c r="D119" s="38">
        <v>527703.58532255201</v>
      </c>
      <c r="E119" s="38">
        <v>5950503.1494993996</v>
      </c>
      <c r="F119" s="38">
        <v>8.8682178979595003E-2</v>
      </c>
      <c r="I119" s="13" t="s">
        <v>126</v>
      </c>
    </row>
    <row r="120" spans="1:11" x14ac:dyDescent="0.25">
      <c r="A120" s="37" t="s">
        <v>22</v>
      </c>
      <c r="B120" s="37" t="s">
        <v>43</v>
      </c>
      <c r="C120" s="37">
        <v>56</v>
      </c>
      <c r="D120" s="37">
        <v>475406.94247478602</v>
      </c>
      <c r="E120" s="37">
        <v>5728372.8173263902</v>
      </c>
      <c r="F120" s="37">
        <v>8.2991620419125001E-2</v>
      </c>
      <c r="H120" t="s">
        <v>127</v>
      </c>
      <c r="I120" s="16">
        <v>8.5836899699360009E-2</v>
      </c>
      <c r="J120" t="s">
        <v>127</v>
      </c>
    </row>
    <row r="121" spans="1:11" x14ac:dyDescent="0.25">
      <c r="A121" s="38" t="s">
        <v>46</v>
      </c>
      <c r="B121" s="38" t="s">
        <v>43</v>
      </c>
      <c r="C121" s="38">
        <v>56</v>
      </c>
      <c r="D121" s="38">
        <v>744601.31337706302</v>
      </c>
      <c r="E121" s="38">
        <v>2453934.3627026398</v>
      </c>
      <c r="F121" s="38">
        <v>0.30343163398918099</v>
      </c>
      <c r="G121" s="35">
        <v>1.0879736714491048</v>
      </c>
      <c r="H121" s="15">
        <v>1</v>
      </c>
      <c r="I121" s="17">
        <v>0.408976144060191</v>
      </c>
      <c r="J121" s="18">
        <v>0.591023855939809</v>
      </c>
      <c r="K121" s="23">
        <v>6.4681648834933334</v>
      </c>
    </row>
    <row r="122" spans="1:11" x14ac:dyDescent="0.25">
      <c r="A122" s="37" t="s">
        <v>47</v>
      </c>
      <c r="B122" s="37" t="s">
        <v>43</v>
      </c>
      <c r="C122" s="37">
        <v>56</v>
      </c>
      <c r="D122" s="37">
        <v>820345.67415337102</v>
      </c>
      <c r="E122" s="37">
        <v>2490904.2233656701</v>
      </c>
      <c r="F122" s="37">
        <v>0.329336498151235</v>
      </c>
      <c r="G122" s="35">
        <v>1.2174979922593749</v>
      </c>
      <c r="H122" s="15">
        <v>2</v>
      </c>
      <c r="I122" s="25">
        <v>0.34125005436209399</v>
      </c>
      <c r="J122" s="34">
        <v>0.65874994563790601</v>
      </c>
      <c r="K122" s="27">
        <v>5.3549873139047275</v>
      </c>
    </row>
    <row r="123" spans="1:11" x14ac:dyDescent="0.25">
      <c r="A123" s="38" t="s">
        <v>48</v>
      </c>
      <c r="B123" s="38" t="s">
        <v>43</v>
      </c>
      <c r="C123" s="38">
        <v>56</v>
      </c>
      <c r="D123" s="38">
        <v>377310.06565160601</v>
      </c>
      <c r="E123" s="38">
        <v>2649494.8641265002</v>
      </c>
      <c r="F123" s="38">
        <v>0.14240830233728299</v>
      </c>
      <c r="G123" s="12">
        <v>0.28285701318961493</v>
      </c>
      <c r="H123" s="15" t="s">
        <v>128</v>
      </c>
      <c r="I123" s="29">
        <v>0.3751130992111425</v>
      </c>
      <c r="J123" s="21">
        <v>0.62488690078885756</v>
      </c>
      <c r="K123" s="24">
        <v>5.9115760986990304</v>
      </c>
    </row>
    <row r="124" spans="1:11" x14ac:dyDescent="0.25">
      <c r="A124" s="37" t="s">
        <v>49</v>
      </c>
      <c r="B124" s="37" t="s">
        <v>43</v>
      </c>
      <c r="C124" s="37">
        <v>56</v>
      </c>
      <c r="D124" s="37">
        <v>420803.60136032902</v>
      </c>
      <c r="E124" s="37">
        <v>2677371.7403372</v>
      </c>
      <c r="F124" s="37">
        <v>0.15717040522259801</v>
      </c>
      <c r="G124" s="12">
        <v>0.35666752761619003</v>
      </c>
    </row>
    <row r="125" spans="1:11" x14ac:dyDescent="0.25">
      <c r="A125" s="38" t="s">
        <v>44</v>
      </c>
      <c r="B125" s="38" t="s">
        <v>43</v>
      </c>
      <c r="C125" s="38">
        <v>56</v>
      </c>
      <c r="D125" s="38">
        <v>778348.31246765296</v>
      </c>
      <c r="E125" s="38">
        <v>2524526.7934111399</v>
      </c>
      <c r="F125" s="38">
        <v>0.30831453819349203</v>
      </c>
      <c r="G125" s="12">
        <v>0.44495527698826404</v>
      </c>
    </row>
    <row r="126" spans="1:11" x14ac:dyDescent="0.25">
      <c r="A126" s="37" t="s">
        <v>45</v>
      </c>
      <c r="B126" s="37" t="s">
        <v>43</v>
      </c>
      <c r="C126" s="37">
        <v>56</v>
      </c>
      <c r="D126" s="37">
        <v>757719.418715343</v>
      </c>
      <c r="E126" s="37">
        <v>2581029.7189463</v>
      </c>
      <c r="F126" s="37">
        <v>0.29357252772148601</v>
      </c>
      <c r="G126" s="12">
        <v>0.415471256044252</v>
      </c>
    </row>
  </sheetData>
  <sortState ref="A2:L113">
    <sortCondition ref="L2:L113"/>
    <sortCondition ref="B2:B113"/>
    <sortCondition ref="H2:H113"/>
    <sortCondition ref="G2:G113"/>
    <sortCondition descending="1" ref="I2:I113"/>
    <sortCondition ref="K2:K113"/>
  </sortState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>
      <pane ySplit="1" topLeftCell="A2" activePane="bottomLeft" state="frozenSplit"/>
      <selection pane="bottomLeft" sqref="A1:XFD1048576"/>
    </sheetView>
  </sheetViews>
  <sheetFormatPr defaultRowHeight="15" x14ac:dyDescent="0.25"/>
  <cols>
    <col min="1" max="1" width="58.42578125" bestFit="1" customWidth="1"/>
    <col min="2" max="2" width="15.28515625" bestFit="1" customWidth="1"/>
    <col min="3" max="3" width="16.5703125" bestFit="1" customWidth="1"/>
    <col min="4" max="5" width="11" bestFit="1" customWidth="1"/>
    <col min="6" max="6" width="8.7109375" customWidth="1"/>
    <col min="7" max="7" width="15.140625" style="12" bestFit="1" customWidth="1"/>
    <col min="8" max="8" width="6.28515625" bestFit="1" customWidth="1"/>
    <col min="9" max="9" width="8.5703125" bestFit="1" customWidth="1"/>
    <col min="10" max="10" width="9.85546875" bestFit="1" customWidth="1"/>
    <col min="11" max="11" width="11.7109375" bestFit="1" customWidth="1"/>
    <col min="12" max="40" width="8.7109375" customWidth="1"/>
  </cols>
  <sheetData>
    <row r="1" spans="1:11" x14ac:dyDescent="0.25">
      <c r="A1" t="s">
        <v>0</v>
      </c>
      <c r="B1" t="s">
        <v>6</v>
      </c>
      <c r="C1" t="s">
        <v>9</v>
      </c>
      <c r="D1" t="s">
        <v>11</v>
      </c>
      <c r="E1" t="s">
        <v>13</v>
      </c>
      <c r="F1" t="s">
        <v>14</v>
      </c>
      <c r="G1" s="14" t="s">
        <v>121</v>
      </c>
      <c r="H1" s="15" t="s">
        <v>122</v>
      </c>
      <c r="I1" s="15" t="s">
        <v>123</v>
      </c>
      <c r="J1" s="15" t="s">
        <v>124</v>
      </c>
      <c r="K1" s="15" t="s">
        <v>125</v>
      </c>
    </row>
    <row r="2" spans="1:11" x14ac:dyDescent="0.25">
      <c r="A2" s="37" t="s">
        <v>151</v>
      </c>
      <c r="B2" s="37" t="s">
        <v>142</v>
      </c>
      <c r="C2" s="37" t="s">
        <v>152</v>
      </c>
      <c r="D2" s="37">
        <v>21.225000000000001</v>
      </c>
      <c r="E2" s="37">
        <v>81714.539000000004</v>
      </c>
      <c r="F2" s="37">
        <v>2.5974569837565871E-4</v>
      </c>
      <c r="I2" s="13" t="s">
        <v>126</v>
      </c>
    </row>
    <row r="3" spans="1:11" x14ac:dyDescent="0.25">
      <c r="A3" s="38" t="s">
        <v>153</v>
      </c>
      <c r="B3" s="38" t="s">
        <v>142</v>
      </c>
      <c r="C3" s="38" t="s">
        <v>152</v>
      </c>
      <c r="D3" s="38">
        <v>0.434</v>
      </c>
      <c r="E3" s="38">
        <v>85241.937999999995</v>
      </c>
      <c r="F3" s="38">
        <v>5.0913905781916882E-6</v>
      </c>
      <c r="H3" t="s">
        <v>127</v>
      </c>
      <c r="I3" s="66">
        <v>1.3241854447692519E-4</v>
      </c>
      <c r="J3" t="s">
        <v>127</v>
      </c>
    </row>
    <row r="4" spans="1:11" x14ac:dyDescent="0.25">
      <c r="A4" s="37" t="s">
        <v>154</v>
      </c>
      <c r="B4" s="37" t="s">
        <v>142</v>
      </c>
      <c r="C4" s="37" t="s">
        <v>152</v>
      </c>
      <c r="D4" s="37">
        <v>18313.02</v>
      </c>
      <c r="E4" s="37">
        <v>223085.266</v>
      </c>
      <c r="F4" s="37">
        <v>8.2089778174771977E-2</v>
      </c>
      <c r="G4" s="12">
        <v>0.40978679815147523</v>
      </c>
      <c r="H4" s="15">
        <v>1</v>
      </c>
      <c r="I4" s="36">
        <v>3.495689258773705E-2</v>
      </c>
      <c r="J4" s="18">
        <v>0.96504310741226296</v>
      </c>
      <c r="K4" s="23">
        <v>1.008893026958301</v>
      </c>
    </row>
    <row r="5" spans="1:11" x14ac:dyDescent="0.25">
      <c r="A5" s="38" t="s">
        <v>155</v>
      </c>
      <c r="B5" s="38" t="s">
        <v>142</v>
      </c>
      <c r="C5" s="38" t="s">
        <v>152</v>
      </c>
      <c r="D5" s="38">
        <v>21795.866999999998</v>
      </c>
      <c r="E5" s="38">
        <v>273345.71899999998</v>
      </c>
      <c r="F5" s="38">
        <v>7.9737363657047061E-2</v>
      </c>
      <c r="G5" s="12">
        <v>0.39802472556285062</v>
      </c>
      <c r="H5" s="15">
        <v>2</v>
      </c>
      <c r="I5" s="67">
        <v>2.8236159890475548E-2</v>
      </c>
      <c r="J5" s="34">
        <v>0.97176384010952443</v>
      </c>
      <c r="K5" s="27">
        <v>1.0833767423222795</v>
      </c>
    </row>
    <row r="6" spans="1:11" x14ac:dyDescent="0.25">
      <c r="A6" s="37" t="s">
        <v>156</v>
      </c>
      <c r="B6" s="37" t="s">
        <v>142</v>
      </c>
      <c r="C6" s="37" t="s">
        <v>152</v>
      </c>
      <c r="D6" s="37">
        <v>11841.459000000001</v>
      </c>
      <c r="E6" s="37">
        <v>137531.109</v>
      </c>
      <c r="F6" s="37">
        <v>8.6100221877800753E-2</v>
      </c>
      <c r="G6" s="12">
        <v>0.42983901666661911</v>
      </c>
      <c r="H6" s="15" t="s">
        <v>128</v>
      </c>
      <c r="I6" s="20">
        <v>3.1596526239106297E-2</v>
      </c>
      <c r="J6" s="21">
        <v>0.96840347376089375</v>
      </c>
      <c r="K6" s="24">
        <v>1.0461348846402903</v>
      </c>
    </row>
    <row r="7" spans="1:11" x14ac:dyDescent="0.25">
      <c r="A7" s="38" t="s">
        <v>157</v>
      </c>
      <c r="B7" s="38" t="s">
        <v>142</v>
      </c>
      <c r="C7" s="38" t="s">
        <v>152</v>
      </c>
      <c r="D7" s="38">
        <v>12582.486000000001</v>
      </c>
      <c r="E7" s="38">
        <v>163262.859</v>
      </c>
      <c r="F7" s="38">
        <v>7.7068881906570075E-2</v>
      </c>
      <c r="G7" s="12">
        <v>0.38468231681046572</v>
      </c>
    </row>
    <row r="8" spans="1:11" x14ac:dyDescent="0.25">
      <c r="A8" s="37" t="s">
        <v>158</v>
      </c>
      <c r="B8" s="37" t="s">
        <v>142</v>
      </c>
      <c r="C8" s="37" t="s">
        <v>152</v>
      </c>
      <c r="D8" s="37">
        <v>2045.251</v>
      </c>
      <c r="E8" s="37">
        <v>280368.96899999998</v>
      </c>
      <c r="F8" s="37">
        <v>7.294855087903826E-3</v>
      </c>
      <c r="G8" s="16">
        <v>1.4324873086853802E-2</v>
      </c>
    </row>
    <row r="9" spans="1:11" x14ac:dyDescent="0.25">
      <c r="A9" s="38" t="s">
        <v>159</v>
      </c>
      <c r="B9" s="38" t="s">
        <v>142</v>
      </c>
      <c r="C9" s="38" t="s">
        <v>152</v>
      </c>
      <c r="D9" s="38">
        <v>1738.2070000000001</v>
      </c>
      <c r="E9" s="38">
        <v>302204.18800000002</v>
      </c>
      <c r="F9" s="38">
        <v>5.7517634401545751E-3</v>
      </c>
      <c r="G9" s="16">
        <v>1.12386897913553E-2</v>
      </c>
    </row>
    <row r="10" spans="1:11" x14ac:dyDescent="0.25">
      <c r="A10" s="37"/>
      <c r="B10" s="37"/>
      <c r="C10" s="37"/>
      <c r="D10" s="37"/>
      <c r="E10" s="37"/>
      <c r="F10" s="3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22"/>
  <sheetViews>
    <sheetView topLeftCell="A97" workbookViewId="0">
      <selection activeCell="N128" sqref="N128"/>
    </sheetView>
  </sheetViews>
  <sheetFormatPr defaultRowHeight="15" x14ac:dyDescent="0.25"/>
  <cols>
    <col min="1" max="1" width="38.140625" bestFit="1" customWidth="1"/>
    <col min="6" max="6" width="10.5703125" bestFit="1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" t="s">
        <v>16</v>
      </c>
      <c r="R1" s="1" t="s">
        <v>17</v>
      </c>
      <c r="S1" s="1" t="s">
        <v>18</v>
      </c>
      <c r="T1" t="s">
        <v>120</v>
      </c>
    </row>
    <row r="2" spans="1:20" x14ac:dyDescent="0.25">
      <c r="A2" s="3" t="s">
        <v>19</v>
      </c>
      <c r="B2" s="4"/>
      <c r="C2" s="4"/>
      <c r="D2" s="4"/>
      <c r="E2" s="4"/>
      <c r="F2" s="5">
        <v>44294</v>
      </c>
      <c r="G2" s="4" t="s">
        <v>20</v>
      </c>
      <c r="H2" s="4" t="s">
        <v>21</v>
      </c>
      <c r="I2" s="6">
        <v>6.2559533333333297</v>
      </c>
      <c r="J2" s="4">
        <v>101</v>
      </c>
      <c r="K2" s="4" t="s">
        <v>21</v>
      </c>
      <c r="L2" s="7">
        <v>153497.25070135199</v>
      </c>
      <c r="M2" s="8">
        <v>1</v>
      </c>
      <c r="N2" s="7">
        <v>5950503.1494993996</v>
      </c>
      <c r="O2" s="9">
        <v>2.5795675902510001E-2</v>
      </c>
      <c r="P2" s="6">
        <v>3.9731683333333301</v>
      </c>
      <c r="Q2" s="4"/>
      <c r="R2" s="4"/>
      <c r="S2" s="4"/>
    </row>
    <row r="3" spans="1:20" x14ac:dyDescent="0.25">
      <c r="A3" s="3" t="s">
        <v>22</v>
      </c>
      <c r="B3" s="4"/>
      <c r="C3" s="4"/>
      <c r="D3" s="4"/>
      <c r="E3" s="4"/>
      <c r="F3" s="5">
        <v>44294</v>
      </c>
      <c r="G3" s="4" t="s">
        <v>20</v>
      </c>
      <c r="H3" s="4" t="s">
        <v>21</v>
      </c>
      <c r="I3" s="6">
        <v>6.2526066666666598</v>
      </c>
      <c r="J3" s="4">
        <v>101</v>
      </c>
      <c r="K3" s="4" t="s">
        <v>21</v>
      </c>
      <c r="L3" s="7">
        <v>132166.98656316</v>
      </c>
      <c r="M3" s="8">
        <v>1</v>
      </c>
      <c r="N3" s="7">
        <v>5728372.8173263902</v>
      </c>
      <c r="O3" s="9">
        <v>2.3072343713977001E-2</v>
      </c>
      <c r="P3" s="6">
        <v>3.9664933333333301</v>
      </c>
      <c r="Q3" s="4"/>
      <c r="R3" s="4"/>
      <c r="S3" s="4"/>
    </row>
    <row r="4" spans="1:20" x14ac:dyDescent="0.25">
      <c r="A4" s="3" t="s">
        <v>23</v>
      </c>
      <c r="B4" s="4"/>
      <c r="C4" s="4"/>
      <c r="D4" s="4"/>
      <c r="E4" s="4"/>
      <c r="F4" s="5">
        <v>44294</v>
      </c>
      <c r="G4" s="4" t="s">
        <v>20</v>
      </c>
      <c r="H4" s="4" t="s">
        <v>21</v>
      </c>
      <c r="I4" s="6">
        <v>6.2462549999999997</v>
      </c>
      <c r="J4" s="4">
        <v>101</v>
      </c>
      <c r="K4" s="4" t="s">
        <v>21</v>
      </c>
      <c r="L4" s="7">
        <v>77042.006463750498</v>
      </c>
      <c r="M4" s="8">
        <v>1</v>
      </c>
      <c r="N4" s="7">
        <v>2844986.76526715</v>
      </c>
      <c r="O4" s="9">
        <v>2.7079917349462999E-2</v>
      </c>
      <c r="P4" s="6">
        <v>3.9424333333333301</v>
      </c>
      <c r="Q4" s="4"/>
      <c r="R4" s="4"/>
      <c r="S4" s="4"/>
    </row>
    <row r="5" spans="1:20" x14ac:dyDescent="0.25">
      <c r="A5" s="3" t="s">
        <v>24</v>
      </c>
      <c r="B5" s="4"/>
      <c r="C5" s="4"/>
      <c r="D5" s="4"/>
      <c r="E5" s="4"/>
      <c r="F5" s="5">
        <v>44294</v>
      </c>
      <c r="G5" s="4" t="s">
        <v>20</v>
      </c>
      <c r="H5" s="4" t="s">
        <v>21</v>
      </c>
      <c r="I5" s="6">
        <v>6.2462533333333301</v>
      </c>
      <c r="J5" s="4">
        <v>101</v>
      </c>
      <c r="K5" s="4" t="s">
        <v>21</v>
      </c>
      <c r="L5" s="7">
        <v>105015.18267784599</v>
      </c>
      <c r="M5" s="8">
        <v>1</v>
      </c>
      <c r="N5" s="7">
        <v>2857724.3180286698</v>
      </c>
      <c r="O5" s="9">
        <v>3.6747835337135999E-2</v>
      </c>
      <c r="P5" s="6">
        <v>3.9456349999999998</v>
      </c>
      <c r="Q5" s="4"/>
      <c r="R5" s="4"/>
      <c r="S5" s="4"/>
    </row>
    <row r="6" spans="1:20" x14ac:dyDescent="0.25">
      <c r="A6" s="3" t="s">
        <v>25</v>
      </c>
      <c r="B6" s="4"/>
      <c r="C6" s="4"/>
      <c r="D6" s="4"/>
      <c r="E6" s="4"/>
      <c r="F6" s="5">
        <v>44294</v>
      </c>
      <c r="G6" s="4" t="s">
        <v>20</v>
      </c>
      <c r="H6" s="4" t="s">
        <v>21</v>
      </c>
      <c r="I6" s="6">
        <v>6.2462549999999997</v>
      </c>
      <c r="J6" s="4">
        <v>101</v>
      </c>
      <c r="K6" s="4" t="s">
        <v>21</v>
      </c>
      <c r="L6" s="7">
        <v>114660.68634200501</v>
      </c>
      <c r="M6" s="8">
        <v>1</v>
      </c>
      <c r="N6" s="7">
        <v>2804271.9923240901</v>
      </c>
      <c r="O6" s="9">
        <v>4.0887862039009001E-2</v>
      </c>
      <c r="P6" s="6">
        <v>3.9424333333333301</v>
      </c>
      <c r="Q6" s="4"/>
      <c r="R6" s="4"/>
      <c r="S6" s="4"/>
    </row>
    <row r="7" spans="1:20" x14ac:dyDescent="0.25">
      <c r="A7" s="3" t="s">
        <v>26</v>
      </c>
      <c r="B7" s="4"/>
      <c r="C7" s="4"/>
      <c r="D7" s="4"/>
      <c r="E7" s="4"/>
      <c r="F7" s="5">
        <v>44294</v>
      </c>
      <c r="G7" s="4" t="s">
        <v>20</v>
      </c>
      <c r="H7" s="4" t="s">
        <v>21</v>
      </c>
      <c r="I7" s="6">
        <v>6.2462549999999997</v>
      </c>
      <c r="J7" s="4">
        <v>101</v>
      </c>
      <c r="K7" s="4" t="s">
        <v>21</v>
      </c>
      <c r="L7" s="7">
        <v>94134.0051567724</v>
      </c>
      <c r="M7" s="8">
        <v>1</v>
      </c>
      <c r="N7" s="7">
        <v>2722926.1526619699</v>
      </c>
      <c r="O7" s="9">
        <v>3.4570899054586997E-2</v>
      </c>
      <c r="P7" s="6">
        <v>3.9424333333333301</v>
      </c>
      <c r="Q7" s="4"/>
      <c r="R7" s="4"/>
      <c r="S7" s="4"/>
    </row>
    <row r="8" spans="1:20" x14ac:dyDescent="0.25">
      <c r="A8" s="3" t="s">
        <v>27</v>
      </c>
      <c r="B8" s="4"/>
      <c r="C8" s="4"/>
      <c r="D8" s="4"/>
      <c r="E8" s="4"/>
      <c r="F8" s="5">
        <v>44294</v>
      </c>
      <c r="G8" s="4" t="s">
        <v>20</v>
      </c>
      <c r="H8" s="4" t="s">
        <v>21</v>
      </c>
      <c r="I8" s="6">
        <v>6.2462549999999997</v>
      </c>
      <c r="J8" s="4">
        <v>101</v>
      </c>
      <c r="K8" s="4" t="s">
        <v>21</v>
      </c>
      <c r="L8" s="7">
        <v>63419.413735891198</v>
      </c>
      <c r="M8" s="8">
        <v>1</v>
      </c>
      <c r="N8" s="7">
        <v>2795260.7063734601</v>
      </c>
      <c r="O8" s="9">
        <v>2.2688192765451001E-2</v>
      </c>
      <c r="P8" s="6">
        <v>3.9456349999999998</v>
      </c>
      <c r="Q8" s="4"/>
      <c r="R8" s="4"/>
      <c r="S8" s="4"/>
    </row>
    <row r="9" spans="1:20" x14ac:dyDescent="0.25">
      <c r="A9" s="3" t="s">
        <v>28</v>
      </c>
      <c r="B9" s="4"/>
      <c r="C9" s="4"/>
      <c r="D9" s="4"/>
      <c r="E9" s="4"/>
      <c r="F9" s="5">
        <v>44294</v>
      </c>
      <c r="G9" s="4" t="s">
        <v>20</v>
      </c>
      <c r="H9" s="4" t="s">
        <v>21</v>
      </c>
      <c r="I9" s="6">
        <v>6.2462516666666597</v>
      </c>
      <c r="J9" s="4">
        <v>101</v>
      </c>
      <c r="K9" s="4" t="s">
        <v>21</v>
      </c>
      <c r="L9" s="7">
        <v>88480.576058784995</v>
      </c>
      <c r="M9" s="8">
        <v>1</v>
      </c>
      <c r="N9" s="7">
        <v>2776527.7379268701</v>
      </c>
      <c r="O9" s="9">
        <v>3.1867348145007003E-2</v>
      </c>
      <c r="P9" s="6">
        <v>3.9456333333333302</v>
      </c>
      <c r="Q9" s="4"/>
      <c r="R9" s="4"/>
      <c r="S9" s="4"/>
    </row>
    <row r="10" spans="1:20" x14ac:dyDescent="0.25">
      <c r="A10" s="3" t="s">
        <v>19</v>
      </c>
      <c r="B10" s="4"/>
      <c r="C10" s="4"/>
      <c r="D10" s="4"/>
      <c r="E10" s="4"/>
      <c r="F10" s="5">
        <v>44294</v>
      </c>
      <c r="G10" s="4" t="s">
        <v>29</v>
      </c>
      <c r="H10" s="4" t="s">
        <v>21</v>
      </c>
      <c r="I10" s="6">
        <v>6.2559533333333297</v>
      </c>
      <c r="J10" s="4">
        <v>66</v>
      </c>
      <c r="K10" s="4" t="s">
        <v>21</v>
      </c>
      <c r="L10" s="7">
        <v>0</v>
      </c>
      <c r="M10" s="8">
        <v>1</v>
      </c>
      <c r="N10" s="7">
        <v>5950503.1494993996</v>
      </c>
      <c r="O10" s="9">
        <v>0</v>
      </c>
      <c r="P10" s="6" t="s">
        <v>21</v>
      </c>
      <c r="Q10" s="4"/>
      <c r="R10" s="4"/>
      <c r="S10" s="4"/>
    </row>
    <row r="11" spans="1:20" x14ac:dyDescent="0.25">
      <c r="A11" s="3" t="s">
        <v>22</v>
      </c>
      <c r="B11" s="4"/>
      <c r="C11" s="4"/>
      <c r="D11" s="4"/>
      <c r="E11" s="4"/>
      <c r="F11" s="5">
        <v>44294</v>
      </c>
      <c r="G11" s="4" t="s">
        <v>29</v>
      </c>
      <c r="H11" s="4" t="s">
        <v>21</v>
      </c>
      <c r="I11" s="6">
        <v>6.2526066666666598</v>
      </c>
      <c r="J11" s="4">
        <v>66</v>
      </c>
      <c r="K11" s="4" t="s">
        <v>21</v>
      </c>
      <c r="L11" s="7">
        <v>0</v>
      </c>
      <c r="M11" s="8">
        <v>1</v>
      </c>
      <c r="N11" s="7">
        <v>5728372.8173263902</v>
      </c>
      <c r="O11" s="9">
        <v>0</v>
      </c>
      <c r="P11" s="6" t="s">
        <v>21</v>
      </c>
      <c r="Q11" s="4"/>
      <c r="R11" s="4"/>
      <c r="S11" s="4"/>
    </row>
    <row r="12" spans="1:20" x14ac:dyDescent="0.25">
      <c r="A12" s="3" t="s">
        <v>30</v>
      </c>
      <c r="B12" s="4"/>
      <c r="C12" s="4"/>
      <c r="D12" s="4"/>
      <c r="E12" s="4"/>
      <c r="F12" s="5">
        <v>44294</v>
      </c>
      <c r="G12" s="4" t="s">
        <v>29</v>
      </c>
      <c r="H12" s="4" t="s">
        <v>21</v>
      </c>
      <c r="I12" s="6">
        <v>6.2451466666666597</v>
      </c>
      <c r="J12" s="4">
        <v>66</v>
      </c>
      <c r="K12" s="4" t="s">
        <v>21</v>
      </c>
      <c r="L12" s="7">
        <v>8631.9068043671796</v>
      </c>
      <c r="M12" s="8">
        <v>1</v>
      </c>
      <c r="N12" s="7">
        <v>2301145.7234987202</v>
      </c>
      <c r="O12" s="9">
        <v>3.7511343659029999E-3</v>
      </c>
      <c r="P12" s="6">
        <v>4.3427499999999997</v>
      </c>
      <c r="Q12" s="4"/>
      <c r="R12" s="4"/>
      <c r="S12" s="4"/>
    </row>
    <row r="13" spans="1:20" x14ac:dyDescent="0.25">
      <c r="A13" s="3" t="s">
        <v>31</v>
      </c>
      <c r="B13" s="4"/>
      <c r="C13" s="4"/>
      <c r="D13" s="4"/>
      <c r="E13" s="4"/>
      <c r="F13" s="5">
        <v>44294</v>
      </c>
      <c r="G13" s="4" t="s">
        <v>29</v>
      </c>
      <c r="H13" s="4" t="s">
        <v>21</v>
      </c>
      <c r="I13" s="6">
        <v>6.24075166666666</v>
      </c>
      <c r="J13" s="4">
        <v>66</v>
      </c>
      <c r="K13" s="4" t="s">
        <v>21</v>
      </c>
      <c r="L13" s="7">
        <v>10213.696453808399</v>
      </c>
      <c r="M13" s="8">
        <v>1</v>
      </c>
      <c r="N13" s="7">
        <v>2257164.5077422298</v>
      </c>
      <c r="O13" s="9">
        <v>4.5250119868420003E-3</v>
      </c>
      <c r="P13" s="6">
        <v>4.342625</v>
      </c>
      <c r="Q13" s="4"/>
      <c r="R13" s="4"/>
      <c r="S13" s="4"/>
    </row>
    <row r="14" spans="1:20" x14ac:dyDescent="0.25">
      <c r="A14" s="3" t="s">
        <v>32</v>
      </c>
      <c r="B14" s="4"/>
      <c r="C14" s="4"/>
      <c r="D14" s="4"/>
      <c r="E14" s="4"/>
      <c r="F14" s="5">
        <v>44294</v>
      </c>
      <c r="G14" s="4" t="s">
        <v>29</v>
      </c>
      <c r="H14" s="4" t="s">
        <v>21</v>
      </c>
      <c r="I14" s="6">
        <v>6.2494183333333302</v>
      </c>
      <c r="J14" s="4">
        <v>66</v>
      </c>
      <c r="K14" s="4" t="s">
        <v>21</v>
      </c>
      <c r="L14" s="7">
        <v>14097.1715971094</v>
      </c>
      <c r="M14" s="8">
        <v>1</v>
      </c>
      <c r="N14" s="7">
        <v>2139271.6085315598</v>
      </c>
      <c r="O14" s="9">
        <v>6.5897063004479997E-3</v>
      </c>
      <c r="P14" s="6">
        <v>4.3470216666666603</v>
      </c>
      <c r="Q14" s="4"/>
      <c r="R14" s="4"/>
      <c r="S14" s="4"/>
    </row>
    <row r="15" spans="1:20" x14ac:dyDescent="0.25">
      <c r="A15" s="3" t="s">
        <v>33</v>
      </c>
      <c r="B15" s="4"/>
      <c r="C15" s="4"/>
      <c r="D15" s="4"/>
      <c r="E15" s="4"/>
      <c r="F15" s="5">
        <v>44294</v>
      </c>
      <c r="G15" s="4" t="s">
        <v>29</v>
      </c>
      <c r="H15" s="4" t="s">
        <v>21</v>
      </c>
      <c r="I15" s="6">
        <v>6.2451499999999998</v>
      </c>
      <c r="J15" s="4">
        <v>66</v>
      </c>
      <c r="K15" s="4" t="s">
        <v>21</v>
      </c>
      <c r="L15" s="7">
        <v>11810.2176206937</v>
      </c>
      <c r="M15" s="8">
        <v>1</v>
      </c>
      <c r="N15" s="7">
        <v>2243209.1409726702</v>
      </c>
      <c r="O15" s="9">
        <v>5.2648758445999998E-3</v>
      </c>
      <c r="P15" s="6">
        <v>4.3427533333333299</v>
      </c>
      <c r="Q15" s="4"/>
      <c r="R15" s="4"/>
      <c r="S15" s="4"/>
    </row>
    <row r="16" spans="1:20" x14ac:dyDescent="0.25">
      <c r="A16" s="3" t="s">
        <v>34</v>
      </c>
      <c r="B16" s="4"/>
      <c r="C16" s="4"/>
      <c r="D16" s="4"/>
      <c r="E16" s="4"/>
      <c r="F16" s="5">
        <v>44294</v>
      </c>
      <c r="G16" s="4" t="s">
        <v>29</v>
      </c>
      <c r="H16" s="4" t="s">
        <v>21</v>
      </c>
      <c r="I16" s="6">
        <v>6.2451483333333302</v>
      </c>
      <c r="J16" s="4">
        <v>66</v>
      </c>
      <c r="K16" s="4" t="s">
        <v>21</v>
      </c>
      <c r="L16" s="7">
        <v>19584.6800877272</v>
      </c>
      <c r="M16" s="8">
        <v>1</v>
      </c>
      <c r="N16" s="7">
        <v>2128306.43553863</v>
      </c>
      <c r="O16" s="9">
        <v>9.2020020053039994E-3</v>
      </c>
      <c r="P16" s="6">
        <v>4.3427516666666603</v>
      </c>
      <c r="Q16" s="4"/>
      <c r="R16" s="4"/>
      <c r="S16" s="4"/>
    </row>
    <row r="17" spans="1:19" x14ac:dyDescent="0.25">
      <c r="A17" s="3" t="s">
        <v>35</v>
      </c>
      <c r="B17" s="4"/>
      <c r="C17" s="4"/>
      <c r="D17" s="4"/>
      <c r="E17" s="4"/>
      <c r="F17" s="5">
        <v>44294</v>
      </c>
      <c r="G17" s="4" t="s">
        <v>29</v>
      </c>
      <c r="H17" s="4" t="s">
        <v>21</v>
      </c>
      <c r="I17" s="6">
        <v>6.2451416666666599</v>
      </c>
      <c r="J17" s="4">
        <v>66</v>
      </c>
      <c r="K17" s="4" t="s">
        <v>21</v>
      </c>
      <c r="L17" s="7">
        <v>21209.320777901401</v>
      </c>
      <c r="M17" s="8">
        <v>1</v>
      </c>
      <c r="N17" s="7">
        <v>2175825.46278466</v>
      </c>
      <c r="O17" s="9">
        <v>9.7477123697029995E-3</v>
      </c>
      <c r="P17" s="6">
        <v>4.3427449999999999</v>
      </c>
      <c r="Q17" s="4"/>
      <c r="R17" s="4"/>
      <c r="S17" s="4"/>
    </row>
    <row r="18" spans="1:19" x14ac:dyDescent="0.25">
      <c r="A18" s="3" t="s">
        <v>19</v>
      </c>
      <c r="B18" s="4"/>
      <c r="C18" s="4"/>
      <c r="D18" s="4"/>
      <c r="E18" s="4"/>
      <c r="F18" s="5">
        <v>44294</v>
      </c>
      <c r="G18" s="4" t="s">
        <v>36</v>
      </c>
      <c r="H18" s="4" t="s">
        <v>21</v>
      </c>
      <c r="I18" s="6">
        <v>6.2559533333333297</v>
      </c>
      <c r="J18" s="4">
        <v>107</v>
      </c>
      <c r="K18" s="4" t="s">
        <v>21</v>
      </c>
      <c r="L18" s="7">
        <v>268917.58663731499</v>
      </c>
      <c r="M18" s="8">
        <v>1</v>
      </c>
      <c r="N18" s="7">
        <v>5950503.1494993996</v>
      </c>
      <c r="O18" s="9">
        <v>4.5192411445062003E-2</v>
      </c>
      <c r="P18" s="6">
        <v>4.4740083333333303</v>
      </c>
      <c r="Q18" s="4"/>
      <c r="R18" s="4"/>
      <c r="S18" s="4"/>
    </row>
    <row r="19" spans="1:19" x14ac:dyDescent="0.25">
      <c r="A19" s="3" t="s">
        <v>22</v>
      </c>
      <c r="B19" s="4"/>
      <c r="C19" s="4"/>
      <c r="D19" s="4"/>
      <c r="E19" s="4"/>
      <c r="F19" s="5">
        <v>44294</v>
      </c>
      <c r="G19" s="4" t="s">
        <v>36</v>
      </c>
      <c r="H19" s="4" t="s">
        <v>21</v>
      </c>
      <c r="I19" s="6">
        <v>6.2526066666666598</v>
      </c>
      <c r="J19" s="4">
        <v>107</v>
      </c>
      <c r="K19" s="4" t="s">
        <v>21</v>
      </c>
      <c r="L19" s="7">
        <v>72396.867123635893</v>
      </c>
      <c r="M19" s="8">
        <v>1</v>
      </c>
      <c r="N19" s="7">
        <v>5728372.8173263902</v>
      </c>
      <c r="O19" s="9">
        <v>1.2638295277265999E-2</v>
      </c>
      <c r="P19" s="6">
        <v>4.4706633333333299</v>
      </c>
      <c r="Q19" s="4"/>
      <c r="R19" s="4"/>
      <c r="S19" s="4"/>
    </row>
    <row r="20" spans="1:19" x14ac:dyDescent="0.25">
      <c r="A20" s="3" t="s">
        <v>37</v>
      </c>
      <c r="B20" s="4"/>
      <c r="C20" s="4"/>
      <c r="D20" s="4"/>
      <c r="E20" s="4"/>
      <c r="F20" s="5">
        <v>44294</v>
      </c>
      <c r="G20" s="4" t="s">
        <v>36</v>
      </c>
      <c r="H20" s="4" t="s">
        <v>21</v>
      </c>
      <c r="I20" s="6">
        <v>6.2494166666666597</v>
      </c>
      <c r="J20" s="4">
        <v>107</v>
      </c>
      <c r="K20" s="4" t="s">
        <v>21</v>
      </c>
      <c r="L20" s="7">
        <v>18069.641970471301</v>
      </c>
      <c r="M20" s="8">
        <v>1</v>
      </c>
      <c r="N20" s="7">
        <v>2061072.4893251399</v>
      </c>
      <c r="O20" s="9">
        <v>8.7671064768749998E-3</v>
      </c>
      <c r="P20" s="6">
        <v>4.4708583333333296</v>
      </c>
      <c r="Q20" s="4"/>
      <c r="R20" s="4"/>
      <c r="S20" s="4"/>
    </row>
    <row r="21" spans="1:19" x14ac:dyDescent="0.25">
      <c r="A21" s="3" t="s">
        <v>38</v>
      </c>
      <c r="B21" s="4"/>
      <c r="C21" s="4"/>
      <c r="D21" s="4"/>
      <c r="E21" s="4"/>
      <c r="F21" s="5">
        <v>44294</v>
      </c>
      <c r="G21" s="4" t="s">
        <v>36</v>
      </c>
      <c r="H21" s="4" t="s">
        <v>21</v>
      </c>
      <c r="I21" s="6">
        <v>6.2451433333333304</v>
      </c>
      <c r="J21" s="4">
        <v>107</v>
      </c>
      <c r="K21" s="4" t="s">
        <v>21</v>
      </c>
      <c r="L21" s="7">
        <v>21339.115610840101</v>
      </c>
      <c r="M21" s="8">
        <v>1</v>
      </c>
      <c r="N21" s="7">
        <v>1961054.21911244</v>
      </c>
      <c r="O21" s="9">
        <v>1.0881451110769E-2</v>
      </c>
      <c r="P21" s="6">
        <v>4.4665850000000002</v>
      </c>
      <c r="Q21" s="4"/>
      <c r="R21" s="4"/>
      <c r="S21" s="4"/>
    </row>
    <row r="22" spans="1:19" x14ac:dyDescent="0.25">
      <c r="A22" s="3" t="s">
        <v>39</v>
      </c>
      <c r="B22" s="4"/>
      <c r="C22" s="4"/>
      <c r="D22" s="4"/>
      <c r="E22" s="4"/>
      <c r="F22" s="5">
        <v>44294</v>
      </c>
      <c r="G22" s="4" t="s">
        <v>36</v>
      </c>
      <c r="H22" s="4" t="s">
        <v>21</v>
      </c>
      <c r="I22" s="6">
        <v>6.2451499999999998</v>
      </c>
      <c r="J22" s="4">
        <v>107</v>
      </c>
      <c r="K22" s="4" t="s">
        <v>21</v>
      </c>
      <c r="L22" s="7">
        <v>10086.513955451601</v>
      </c>
      <c r="M22" s="8">
        <v>1</v>
      </c>
      <c r="N22" s="7">
        <v>1997467.5986593601</v>
      </c>
      <c r="O22" s="9">
        <v>5.049650849016E-3</v>
      </c>
      <c r="P22" s="6">
        <v>4.4665916666666599</v>
      </c>
      <c r="Q22" s="4"/>
      <c r="R22" s="4"/>
      <c r="S22" s="4"/>
    </row>
    <row r="23" spans="1:19" x14ac:dyDescent="0.25">
      <c r="A23" s="3" t="s">
        <v>40</v>
      </c>
      <c r="B23" s="4"/>
      <c r="C23" s="4"/>
      <c r="D23" s="4"/>
      <c r="E23" s="4"/>
      <c r="F23" s="5">
        <v>44294</v>
      </c>
      <c r="G23" s="4" t="s">
        <v>36</v>
      </c>
      <c r="H23" s="4" t="s">
        <v>21</v>
      </c>
      <c r="I23" s="6">
        <v>6.2451449999999999</v>
      </c>
      <c r="J23" s="4">
        <v>107</v>
      </c>
      <c r="K23" s="4" t="s">
        <v>21</v>
      </c>
      <c r="L23" s="7">
        <v>6908.0936922231804</v>
      </c>
      <c r="M23" s="8">
        <v>1</v>
      </c>
      <c r="N23" s="7">
        <v>1967036.7882850401</v>
      </c>
      <c r="O23" s="9">
        <v>3.5119290769569998E-3</v>
      </c>
      <c r="P23" s="6">
        <v>4.4665850000000002</v>
      </c>
      <c r="Q23" s="4"/>
      <c r="R23" s="4"/>
      <c r="S23" s="4"/>
    </row>
    <row r="24" spans="1:19" x14ac:dyDescent="0.25">
      <c r="A24" s="3" t="s">
        <v>41</v>
      </c>
      <c r="B24" s="4"/>
      <c r="C24" s="4"/>
      <c r="D24" s="4"/>
      <c r="E24" s="4"/>
      <c r="F24" s="5">
        <v>44294</v>
      </c>
      <c r="G24" s="4" t="s">
        <v>36</v>
      </c>
      <c r="H24" s="4" t="s">
        <v>21</v>
      </c>
      <c r="I24" s="6">
        <v>6.2408733333333304</v>
      </c>
      <c r="J24" s="4">
        <v>107</v>
      </c>
      <c r="K24" s="4" t="s">
        <v>21</v>
      </c>
      <c r="L24" s="7">
        <v>6932.5271452522602</v>
      </c>
      <c r="M24" s="8">
        <v>1</v>
      </c>
      <c r="N24" s="7">
        <v>1949508.6694515501</v>
      </c>
      <c r="O24" s="9">
        <v>3.5560381207239999E-3</v>
      </c>
      <c r="P24" s="6">
        <v>4.4665833333333298</v>
      </c>
      <c r="Q24" s="4"/>
      <c r="R24" s="4"/>
      <c r="S24" s="4"/>
    </row>
    <row r="25" spans="1:19" x14ac:dyDescent="0.25">
      <c r="A25" s="3" t="s">
        <v>42</v>
      </c>
      <c r="B25" s="4"/>
      <c r="C25" s="4"/>
      <c r="D25" s="4"/>
      <c r="E25" s="4"/>
      <c r="F25" s="5">
        <v>44294</v>
      </c>
      <c r="G25" s="4" t="s">
        <v>36</v>
      </c>
      <c r="H25" s="4" t="s">
        <v>21</v>
      </c>
      <c r="I25" s="6">
        <v>6.2451400000000001</v>
      </c>
      <c r="J25" s="4">
        <v>107</v>
      </c>
      <c r="K25" s="4" t="s">
        <v>21</v>
      </c>
      <c r="L25" s="7">
        <v>8479.2311634379803</v>
      </c>
      <c r="M25" s="8">
        <v>1</v>
      </c>
      <c r="N25" s="7">
        <v>2177351.0248213201</v>
      </c>
      <c r="O25" s="9">
        <v>3.894287630601E-3</v>
      </c>
      <c r="P25" s="6">
        <v>4.4665800000000004</v>
      </c>
      <c r="Q25" s="4"/>
      <c r="R25" s="4"/>
      <c r="S25" s="4"/>
    </row>
    <row r="26" spans="1:19" x14ac:dyDescent="0.25">
      <c r="A26" s="3" t="s">
        <v>19</v>
      </c>
      <c r="B26" s="4"/>
      <c r="C26" s="4"/>
      <c r="D26" s="4"/>
      <c r="E26" s="4"/>
      <c r="F26" s="5">
        <v>44294</v>
      </c>
      <c r="G26" s="4" t="s">
        <v>43</v>
      </c>
      <c r="H26" s="4" t="s">
        <v>21</v>
      </c>
      <c r="I26" s="6">
        <v>6.2559533333333297</v>
      </c>
      <c r="J26" s="4">
        <v>56</v>
      </c>
      <c r="K26" s="4" t="s">
        <v>21</v>
      </c>
      <c r="L26" s="7">
        <v>527703.58532255201</v>
      </c>
      <c r="M26" s="8">
        <v>1</v>
      </c>
      <c r="N26" s="7">
        <v>5950503.1494993996</v>
      </c>
      <c r="O26" s="9">
        <v>8.8682178979595003E-2</v>
      </c>
      <c r="P26" s="6">
        <v>4.50507833333333</v>
      </c>
      <c r="Q26" s="4"/>
      <c r="R26" s="4"/>
      <c r="S26" s="4"/>
    </row>
    <row r="27" spans="1:19" x14ac:dyDescent="0.25">
      <c r="A27" s="3" t="s">
        <v>22</v>
      </c>
      <c r="B27" s="4"/>
      <c r="C27" s="4"/>
      <c r="D27" s="4"/>
      <c r="E27" s="4"/>
      <c r="F27" s="5">
        <v>44294</v>
      </c>
      <c r="G27" s="4" t="s">
        <v>43</v>
      </c>
      <c r="H27" s="4" t="s">
        <v>21</v>
      </c>
      <c r="I27" s="6">
        <v>6.2526066666666598</v>
      </c>
      <c r="J27" s="4">
        <v>56</v>
      </c>
      <c r="K27" s="4" t="s">
        <v>21</v>
      </c>
      <c r="L27" s="7">
        <v>475406.94247478602</v>
      </c>
      <c r="M27" s="8">
        <v>1</v>
      </c>
      <c r="N27" s="7">
        <v>5728372.8173263902</v>
      </c>
      <c r="O27" s="9">
        <v>8.2991620419125001E-2</v>
      </c>
      <c r="P27" s="6">
        <v>4.4950749999999999</v>
      </c>
      <c r="Q27" s="4"/>
      <c r="R27" s="4"/>
      <c r="S27" s="4"/>
    </row>
    <row r="28" spans="1:19" x14ac:dyDescent="0.25">
      <c r="A28" s="3" t="s">
        <v>44</v>
      </c>
      <c r="B28" s="4"/>
      <c r="C28" s="4"/>
      <c r="D28" s="4"/>
      <c r="E28" s="4"/>
      <c r="F28" s="5">
        <v>44294</v>
      </c>
      <c r="G28" s="4" t="s">
        <v>43</v>
      </c>
      <c r="H28" s="4" t="s">
        <v>21</v>
      </c>
      <c r="I28" s="6">
        <v>6.2419933333333297</v>
      </c>
      <c r="J28" s="4">
        <v>56</v>
      </c>
      <c r="K28" s="4" t="s">
        <v>21</v>
      </c>
      <c r="L28" s="7">
        <v>778348.31246765296</v>
      </c>
      <c r="M28" s="8">
        <v>1</v>
      </c>
      <c r="N28" s="7">
        <v>2524526.7934111399</v>
      </c>
      <c r="O28" s="9">
        <v>0.30831453819349203</v>
      </c>
      <c r="P28" s="6">
        <v>4.4751633333333301</v>
      </c>
      <c r="Q28" s="4"/>
      <c r="R28" s="4"/>
      <c r="S28" s="4"/>
    </row>
    <row r="29" spans="1:19" x14ac:dyDescent="0.25">
      <c r="A29" s="3" t="s">
        <v>45</v>
      </c>
      <c r="B29" s="4"/>
      <c r="C29" s="4"/>
      <c r="D29" s="4"/>
      <c r="E29" s="4"/>
      <c r="F29" s="5">
        <v>44294</v>
      </c>
      <c r="G29" s="4" t="s">
        <v>43</v>
      </c>
      <c r="H29" s="4" t="s">
        <v>21</v>
      </c>
      <c r="I29" s="6">
        <v>6.2462633333333297</v>
      </c>
      <c r="J29" s="4">
        <v>56</v>
      </c>
      <c r="K29" s="4" t="s">
        <v>21</v>
      </c>
      <c r="L29" s="7">
        <v>757719.418715343</v>
      </c>
      <c r="M29" s="8">
        <v>1</v>
      </c>
      <c r="N29" s="7">
        <v>2581029.7189463</v>
      </c>
      <c r="O29" s="9">
        <v>0.29357252772148601</v>
      </c>
      <c r="P29" s="6">
        <v>4.47943333333333</v>
      </c>
      <c r="Q29" s="4"/>
      <c r="R29" s="4"/>
      <c r="S29" s="4"/>
    </row>
    <row r="30" spans="1:19" x14ac:dyDescent="0.25">
      <c r="A30" s="3" t="s">
        <v>46</v>
      </c>
      <c r="B30" s="4"/>
      <c r="C30" s="4"/>
      <c r="D30" s="4"/>
      <c r="E30" s="4"/>
      <c r="F30" s="5">
        <v>44294</v>
      </c>
      <c r="G30" s="4" t="s">
        <v>43</v>
      </c>
      <c r="H30" s="4" t="s">
        <v>21</v>
      </c>
      <c r="I30" s="6">
        <v>6.2462616666666602</v>
      </c>
      <c r="J30" s="4">
        <v>56</v>
      </c>
      <c r="K30" s="4" t="s">
        <v>21</v>
      </c>
      <c r="L30" s="7">
        <v>744601.31337706302</v>
      </c>
      <c r="M30" s="8">
        <v>1</v>
      </c>
      <c r="N30" s="7">
        <v>2453934.3627026398</v>
      </c>
      <c r="O30" s="9">
        <v>0.30343163398918099</v>
      </c>
      <c r="P30" s="6">
        <v>4.4751599999999998</v>
      </c>
      <c r="Q30" s="4"/>
      <c r="R30" s="4"/>
      <c r="S30" s="4"/>
    </row>
    <row r="31" spans="1:19" x14ac:dyDescent="0.25">
      <c r="A31" s="3" t="s">
        <v>47</v>
      </c>
      <c r="B31" s="4"/>
      <c r="C31" s="4"/>
      <c r="D31" s="4"/>
      <c r="E31" s="4"/>
      <c r="F31" s="5">
        <v>44294</v>
      </c>
      <c r="G31" s="4" t="s">
        <v>43</v>
      </c>
      <c r="H31" s="4" t="s">
        <v>21</v>
      </c>
      <c r="I31" s="6">
        <v>6.2462600000000004</v>
      </c>
      <c r="J31" s="4">
        <v>56</v>
      </c>
      <c r="K31" s="4" t="s">
        <v>21</v>
      </c>
      <c r="L31" s="7">
        <v>820345.67415337102</v>
      </c>
      <c r="M31" s="8">
        <v>1</v>
      </c>
      <c r="N31" s="7">
        <v>2490904.2233656701</v>
      </c>
      <c r="O31" s="9">
        <v>0.329336498151235</v>
      </c>
      <c r="P31" s="6">
        <v>4.4708899999999998</v>
      </c>
      <c r="Q31" s="4"/>
      <c r="R31" s="4"/>
      <c r="S31" s="4"/>
    </row>
    <row r="32" spans="1:19" x14ac:dyDescent="0.25">
      <c r="A32" s="3" t="s">
        <v>48</v>
      </c>
      <c r="B32" s="4"/>
      <c r="C32" s="4"/>
      <c r="D32" s="4"/>
      <c r="E32" s="4"/>
      <c r="F32" s="5">
        <v>44294</v>
      </c>
      <c r="G32" s="4" t="s">
        <v>43</v>
      </c>
      <c r="H32" s="4" t="s">
        <v>21</v>
      </c>
      <c r="I32" s="6">
        <v>6.2377216666666602</v>
      </c>
      <c r="J32" s="4">
        <v>56</v>
      </c>
      <c r="K32" s="4" t="s">
        <v>21</v>
      </c>
      <c r="L32" s="7">
        <v>377310.06565160601</v>
      </c>
      <c r="M32" s="8">
        <v>1</v>
      </c>
      <c r="N32" s="7">
        <v>2649494.8641265002</v>
      </c>
      <c r="O32" s="9">
        <v>0.14240830233728299</v>
      </c>
      <c r="P32" s="6">
        <v>4.4623499999999998</v>
      </c>
      <c r="Q32" s="4"/>
      <c r="R32" s="4"/>
      <c r="S32" s="4"/>
    </row>
    <row r="33" spans="1:19" x14ac:dyDescent="0.25">
      <c r="A33" s="3" t="s">
        <v>49</v>
      </c>
      <c r="B33" s="4"/>
      <c r="C33" s="4"/>
      <c r="D33" s="4"/>
      <c r="E33" s="4"/>
      <c r="F33" s="5">
        <v>44294</v>
      </c>
      <c r="G33" s="4" t="s">
        <v>43</v>
      </c>
      <c r="H33" s="4" t="s">
        <v>21</v>
      </c>
      <c r="I33" s="6">
        <v>6.2462566666666604</v>
      </c>
      <c r="J33" s="4">
        <v>56</v>
      </c>
      <c r="K33" s="4" t="s">
        <v>21</v>
      </c>
      <c r="L33" s="7">
        <v>420803.60136032902</v>
      </c>
      <c r="M33" s="8">
        <v>1</v>
      </c>
      <c r="N33" s="7">
        <v>2677371.7403372</v>
      </c>
      <c r="O33" s="9">
        <v>0.15717040522259801</v>
      </c>
      <c r="P33" s="6">
        <v>4.4751566666666598</v>
      </c>
      <c r="Q33" s="4"/>
      <c r="R33" s="4"/>
      <c r="S33" s="4"/>
    </row>
    <row r="34" spans="1:19" x14ac:dyDescent="0.25">
      <c r="A34" s="3" t="s">
        <v>19</v>
      </c>
      <c r="B34" s="4"/>
      <c r="C34" s="4"/>
      <c r="D34" s="4"/>
      <c r="E34" s="4"/>
      <c r="F34" s="5">
        <v>44294</v>
      </c>
      <c r="G34" s="4" t="s">
        <v>50</v>
      </c>
      <c r="H34" s="4" t="s">
        <v>21</v>
      </c>
      <c r="I34" s="6">
        <v>6.2559533333333297</v>
      </c>
      <c r="J34" s="4">
        <v>57</v>
      </c>
      <c r="K34" s="4" t="s">
        <v>21</v>
      </c>
      <c r="L34" s="7">
        <v>4063041.01708462</v>
      </c>
      <c r="M34" s="8">
        <v>1</v>
      </c>
      <c r="N34" s="7">
        <v>5950503.1494993996</v>
      </c>
      <c r="O34" s="9">
        <v>0.68280629637620405</v>
      </c>
      <c r="P34" s="6">
        <v>4.80164833333333</v>
      </c>
      <c r="Q34" s="4"/>
      <c r="R34" s="4"/>
      <c r="S34" s="4"/>
    </row>
    <row r="35" spans="1:19" x14ac:dyDescent="0.25">
      <c r="A35" s="3" t="s">
        <v>22</v>
      </c>
      <c r="B35" s="4"/>
      <c r="C35" s="4"/>
      <c r="D35" s="4"/>
      <c r="E35" s="4"/>
      <c r="F35" s="5">
        <v>44294</v>
      </c>
      <c r="G35" s="4" t="s">
        <v>50</v>
      </c>
      <c r="H35" s="4" t="s">
        <v>21</v>
      </c>
      <c r="I35" s="6">
        <v>6.2526066666666598</v>
      </c>
      <c r="J35" s="4">
        <v>57</v>
      </c>
      <c r="K35" s="4" t="s">
        <v>21</v>
      </c>
      <c r="L35" s="7">
        <v>3793097.6128238998</v>
      </c>
      <c r="M35" s="8">
        <v>1</v>
      </c>
      <c r="N35" s="7">
        <v>5728372.8173263902</v>
      </c>
      <c r="O35" s="9">
        <v>0.66215969766336902</v>
      </c>
      <c r="P35" s="6">
        <v>4.79830166666666</v>
      </c>
      <c r="Q35" s="4"/>
      <c r="R35" s="4"/>
      <c r="S35" s="4"/>
    </row>
    <row r="36" spans="1:19" x14ac:dyDescent="0.25">
      <c r="A36" s="3" t="s">
        <v>51</v>
      </c>
      <c r="B36" s="4"/>
      <c r="C36" s="4"/>
      <c r="D36" s="4"/>
      <c r="E36" s="4"/>
      <c r="F36" s="5">
        <v>44294</v>
      </c>
      <c r="G36" s="4" t="s">
        <v>50</v>
      </c>
      <c r="H36" s="4" t="s">
        <v>21</v>
      </c>
      <c r="I36" s="6">
        <v>6.2462133333333298</v>
      </c>
      <c r="J36" s="4">
        <v>57</v>
      </c>
      <c r="K36" s="4" t="s">
        <v>21</v>
      </c>
      <c r="L36" s="7">
        <v>5399644.3643754805</v>
      </c>
      <c r="M36" s="8">
        <v>1</v>
      </c>
      <c r="N36" s="7">
        <v>2616997.10775775</v>
      </c>
      <c r="O36" s="9">
        <v>2.0632977959237802</v>
      </c>
      <c r="P36" s="6">
        <v>4.7825850000000001</v>
      </c>
      <c r="Q36" s="4"/>
      <c r="R36" s="4"/>
      <c r="S36" s="4"/>
    </row>
    <row r="37" spans="1:19" x14ac:dyDescent="0.25">
      <c r="A37" s="3" t="s">
        <v>52</v>
      </c>
      <c r="B37" s="4"/>
      <c r="C37" s="4"/>
      <c r="D37" s="4"/>
      <c r="E37" s="4"/>
      <c r="F37" s="5">
        <v>44294</v>
      </c>
      <c r="G37" s="4" t="s">
        <v>50</v>
      </c>
      <c r="H37" s="4" t="s">
        <v>21</v>
      </c>
      <c r="I37" s="6">
        <v>6.2462116666666603</v>
      </c>
      <c r="J37" s="4">
        <v>57</v>
      </c>
      <c r="K37" s="4" t="s">
        <v>21</v>
      </c>
      <c r="L37" s="7">
        <v>4948536.0575388204</v>
      </c>
      <c r="M37" s="8">
        <v>1</v>
      </c>
      <c r="N37" s="7">
        <v>2411189.3162333299</v>
      </c>
      <c r="O37" s="9">
        <v>2.0523216589517901</v>
      </c>
      <c r="P37" s="6">
        <v>4.7783133333333296</v>
      </c>
      <c r="Q37" s="4"/>
      <c r="R37" s="4"/>
      <c r="S37" s="4"/>
    </row>
    <row r="38" spans="1:19" x14ac:dyDescent="0.25">
      <c r="A38" s="3" t="s">
        <v>53</v>
      </c>
      <c r="B38" s="4"/>
      <c r="C38" s="4"/>
      <c r="D38" s="4"/>
      <c r="E38" s="4"/>
      <c r="F38" s="5">
        <v>44294</v>
      </c>
      <c r="G38" s="4" t="s">
        <v>50</v>
      </c>
      <c r="H38" s="4" t="s">
        <v>21</v>
      </c>
      <c r="I38" s="6">
        <v>6.2462116666666603</v>
      </c>
      <c r="J38" s="4">
        <v>57</v>
      </c>
      <c r="K38" s="4" t="s">
        <v>21</v>
      </c>
      <c r="L38" s="7">
        <v>4871295.6346095996</v>
      </c>
      <c r="M38" s="8">
        <v>1</v>
      </c>
      <c r="N38" s="7">
        <v>2456215.0360212</v>
      </c>
      <c r="O38" s="9">
        <v>1.9832529168539501</v>
      </c>
      <c r="P38" s="6">
        <v>4.7825833333333296</v>
      </c>
      <c r="Q38" s="4"/>
      <c r="R38" s="4"/>
      <c r="S38" s="4"/>
    </row>
    <row r="39" spans="1:19" x14ac:dyDescent="0.25">
      <c r="A39" s="3" t="s">
        <v>54</v>
      </c>
      <c r="B39" s="4"/>
      <c r="C39" s="4"/>
      <c r="D39" s="4"/>
      <c r="E39" s="4"/>
      <c r="F39" s="5">
        <v>44294</v>
      </c>
      <c r="G39" s="4" t="s">
        <v>50</v>
      </c>
      <c r="H39" s="4" t="s">
        <v>21</v>
      </c>
      <c r="I39" s="6">
        <v>6.2462166666666601</v>
      </c>
      <c r="J39" s="4">
        <v>57</v>
      </c>
      <c r="K39" s="4" t="s">
        <v>21</v>
      </c>
      <c r="L39" s="7">
        <v>5123759.8866535202</v>
      </c>
      <c r="M39" s="8">
        <v>1</v>
      </c>
      <c r="N39" s="7">
        <v>2465783.98976574</v>
      </c>
      <c r="O39" s="9">
        <v>2.0779435294898998</v>
      </c>
      <c r="P39" s="6">
        <v>4.7783166666666599</v>
      </c>
      <c r="Q39" s="4"/>
      <c r="R39" s="4"/>
      <c r="S39" s="4"/>
    </row>
    <row r="40" spans="1:19" x14ac:dyDescent="0.25">
      <c r="A40" s="3" t="s">
        <v>55</v>
      </c>
      <c r="B40" s="4"/>
      <c r="C40" s="4"/>
      <c r="D40" s="4"/>
      <c r="E40" s="4"/>
      <c r="F40" s="5">
        <v>44294</v>
      </c>
      <c r="G40" s="4" t="s">
        <v>50</v>
      </c>
      <c r="H40" s="4" t="s">
        <v>21</v>
      </c>
      <c r="I40" s="6">
        <v>6.2462166666666601</v>
      </c>
      <c r="J40" s="4">
        <v>57</v>
      </c>
      <c r="K40" s="4" t="s">
        <v>21</v>
      </c>
      <c r="L40" s="7">
        <v>2643588.7054380402</v>
      </c>
      <c r="M40" s="8">
        <v>1</v>
      </c>
      <c r="N40" s="7">
        <v>2472616.9053001902</v>
      </c>
      <c r="O40" s="9">
        <v>1.0691460936675501</v>
      </c>
      <c r="P40" s="6">
        <v>4.7740483333333303</v>
      </c>
      <c r="Q40" s="4"/>
      <c r="R40" s="4"/>
      <c r="S40" s="4"/>
    </row>
    <row r="41" spans="1:19" x14ac:dyDescent="0.25">
      <c r="A41" s="3" t="s">
        <v>56</v>
      </c>
      <c r="B41" s="4"/>
      <c r="C41" s="4"/>
      <c r="D41" s="4"/>
      <c r="E41" s="4"/>
      <c r="F41" s="5">
        <v>44294</v>
      </c>
      <c r="G41" s="4" t="s">
        <v>50</v>
      </c>
      <c r="H41" s="4" t="s">
        <v>21</v>
      </c>
      <c r="I41" s="6">
        <v>6.2462133333333298</v>
      </c>
      <c r="J41" s="4">
        <v>57</v>
      </c>
      <c r="K41" s="4" t="s">
        <v>21</v>
      </c>
      <c r="L41" s="7">
        <v>2717828.9140739902</v>
      </c>
      <c r="M41" s="8">
        <v>1</v>
      </c>
      <c r="N41" s="7">
        <v>2381877.6388569502</v>
      </c>
      <c r="O41" s="9">
        <v>1.1410447244377599</v>
      </c>
      <c r="P41" s="6">
        <v>4.7783150000000001</v>
      </c>
      <c r="Q41" s="4"/>
      <c r="R41" s="4"/>
      <c r="S41" s="4"/>
    </row>
    <row r="42" spans="1:19" x14ac:dyDescent="0.25">
      <c r="A42" s="3" t="s">
        <v>19</v>
      </c>
      <c r="B42" s="4"/>
      <c r="C42" s="4"/>
      <c r="D42" s="4"/>
      <c r="E42" s="4"/>
      <c r="F42" s="5">
        <v>44294</v>
      </c>
      <c r="G42" s="4" t="s">
        <v>57</v>
      </c>
      <c r="H42" s="4" t="s">
        <v>21</v>
      </c>
      <c r="I42" s="6">
        <v>6.2559533333333297</v>
      </c>
      <c r="J42" s="4">
        <v>57</v>
      </c>
      <c r="K42" s="4" t="s">
        <v>21</v>
      </c>
      <c r="L42" s="7">
        <v>305945.23054999701</v>
      </c>
      <c r="M42" s="8">
        <v>1</v>
      </c>
      <c r="N42" s="7">
        <v>5950503.1494993996</v>
      </c>
      <c r="O42" s="9">
        <v>5.1415018673796997E-2</v>
      </c>
      <c r="P42" s="6">
        <v>5.0021866666666597</v>
      </c>
      <c r="Q42" s="4"/>
      <c r="R42" s="4"/>
      <c r="S42" s="4"/>
    </row>
    <row r="43" spans="1:19" x14ac:dyDescent="0.25">
      <c r="A43" s="3" t="s">
        <v>22</v>
      </c>
      <c r="B43" s="4"/>
      <c r="C43" s="4"/>
      <c r="D43" s="4"/>
      <c r="E43" s="4"/>
      <c r="F43" s="5">
        <v>44294</v>
      </c>
      <c r="G43" s="4" t="s">
        <v>57</v>
      </c>
      <c r="H43" s="4" t="s">
        <v>21</v>
      </c>
      <c r="I43" s="6">
        <v>6.2526066666666598</v>
      </c>
      <c r="J43" s="4">
        <v>111</v>
      </c>
      <c r="K43" s="4" t="s">
        <v>21</v>
      </c>
      <c r="L43" s="7">
        <v>260888.52138285901</v>
      </c>
      <c r="M43" s="8">
        <v>1</v>
      </c>
      <c r="N43" s="7">
        <v>5728372.8173263902</v>
      </c>
      <c r="O43" s="9">
        <v>4.5543216145737003E-2</v>
      </c>
      <c r="P43" s="6">
        <v>4.9988400000000004</v>
      </c>
      <c r="Q43" s="4"/>
      <c r="R43" s="4"/>
      <c r="S43" s="4"/>
    </row>
    <row r="44" spans="1:19" x14ac:dyDescent="0.25">
      <c r="A44" s="3" t="s">
        <v>58</v>
      </c>
      <c r="B44" s="4"/>
      <c r="C44" s="4"/>
      <c r="D44" s="4"/>
      <c r="E44" s="4"/>
      <c r="F44" s="5">
        <v>44294</v>
      </c>
      <c r="G44" s="4" t="s">
        <v>57</v>
      </c>
      <c r="H44" s="4" t="s">
        <v>21</v>
      </c>
      <c r="I44" s="6">
        <v>6.2466433333333304</v>
      </c>
      <c r="J44" s="4">
        <v>111</v>
      </c>
      <c r="K44" s="4" t="s">
        <v>21</v>
      </c>
      <c r="L44" s="7">
        <v>610723.46412280702</v>
      </c>
      <c r="M44" s="8">
        <v>1</v>
      </c>
      <c r="N44" s="7">
        <v>1908587.20887398</v>
      </c>
      <c r="O44" s="9">
        <v>0.319987193293157</v>
      </c>
      <c r="P44" s="6">
        <v>4.9880916666666604</v>
      </c>
      <c r="Q44" s="4"/>
      <c r="R44" s="4"/>
      <c r="S44" s="4"/>
    </row>
    <row r="45" spans="1:19" x14ac:dyDescent="0.25">
      <c r="A45" s="3" t="s">
        <v>59</v>
      </c>
      <c r="B45" s="4"/>
      <c r="C45" s="4"/>
      <c r="D45" s="4"/>
      <c r="E45" s="4"/>
      <c r="F45" s="5">
        <v>44294</v>
      </c>
      <c r="G45" s="4" t="s">
        <v>57</v>
      </c>
      <c r="H45" s="4" t="s">
        <v>21</v>
      </c>
      <c r="I45" s="6">
        <v>6.2466433333333304</v>
      </c>
      <c r="J45" s="4">
        <v>111</v>
      </c>
      <c r="K45" s="4" t="s">
        <v>21</v>
      </c>
      <c r="L45" s="7">
        <v>551141.67307872896</v>
      </c>
      <c r="M45" s="8">
        <v>1</v>
      </c>
      <c r="N45" s="7">
        <v>1887355.1257392101</v>
      </c>
      <c r="O45" s="9">
        <v>0.29201800210380002</v>
      </c>
      <c r="P45" s="6">
        <v>4.9844883333333296</v>
      </c>
      <c r="Q45" s="4"/>
      <c r="R45" s="4"/>
      <c r="S45" s="4"/>
    </row>
    <row r="46" spans="1:19" x14ac:dyDescent="0.25">
      <c r="A46" s="3" t="s">
        <v>60</v>
      </c>
      <c r="B46" s="4"/>
      <c r="C46" s="4"/>
      <c r="D46" s="4"/>
      <c r="E46" s="4"/>
      <c r="F46" s="5">
        <v>44294</v>
      </c>
      <c r="G46" s="4" t="s">
        <v>57</v>
      </c>
      <c r="H46" s="4" t="s">
        <v>21</v>
      </c>
      <c r="I46" s="6">
        <v>6.2394383333333296</v>
      </c>
      <c r="J46" s="4">
        <v>111</v>
      </c>
      <c r="K46" s="4" t="s">
        <v>21</v>
      </c>
      <c r="L46" s="7">
        <v>589853.06160044798</v>
      </c>
      <c r="M46" s="8">
        <v>1</v>
      </c>
      <c r="N46" s="7">
        <v>1918533.9989713901</v>
      </c>
      <c r="O46" s="9">
        <v>0.30744988721424499</v>
      </c>
      <c r="P46" s="6">
        <v>4.9772833333333297</v>
      </c>
      <c r="Q46" s="4"/>
      <c r="R46" s="4"/>
      <c r="S46" s="4"/>
    </row>
    <row r="47" spans="1:19" x14ac:dyDescent="0.25">
      <c r="A47" s="3" t="s">
        <v>61</v>
      </c>
      <c r="B47" s="4"/>
      <c r="C47" s="4"/>
      <c r="D47" s="4"/>
      <c r="E47" s="4"/>
      <c r="F47" s="5">
        <v>44294</v>
      </c>
      <c r="G47" s="4" t="s">
        <v>57</v>
      </c>
      <c r="H47" s="4" t="s">
        <v>21</v>
      </c>
      <c r="I47" s="6">
        <v>6.246645</v>
      </c>
      <c r="J47" s="4">
        <v>111</v>
      </c>
      <c r="K47" s="4" t="s">
        <v>21</v>
      </c>
      <c r="L47" s="7">
        <v>489819.24715617299</v>
      </c>
      <c r="M47" s="8">
        <v>1</v>
      </c>
      <c r="N47" s="7">
        <v>1848496.93512629</v>
      </c>
      <c r="O47" s="9">
        <v>0.26498245025367501</v>
      </c>
      <c r="P47" s="6">
        <v>4.9880933333333299</v>
      </c>
      <c r="Q47" s="4"/>
      <c r="R47" s="4"/>
      <c r="S47" s="4"/>
    </row>
    <row r="48" spans="1:19" x14ac:dyDescent="0.25">
      <c r="A48" s="3" t="s">
        <v>62</v>
      </c>
      <c r="B48" s="4"/>
      <c r="C48" s="4"/>
      <c r="D48" s="4"/>
      <c r="E48" s="4"/>
      <c r="F48" s="5">
        <v>44294</v>
      </c>
      <c r="G48" s="4" t="s">
        <v>57</v>
      </c>
      <c r="H48" s="4" t="s">
        <v>21</v>
      </c>
      <c r="I48" s="6">
        <v>6.2430416666666604</v>
      </c>
      <c r="J48" s="4">
        <v>111</v>
      </c>
      <c r="K48" s="4" t="s">
        <v>21</v>
      </c>
      <c r="L48" s="7">
        <v>533611.10830815695</v>
      </c>
      <c r="M48" s="8">
        <v>1</v>
      </c>
      <c r="N48" s="7">
        <v>1883558.7416759799</v>
      </c>
      <c r="O48" s="9">
        <v>0.28329942491379501</v>
      </c>
      <c r="P48" s="6">
        <v>4.9808866666666596</v>
      </c>
      <c r="Q48" s="4"/>
      <c r="R48" s="4"/>
      <c r="S48" s="4"/>
    </row>
    <row r="49" spans="1:19" x14ac:dyDescent="0.25">
      <c r="A49" s="3" t="s">
        <v>63</v>
      </c>
      <c r="B49" s="4"/>
      <c r="C49" s="4"/>
      <c r="D49" s="4"/>
      <c r="E49" s="4"/>
      <c r="F49" s="5">
        <v>44294</v>
      </c>
      <c r="G49" s="4" t="s">
        <v>57</v>
      </c>
      <c r="H49" s="4" t="s">
        <v>21</v>
      </c>
      <c r="I49" s="6">
        <v>6.2394350000000003</v>
      </c>
      <c r="J49" s="4">
        <v>111</v>
      </c>
      <c r="K49" s="4" t="s">
        <v>21</v>
      </c>
      <c r="L49" s="7">
        <v>566949.25305423001</v>
      </c>
      <c r="M49" s="8">
        <v>1</v>
      </c>
      <c r="N49" s="7">
        <v>2087537.19876751</v>
      </c>
      <c r="O49" s="9">
        <v>0.27158761692436401</v>
      </c>
      <c r="P49" s="6">
        <v>4.97007333333333</v>
      </c>
      <c r="Q49" s="4"/>
      <c r="R49" s="4"/>
      <c r="S49" s="4"/>
    </row>
    <row r="50" spans="1:19" x14ac:dyDescent="0.25">
      <c r="A50" s="3" t="s">
        <v>19</v>
      </c>
      <c r="B50" s="4"/>
      <c r="C50" s="4"/>
      <c r="D50" s="4"/>
      <c r="E50" s="4"/>
      <c r="F50" s="5">
        <v>44294</v>
      </c>
      <c r="G50" s="4" t="s">
        <v>64</v>
      </c>
      <c r="H50" s="4" t="s">
        <v>21</v>
      </c>
      <c r="I50" s="6">
        <v>6.2559533333333297</v>
      </c>
      <c r="J50" s="4">
        <v>57</v>
      </c>
      <c r="K50" s="4" t="s">
        <v>21</v>
      </c>
      <c r="L50" s="7">
        <v>60922204.211805001</v>
      </c>
      <c r="M50" s="8">
        <v>1</v>
      </c>
      <c r="N50" s="7">
        <v>5950503.1494993996</v>
      </c>
      <c r="O50" s="9">
        <v>10.238160149017</v>
      </c>
      <c r="P50" s="6">
        <v>5.0779433333333301</v>
      </c>
      <c r="Q50" s="4"/>
      <c r="R50" s="4"/>
      <c r="S50" s="4"/>
    </row>
    <row r="51" spans="1:19" x14ac:dyDescent="0.25">
      <c r="A51" s="3" t="s">
        <v>22</v>
      </c>
      <c r="B51" s="4"/>
      <c r="C51" s="4"/>
      <c r="D51" s="4"/>
      <c r="E51" s="4"/>
      <c r="F51" s="5">
        <v>44294</v>
      </c>
      <c r="G51" s="4" t="s">
        <v>64</v>
      </c>
      <c r="H51" s="4" t="s">
        <v>21</v>
      </c>
      <c r="I51" s="6">
        <v>6.2526066666666598</v>
      </c>
      <c r="J51" s="4">
        <v>57</v>
      </c>
      <c r="K51" s="4" t="s">
        <v>21</v>
      </c>
      <c r="L51" s="7">
        <v>73871149.447426602</v>
      </c>
      <c r="M51" s="8">
        <v>1</v>
      </c>
      <c r="N51" s="7">
        <v>5728372.8173263902</v>
      </c>
      <c r="O51" s="9">
        <v>12.895660216805499</v>
      </c>
      <c r="P51" s="6">
        <v>5.0745966666666602</v>
      </c>
      <c r="Q51" s="4"/>
      <c r="R51" s="4"/>
      <c r="S51" s="4"/>
    </row>
    <row r="52" spans="1:19" x14ac:dyDescent="0.25">
      <c r="A52" s="3" t="s">
        <v>65</v>
      </c>
      <c r="B52" s="4"/>
      <c r="C52" s="4"/>
      <c r="D52" s="4"/>
      <c r="E52" s="4"/>
      <c r="F52" s="5">
        <v>44294</v>
      </c>
      <c r="G52" s="4" t="s">
        <v>64</v>
      </c>
      <c r="H52" s="4" t="s">
        <v>21</v>
      </c>
      <c r="I52" s="6">
        <v>6.2462650000000002</v>
      </c>
      <c r="J52" s="4">
        <v>57</v>
      </c>
      <c r="K52" s="4" t="s">
        <v>21</v>
      </c>
      <c r="L52" s="7">
        <v>22178362.193944499</v>
      </c>
      <c r="M52" s="8">
        <v>1</v>
      </c>
      <c r="N52" s="7">
        <v>3951923.0743093798</v>
      </c>
      <c r="O52" s="9">
        <v>5.6120429919603803</v>
      </c>
      <c r="P52" s="6">
        <v>5.0730050000000002</v>
      </c>
      <c r="Q52" s="4"/>
      <c r="R52" s="4"/>
      <c r="S52" s="4"/>
    </row>
    <row r="53" spans="1:19" x14ac:dyDescent="0.25">
      <c r="A53" s="3" t="s">
        <v>66</v>
      </c>
      <c r="B53" s="4"/>
      <c r="C53" s="4"/>
      <c r="D53" s="4"/>
      <c r="E53" s="4"/>
      <c r="F53" s="5">
        <v>44294</v>
      </c>
      <c r="G53" s="4" t="s">
        <v>64</v>
      </c>
      <c r="H53" s="4" t="s">
        <v>21</v>
      </c>
      <c r="I53" s="6">
        <v>6.2462633333333297</v>
      </c>
      <c r="J53" s="4">
        <v>57</v>
      </c>
      <c r="K53" s="4" t="s">
        <v>21</v>
      </c>
      <c r="L53" s="7">
        <v>23307541.9607016</v>
      </c>
      <c r="M53" s="8">
        <v>1</v>
      </c>
      <c r="N53" s="7">
        <v>3644047.95652299</v>
      </c>
      <c r="O53" s="9">
        <v>6.3960579659716696</v>
      </c>
      <c r="P53" s="6">
        <v>5.0730033333333298</v>
      </c>
      <c r="Q53" s="4"/>
      <c r="R53" s="4"/>
      <c r="S53" s="4"/>
    </row>
    <row r="54" spans="1:19" x14ac:dyDescent="0.25">
      <c r="A54" s="3" t="s">
        <v>67</v>
      </c>
      <c r="B54" s="4"/>
      <c r="C54" s="4"/>
      <c r="D54" s="4"/>
      <c r="E54" s="4"/>
      <c r="F54" s="5">
        <v>44294</v>
      </c>
      <c r="G54" s="4" t="s">
        <v>64</v>
      </c>
      <c r="H54" s="4" t="s">
        <v>21</v>
      </c>
      <c r="I54" s="6">
        <v>6.2462683333333304</v>
      </c>
      <c r="J54" s="4">
        <v>57</v>
      </c>
      <c r="K54" s="4" t="s">
        <v>21</v>
      </c>
      <c r="L54" s="7">
        <v>19109659.207902901</v>
      </c>
      <c r="M54" s="8">
        <v>1</v>
      </c>
      <c r="N54" s="7">
        <v>3564425.7955301399</v>
      </c>
      <c r="O54" s="9">
        <v>5.3612167300177198</v>
      </c>
      <c r="P54" s="6">
        <v>5.0730083333333296</v>
      </c>
      <c r="Q54" s="4"/>
      <c r="R54" s="4"/>
      <c r="S54" s="4"/>
    </row>
    <row r="55" spans="1:19" x14ac:dyDescent="0.25">
      <c r="A55" s="3" t="s">
        <v>68</v>
      </c>
      <c r="B55" s="4"/>
      <c r="C55" s="4"/>
      <c r="D55" s="4"/>
      <c r="E55" s="4"/>
      <c r="F55" s="5">
        <v>44294</v>
      </c>
      <c r="G55" s="4" t="s">
        <v>64</v>
      </c>
      <c r="H55" s="4" t="s">
        <v>21</v>
      </c>
      <c r="I55" s="6">
        <v>6.2462616666666602</v>
      </c>
      <c r="J55" s="4">
        <v>57</v>
      </c>
      <c r="K55" s="4" t="s">
        <v>21</v>
      </c>
      <c r="L55" s="7">
        <v>19865900.3334084</v>
      </c>
      <c r="M55" s="8">
        <v>1</v>
      </c>
      <c r="N55" s="7">
        <v>3585628.12018706</v>
      </c>
      <c r="O55" s="9">
        <v>5.5404240672822596</v>
      </c>
      <c r="P55" s="6">
        <v>5.0730000000000004</v>
      </c>
      <c r="Q55" s="4"/>
      <c r="R55" s="4"/>
      <c r="S55" s="4"/>
    </row>
    <row r="56" spans="1:19" x14ac:dyDescent="0.25">
      <c r="A56" s="3" t="s">
        <v>69</v>
      </c>
      <c r="B56" s="4"/>
      <c r="C56" s="4"/>
      <c r="D56" s="4"/>
      <c r="E56" s="4"/>
      <c r="F56" s="5">
        <v>44294</v>
      </c>
      <c r="G56" s="4" t="s">
        <v>64</v>
      </c>
      <c r="H56" s="4" t="s">
        <v>21</v>
      </c>
      <c r="I56" s="6">
        <v>6.2462583333333299</v>
      </c>
      <c r="J56" s="4">
        <v>57</v>
      </c>
      <c r="K56" s="4" t="s">
        <v>21</v>
      </c>
      <c r="L56" s="7">
        <v>28875691.976848599</v>
      </c>
      <c r="M56" s="8">
        <v>1</v>
      </c>
      <c r="N56" s="7">
        <v>3607131.57505228</v>
      </c>
      <c r="O56" s="9">
        <v>8.0051673680437094</v>
      </c>
      <c r="P56" s="6">
        <v>5.0729966666666604</v>
      </c>
      <c r="Q56" s="4"/>
      <c r="R56" s="4"/>
      <c r="S56" s="4"/>
    </row>
    <row r="57" spans="1:19" x14ac:dyDescent="0.25">
      <c r="A57" s="3" t="s">
        <v>70</v>
      </c>
      <c r="B57" s="4"/>
      <c r="C57" s="4"/>
      <c r="D57" s="4"/>
      <c r="E57" s="4"/>
      <c r="F57" s="5">
        <v>44294</v>
      </c>
      <c r="G57" s="4" t="s">
        <v>64</v>
      </c>
      <c r="H57" s="4" t="s">
        <v>21</v>
      </c>
      <c r="I57" s="6">
        <v>6.2462633333333297</v>
      </c>
      <c r="J57" s="4">
        <v>57</v>
      </c>
      <c r="K57" s="4" t="s">
        <v>21</v>
      </c>
      <c r="L57" s="7">
        <v>25306144.927609</v>
      </c>
      <c r="M57" s="8">
        <v>1</v>
      </c>
      <c r="N57" s="7">
        <v>3442580.3143100198</v>
      </c>
      <c r="O57" s="9">
        <v>7.3509236145972103</v>
      </c>
      <c r="P57" s="6">
        <v>5.0730033333333298</v>
      </c>
      <c r="Q57" s="4"/>
      <c r="R57" s="4"/>
      <c r="S57" s="4"/>
    </row>
    <row r="58" spans="1:19" x14ac:dyDescent="0.25">
      <c r="A58" s="3" t="s">
        <v>19</v>
      </c>
      <c r="B58" s="4"/>
      <c r="C58" s="4"/>
      <c r="D58" s="4"/>
      <c r="E58" s="4"/>
      <c r="F58" s="5">
        <v>44294</v>
      </c>
      <c r="G58" s="4" t="s">
        <v>71</v>
      </c>
      <c r="H58" s="4" t="s">
        <v>21</v>
      </c>
      <c r="I58" s="6">
        <v>6.2559533333333297</v>
      </c>
      <c r="J58" s="4">
        <v>56</v>
      </c>
      <c r="K58" s="4" t="s">
        <v>21</v>
      </c>
      <c r="L58" s="7">
        <v>22816.8159978656</v>
      </c>
      <c r="M58" s="8">
        <v>1</v>
      </c>
      <c r="N58" s="7">
        <v>5950503.1494993996</v>
      </c>
      <c r="O58" s="9">
        <v>3.8344347401589999E-3</v>
      </c>
      <c r="P58" s="6">
        <v>5.8266316666666604</v>
      </c>
      <c r="Q58" s="4"/>
      <c r="R58" s="4"/>
      <c r="S58" s="4"/>
    </row>
    <row r="59" spans="1:19" x14ac:dyDescent="0.25">
      <c r="A59" s="3" t="s">
        <v>22</v>
      </c>
      <c r="B59" s="4"/>
      <c r="C59" s="4"/>
      <c r="D59" s="4"/>
      <c r="E59" s="4"/>
      <c r="F59" s="5">
        <v>44294</v>
      </c>
      <c r="G59" s="4" t="s">
        <v>71</v>
      </c>
      <c r="H59" s="4" t="s">
        <v>21</v>
      </c>
      <c r="I59" s="6">
        <v>6.2526066666666598</v>
      </c>
      <c r="J59" s="4">
        <v>56</v>
      </c>
      <c r="K59" s="4" t="s">
        <v>21</v>
      </c>
      <c r="L59" s="7">
        <v>22375.628429759301</v>
      </c>
      <c r="M59" s="8">
        <v>1</v>
      </c>
      <c r="N59" s="7">
        <v>5728372.8173263902</v>
      </c>
      <c r="O59" s="9">
        <v>3.906105475901E-3</v>
      </c>
      <c r="P59" s="6">
        <v>5.81995666666666</v>
      </c>
      <c r="Q59" s="4"/>
      <c r="R59" s="4"/>
      <c r="S59" s="4"/>
    </row>
    <row r="60" spans="1:19" x14ac:dyDescent="0.25">
      <c r="A60" s="3" t="s">
        <v>72</v>
      </c>
      <c r="B60" s="4"/>
      <c r="C60" s="4"/>
      <c r="D60" s="4"/>
      <c r="E60" s="4"/>
      <c r="F60" s="5">
        <v>44294</v>
      </c>
      <c r="G60" s="4" t="s">
        <v>71</v>
      </c>
      <c r="H60" s="4" t="s">
        <v>21</v>
      </c>
      <c r="I60" s="6">
        <v>6.2462099999999996</v>
      </c>
      <c r="J60" s="4">
        <v>56</v>
      </c>
      <c r="K60" s="4" t="s">
        <v>21</v>
      </c>
      <c r="L60" s="7">
        <v>226266.43659648701</v>
      </c>
      <c r="M60" s="8">
        <v>1</v>
      </c>
      <c r="N60" s="7">
        <v>3824355.6277489001</v>
      </c>
      <c r="O60" s="9">
        <v>5.9164591011028E-2</v>
      </c>
      <c r="P60" s="6">
        <v>5.8117116666666604</v>
      </c>
      <c r="Q60" s="4"/>
      <c r="R60" s="4"/>
      <c r="S60" s="4"/>
    </row>
    <row r="61" spans="1:19" x14ac:dyDescent="0.25">
      <c r="A61" s="3" t="s">
        <v>73</v>
      </c>
      <c r="B61" s="4"/>
      <c r="C61" s="4"/>
      <c r="D61" s="4"/>
      <c r="E61" s="4"/>
      <c r="F61" s="5">
        <v>44294</v>
      </c>
      <c r="G61" s="4" t="s">
        <v>71</v>
      </c>
      <c r="H61" s="4" t="s">
        <v>21</v>
      </c>
      <c r="I61" s="6">
        <v>6.24620833333333</v>
      </c>
      <c r="J61" s="4">
        <v>56</v>
      </c>
      <c r="K61" s="4" t="s">
        <v>21</v>
      </c>
      <c r="L61" s="7">
        <v>210017.18585223099</v>
      </c>
      <c r="M61" s="8">
        <v>1</v>
      </c>
      <c r="N61" s="7">
        <v>3898299.1533072698</v>
      </c>
      <c r="O61" s="9">
        <v>5.3874055733781998E-2</v>
      </c>
      <c r="P61" s="6">
        <v>5.8159799999999997</v>
      </c>
      <c r="Q61" s="4"/>
      <c r="R61" s="4"/>
      <c r="S61" s="4"/>
    </row>
    <row r="62" spans="1:19" x14ac:dyDescent="0.25">
      <c r="A62" s="3" t="s">
        <v>74</v>
      </c>
      <c r="B62" s="4"/>
      <c r="C62" s="4"/>
      <c r="D62" s="4"/>
      <c r="E62" s="4"/>
      <c r="F62" s="5">
        <v>44294</v>
      </c>
      <c r="G62" s="4" t="s">
        <v>71</v>
      </c>
      <c r="H62" s="4" t="s">
        <v>21</v>
      </c>
      <c r="I62" s="6">
        <v>6.2462150000000003</v>
      </c>
      <c r="J62" s="4">
        <v>56</v>
      </c>
      <c r="K62" s="4" t="s">
        <v>21</v>
      </c>
      <c r="L62" s="7">
        <v>413549.50050545001</v>
      </c>
      <c r="M62" s="8">
        <v>1</v>
      </c>
      <c r="N62" s="7">
        <v>3857107.1935612401</v>
      </c>
      <c r="O62" s="9">
        <v>0.10721752851354401</v>
      </c>
      <c r="P62" s="6">
        <v>5.8031766666666602</v>
      </c>
      <c r="Q62" s="4"/>
      <c r="R62" s="4"/>
      <c r="S62" s="4"/>
    </row>
    <row r="63" spans="1:19" x14ac:dyDescent="0.25">
      <c r="A63" s="3" t="s">
        <v>75</v>
      </c>
      <c r="B63" s="4"/>
      <c r="C63" s="4"/>
      <c r="D63" s="4"/>
      <c r="E63" s="4"/>
      <c r="F63" s="5">
        <v>44294</v>
      </c>
      <c r="G63" s="4" t="s">
        <v>71</v>
      </c>
      <c r="H63" s="4" t="s">
        <v>21</v>
      </c>
      <c r="I63" s="6">
        <v>6.2462099999999996</v>
      </c>
      <c r="J63" s="4">
        <v>56</v>
      </c>
      <c r="K63" s="4" t="s">
        <v>21</v>
      </c>
      <c r="L63" s="7">
        <v>375084.761811173</v>
      </c>
      <c r="M63" s="8">
        <v>1</v>
      </c>
      <c r="N63" s="7">
        <v>3766342.2221456598</v>
      </c>
      <c r="O63" s="9">
        <v>9.9588603395017003E-2</v>
      </c>
      <c r="P63" s="6">
        <v>5.8031716666666604</v>
      </c>
      <c r="Q63" s="4"/>
      <c r="R63" s="4"/>
      <c r="S63" s="4"/>
    </row>
    <row r="64" spans="1:19" x14ac:dyDescent="0.25">
      <c r="A64" s="3" t="s">
        <v>76</v>
      </c>
      <c r="B64" s="4"/>
      <c r="C64" s="4"/>
      <c r="D64" s="4"/>
      <c r="E64" s="4"/>
      <c r="F64" s="5">
        <v>44294</v>
      </c>
      <c r="G64" s="4" t="s">
        <v>71</v>
      </c>
      <c r="H64" s="4" t="s">
        <v>21</v>
      </c>
      <c r="I64" s="6">
        <v>6.2462133333333298</v>
      </c>
      <c r="J64" s="4">
        <v>56</v>
      </c>
      <c r="K64" s="4" t="s">
        <v>21</v>
      </c>
      <c r="L64" s="7">
        <v>623344.65445734304</v>
      </c>
      <c r="M64" s="8">
        <v>1</v>
      </c>
      <c r="N64" s="7">
        <v>3782179.3342995401</v>
      </c>
      <c r="O64" s="9">
        <v>0.16481097255341701</v>
      </c>
      <c r="P64" s="6">
        <v>5.8031750000000004</v>
      </c>
      <c r="Q64" s="4"/>
      <c r="R64" s="4"/>
      <c r="S64" s="4"/>
    </row>
    <row r="65" spans="1:19" x14ac:dyDescent="0.25">
      <c r="A65" s="3" t="s">
        <v>77</v>
      </c>
      <c r="B65" s="4"/>
      <c r="C65" s="4"/>
      <c r="D65" s="4"/>
      <c r="E65" s="4"/>
      <c r="F65" s="5">
        <v>44294</v>
      </c>
      <c r="G65" s="4" t="s">
        <v>71</v>
      </c>
      <c r="H65" s="4" t="s">
        <v>21</v>
      </c>
      <c r="I65" s="6">
        <v>6.2463300000000004</v>
      </c>
      <c r="J65" s="4">
        <v>56</v>
      </c>
      <c r="K65" s="4" t="s">
        <v>21</v>
      </c>
      <c r="L65" s="7">
        <v>616488.93388614</v>
      </c>
      <c r="M65" s="8">
        <v>1</v>
      </c>
      <c r="N65" s="7">
        <v>3709866.6587379901</v>
      </c>
      <c r="O65" s="9">
        <v>0.16617549647885599</v>
      </c>
      <c r="P65" s="6">
        <v>5.8032899999999996</v>
      </c>
      <c r="Q65" s="4"/>
      <c r="R65" s="4"/>
      <c r="S65" s="4"/>
    </row>
    <row r="66" spans="1:19" x14ac:dyDescent="0.25">
      <c r="A66" s="3" t="s">
        <v>19</v>
      </c>
      <c r="B66" s="4"/>
      <c r="C66" s="4"/>
      <c r="D66" s="4"/>
      <c r="E66" s="4"/>
      <c r="F66" s="5">
        <v>44294</v>
      </c>
      <c r="G66" s="4" t="s">
        <v>78</v>
      </c>
      <c r="H66" s="4" t="s">
        <v>21</v>
      </c>
      <c r="I66" s="6">
        <v>6.2559533333333297</v>
      </c>
      <c r="J66" s="4">
        <v>79</v>
      </c>
      <c r="K66" s="4" t="s">
        <v>21</v>
      </c>
      <c r="L66" s="7">
        <v>1639163.6089416801</v>
      </c>
      <c r="M66" s="8">
        <v>1</v>
      </c>
      <c r="N66" s="7">
        <v>5950503.1494993996</v>
      </c>
      <c r="O66" s="9">
        <v>0.27546638792714201</v>
      </c>
      <c r="P66" s="6">
        <v>6.7302633333333297</v>
      </c>
      <c r="Q66" s="4"/>
      <c r="R66" s="4"/>
      <c r="S66" s="4"/>
    </row>
    <row r="67" spans="1:19" x14ac:dyDescent="0.25">
      <c r="A67" s="3" t="s">
        <v>22</v>
      </c>
      <c r="B67" s="4"/>
      <c r="C67" s="4"/>
      <c r="D67" s="4"/>
      <c r="E67" s="4"/>
      <c r="F67" s="5">
        <v>44294</v>
      </c>
      <c r="G67" s="4" t="s">
        <v>78</v>
      </c>
      <c r="H67" s="4" t="s">
        <v>21</v>
      </c>
      <c r="I67" s="6">
        <v>6.2526066666666598</v>
      </c>
      <c r="J67" s="4">
        <v>79</v>
      </c>
      <c r="K67" s="4" t="s">
        <v>21</v>
      </c>
      <c r="L67" s="7">
        <v>1920788.1466278201</v>
      </c>
      <c r="M67" s="8">
        <v>1</v>
      </c>
      <c r="N67" s="7">
        <v>5728372.8173263902</v>
      </c>
      <c r="O67" s="9">
        <v>0.33531130180949198</v>
      </c>
      <c r="P67" s="6">
        <v>6.7269166666666598</v>
      </c>
      <c r="Q67" s="4"/>
      <c r="R67" s="4"/>
      <c r="S67" s="4"/>
    </row>
    <row r="68" spans="1:19" x14ac:dyDescent="0.25">
      <c r="A68" s="3" t="s">
        <v>79</v>
      </c>
      <c r="B68" s="4"/>
      <c r="C68" s="4"/>
      <c r="D68" s="4"/>
      <c r="E68" s="4"/>
      <c r="F68" s="5">
        <v>44294</v>
      </c>
      <c r="G68" s="4" t="s">
        <v>78</v>
      </c>
      <c r="H68" s="4" t="s">
        <v>21</v>
      </c>
      <c r="I68" s="6">
        <v>6.2675650000000003</v>
      </c>
      <c r="J68" s="4">
        <v>79</v>
      </c>
      <c r="K68" s="4" t="s">
        <v>21</v>
      </c>
      <c r="L68" s="7">
        <v>922641.96035323502</v>
      </c>
      <c r="M68" s="8">
        <v>1</v>
      </c>
      <c r="N68" s="7">
        <v>3605081.6546034198</v>
      </c>
      <c r="O68" s="9">
        <v>0.25592817271561402</v>
      </c>
      <c r="P68" s="6">
        <v>6.7255500000000001</v>
      </c>
      <c r="Q68" s="4"/>
      <c r="R68" s="4"/>
      <c r="S68" s="4"/>
    </row>
    <row r="69" spans="1:19" x14ac:dyDescent="0.25">
      <c r="A69" s="3" t="s">
        <v>80</v>
      </c>
      <c r="B69" s="4"/>
      <c r="C69" s="4"/>
      <c r="D69" s="4"/>
      <c r="E69" s="4"/>
      <c r="F69" s="5">
        <v>44294</v>
      </c>
      <c r="G69" s="4" t="s">
        <v>78</v>
      </c>
      <c r="H69" s="4" t="s">
        <v>21</v>
      </c>
      <c r="I69" s="6">
        <v>6.2718350000000003</v>
      </c>
      <c r="J69" s="4">
        <v>79</v>
      </c>
      <c r="K69" s="4" t="s">
        <v>21</v>
      </c>
      <c r="L69" s="7">
        <v>1223336.11166066</v>
      </c>
      <c r="M69" s="8">
        <v>1</v>
      </c>
      <c r="N69" s="7">
        <v>3603237.27397914</v>
      </c>
      <c r="O69" s="9">
        <v>0.33951028440314202</v>
      </c>
      <c r="P69" s="6">
        <v>6.7255483333333297</v>
      </c>
      <c r="Q69" s="4"/>
      <c r="R69" s="4"/>
      <c r="S69" s="4"/>
    </row>
    <row r="70" spans="1:19" x14ac:dyDescent="0.25">
      <c r="A70" s="3" t="s">
        <v>81</v>
      </c>
      <c r="B70" s="4"/>
      <c r="C70" s="4"/>
      <c r="D70" s="4"/>
      <c r="E70" s="4"/>
      <c r="F70" s="5">
        <v>44294</v>
      </c>
      <c r="G70" s="4" t="s">
        <v>78</v>
      </c>
      <c r="H70" s="4" t="s">
        <v>21</v>
      </c>
      <c r="I70" s="6">
        <v>6.2675700000000001</v>
      </c>
      <c r="J70" s="4">
        <v>79</v>
      </c>
      <c r="K70" s="4" t="s">
        <v>21</v>
      </c>
      <c r="L70" s="7">
        <v>635940.53496121999</v>
      </c>
      <c r="M70" s="8">
        <v>1</v>
      </c>
      <c r="N70" s="7">
        <v>3278266.9998428598</v>
      </c>
      <c r="O70" s="9">
        <v>0.19398680308580801</v>
      </c>
      <c r="P70" s="6">
        <v>6.721285</v>
      </c>
      <c r="Q70" s="4"/>
      <c r="R70" s="4"/>
      <c r="S70" s="4"/>
    </row>
    <row r="71" spans="1:19" x14ac:dyDescent="0.25">
      <c r="A71" s="3" t="s">
        <v>82</v>
      </c>
      <c r="B71" s="4"/>
      <c r="C71" s="4"/>
      <c r="D71" s="4"/>
      <c r="E71" s="4"/>
      <c r="F71" s="5">
        <v>44294</v>
      </c>
      <c r="G71" s="4" t="s">
        <v>78</v>
      </c>
      <c r="H71" s="4" t="s">
        <v>21</v>
      </c>
      <c r="I71" s="6">
        <v>6.2675516666666597</v>
      </c>
      <c r="J71" s="4">
        <v>79</v>
      </c>
      <c r="K71" s="4" t="s">
        <v>21</v>
      </c>
      <c r="L71" s="7">
        <v>696490.90092968405</v>
      </c>
      <c r="M71" s="8">
        <v>1</v>
      </c>
      <c r="N71" s="7">
        <v>3222633.3955196501</v>
      </c>
      <c r="O71" s="9">
        <v>0.21612476985374701</v>
      </c>
      <c r="P71" s="6">
        <v>6.7212666666666596</v>
      </c>
      <c r="Q71" s="4"/>
      <c r="R71" s="4"/>
      <c r="S71" s="4"/>
    </row>
    <row r="72" spans="1:19" x14ac:dyDescent="0.25">
      <c r="A72" s="3" t="s">
        <v>83</v>
      </c>
      <c r="B72" s="4"/>
      <c r="C72" s="4"/>
      <c r="D72" s="4"/>
      <c r="E72" s="4"/>
      <c r="F72" s="5">
        <v>44294</v>
      </c>
      <c r="G72" s="4" t="s">
        <v>78</v>
      </c>
      <c r="H72" s="4" t="s">
        <v>21</v>
      </c>
      <c r="I72" s="6">
        <v>6.2675633333333298</v>
      </c>
      <c r="J72" s="4">
        <v>79</v>
      </c>
      <c r="K72" s="4" t="s">
        <v>21</v>
      </c>
      <c r="L72" s="7">
        <v>711056.18271105899</v>
      </c>
      <c r="M72" s="8">
        <v>1</v>
      </c>
      <c r="N72" s="7">
        <v>3137403.6094396599</v>
      </c>
      <c r="O72" s="9">
        <v>0.22663841546292299</v>
      </c>
      <c r="P72" s="6">
        <v>6.7212766666666601</v>
      </c>
      <c r="Q72" s="4"/>
      <c r="R72" s="4"/>
      <c r="S72" s="4"/>
    </row>
    <row r="73" spans="1:19" x14ac:dyDescent="0.25">
      <c r="A73" s="3" t="s">
        <v>84</v>
      </c>
      <c r="B73" s="4"/>
      <c r="C73" s="4"/>
      <c r="D73" s="4"/>
      <c r="E73" s="4"/>
      <c r="F73" s="5">
        <v>44294</v>
      </c>
      <c r="G73" s="4" t="s">
        <v>78</v>
      </c>
      <c r="H73" s="4" t="s">
        <v>21</v>
      </c>
      <c r="I73" s="6">
        <v>6.2675650000000003</v>
      </c>
      <c r="J73" s="4">
        <v>79</v>
      </c>
      <c r="K73" s="4" t="s">
        <v>21</v>
      </c>
      <c r="L73" s="7">
        <v>784055.05513559899</v>
      </c>
      <c r="M73" s="8">
        <v>1</v>
      </c>
      <c r="N73" s="7">
        <v>3114728.6173467101</v>
      </c>
      <c r="O73" s="9">
        <v>0.251724998052478</v>
      </c>
      <c r="P73" s="6">
        <v>6.7212800000000001</v>
      </c>
      <c r="Q73" s="4"/>
      <c r="R73" s="4"/>
      <c r="S73" s="4"/>
    </row>
    <row r="74" spans="1:19" x14ac:dyDescent="0.25">
      <c r="A74" s="3" t="s">
        <v>19</v>
      </c>
      <c r="B74" s="4"/>
      <c r="C74" s="4"/>
      <c r="D74" s="4"/>
      <c r="E74" s="4"/>
      <c r="F74" s="5">
        <v>44294</v>
      </c>
      <c r="G74" s="4" t="s">
        <v>85</v>
      </c>
      <c r="H74" s="4" t="s">
        <v>21</v>
      </c>
      <c r="I74" s="6">
        <v>6.2559533333333297</v>
      </c>
      <c r="J74" s="4">
        <v>69</v>
      </c>
      <c r="K74" s="4" t="s">
        <v>21</v>
      </c>
      <c r="L74" s="7">
        <v>336654.33877439698</v>
      </c>
      <c r="M74" s="8">
        <v>1</v>
      </c>
      <c r="N74" s="7">
        <v>5950503.1494993996</v>
      </c>
      <c r="O74" s="9">
        <v>5.6575776924464E-2</v>
      </c>
      <c r="P74" s="6">
        <v>6.9819449999999996</v>
      </c>
      <c r="Q74" s="4"/>
      <c r="R74" s="4"/>
      <c r="S74" s="4"/>
    </row>
    <row r="75" spans="1:19" x14ac:dyDescent="0.25">
      <c r="A75" s="3" t="s">
        <v>22</v>
      </c>
      <c r="B75" s="4"/>
      <c r="C75" s="4"/>
      <c r="D75" s="4"/>
      <c r="E75" s="4"/>
      <c r="F75" s="5">
        <v>44294</v>
      </c>
      <c r="G75" s="4" t="s">
        <v>85</v>
      </c>
      <c r="H75" s="4" t="s">
        <v>21</v>
      </c>
      <c r="I75" s="6">
        <v>6.2526066666666598</v>
      </c>
      <c r="J75" s="4">
        <v>69</v>
      </c>
      <c r="K75" s="4" t="s">
        <v>21</v>
      </c>
      <c r="L75" s="7">
        <v>309920.05566123599</v>
      </c>
      <c r="M75" s="8">
        <v>1</v>
      </c>
      <c r="N75" s="7">
        <v>5728372.8173263902</v>
      </c>
      <c r="O75" s="9">
        <v>5.4102633600214001E-2</v>
      </c>
      <c r="P75" s="6">
        <v>6.9819266666666602</v>
      </c>
      <c r="Q75" s="4"/>
      <c r="R75" s="4"/>
      <c r="S75" s="4"/>
    </row>
    <row r="76" spans="1:19" x14ac:dyDescent="0.25">
      <c r="A76" s="3" t="s">
        <v>86</v>
      </c>
      <c r="B76" s="4"/>
      <c r="C76" s="4"/>
      <c r="D76" s="4"/>
      <c r="E76" s="4"/>
      <c r="F76" s="5">
        <v>44294</v>
      </c>
      <c r="G76" s="4" t="s">
        <v>85</v>
      </c>
      <c r="H76" s="4" t="s">
        <v>21</v>
      </c>
      <c r="I76" s="6">
        <v>6.2451949999999998</v>
      </c>
      <c r="J76" s="4">
        <v>69</v>
      </c>
      <c r="K76" s="4" t="s">
        <v>21</v>
      </c>
      <c r="L76" s="7">
        <v>406781.90308423102</v>
      </c>
      <c r="M76" s="8">
        <v>1</v>
      </c>
      <c r="N76" s="7">
        <v>2656860.8983019898</v>
      </c>
      <c r="O76" s="9">
        <v>0.15310621016862699</v>
      </c>
      <c r="P76" s="6">
        <v>6.9732783333333304</v>
      </c>
      <c r="Q76" s="4"/>
      <c r="R76" s="4"/>
      <c r="S76" s="4"/>
    </row>
    <row r="77" spans="1:19" x14ac:dyDescent="0.25">
      <c r="A77" s="3" t="s">
        <v>87</v>
      </c>
      <c r="B77" s="4"/>
      <c r="C77" s="4"/>
      <c r="D77" s="4"/>
      <c r="E77" s="4"/>
      <c r="F77" s="5">
        <v>44294</v>
      </c>
      <c r="G77" s="4" t="s">
        <v>85</v>
      </c>
      <c r="H77" s="4" t="s">
        <v>21</v>
      </c>
      <c r="I77" s="6">
        <v>6.2451949999999998</v>
      </c>
      <c r="J77" s="4">
        <v>69</v>
      </c>
      <c r="K77" s="4" t="s">
        <v>21</v>
      </c>
      <c r="L77" s="7">
        <v>402950.46963324002</v>
      </c>
      <c r="M77" s="8">
        <v>1</v>
      </c>
      <c r="N77" s="7">
        <v>2476204.77408469</v>
      </c>
      <c r="O77" s="9">
        <v>0.16272905772996399</v>
      </c>
      <c r="P77" s="6">
        <v>6.9732783333333304</v>
      </c>
      <c r="Q77" s="4"/>
      <c r="R77" s="4"/>
      <c r="S77" s="4"/>
    </row>
    <row r="78" spans="1:19" x14ac:dyDescent="0.25">
      <c r="A78" s="3" t="s">
        <v>88</v>
      </c>
      <c r="B78" s="4"/>
      <c r="C78" s="4"/>
      <c r="D78" s="4"/>
      <c r="E78" s="4"/>
      <c r="F78" s="5">
        <v>44294</v>
      </c>
      <c r="G78" s="4" t="s">
        <v>85</v>
      </c>
      <c r="H78" s="4" t="s">
        <v>21</v>
      </c>
      <c r="I78" s="6">
        <v>6.2451966666666596</v>
      </c>
      <c r="J78" s="4">
        <v>69</v>
      </c>
      <c r="K78" s="4" t="s">
        <v>21</v>
      </c>
      <c r="L78" s="7">
        <v>358351.17730852403</v>
      </c>
      <c r="M78" s="8">
        <v>1</v>
      </c>
      <c r="N78" s="7">
        <v>2581323.1281190799</v>
      </c>
      <c r="O78" s="9">
        <v>0.138824610295744</v>
      </c>
      <c r="P78" s="6">
        <v>6.9775499999999999</v>
      </c>
      <c r="Q78" s="4"/>
      <c r="R78" s="4"/>
      <c r="S78" s="4"/>
    </row>
    <row r="79" spans="1:19" x14ac:dyDescent="0.25">
      <c r="A79" s="3" t="s">
        <v>89</v>
      </c>
      <c r="B79" s="4"/>
      <c r="C79" s="4"/>
      <c r="D79" s="4"/>
      <c r="E79" s="4"/>
      <c r="F79" s="5">
        <v>44294</v>
      </c>
      <c r="G79" s="4" t="s">
        <v>85</v>
      </c>
      <c r="H79" s="4" t="s">
        <v>21</v>
      </c>
      <c r="I79" s="6">
        <v>6.2451916666666598</v>
      </c>
      <c r="J79" s="4">
        <v>69</v>
      </c>
      <c r="K79" s="4" t="s">
        <v>21</v>
      </c>
      <c r="L79" s="7">
        <v>332982.40128151298</v>
      </c>
      <c r="M79" s="8">
        <v>1</v>
      </c>
      <c r="N79" s="7">
        <v>2387749.2373568802</v>
      </c>
      <c r="O79" s="9">
        <v>0.13945451057922101</v>
      </c>
      <c r="P79" s="6">
        <v>6.9732750000000001</v>
      </c>
      <c r="Q79" s="4"/>
      <c r="R79" s="4"/>
      <c r="S79" s="4"/>
    </row>
    <row r="80" spans="1:19" x14ac:dyDescent="0.25">
      <c r="A80" s="3" t="s">
        <v>90</v>
      </c>
      <c r="B80" s="4"/>
      <c r="C80" s="4"/>
      <c r="D80" s="4"/>
      <c r="E80" s="4"/>
      <c r="F80" s="5">
        <v>44294</v>
      </c>
      <c r="G80" s="4" t="s">
        <v>85</v>
      </c>
      <c r="H80" s="4" t="s">
        <v>21</v>
      </c>
      <c r="I80" s="6">
        <v>6.2451949999999998</v>
      </c>
      <c r="J80" s="4">
        <v>69</v>
      </c>
      <c r="K80" s="4" t="s">
        <v>21</v>
      </c>
      <c r="L80" s="7">
        <v>229263.55256945401</v>
      </c>
      <c r="M80" s="8">
        <v>1</v>
      </c>
      <c r="N80" s="7">
        <v>2259281.5381302899</v>
      </c>
      <c r="O80" s="9">
        <v>0.101476309481635</v>
      </c>
      <c r="P80" s="6">
        <v>6.9732783333333304</v>
      </c>
      <c r="Q80" s="4"/>
      <c r="R80" s="4"/>
      <c r="S80" s="4"/>
    </row>
    <row r="81" spans="1:19" x14ac:dyDescent="0.25">
      <c r="A81" s="3" t="s">
        <v>91</v>
      </c>
      <c r="B81" s="4"/>
      <c r="C81" s="4"/>
      <c r="D81" s="4"/>
      <c r="E81" s="4"/>
      <c r="F81" s="5">
        <v>44294</v>
      </c>
      <c r="G81" s="4" t="s">
        <v>85</v>
      </c>
      <c r="H81" s="4" t="s">
        <v>21</v>
      </c>
      <c r="I81" s="6">
        <v>6.24519</v>
      </c>
      <c r="J81" s="4">
        <v>69</v>
      </c>
      <c r="K81" s="4" t="s">
        <v>21</v>
      </c>
      <c r="L81" s="7">
        <v>220540.04745032001</v>
      </c>
      <c r="M81" s="8">
        <v>1</v>
      </c>
      <c r="N81" s="7">
        <v>2180574.6928404998</v>
      </c>
      <c r="O81" s="9">
        <v>0.101138497192699</v>
      </c>
      <c r="P81" s="6">
        <v>6.9732733333333297</v>
      </c>
      <c r="Q81" s="4"/>
      <c r="R81" s="4"/>
      <c r="S81" s="4"/>
    </row>
    <row r="82" spans="1:19" x14ac:dyDescent="0.25">
      <c r="A82" s="3" t="s">
        <v>19</v>
      </c>
      <c r="B82" s="4"/>
      <c r="C82" s="4"/>
      <c r="D82" s="4"/>
      <c r="E82" s="4"/>
      <c r="F82" s="5">
        <v>44294</v>
      </c>
      <c r="G82" s="4" t="s">
        <v>92</v>
      </c>
      <c r="H82" s="4" t="s">
        <v>21</v>
      </c>
      <c r="I82" s="6">
        <v>6.2559533333333297</v>
      </c>
      <c r="J82" s="4">
        <v>228</v>
      </c>
      <c r="K82" s="4" t="s">
        <v>21</v>
      </c>
      <c r="L82" s="10">
        <v>0</v>
      </c>
      <c r="M82" s="8">
        <v>1</v>
      </c>
      <c r="N82" s="7">
        <v>5950503.1494993996</v>
      </c>
      <c r="O82" s="11">
        <v>0</v>
      </c>
      <c r="P82" s="6" t="s">
        <v>21</v>
      </c>
      <c r="Q82" s="4"/>
      <c r="R82" s="4"/>
      <c r="S82" s="4"/>
    </row>
    <row r="83" spans="1:19" x14ac:dyDescent="0.25">
      <c r="A83" s="3" t="s">
        <v>22</v>
      </c>
      <c r="B83" s="4"/>
      <c r="C83" s="4"/>
      <c r="D83" s="4"/>
      <c r="E83" s="4"/>
      <c r="F83" s="5">
        <v>44294</v>
      </c>
      <c r="G83" s="4" t="s">
        <v>92</v>
      </c>
      <c r="H83" s="4" t="s">
        <v>21</v>
      </c>
      <c r="I83" s="6">
        <v>6.2526066666666598</v>
      </c>
      <c r="J83" s="4">
        <v>228</v>
      </c>
      <c r="K83" s="4" t="s">
        <v>21</v>
      </c>
      <c r="L83" s="10">
        <v>0</v>
      </c>
      <c r="M83" s="8">
        <v>1</v>
      </c>
      <c r="N83" s="7">
        <v>5728372.8173263902</v>
      </c>
      <c r="O83" s="11">
        <v>0</v>
      </c>
      <c r="P83" s="6" t="s">
        <v>21</v>
      </c>
      <c r="Q83" s="4"/>
      <c r="R83" s="4"/>
      <c r="S83" s="4"/>
    </row>
    <row r="84" spans="1:19" x14ac:dyDescent="0.25">
      <c r="A84" s="3" t="s">
        <v>93</v>
      </c>
      <c r="B84" s="4"/>
      <c r="C84" s="4"/>
      <c r="D84" s="4"/>
      <c r="E84" s="4"/>
      <c r="F84" s="5">
        <v>44294</v>
      </c>
      <c r="G84" s="4" t="s">
        <v>92</v>
      </c>
      <c r="H84" s="4" t="s">
        <v>21</v>
      </c>
      <c r="I84" s="6">
        <v>6.2414333333333296</v>
      </c>
      <c r="J84" s="4">
        <v>228</v>
      </c>
      <c r="K84" s="4" t="s">
        <v>21</v>
      </c>
      <c r="L84" s="10">
        <v>0</v>
      </c>
      <c r="M84" s="8">
        <v>1</v>
      </c>
      <c r="N84" s="7">
        <v>2124438.65023848</v>
      </c>
      <c r="O84" s="11">
        <v>0</v>
      </c>
      <c r="P84" s="6" t="s">
        <v>21</v>
      </c>
      <c r="Q84" s="4"/>
      <c r="R84" s="4"/>
      <c r="S84" s="4"/>
    </row>
    <row r="85" spans="1:19" x14ac:dyDescent="0.25">
      <c r="A85" s="3" t="s">
        <v>94</v>
      </c>
      <c r="B85" s="4"/>
      <c r="C85" s="4"/>
      <c r="D85" s="4"/>
      <c r="E85" s="4"/>
      <c r="F85" s="5">
        <v>44294</v>
      </c>
      <c r="G85" s="4" t="s">
        <v>92</v>
      </c>
      <c r="H85" s="4" t="s">
        <v>21</v>
      </c>
      <c r="I85" s="6">
        <v>6.2414283333333298</v>
      </c>
      <c r="J85" s="4">
        <v>228</v>
      </c>
      <c r="K85" s="4" t="s">
        <v>21</v>
      </c>
      <c r="L85" s="10">
        <v>0</v>
      </c>
      <c r="M85" s="8">
        <v>1</v>
      </c>
      <c r="N85" s="7">
        <v>2113788.6384221101</v>
      </c>
      <c r="O85" s="11">
        <v>0</v>
      </c>
      <c r="P85" s="6" t="s">
        <v>21</v>
      </c>
      <c r="Q85" s="4"/>
      <c r="R85" s="4"/>
      <c r="S85" s="4"/>
    </row>
    <row r="86" spans="1:19" x14ac:dyDescent="0.25">
      <c r="A86" s="3" t="s">
        <v>95</v>
      </c>
      <c r="B86" s="4"/>
      <c r="C86" s="4"/>
      <c r="D86" s="4"/>
      <c r="E86" s="4"/>
      <c r="F86" s="5">
        <v>44294</v>
      </c>
      <c r="G86" s="4" t="s">
        <v>92</v>
      </c>
      <c r="H86" s="4" t="s">
        <v>21</v>
      </c>
      <c r="I86" s="6">
        <v>6.2414300000000003</v>
      </c>
      <c r="J86" s="4">
        <v>228</v>
      </c>
      <c r="K86" s="4" t="s">
        <v>21</v>
      </c>
      <c r="L86" s="7">
        <v>142141.07499174401</v>
      </c>
      <c r="M86" s="8">
        <v>1</v>
      </c>
      <c r="N86" s="7">
        <v>2045369.03496785</v>
      </c>
      <c r="O86" s="9">
        <v>6.9494097427742998E-2</v>
      </c>
      <c r="P86" s="6">
        <v>7.2304616666666597</v>
      </c>
      <c r="Q86" s="4"/>
      <c r="R86" s="4"/>
      <c r="S86" s="4"/>
    </row>
    <row r="87" spans="1:19" x14ac:dyDescent="0.25">
      <c r="A87" s="3" t="s">
        <v>96</v>
      </c>
      <c r="B87" s="4"/>
      <c r="C87" s="4"/>
      <c r="D87" s="4"/>
      <c r="E87" s="4"/>
      <c r="F87" s="5">
        <v>44294</v>
      </c>
      <c r="G87" s="4" t="s">
        <v>92</v>
      </c>
      <c r="H87" s="4" t="s">
        <v>21</v>
      </c>
      <c r="I87" s="6">
        <v>6.2470333333333299</v>
      </c>
      <c r="J87" s="4">
        <v>228</v>
      </c>
      <c r="K87" s="4" t="s">
        <v>21</v>
      </c>
      <c r="L87" s="7">
        <v>141396.25787706999</v>
      </c>
      <c r="M87" s="8">
        <v>1</v>
      </c>
      <c r="N87" s="7">
        <v>2057307.0581255001</v>
      </c>
      <c r="O87" s="9">
        <v>6.8728806095625997E-2</v>
      </c>
      <c r="P87" s="6">
        <v>7.2304616666666597</v>
      </c>
      <c r="Q87" s="4"/>
      <c r="R87" s="4"/>
      <c r="S87" s="4"/>
    </row>
    <row r="88" spans="1:19" x14ac:dyDescent="0.25">
      <c r="A88" s="3" t="s">
        <v>97</v>
      </c>
      <c r="B88" s="4"/>
      <c r="C88" s="4"/>
      <c r="D88" s="4"/>
      <c r="E88" s="4"/>
      <c r="F88" s="5">
        <v>44294</v>
      </c>
      <c r="G88" s="4" t="s">
        <v>92</v>
      </c>
      <c r="H88" s="4" t="s">
        <v>21</v>
      </c>
      <c r="I88" s="6">
        <v>6.2470383333333297</v>
      </c>
      <c r="J88" s="4">
        <v>228</v>
      </c>
      <c r="K88" s="4" t="s">
        <v>21</v>
      </c>
      <c r="L88" s="7">
        <v>176782.03895305499</v>
      </c>
      <c r="M88" s="8">
        <v>1</v>
      </c>
      <c r="N88" s="7">
        <v>2076816.36665741</v>
      </c>
      <c r="O88" s="9">
        <v>8.5121651481196006E-2</v>
      </c>
      <c r="P88" s="6">
        <v>7.2304666666666604</v>
      </c>
      <c r="Q88" s="4"/>
      <c r="R88" s="4"/>
      <c r="S88" s="4"/>
    </row>
    <row r="89" spans="1:19" x14ac:dyDescent="0.25">
      <c r="A89" s="3" t="s">
        <v>98</v>
      </c>
      <c r="B89" s="4"/>
      <c r="C89" s="4"/>
      <c r="D89" s="4"/>
      <c r="E89" s="4"/>
      <c r="F89" s="5">
        <v>44294</v>
      </c>
      <c r="G89" s="4" t="s">
        <v>92</v>
      </c>
      <c r="H89" s="4" t="s">
        <v>21</v>
      </c>
      <c r="I89" s="6">
        <v>6.24143166666666</v>
      </c>
      <c r="J89" s="4">
        <v>228</v>
      </c>
      <c r="K89" s="4" t="s">
        <v>21</v>
      </c>
      <c r="L89" s="7">
        <v>169919.89236117</v>
      </c>
      <c r="M89" s="8">
        <v>1</v>
      </c>
      <c r="N89" s="7">
        <v>2170051.75806819</v>
      </c>
      <c r="O89" s="9">
        <v>7.8302230225344993E-2</v>
      </c>
      <c r="P89" s="6">
        <v>7.2248616666666603</v>
      </c>
      <c r="Q89" s="4"/>
      <c r="R89" s="4"/>
      <c r="S89" s="4"/>
    </row>
    <row r="90" spans="1:19" x14ac:dyDescent="0.25">
      <c r="A90" s="3" t="s">
        <v>19</v>
      </c>
      <c r="B90" s="4"/>
      <c r="C90" s="4"/>
      <c r="D90" s="4"/>
      <c r="E90" s="4"/>
      <c r="F90" s="5">
        <v>44294</v>
      </c>
      <c r="G90" s="4" t="s">
        <v>99</v>
      </c>
      <c r="H90" s="4" t="s">
        <v>21</v>
      </c>
      <c r="I90" s="6">
        <v>6.2559533333333297</v>
      </c>
      <c r="J90" s="4">
        <v>151</v>
      </c>
      <c r="K90" s="4" t="s">
        <v>21</v>
      </c>
      <c r="L90" s="7">
        <v>47589.614195363501</v>
      </c>
      <c r="M90" s="8">
        <v>1</v>
      </c>
      <c r="N90" s="7">
        <v>5950503.1494993996</v>
      </c>
      <c r="O90" s="9">
        <v>7.9975781878830008E-3</v>
      </c>
      <c r="P90" s="6">
        <v>7.3807016666666598</v>
      </c>
      <c r="Q90" s="4"/>
      <c r="R90" s="4"/>
      <c r="S90" s="4"/>
    </row>
    <row r="91" spans="1:19" x14ac:dyDescent="0.25">
      <c r="A91" s="3" t="s">
        <v>22</v>
      </c>
      <c r="B91" s="4"/>
      <c r="C91" s="4"/>
      <c r="D91" s="4"/>
      <c r="E91" s="4"/>
      <c r="F91" s="5">
        <v>44294</v>
      </c>
      <c r="G91" s="4" t="s">
        <v>99</v>
      </c>
      <c r="H91" s="4" t="s">
        <v>21</v>
      </c>
      <c r="I91" s="6">
        <v>6.2526066666666598</v>
      </c>
      <c r="J91" s="4">
        <v>151</v>
      </c>
      <c r="K91" s="4" t="s">
        <v>21</v>
      </c>
      <c r="L91" s="7">
        <v>56598.067905385004</v>
      </c>
      <c r="M91" s="8">
        <v>1</v>
      </c>
      <c r="N91" s="7">
        <v>5728372.8173263902</v>
      </c>
      <c r="O91" s="9">
        <v>9.8803045315409999E-3</v>
      </c>
      <c r="P91" s="6">
        <v>7.3773549999999997</v>
      </c>
      <c r="Q91" s="4"/>
      <c r="R91" s="4"/>
      <c r="S91" s="4"/>
    </row>
    <row r="92" spans="1:19" x14ac:dyDescent="0.25">
      <c r="A92" s="3" t="s">
        <v>100</v>
      </c>
      <c r="B92" s="4"/>
      <c r="C92" s="4"/>
      <c r="D92" s="4"/>
      <c r="E92" s="4"/>
      <c r="F92" s="5">
        <v>44294</v>
      </c>
      <c r="G92" s="4" t="s">
        <v>99</v>
      </c>
      <c r="H92" s="4" t="s">
        <v>21</v>
      </c>
      <c r="I92" s="6">
        <v>6.2484683333333297</v>
      </c>
      <c r="J92" s="4">
        <v>151</v>
      </c>
      <c r="K92" s="4" t="s">
        <v>21</v>
      </c>
      <c r="L92" s="7">
        <v>31405.750420333199</v>
      </c>
      <c r="M92" s="8">
        <v>1</v>
      </c>
      <c r="N92" s="7">
        <v>2387906.8425064399</v>
      </c>
      <c r="O92" s="9">
        <v>1.3151999844085001E-2</v>
      </c>
      <c r="P92" s="6">
        <v>7.3846033333333301</v>
      </c>
      <c r="Q92" s="4"/>
      <c r="R92" s="4"/>
      <c r="S92" s="4"/>
    </row>
    <row r="93" spans="1:19" x14ac:dyDescent="0.25">
      <c r="A93" s="3" t="s">
        <v>101</v>
      </c>
      <c r="B93" s="4"/>
      <c r="C93" s="4"/>
      <c r="D93" s="4"/>
      <c r="E93" s="4"/>
      <c r="F93" s="5">
        <v>44294</v>
      </c>
      <c r="G93" s="4" t="s">
        <v>99</v>
      </c>
      <c r="H93" s="4" t="s">
        <v>21</v>
      </c>
      <c r="I93" s="6">
        <v>6.2442666666666602</v>
      </c>
      <c r="J93" s="4">
        <v>151</v>
      </c>
      <c r="K93" s="4" t="s">
        <v>21</v>
      </c>
      <c r="L93" s="7">
        <v>30265.931496456898</v>
      </c>
      <c r="M93" s="8">
        <v>1</v>
      </c>
      <c r="N93" s="7">
        <v>2242750.2043872802</v>
      </c>
      <c r="O93" s="9">
        <v>1.3495007797680999E-2</v>
      </c>
      <c r="P93" s="6">
        <v>7.3846049999999996</v>
      </c>
      <c r="Q93" s="4"/>
      <c r="R93" s="4"/>
      <c r="S93" s="4"/>
    </row>
    <row r="94" spans="1:19" x14ac:dyDescent="0.25">
      <c r="A94" s="3" t="s">
        <v>102</v>
      </c>
      <c r="B94" s="4"/>
      <c r="C94" s="4"/>
      <c r="D94" s="4"/>
      <c r="E94" s="4"/>
      <c r="F94" s="5">
        <v>44294</v>
      </c>
      <c r="G94" s="4" t="s">
        <v>99</v>
      </c>
      <c r="H94" s="4" t="s">
        <v>21</v>
      </c>
      <c r="I94" s="6">
        <v>6.2442633333333299</v>
      </c>
      <c r="J94" s="4">
        <v>151</v>
      </c>
      <c r="K94" s="4" t="s">
        <v>21</v>
      </c>
      <c r="L94" s="7">
        <v>42227.488736083302</v>
      </c>
      <c r="M94" s="8">
        <v>1</v>
      </c>
      <c r="N94" s="7">
        <v>2337099.2901057801</v>
      </c>
      <c r="O94" s="9">
        <v>1.806833321753E-2</v>
      </c>
      <c r="P94" s="6">
        <v>7.3803983333333303</v>
      </c>
      <c r="Q94" s="4"/>
      <c r="R94" s="4"/>
      <c r="S94" s="4"/>
    </row>
    <row r="95" spans="1:19" x14ac:dyDescent="0.25">
      <c r="A95" s="3" t="s">
        <v>103</v>
      </c>
      <c r="B95" s="4"/>
      <c r="C95" s="4"/>
      <c r="D95" s="4"/>
      <c r="E95" s="4"/>
      <c r="F95" s="5">
        <v>44294</v>
      </c>
      <c r="G95" s="4" t="s">
        <v>99</v>
      </c>
      <c r="H95" s="4" t="s">
        <v>21</v>
      </c>
      <c r="I95" s="6">
        <v>6.2442633333333299</v>
      </c>
      <c r="J95" s="4">
        <v>151</v>
      </c>
      <c r="K95" s="4" t="s">
        <v>21</v>
      </c>
      <c r="L95" s="7">
        <v>41533.112830113401</v>
      </c>
      <c r="M95" s="8">
        <v>1</v>
      </c>
      <c r="N95" s="7">
        <v>2273172.9525551298</v>
      </c>
      <c r="O95" s="9">
        <v>1.8270986720755E-2</v>
      </c>
      <c r="P95" s="6">
        <v>7.3845999999999998</v>
      </c>
      <c r="Q95" s="4"/>
      <c r="R95" s="4"/>
      <c r="S95" s="4"/>
    </row>
    <row r="96" spans="1:19" x14ac:dyDescent="0.25">
      <c r="A96" s="3" t="s">
        <v>104</v>
      </c>
      <c r="B96" s="4"/>
      <c r="C96" s="4"/>
      <c r="D96" s="4"/>
      <c r="E96" s="4"/>
      <c r="F96" s="5">
        <v>44294</v>
      </c>
      <c r="G96" s="4" t="s">
        <v>99</v>
      </c>
      <c r="H96" s="4" t="s">
        <v>21</v>
      </c>
      <c r="I96" s="6">
        <v>6.2442616666666604</v>
      </c>
      <c r="J96" s="4">
        <v>151</v>
      </c>
      <c r="K96" s="4" t="s">
        <v>21</v>
      </c>
      <c r="L96" s="7">
        <v>188747.94631562399</v>
      </c>
      <c r="M96" s="8">
        <v>1</v>
      </c>
      <c r="N96" s="7">
        <v>2344450.8177177701</v>
      </c>
      <c r="O96" s="9">
        <v>8.0508383835223005E-2</v>
      </c>
      <c r="P96" s="6">
        <v>7.3803966666666598</v>
      </c>
      <c r="Q96" s="4"/>
      <c r="R96" s="4"/>
      <c r="S96" s="4"/>
    </row>
    <row r="97" spans="1:19" x14ac:dyDescent="0.25">
      <c r="A97" s="3" t="s">
        <v>105</v>
      </c>
      <c r="B97" s="4"/>
      <c r="C97" s="4"/>
      <c r="D97" s="4"/>
      <c r="E97" s="4"/>
      <c r="F97" s="5">
        <v>44294</v>
      </c>
      <c r="G97" s="4" t="s">
        <v>99</v>
      </c>
      <c r="H97" s="4" t="s">
        <v>21</v>
      </c>
      <c r="I97" s="6">
        <v>6.2442650000000004</v>
      </c>
      <c r="J97" s="4">
        <v>151</v>
      </c>
      <c r="K97" s="4" t="s">
        <v>21</v>
      </c>
      <c r="L97" s="7">
        <v>171025.40285787999</v>
      </c>
      <c r="M97" s="8">
        <v>1</v>
      </c>
      <c r="N97" s="7">
        <v>2289088.5165749099</v>
      </c>
      <c r="O97" s="9">
        <v>7.4713320004671999E-2</v>
      </c>
      <c r="P97" s="6">
        <v>7.3803983333333303</v>
      </c>
      <c r="Q97" s="4"/>
      <c r="R97" s="4"/>
      <c r="S97" s="4"/>
    </row>
    <row r="98" spans="1:19" x14ac:dyDescent="0.25">
      <c r="A98" s="3" t="s">
        <v>19</v>
      </c>
      <c r="B98" s="4"/>
      <c r="C98" s="4"/>
      <c r="D98" s="4"/>
      <c r="E98" s="4"/>
      <c r="F98" s="5">
        <v>44294</v>
      </c>
      <c r="G98" s="4" t="s">
        <v>106</v>
      </c>
      <c r="H98" s="4" t="s">
        <v>21</v>
      </c>
      <c r="I98" s="6">
        <v>6.2559533333333297</v>
      </c>
      <c r="J98" s="4">
        <v>73</v>
      </c>
      <c r="K98" s="4" t="s">
        <v>21</v>
      </c>
      <c r="L98" s="10">
        <v>0</v>
      </c>
      <c r="M98" s="8">
        <v>1</v>
      </c>
      <c r="N98" s="7">
        <v>5950503.1494993996</v>
      </c>
      <c r="O98" s="10">
        <v>0</v>
      </c>
      <c r="P98" s="8" t="s">
        <v>21</v>
      </c>
      <c r="Q98" s="4"/>
      <c r="R98" s="4"/>
      <c r="S98" s="4"/>
    </row>
    <row r="99" spans="1:19" x14ac:dyDescent="0.25">
      <c r="A99" s="3" t="s">
        <v>22</v>
      </c>
      <c r="B99" s="4"/>
      <c r="C99" s="4"/>
      <c r="D99" s="4"/>
      <c r="E99" s="4"/>
      <c r="F99" s="5">
        <v>44294</v>
      </c>
      <c r="G99" s="4" t="s">
        <v>106</v>
      </c>
      <c r="H99" s="4" t="s">
        <v>21</v>
      </c>
      <c r="I99" s="6">
        <v>6.2526066666666598</v>
      </c>
      <c r="J99" s="4">
        <v>73</v>
      </c>
      <c r="K99" s="4" t="s">
        <v>21</v>
      </c>
      <c r="L99" s="10">
        <v>0</v>
      </c>
      <c r="M99" s="8">
        <v>1</v>
      </c>
      <c r="N99" s="7">
        <v>5728372.8173263902</v>
      </c>
      <c r="O99" s="10">
        <v>0</v>
      </c>
      <c r="P99" s="8" t="s">
        <v>21</v>
      </c>
      <c r="Q99" s="4"/>
      <c r="R99" s="4"/>
      <c r="S99" s="4"/>
    </row>
    <row r="100" spans="1:19" x14ac:dyDescent="0.25">
      <c r="A100" s="3" t="s">
        <v>107</v>
      </c>
      <c r="B100" s="4"/>
      <c r="C100" s="4"/>
      <c r="D100" s="4"/>
      <c r="E100" s="4"/>
      <c r="F100" s="5">
        <v>44294</v>
      </c>
      <c r="G100" s="4" t="s">
        <v>106</v>
      </c>
      <c r="H100" s="4" t="s">
        <v>21</v>
      </c>
      <c r="I100" s="6">
        <v>6.2451466666666597</v>
      </c>
      <c r="J100" s="4">
        <v>73</v>
      </c>
      <c r="K100" s="4" t="s">
        <v>21</v>
      </c>
      <c r="L100" s="10">
        <v>0</v>
      </c>
      <c r="M100" s="8">
        <v>1</v>
      </c>
      <c r="N100" s="7">
        <v>2725589.67038672</v>
      </c>
      <c r="O100" s="10">
        <v>0</v>
      </c>
      <c r="P100" s="8" t="s">
        <v>21</v>
      </c>
      <c r="Q100" s="4"/>
      <c r="R100" s="4"/>
      <c r="S100" s="4"/>
    </row>
    <row r="101" spans="1:19" x14ac:dyDescent="0.25">
      <c r="A101" s="3" t="s">
        <v>108</v>
      </c>
      <c r="B101" s="4"/>
      <c r="C101" s="4"/>
      <c r="D101" s="4"/>
      <c r="E101" s="4"/>
      <c r="F101" s="5">
        <v>44294</v>
      </c>
      <c r="G101" s="4" t="s">
        <v>106</v>
      </c>
      <c r="H101" s="4" t="s">
        <v>21</v>
      </c>
      <c r="I101" s="6">
        <v>6.2451483333333302</v>
      </c>
      <c r="J101" s="4">
        <v>73</v>
      </c>
      <c r="K101" s="4" t="s">
        <v>21</v>
      </c>
      <c r="L101" s="10">
        <v>0</v>
      </c>
      <c r="M101" s="8">
        <v>1</v>
      </c>
      <c r="N101" s="7">
        <v>2476356.4241711702</v>
      </c>
      <c r="O101" s="10">
        <v>0</v>
      </c>
      <c r="P101" s="8" t="s">
        <v>21</v>
      </c>
      <c r="Q101" s="4"/>
      <c r="R101" s="4"/>
      <c r="S101" s="4"/>
    </row>
    <row r="102" spans="1:19" x14ac:dyDescent="0.25">
      <c r="A102" s="3" t="s">
        <v>109</v>
      </c>
      <c r="B102" s="4"/>
      <c r="C102" s="4"/>
      <c r="D102" s="4"/>
      <c r="E102" s="4"/>
      <c r="F102" s="5">
        <v>44294</v>
      </c>
      <c r="G102" s="4" t="s">
        <v>106</v>
      </c>
      <c r="H102" s="4" t="s">
        <v>21</v>
      </c>
      <c r="I102" s="6">
        <v>6.2451449999999999</v>
      </c>
      <c r="J102" s="4">
        <v>73</v>
      </c>
      <c r="K102" s="4" t="s">
        <v>21</v>
      </c>
      <c r="L102" s="7">
        <v>163807.511962925</v>
      </c>
      <c r="M102" s="8">
        <v>1</v>
      </c>
      <c r="N102" s="7">
        <v>2535033.7525228001</v>
      </c>
      <c r="O102" s="9">
        <v>6.4617487558067996E-2</v>
      </c>
      <c r="P102" s="6">
        <v>7.6735449999999998</v>
      </c>
      <c r="Q102" s="4"/>
      <c r="R102" s="4"/>
      <c r="S102" s="4"/>
    </row>
    <row r="103" spans="1:19" x14ac:dyDescent="0.25">
      <c r="A103" s="3" t="s">
        <v>110</v>
      </c>
      <c r="B103" s="4"/>
      <c r="C103" s="4"/>
      <c r="D103" s="4"/>
      <c r="E103" s="4"/>
      <c r="F103" s="5">
        <v>44294</v>
      </c>
      <c r="G103" s="4" t="s">
        <v>106</v>
      </c>
      <c r="H103" s="4" t="s">
        <v>21</v>
      </c>
      <c r="I103" s="6">
        <v>6.2451483333333302</v>
      </c>
      <c r="J103" s="4">
        <v>73</v>
      </c>
      <c r="K103" s="4" t="s">
        <v>21</v>
      </c>
      <c r="L103" s="7">
        <v>158069.20128634301</v>
      </c>
      <c r="M103" s="8">
        <v>1</v>
      </c>
      <c r="N103" s="7">
        <v>2380540.0244346601</v>
      </c>
      <c r="O103" s="9">
        <v>6.6400564436585E-2</v>
      </c>
      <c r="P103" s="6">
        <v>7.6735466666666596</v>
      </c>
      <c r="Q103" s="4"/>
      <c r="R103" s="4"/>
      <c r="S103" s="4"/>
    </row>
    <row r="104" spans="1:19" x14ac:dyDescent="0.25">
      <c r="A104" s="3" t="s">
        <v>111</v>
      </c>
      <c r="B104" s="4"/>
      <c r="C104" s="4"/>
      <c r="D104" s="4"/>
      <c r="E104" s="4"/>
      <c r="F104" s="5">
        <v>44294</v>
      </c>
      <c r="G104" s="4" t="s">
        <v>106</v>
      </c>
      <c r="H104" s="4" t="s">
        <v>21</v>
      </c>
      <c r="I104" s="6">
        <v>6.2451516666666604</v>
      </c>
      <c r="J104" s="4">
        <v>73</v>
      </c>
      <c r="K104" s="4" t="s">
        <v>21</v>
      </c>
      <c r="L104" s="7">
        <v>123475.848585685</v>
      </c>
      <c r="M104" s="8">
        <v>1</v>
      </c>
      <c r="N104" s="7">
        <v>2343028.3167501702</v>
      </c>
      <c r="O104" s="9">
        <v>5.2699255789170001E-2</v>
      </c>
      <c r="P104" s="6">
        <v>7.6778216666666603</v>
      </c>
      <c r="Q104" s="4"/>
      <c r="R104" s="4"/>
      <c r="S104" s="4"/>
    </row>
    <row r="105" spans="1:19" x14ac:dyDescent="0.25">
      <c r="A105" s="3" t="s">
        <v>112</v>
      </c>
      <c r="B105" s="4"/>
      <c r="C105" s="4"/>
      <c r="D105" s="4"/>
      <c r="E105" s="4"/>
      <c r="F105" s="5">
        <v>44294</v>
      </c>
      <c r="G105" s="4" t="s">
        <v>106</v>
      </c>
      <c r="H105" s="4" t="s">
        <v>21</v>
      </c>
      <c r="I105" s="6">
        <v>6.2451483333333302</v>
      </c>
      <c r="J105" s="4">
        <v>73</v>
      </c>
      <c r="K105" s="4" t="s">
        <v>21</v>
      </c>
      <c r="L105" s="7">
        <v>127528.42914488001</v>
      </c>
      <c r="M105" s="8">
        <v>1</v>
      </c>
      <c r="N105" s="7">
        <v>2298804.2037377902</v>
      </c>
      <c r="O105" s="9">
        <v>5.5475985704881998E-2</v>
      </c>
      <c r="P105" s="6">
        <v>7.6735466666666596</v>
      </c>
      <c r="Q105" s="4"/>
      <c r="R105" s="4"/>
      <c r="S105" s="4"/>
    </row>
    <row r="106" spans="1:19" x14ac:dyDescent="0.25">
      <c r="A106" s="3" t="s">
        <v>19</v>
      </c>
      <c r="B106" s="4"/>
      <c r="C106" s="4"/>
      <c r="D106" s="4"/>
      <c r="E106" s="4"/>
      <c r="F106" s="5">
        <v>44294</v>
      </c>
      <c r="G106" s="4" t="s">
        <v>113</v>
      </c>
      <c r="H106" s="4" t="s">
        <v>21</v>
      </c>
      <c r="I106" s="6">
        <v>6.2559533333333297</v>
      </c>
      <c r="J106" s="4">
        <v>191</v>
      </c>
      <c r="K106" s="4" t="s">
        <v>21</v>
      </c>
      <c r="L106" s="7">
        <v>989525.48624772194</v>
      </c>
      <c r="M106" s="8">
        <v>1</v>
      </c>
      <c r="N106" s="7">
        <v>5950503.1494993996</v>
      </c>
      <c r="O106" s="9">
        <v>0.16629274220802101</v>
      </c>
      <c r="P106" s="6">
        <v>8.1207150000000006</v>
      </c>
      <c r="Q106" s="4"/>
      <c r="R106" s="4"/>
      <c r="S106" s="4"/>
    </row>
    <row r="107" spans="1:19" x14ac:dyDescent="0.25">
      <c r="A107" s="3" t="s">
        <v>22</v>
      </c>
      <c r="B107" s="4"/>
      <c r="C107" s="4"/>
      <c r="D107" s="4"/>
      <c r="E107" s="4"/>
      <c r="F107" s="5">
        <v>44294</v>
      </c>
      <c r="G107" s="4" t="s">
        <v>113</v>
      </c>
      <c r="H107" s="4" t="s">
        <v>21</v>
      </c>
      <c r="I107" s="6">
        <v>6.2526066666666598</v>
      </c>
      <c r="J107" s="4">
        <v>191</v>
      </c>
      <c r="K107" s="4" t="s">
        <v>21</v>
      </c>
      <c r="L107" s="7">
        <v>1278659.49062435</v>
      </c>
      <c r="M107" s="8">
        <v>1</v>
      </c>
      <c r="N107" s="7">
        <v>5728372.8173263902</v>
      </c>
      <c r="O107" s="9">
        <v>0.223215131312132</v>
      </c>
      <c r="P107" s="6">
        <v>8.1173683333333297</v>
      </c>
      <c r="Q107" s="4"/>
      <c r="R107" s="4"/>
      <c r="S107" s="4"/>
    </row>
    <row r="108" spans="1:19" x14ac:dyDescent="0.25">
      <c r="A108" s="3" t="s">
        <v>114</v>
      </c>
      <c r="B108" s="4"/>
      <c r="C108" s="4"/>
      <c r="D108" s="4"/>
      <c r="E108" s="4"/>
      <c r="F108" s="5">
        <v>44294</v>
      </c>
      <c r="G108" s="4" t="s">
        <v>113</v>
      </c>
      <c r="H108" s="4" t="s">
        <v>21</v>
      </c>
      <c r="I108" s="6">
        <v>6.2504799999999996</v>
      </c>
      <c r="J108" s="4">
        <v>191</v>
      </c>
      <c r="K108" s="4" t="s">
        <v>21</v>
      </c>
      <c r="L108" s="7">
        <v>930617.799255886</v>
      </c>
      <c r="M108" s="8">
        <v>1</v>
      </c>
      <c r="N108" s="7">
        <v>3938218.0104439398</v>
      </c>
      <c r="O108" s="9">
        <v>0.23630428706281301</v>
      </c>
      <c r="P108" s="6">
        <v>8.1176483333333298</v>
      </c>
      <c r="Q108" s="4"/>
      <c r="R108" s="4"/>
      <c r="S108" s="4"/>
    </row>
    <row r="109" spans="1:19" x14ac:dyDescent="0.25">
      <c r="A109" s="3" t="s">
        <v>115</v>
      </c>
      <c r="B109" s="4"/>
      <c r="C109" s="4"/>
      <c r="D109" s="4"/>
      <c r="E109" s="4"/>
      <c r="F109" s="5">
        <v>44294</v>
      </c>
      <c r="G109" s="4" t="s">
        <v>113</v>
      </c>
      <c r="H109" s="4" t="s">
        <v>21</v>
      </c>
      <c r="I109" s="6">
        <v>6.2462133333333298</v>
      </c>
      <c r="J109" s="4">
        <v>191</v>
      </c>
      <c r="K109" s="4" t="s">
        <v>21</v>
      </c>
      <c r="L109" s="7">
        <v>1015644.70982333</v>
      </c>
      <c r="M109" s="8">
        <v>1</v>
      </c>
      <c r="N109" s="7">
        <v>3673359.2478341102</v>
      </c>
      <c r="O109" s="9">
        <v>0.27648934974769401</v>
      </c>
      <c r="P109" s="6">
        <v>8.1176499999999905</v>
      </c>
      <c r="Q109" s="4"/>
      <c r="R109" s="4"/>
      <c r="S109" s="4"/>
    </row>
    <row r="110" spans="1:19" x14ac:dyDescent="0.25">
      <c r="A110" s="3" t="s">
        <v>116</v>
      </c>
      <c r="B110" s="4"/>
      <c r="C110" s="4"/>
      <c r="D110" s="4"/>
      <c r="E110" s="4"/>
      <c r="F110" s="5">
        <v>44294</v>
      </c>
      <c r="G110" s="4" t="s">
        <v>113</v>
      </c>
      <c r="H110" s="4" t="s">
        <v>21</v>
      </c>
      <c r="I110" s="6">
        <v>6.2462133333333298</v>
      </c>
      <c r="J110" s="4">
        <v>191</v>
      </c>
      <c r="K110" s="4" t="s">
        <v>21</v>
      </c>
      <c r="L110" s="7">
        <v>993175.02861756599</v>
      </c>
      <c r="M110" s="8">
        <v>1</v>
      </c>
      <c r="N110" s="7">
        <v>3781889.2734649698</v>
      </c>
      <c r="O110" s="9">
        <v>0.262613460310967</v>
      </c>
      <c r="P110" s="6">
        <v>8.11765166666666</v>
      </c>
      <c r="Q110" s="4"/>
      <c r="R110" s="4"/>
      <c r="S110" s="4"/>
    </row>
    <row r="111" spans="1:19" x14ac:dyDescent="0.25">
      <c r="A111" s="3" t="s">
        <v>117</v>
      </c>
      <c r="B111" s="4"/>
      <c r="C111" s="4"/>
      <c r="D111" s="4"/>
      <c r="E111" s="4"/>
      <c r="F111" s="5">
        <v>44294</v>
      </c>
      <c r="G111" s="4" t="s">
        <v>113</v>
      </c>
      <c r="H111" s="4" t="s">
        <v>21</v>
      </c>
      <c r="I111" s="6">
        <v>6.2504866666666601</v>
      </c>
      <c r="J111" s="4">
        <v>191</v>
      </c>
      <c r="K111" s="4" t="s">
        <v>21</v>
      </c>
      <c r="L111" s="7">
        <v>978285.18435507105</v>
      </c>
      <c r="M111" s="8">
        <v>1</v>
      </c>
      <c r="N111" s="7">
        <v>3836518.0155615602</v>
      </c>
      <c r="O111" s="9">
        <v>0.25499298592812097</v>
      </c>
      <c r="P111" s="6">
        <v>8.1176549999999992</v>
      </c>
      <c r="Q111" s="4"/>
      <c r="R111" s="4"/>
      <c r="S111" s="4"/>
    </row>
    <row r="112" spans="1:19" x14ac:dyDescent="0.25">
      <c r="A112" s="3" t="s">
        <v>118</v>
      </c>
      <c r="B112" s="4"/>
      <c r="C112" s="4"/>
      <c r="D112" s="4"/>
      <c r="E112" s="4"/>
      <c r="F112" s="5">
        <v>44294</v>
      </c>
      <c r="G112" s="4" t="s">
        <v>113</v>
      </c>
      <c r="H112" s="4" t="s">
        <v>21</v>
      </c>
      <c r="I112" s="6">
        <v>6.2462150000000003</v>
      </c>
      <c r="J112" s="4">
        <v>191</v>
      </c>
      <c r="K112" s="4" t="s">
        <v>21</v>
      </c>
      <c r="L112" s="7">
        <v>868177.59040882997</v>
      </c>
      <c r="M112" s="8">
        <v>1</v>
      </c>
      <c r="N112" s="7">
        <v>3813933.8920373502</v>
      </c>
      <c r="O112" s="9">
        <v>0.227633098785847</v>
      </c>
      <c r="P112" s="6">
        <v>8.11765166666666</v>
      </c>
      <c r="Q112" s="4"/>
      <c r="R112" s="4"/>
      <c r="S112" s="4"/>
    </row>
    <row r="113" spans="1:19" x14ac:dyDescent="0.25">
      <c r="A113" s="3" t="s">
        <v>119</v>
      </c>
      <c r="B113" s="4"/>
      <c r="C113" s="4"/>
      <c r="D113" s="4"/>
      <c r="E113" s="4"/>
      <c r="F113" s="5">
        <v>44294</v>
      </c>
      <c r="G113" s="4" t="s">
        <v>113</v>
      </c>
      <c r="H113" s="4" t="s">
        <v>21</v>
      </c>
      <c r="I113" s="6">
        <v>6.2462116666666603</v>
      </c>
      <c r="J113" s="4">
        <v>191</v>
      </c>
      <c r="K113" s="4" t="s">
        <v>21</v>
      </c>
      <c r="L113" s="7">
        <v>829085.62519929302</v>
      </c>
      <c r="M113" s="8">
        <v>1</v>
      </c>
      <c r="N113" s="7">
        <v>3884748.4391169702</v>
      </c>
      <c r="O113" s="9">
        <v>0.213420672713559</v>
      </c>
      <c r="P113" s="6">
        <v>8.1176499999999905</v>
      </c>
      <c r="Q113" s="4"/>
      <c r="R113" s="4"/>
      <c r="S113" s="4"/>
    </row>
    <row r="115" spans="1:19" x14ac:dyDescent="0.25">
      <c r="A115" s="4" t="s">
        <v>151</v>
      </c>
      <c r="B115" s="4"/>
      <c r="C115" s="4"/>
      <c r="D115" s="4"/>
      <c r="E115" s="4"/>
      <c r="F115" s="68">
        <v>0.71765046296296298</v>
      </c>
      <c r="G115" s="4" t="s">
        <v>142</v>
      </c>
      <c r="H115" s="4">
        <v>0</v>
      </c>
      <c r="I115" s="4">
        <v>0.87</v>
      </c>
      <c r="J115" s="4" t="s">
        <v>152</v>
      </c>
      <c r="K115" s="4" t="s">
        <v>160</v>
      </c>
      <c r="L115" s="4">
        <v>21.225000000000001</v>
      </c>
      <c r="M115" s="4">
        <v>1</v>
      </c>
      <c r="N115" s="4">
        <v>81714.539000000004</v>
      </c>
      <c r="O115" s="4">
        <v>2.5974569837565871E-4</v>
      </c>
      <c r="P115" s="4">
        <v>1.1100000000000001</v>
      </c>
      <c r="Q115" s="4"/>
      <c r="R115" s="4"/>
      <c r="S115" s="4"/>
    </row>
    <row r="116" spans="1:19" x14ac:dyDescent="0.25">
      <c r="A116" s="4" t="s">
        <v>153</v>
      </c>
      <c r="B116" s="4"/>
      <c r="C116" s="4"/>
      <c r="D116" s="4"/>
      <c r="E116" s="4"/>
      <c r="F116" s="68">
        <v>0.71962962962962962</v>
      </c>
      <c r="G116" s="4" t="s">
        <v>142</v>
      </c>
      <c r="H116" s="4">
        <v>0</v>
      </c>
      <c r="I116" s="4">
        <v>0.87</v>
      </c>
      <c r="J116" s="4" t="s">
        <v>152</v>
      </c>
      <c r="K116" s="4" t="s">
        <v>160</v>
      </c>
      <c r="L116" s="4">
        <v>0.434</v>
      </c>
      <c r="M116" s="4">
        <v>1</v>
      </c>
      <c r="N116" s="4">
        <v>85241.937999999995</v>
      </c>
      <c r="O116" s="4">
        <v>5.0913905781916882E-6</v>
      </c>
      <c r="P116" s="4">
        <v>1.18</v>
      </c>
      <c r="Q116" s="4"/>
      <c r="R116" s="4"/>
      <c r="S116" s="4"/>
    </row>
    <row r="117" spans="1:19" x14ac:dyDescent="0.25">
      <c r="A117" s="4" t="s">
        <v>158</v>
      </c>
      <c r="B117" s="4"/>
      <c r="C117" s="4"/>
      <c r="D117" s="4"/>
      <c r="E117" s="4"/>
      <c r="F117" s="68">
        <v>0.70234953703703706</v>
      </c>
      <c r="G117" s="4" t="s">
        <v>142</v>
      </c>
      <c r="H117" s="4">
        <v>0</v>
      </c>
      <c r="I117" s="4">
        <v>0.87</v>
      </c>
      <c r="J117" s="4" t="s">
        <v>152</v>
      </c>
      <c r="K117" s="4" t="s">
        <v>160</v>
      </c>
      <c r="L117" s="4">
        <v>2045.251</v>
      </c>
      <c r="M117" s="4">
        <v>1</v>
      </c>
      <c r="N117" s="4">
        <v>280368.96899999998</v>
      </c>
      <c r="O117" s="4"/>
      <c r="P117" s="4">
        <v>1.1100000000000001</v>
      </c>
      <c r="Q117" s="4"/>
      <c r="R117" s="4"/>
      <c r="S117" s="4"/>
    </row>
    <row r="118" spans="1:19" x14ac:dyDescent="0.25">
      <c r="A118" s="4" t="s">
        <v>159</v>
      </c>
      <c r="B118" s="4"/>
      <c r="C118" s="4"/>
      <c r="D118" s="4"/>
      <c r="E118" s="4"/>
      <c r="F118" s="68">
        <v>0.70421296296296287</v>
      </c>
      <c r="G118" s="4" t="s">
        <v>142</v>
      </c>
      <c r="H118" s="4">
        <v>0</v>
      </c>
      <c r="I118" s="4">
        <v>0.87</v>
      </c>
      <c r="J118" s="4" t="s">
        <v>152</v>
      </c>
      <c r="K118" s="4" t="s">
        <v>160</v>
      </c>
      <c r="L118" s="4">
        <v>1738.2070000000001</v>
      </c>
      <c r="M118" s="4">
        <v>1</v>
      </c>
      <c r="N118" s="4">
        <v>302204.18800000002</v>
      </c>
      <c r="O118" s="4"/>
      <c r="P118" s="4">
        <v>1.1100000000000001</v>
      </c>
      <c r="Q118" s="4"/>
      <c r="R118" s="4"/>
      <c r="S118" s="4"/>
    </row>
    <row r="119" spans="1:19" x14ac:dyDescent="0.25">
      <c r="A119" s="4" t="s">
        <v>156</v>
      </c>
      <c r="B119" s="4"/>
      <c r="C119" s="4"/>
      <c r="D119" s="4"/>
      <c r="E119" s="4"/>
      <c r="F119" s="68">
        <v>0.70982638888888883</v>
      </c>
      <c r="G119" s="4" t="s">
        <v>142</v>
      </c>
      <c r="H119" s="4">
        <v>0</v>
      </c>
      <c r="I119" s="4">
        <v>0.87</v>
      </c>
      <c r="J119" s="4" t="s">
        <v>152</v>
      </c>
      <c r="K119" s="4" t="s">
        <v>160</v>
      </c>
      <c r="L119" s="4">
        <v>11841.459000000001</v>
      </c>
      <c r="M119" s="4">
        <v>1</v>
      </c>
      <c r="N119" s="4">
        <v>137531.109</v>
      </c>
      <c r="O119" s="4"/>
      <c r="P119" s="4">
        <v>1.1100000000000001</v>
      </c>
      <c r="Q119" s="4"/>
      <c r="R119" s="4"/>
      <c r="S119" s="4"/>
    </row>
    <row r="120" spans="1:19" x14ac:dyDescent="0.25">
      <c r="A120" s="4" t="s">
        <v>157</v>
      </c>
      <c r="B120" s="4"/>
      <c r="C120" s="4"/>
      <c r="D120" s="4"/>
      <c r="E120" s="4"/>
      <c r="F120" s="68">
        <v>0.7117013888888889</v>
      </c>
      <c r="G120" s="4" t="s">
        <v>142</v>
      </c>
      <c r="H120" s="4">
        <v>0</v>
      </c>
      <c r="I120" s="4">
        <v>0.87</v>
      </c>
      <c r="J120" s="4" t="s">
        <v>152</v>
      </c>
      <c r="K120" s="4" t="s">
        <v>160</v>
      </c>
      <c r="L120" s="4">
        <v>12582.486000000001</v>
      </c>
      <c r="M120" s="4">
        <v>1</v>
      </c>
      <c r="N120" s="4">
        <v>163262.859</v>
      </c>
      <c r="O120" s="4"/>
      <c r="P120" s="4">
        <v>1.1100000000000001</v>
      </c>
      <c r="Q120" s="4"/>
      <c r="R120" s="4"/>
      <c r="S120" s="4"/>
    </row>
    <row r="121" spans="1:19" x14ac:dyDescent="0.25">
      <c r="A121" s="4" t="s">
        <v>154</v>
      </c>
      <c r="B121" s="4"/>
      <c r="C121" s="4"/>
      <c r="D121" s="4"/>
      <c r="E121" s="4"/>
      <c r="F121" s="68">
        <v>0.70608796296296295</v>
      </c>
      <c r="G121" s="4" t="s">
        <v>142</v>
      </c>
      <c r="H121" s="4">
        <v>0</v>
      </c>
      <c r="I121" s="4">
        <v>0.87</v>
      </c>
      <c r="J121" s="4" t="s">
        <v>152</v>
      </c>
      <c r="K121" s="4" t="s">
        <v>160</v>
      </c>
      <c r="L121" s="4">
        <v>18313.02</v>
      </c>
      <c r="M121" s="4">
        <v>1</v>
      </c>
      <c r="N121" s="4">
        <v>223085.266</v>
      </c>
      <c r="O121" s="4"/>
      <c r="P121" s="4">
        <v>1.1100000000000001</v>
      </c>
      <c r="Q121" s="4"/>
      <c r="R121" s="4"/>
      <c r="S121" s="4"/>
    </row>
    <row r="122" spans="1:19" x14ac:dyDescent="0.25">
      <c r="A122" s="4" t="s">
        <v>155</v>
      </c>
      <c r="B122" s="4"/>
      <c r="C122" s="4"/>
      <c r="D122" s="4"/>
      <c r="E122" s="4"/>
      <c r="F122" s="68">
        <v>0.70795138888888898</v>
      </c>
      <c r="G122" s="4" t="s">
        <v>142</v>
      </c>
      <c r="H122" s="4">
        <v>0</v>
      </c>
      <c r="I122" s="4">
        <v>0.87</v>
      </c>
      <c r="J122" s="4" t="s">
        <v>152</v>
      </c>
      <c r="K122" s="4" t="s">
        <v>160</v>
      </c>
      <c r="L122" s="4">
        <v>21795.866999999998</v>
      </c>
      <c r="M122" s="4">
        <v>1</v>
      </c>
      <c r="N122" s="4">
        <v>273345.71899999998</v>
      </c>
      <c r="O122" s="4"/>
      <c r="P122" s="4">
        <v>1.1100000000000001</v>
      </c>
      <c r="Q122" s="4"/>
      <c r="R122" s="4"/>
      <c r="S122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5"/>
  <sheetViews>
    <sheetView showGridLines="0" topLeftCell="A139" workbookViewId="0">
      <selection activeCell="H18" sqref="H18"/>
    </sheetView>
  </sheetViews>
  <sheetFormatPr defaultRowHeight="11.25" x14ac:dyDescent="0.2"/>
  <cols>
    <col min="1" max="1" width="28.5703125" style="80" bestFit="1" customWidth="1"/>
    <col min="2" max="2" width="15.28515625" style="80" customWidth="1"/>
    <col min="3" max="4" width="13.5703125" style="81" customWidth="1"/>
    <col min="5" max="5" width="13.5703125" style="82" customWidth="1"/>
    <col min="6" max="7" width="8.42578125" style="83" customWidth="1"/>
    <col min="8" max="8" width="8.42578125" style="84" customWidth="1"/>
    <col min="9" max="247" width="9.140625" style="85"/>
    <col min="248" max="248" width="28.5703125" style="85" bestFit="1" customWidth="1"/>
    <col min="249" max="249" width="13.7109375" style="85" customWidth="1"/>
    <col min="250" max="250" width="15.28515625" style="85" customWidth="1"/>
    <col min="251" max="251" width="14.85546875" style="85" customWidth="1"/>
    <col min="252" max="254" width="13.5703125" style="85" customWidth="1"/>
    <col min="255" max="256" width="14.42578125" style="85" customWidth="1"/>
    <col min="257" max="257" width="12.140625" style="85" customWidth="1"/>
    <col min="258" max="258" width="9.42578125" style="85" customWidth="1"/>
    <col min="259" max="259" width="14.42578125" style="85" customWidth="1"/>
    <col min="260" max="260" width="9.42578125" style="85" customWidth="1"/>
    <col min="261" max="261" width="7.85546875" style="85" customWidth="1"/>
    <col min="262" max="262" width="8.42578125" style="85" customWidth="1"/>
    <col min="263" max="263" width="14.85546875" style="85" customWidth="1"/>
    <col min="264" max="264" width="8.42578125" style="85" customWidth="1"/>
    <col min="265" max="503" width="9.140625" style="85"/>
    <col min="504" max="504" width="28.5703125" style="85" bestFit="1" customWidth="1"/>
    <col min="505" max="505" width="13.7109375" style="85" customWidth="1"/>
    <col min="506" max="506" width="15.28515625" style="85" customWidth="1"/>
    <col min="507" max="507" width="14.85546875" style="85" customWidth="1"/>
    <col min="508" max="510" width="13.5703125" style="85" customWidth="1"/>
    <col min="511" max="512" width="14.42578125" style="85" customWidth="1"/>
    <col min="513" max="513" width="12.140625" style="85" customWidth="1"/>
    <col min="514" max="514" width="9.42578125" style="85" customWidth="1"/>
    <col min="515" max="515" width="14.42578125" style="85" customWidth="1"/>
    <col min="516" max="516" width="9.42578125" style="85" customWidth="1"/>
    <col min="517" max="517" width="7.85546875" style="85" customWidth="1"/>
    <col min="518" max="518" width="8.42578125" style="85" customWidth="1"/>
    <col min="519" max="519" width="14.85546875" style="85" customWidth="1"/>
    <col min="520" max="520" width="8.42578125" style="85" customWidth="1"/>
    <col min="521" max="759" width="9.140625" style="85"/>
    <col min="760" max="760" width="28.5703125" style="85" bestFit="1" customWidth="1"/>
    <col min="761" max="761" width="13.7109375" style="85" customWidth="1"/>
    <col min="762" max="762" width="15.28515625" style="85" customWidth="1"/>
    <col min="763" max="763" width="14.85546875" style="85" customWidth="1"/>
    <col min="764" max="766" width="13.5703125" style="85" customWidth="1"/>
    <col min="767" max="768" width="14.42578125" style="85" customWidth="1"/>
    <col min="769" max="769" width="12.140625" style="85" customWidth="1"/>
    <col min="770" max="770" width="9.42578125" style="85" customWidth="1"/>
    <col min="771" max="771" width="14.42578125" style="85" customWidth="1"/>
    <col min="772" max="772" width="9.42578125" style="85" customWidth="1"/>
    <col min="773" max="773" width="7.85546875" style="85" customWidth="1"/>
    <col min="774" max="774" width="8.42578125" style="85" customWidth="1"/>
    <col min="775" max="775" width="14.85546875" style="85" customWidth="1"/>
    <col min="776" max="776" width="8.42578125" style="85" customWidth="1"/>
    <col min="777" max="1015" width="9.140625" style="85"/>
    <col min="1016" max="1016" width="28.5703125" style="85" bestFit="1" customWidth="1"/>
    <col min="1017" max="1017" width="13.7109375" style="85" customWidth="1"/>
    <col min="1018" max="1018" width="15.28515625" style="85" customWidth="1"/>
    <col min="1019" max="1019" width="14.85546875" style="85" customWidth="1"/>
    <col min="1020" max="1022" width="13.5703125" style="85" customWidth="1"/>
    <col min="1023" max="1024" width="14.42578125" style="85" customWidth="1"/>
    <col min="1025" max="1025" width="12.140625" style="85" customWidth="1"/>
    <col min="1026" max="1026" width="9.42578125" style="85" customWidth="1"/>
    <col min="1027" max="1027" width="14.42578125" style="85" customWidth="1"/>
    <col min="1028" max="1028" width="9.42578125" style="85" customWidth="1"/>
    <col min="1029" max="1029" width="7.85546875" style="85" customWidth="1"/>
    <col min="1030" max="1030" width="8.42578125" style="85" customWidth="1"/>
    <col min="1031" max="1031" width="14.85546875" style="85" customWidth="1"/>
    <col min="1032" max="1032" width="8.42578125" style="85" customWidth="1"/>
    <col min="1033" max="1271" width="9.140625" style="85"/>
    <col min="1272" max="1272" width="28.5703125" style="85" bestFit="1" customWidth="1"/>
    <col min="1273" max="1273" width="13.7109375" style="85" customWidth="1"/>
    <col min="1274" max="1274" width="15.28515625" style="85" customWidth="1"/>
    <col min="1275" max="1275" width="14.85546875" style="85" customWidth="1"/>
    <col min="1276" max="1278" width="13.5703125" style="85" customWidth="1"/>
    <col min="1279" max="1280" width="14.42578125" style="85" customWidth="1"/>
    <col min="1281" max="1281" width="12.140625" style="85" customWidth="1"/>
    <col min="1282" max="1282" width="9.42578125" style="85" customWidth="1"/>
    <col min="1283" max="1283" width="14.42578125" style="85" customWidth="1"/>
    <col min="1284" max="1284" width="9.42578125" style="85" customWidth="1"/>
    <col min="1285" max="1285" width="7.85546875" style="85" customWidth="1"/>
    <col min="1286" max="1286" width="8.42578125" style="85" customWidth="1"/>
    <col min="1287" max="1287" width="14.85546875" style="85" customWidth="1"/>
    <col min="1288" max="1288" width="8.42578125" style="85" customWidth="1"/>
    <col min="1289" max="1527" width="9.140625" style="85"/>
    <col min="1528" max="1528" width="28.5703125" style="85" bestFit="1" customWidth="1"/>
    <col min="1529" max="1529" width="13.7109375" style="85" customWidth="1"/>
    <col min="1530" max="1530" width="15.28515625" style="85" customWidth="1"/>
    <col min="1531" max="1531" width="14.85546875" style="85" customWidth="1"/>
    <col min="1532" max="1534" width="13.5703125" style="85" customWidth="1"/>
    <col min="1535" max="1536" width="14.42578125" style="85" customWidth="1"/>
    <col min="1537" max="1537" width="12.140625" style="85" customWidth="1"/>
    <col min="1538" max="1538" width="9.42578125" style="85" customWidth="1"/>
    <col min="1539" max="1539" width="14.42578125" style="85" customWidth="1"/>
    <col min="1540" max="1540" width="9.42578125" style="85" customWidth="1"/>
    <col min="1541" max="1541" width="7.85546875" style="85" customWidth="1"/>
    <col min="1542" max="1542" width="8.42578125" style="85" customWidth="1"/>
    <col min="1543" max="1543" width="14.85546875" style="85" customWidth="1"/>
    <col min="1544" max="1544" width="8.42578125" style="85" customWidth="1"/>
    <col min="1545" max="1783" width="9.140625" style="85"/>
    <col min="1784" max="1784" width="28.5703125" style="85" bestFit="1" customWidth="1"/>
    <col min="1785" max="1785" width="13.7109375" style="85" customWidth="1"/>
    <col min="1786" max="1786" width="15.28515625" style="85" customWidth="1"/>
    <col min="1787" max="1787" width="14.85546875" style="85" customWidth="1"/>
    <col min="1788" max="1790" width="13.5703125" style="85" customWidth="1"/>
    <col min="1791" max="1792" width="14.42578125" style="85" customWidth="1"/>
    <col min="1793" max="1793" width="12.140625" style="85" customWidth="1"/>
    <col min="1794" max="1794" width="9.42578125" style="85" customWidth="1"/>
    <col min="1795" max="1795" width="14.42578125" style="85" customWidth="1"/>
    <col min="1796" max="1796" width="9.42578125" style="85" customWidth="1"/>
    <col min="1797" max="1797" width="7.85546875" style="85" customWidth="1"/>
    <col min="1798" max="1798" width="8.42578125" style="85" customWidth="1"/>
    <col min="1799" max="1799" width="14.85546875" style="85" customWidth="1"/>
    <col min="1800" max="1800" width="8.42578125" style="85" customWidth="1"/>
    <col min="1801" max="2039" width="9.140625" style="85"/>
    <col min="2040" max="2040" width="28.5703125" style="85" bestFit="1" customWidth="1"/>
    <col min="2041" max="2041" width="13.7109375" style="85" customWidth="1"/>
    <col min="2042" max="2042" width="15.28515625" style="85" customWidth="1"/>
    <col min="2043" max="2043" width="14.85546875" style="85" customWidth="1"/>
    <col min="2044" max="2046" width="13.5703125" style="85" customWidth="1"/>
    <col min="2047" max="2048" width="14.42578125" style="85" customWidth="1"/>
    <col min="2049" max="2049" width="12.140625" style="85" customWidth="1"/>
    <col min="2050" max="2050" width="9.42578125" style="85" customWidth="1"/>
    <col min="2051" max="2051" width="14.42578125" style="85" customWidth="1"/>
    <col min="2052" max="2052" width="9.42578125" style="85" customWidth="1"/>
    <col min="2053" max="2053" width="7.85546875" style="85" customWidth="1"/>
    <col min="2054" max="2054" width="8.42578125" style="85" customWidth="1"/>
    <col min="2055" max="2055" width="14.85546875" style="85" customWidth="1"/>
    <col min="2056" max="2056" width="8.42578125" style="85" customWidth="1"/>
    <col min="2057" max="2295" width="9.140625" style="85"/>
    <col min="2296" max="2296" width="28.5703125" style="85" bestFit="1" customWidth="1"/>
    <col min="2297" max="2297" width="13.7109375" style="85" customWidth="1"/>
    <col min="2298" max="2298" width="15.28515625" style="85" customWidth="1"/>
    <col min="2299" max="2299" width="14.85546875" style="85" customWidth="1"/>
    <col min="2300" max="2302" width="13.5703125" style="85" customWidth="1"/>
    <col min="2303" max="2304" width="14.42578125" style="85" customWidth="1"/>
    <col min="2305" max="2305" width="12.140625" style="85" customWidth="1"/>
    <col min="2306" max="2306" width="9.42578125" style="85" customWidth="1"/>
    <col min="2307" max="2307" width="14.42578125" style="85" customWidth="1"/>
    <col min="2308" max="2308" width="9.42578125" style="85" customWidth="1"/>
    <col min="2309" max="2309" width="7.85546875" style="85" customWidth="1"/>
    <col min="2310" max="2310" width="8.42578125" style="85" customWidth="1"/>
    <col min="2311" max="2311" width="14.85546875" style="85" customWidth="1"/>
    <col min="2312" max="2312" width="8.42578125" style="85" customWidth="1"/>
    <col min="2313" max="2551" width="9.140625" style="85"/>
    <col min="2552" max="2552" width="28.5703125" style="85" bestFit="1" customWidth="1"/>
    <col min="2553" max="2553" width="13.7109375" style="85" customWidth="1"/>
    <col min="2554" max="2554" width="15.28515625" style="85" customWidth="1"/>
    <col min="2555" max="2555" width="14.85546875" style="85" customWidth="1"/>
    <col min="2556" max="2558" width="13.5703125" style="85" customWidth="1"/>
    <col min="2559" max="2560" width="14.42578125" style="85" customWidth="1"/>
    <col min="2561" max="2561" width="12.140625" style="85" customWidth="1"/>
    <col min="2562" max="2562" width="9.42578125" style="85" customWidth="1"/>
    <col min="2563" max="2563" width="14.42578125" style="85" customWidth="1"/>
    <col min="2564" max="2564" width="9.42578125" style="85" customWidth="1"/>
    <col min="2565" max="2565" width="7.85546875" style="85" customWidth="1"/>
    <col min="2566" max="2566" width="8.42578125" style="85" customWidth="1"/>
    <col min="2567" max="2567" width="14.85546875" style="85" customWidth="1"/>
    <col min="2568" max="2568" width="8.42578125" style="85" customWidth="1"/>
    <col min="2569" max="2807" width="9.140625" style="85"/>
    <col min="2808" max="2808" width="28.5703125" style="85" bestFit="1" customWidth="1"/>
    <col min="2809" max="2809" width="13.7109375" style="85" customWidth="1"/>
    <col min="2810" max="2810" width="15.28515625" style="85" customWidth="1"/>
    <col min="2811" max="2811" width="14.85546875" style="85" customWidth="1"/>
    <col min="2812" max="2814" width="13.5703125" style="85" customWidth="1"/>
    <col min="2815" max="2816" width="14.42578125" style="85" customWidth="1"/>
    <col min="2817" max="2817" width="12.140625" style="85" customWidth="1"/>
    <col min="2818" max="2818" width="9.42578125" style="85" customWidth="1"/>
    <col min="2819" max="2819" width="14.42578125" style="85" customWidth="1"/>
    <col min="2820" max="2820" width="9.42578125" style="85" customWidth="1"/>
    <col min="2821" max="2821" width="7.85546875" style="85" customWidth="1"/>
    <col min="2822" max="2822" width="8.42578125" style="85" customWidth="1"/>
    <col min="2823" max="2823" width="14.85546875" style="85" customWidth="1"/>
    <col min="2824" max="2824" width="8.42578125" style="85" customWidth="1"/>
    <col min="2825" max="3063" width="9.140625" style="85"/>
    <col min="3064" max="3064" width="28.5703125" style="85" bestFit="1" customWidth="1"/>
    <col min="3065" max="3065" width="13.7109375" style="85" customWidth="1"/>
    <col min="3066" max="3066" width="15.28515625" style="85" customWidth="1"/>
    <col min="3067" max="3067" width="14.85546875" style="85" customWidth="1"/>
    <col min="3068" max="3070" width="13.5703125" style="85" customWidth="1"/>
    <col min="3071" max="3072" width="14.42578125" style="85" customWidth="1"/>
    <col min="3073" max="3073" width="12.140625" style="85" customWidth="1"/>
    <col min="3074" max="3074" width="9.42578125" style="85" customWidth="1"/>
    <col min="3075" max="3075" width="14.42578125" style="85" customWidth="1"/>
    <col min="3076" max="3076" width="9.42578125" style="85" customWidth="1"/>
    <col min="3077" max="3077" width="7.85546875" style="85" customWidth="1"/>
    <col min="3078" max="3078" width="8.42578125" style="85" customWidth="1"/>
    <col min="3079" max="3079" width="14.85546875" style="85" customWidth="1"/>
    <col min="3080" max="3080" width="8.42578125" style="85" customWidth="1"/>
    <col min="3081" max="3319" width="9.140625" style="85"/>
    <col min="3320" max="3320" width="28.5703125" style="85" bestFit="1" customWidth="1"/>
    <col min="3321" max="3321" width="13.7109375" style="85" customWidth="1"/>
    <col min="3322" max="3322" width="15.28515625" style="85" customWidth="1"/>
    <col min="3323" max="3323" width="14.85546875" style="85" customWidth="1"/>
    <col min="3324" max="3326" width="13.5703125" style="85" customWidth="1"/>
    <col min="3327" max="3328" width="14.42578125" style="85" customWidth="1"/>
    <col min="3329" max="3329" width="12.140625" style="85" customWidth="1"/>
    <col min="3330" max="3330" width="9.42578125" style="85" customWidth="1"/>
    <col min="3331" max="3331" width="14.42578125" style="85" customWidth="1"/>
    <col min="3332" max="3332" width="9.42578125" style="85" customWidth="1"/>
    <col min="3333" max="3333" width="7.85546875" style="85" customWidth="1"/>
    <col min="3334" max="3334" width="8.42578125" style="85" customWidth="1"/>
    <col min="3335" max="3335" width="14.85546875" style="85" customWidth="1"/>
    <col min="3336" max="3336" width="8.42578125" style="85" customWidth="1"/>
    <col min="3337" max="3575" width="9.140625" style="85"/>
    <col min="3576" max="3576" width="28.5703125" style="85" bestFit="1" customWidth="1"/>
    <col min="3577" max="3577" width="13.7109375" style="85" customWidth="1"/>
    <col min="3578" max="3578" width="15.28515625" style="85" customWidth="1"/>
    <col min="3579" max="3579" width="14.85546875" style="85" customWidth="1"/>
    <col min="3580" max="3582" width="13.5703125" style="85" customWidth="1"/>
    <col min="3583" max="3584" width="14.42578125" style="85" customWidth="1"/>
    <col min="3585" max="3585" width="12.140625" style="85" customWidth="1"/>
    <col min="3586" max="3586" width="9.42578125" style="85" customWidth="1"/>
    <col min="3587" max="3587" width="14.42578125" style="85" customWidth="1"/>
    <col min="3588" max="3588" width="9.42578125" style="85" customWidth="1"/>
    <col min="3589" max="3589" width="7.85546875" style="85" customWidth="1"/>
    <col min="3590" max="3590" width="8.42578125" style="85" customWidth="1"/>
    <col min="3591" max="3591" width="14.85546875" style="85" customWidth="1"/>
    <col min="3592" max="3592" width="8.42578125" style="85" customWidth="1"/>
    <col min="3593" max="3831" width="9.140625" style="85"/>
    <col min="3832" max="3832" width="28.5703125" style="85" bestFit="1" customWidth="1"/>
    <col min="3833" max="3833" width="13.7109375" style="85" customWidth="1"/>
    <col min="3834" max="3834" width="15.28515625" style="85" customWidth="1"/>
    <col min="3835" max="3835" width="14.85546875" style="85" customWidth="1"/>
    <col min="3836" max="3838" width="13.5703125" style="85" customWidth="1"/>
    <col min="3839" max="3840" width="14.42578125" style="85" customWidth="1"/>
    <col min="3841" max="3841" width="12.140625" style="85" customWidth="1"/>
    <col min="3842" max="3842" width="9.42578125" style="85" customWidth="1"/>
    <col min="3843" max="3843" width="14.42578125" style="85" customWidth="1"/>
    <col min="3844" max="3844" width="9.42578125" style="85" customWidth="1"/>
    <col min="3845" max="3845" width="7.85546875" style="85" customWidth="1"/>
    <col min="3846" max="3846" width="8.42578125" style="85" customWidth="1"/>
    <col min="3847" max="3847" width="14.85546875" style="85" customWidth="1"/>
    <col min="3848" max="3848" width="8.42578125" style="85" customWidth="1"/>
    <col min="3849" max="4087" width="9.140625" style="85"/>
    <col min="4088" max="4088" width="28.5703125" style="85" bestFit="1" customWidth="1"/>
    <col min="4089" max="4089" width="13.7109375" style="85" customWidth="1"/>
    <col min="4090" max="4090" width="15.28515625" style="85" customWidth="1"/>
    <col min="4091" max="4091" width="14.85546875" style="85" customWidth="1"/>
    <col min="4092" max="4094" width="13.5703125" style="85" customWidth="1"/>
    <col min="4095" max="4096" width="14.42578125" style="85" customWidth="1"/>
    <col min="4097" max="4097" width="12.140625" style="85" customWidth="1"/>
    <col min="4098" max="4098" width="9.42578125" style="85" customWidth="1"/>
    <col min="4099" max="4099" width="14.42578125" style="85" customWidth="1"/>
    <col min="4100" max="4100" width="9.42578125" style="85" customWidth="1"/>
    <col min="4101" max="4101" width="7.85546875" style="85" customWidth="1"/>
    <col min="4102" max="4102" width="8.42578125" style="85" customWidth="1"/>
    <col min="4103" max="4103" width="14.85546875" style="85" customWidth="1"/>
    <col min="4104" max="4104" width="8.42578125" style="85" customWidth="1"/>
    <col min="4105" max="4343" width="9.140625" style="85"/>
    <col min="4344" max="4344" width="28.5703125" style="85" bestFit="1" customWidth="1"/>
    <col min="4345" max="4345" width="13.7109375" style="85" customWidth="1"/>
    <col min="4346" max="4346" width="15.28515625" style="85" customWidth="1"/>
    <col min="4347" max="4347" width="14.85546875" style="85" customWidth="1"/>
    <col min="4348" max="4350" width="13.5703125" style="85" customWidth="1"/>
    <col min="4351" max="4352" width="14.42578125" style="85" customWidth="1"/>
    <col min="4353" max="4353" width="12.140625" style="85" customWidth="1"/>
    <col min="4354" max="4354" width="9.42578125" style="85" customWidth="1"/>
    <col min="4355" max="4355" width="14.42578125" style="85" customWidth="1"/>
    <col min="4356" max="4356" width="9.42578125" style="85" customWidth="1"/>
    <col min="4357" max="4357" width="7.85546875" style="85" customWidth="1"/>
    <col min="4358" max="4358" width="8.42578125" style="85" customWidth="1"/>
    <col min="4359" max="4359" width="14.85546875" style="85" customWidth="1"/>
    <col min="4360" max="4360" width="8.42578125" style="85" customWidth="1"/>
    <col min="4361" max="4599" width="9.140625" style="85"/>
    <col min="4600" max="4600" width="28.5703125" style="85" bestFit="1" customWidth="1"/>
    <col min="4601" max="4601" width="13.7109375" style="85" customWidth="1"/>
    <col min="4602" max="4602" width="15.28515625" style="85" customWidth="1"/>
    <col min="4603" max="4603" width="14.85546875" style="85" customWidth="1"/>
    <col min="4604" max="4606" width="13.5703125" style="85" customWidth="1"/>
    <col min="4607" max="4608" width="14.42578125" style="85" customWidth="1"/>
    <col min="4609" max="4609" width="12.140625" style="85" customWidth="1"/>
    <col min="4610" max="4610" width="9.42578125" style="85" customWidth="1"/>
    <col min="4611" max="4611" width="14.42578125" style="85" customWidth="1"/>
    <col min="4612" max="4612" width="9.42578125" style="85" customWidth="1"/>
    <col min="4613" max="4613" width="7.85546875" style="85" customWidth="1"/>
    <col min="4614" max="4614" width="8.42578125" style="85" customWidth="1"/>
    <col min="4615" max="4615" width="14.85546875" style="85" customWidth="1"/>
    <col min="4616" max="4616" width="8.42578125" style="85" customWidth="1"/>
    <col min="4617" max="4855" width="9.140625" style="85"/>
    <col min="4856" max="4856" width="28.5703125" style="85" bestFit="1" customWidth="1"/>
    <col min="4857" max="4857" width="13.7109375" style="85" customWidth="1"/>
    <col min="4858" max="4858" width="15.28515625" style="85" customWidth="1"/>
    <col min="4859" max="4859" width="14.85546875" style="85" customWidth="1"/>
    <col min="4860" max="4862" width="13.5703125" style="85" customWidth="1"/>
    <col min="4863" max="4864" width="14.42578125" style="85" customWidth="1"/>
    <col min="4865" max="4865" width="12.140625" style="85" customWidth="1"/>
    <col min="4866" max="4866" width="9.42578125" style="85" customWidth="1"/>
    <col min="4867" max="4867" width="14.42578125" style="85" customWidth="1"/>
    <col min="4868" max="4868" width="9.42578125" style="85" customWidth="1"/>
    <col min="4869" max="4869" width="7.85546875" style="85" customWidth="1"/>
    <col min="4870" max="4870" width="8.42578125" style="85" customWidth="1"/>
    <col min="4871" max="4871" width="14.85546875" style="85" customWidth="1"/>
    <col min="4872" max="4872" width="8.42578125" style="85" customWidth="1"/>
    <col min="4873" max="5111" width="9.140625" style="85"/>
    <col min="5112" max="5112" width="28.5703125" style="85" bestFit="1" customWidth="1"/>
    <col min="5113" max="5113" width="13.7109375" style="85" customWidth="1"/>
    <col min="5114" max="5114" width="15.28515625" style="85" customWidth="1"/>
    <col min="5115" max="5115" width="14.85546875" style="85" customWidth="1"/>
    <col min="5116" max="5118" width="13.5703125" style="85" customWidth="1"/>
    <col min="5119" max="5120" width="14.42578125" style="85" customWidth="1"/>
    <col min="5121" max="5121" width="12.140625" style="85" customWidth="1"/>
    <col min="5122" max="5122" width="9.42578125" style="85" customWidth="1"/>
    <col min="5123" max="5123" width="14.42578125" style="85" customWidth="1"/>
    <col min="5124" max="5124" width="9.42578125" style="85" customWidth="1"/>
    <col min="5125" max="5125" width="7.85546875" style="85" customWidth="1"/>
    <col min="5126" max="5126" width="8.42578125" style="85" customWidth="1"/>
    <col min="5127" max="5127" width="14.85546875" style="85" customWidth="1"/>
    <col min="5128" max="5128" width="8.42578125" style="85" customWidth="1"/>
    <col min="5129" max="5367" width="9.140625" style="85"/>
    <col min="5368" max="5368" width="28.5703125" style="85" bestFit="1" customWidth="1"/>
    <col min="5369" max="5369" width="13.7109375" style="85" customWidth="1"/>
    <col min="5370" max="5370" width="15.28515625" style="85" customWidth="1"/>
    <col min="5371" max="5371" width="14.85546875" style="85" customWidth="1"/>
    <col min="5372" max="5374" width="13.5703125" style="85" customWidth="1"/>
    <col min="5375" max="5376" width="14.42578125" style="85" customWidth="1"/>
    <col min="5377" max="5377" width="12.140625" style="85" customWidth="1"/>
    <col min="5378" max="5378" width="9.42578125" style="85" customWidth="1"/>
    <col min="5379" max="5379" width="14.42578125" style="85" customWidth="1"/>
    <col min="5380" max="5380" width="9.42578125" style="85" customWidth="1"/>
    <col min="5381" max="5381" width="7.85546875" style="85" customWidth="1"/>
    <col min="5382" max="5382" width="8.42578125" style="85" customWidth="1"/>
    <col min="5383" max="5383" width="14.85546875" style="85" customWidth="1"/>
    <col min="5384" max="5384" width="8.42578125" style="85" customWidth="1"/>
    <col min="5385" max="5623" width="9.140625" style="85"/>
    <col min="5624" max="5624" width="28.5703125" style="85" bestFit="1" customWidth="1"/>
    <col min="5625" max="5625" width="13.7109375" style="85" customWidth="1"/>
    <col min="5626" max="5626" width="15.28515625" style="85" customWidth="1"/>
    <col min="5627" max="5627" width="14.85546875" style="85" customWidth="1"/>
    <col min="5628" max="5630" width="13.5703125" style="85" customWidth="1"/>
    <col min="5631" max="5632" width="14.42578125" style="85" customWidth="1"/>
    <col min="5633" max="5633" width="12.140625" style="85" customWidth="1"/>
    <col min="5634" max="5634" width="9.42578125" style="85" customWidth="1"/>
    <col min="5635" max="5635" width="14.42578125" style="85" customWidth="1"/>
    <col min="5636" max="5636" width="9.42578125" style="85" customWidth="1"/>
    <col min="5637" max="5637" width="7.85546875" style="85" customWidth="1"/>
    <col min="5638" max="5638" width="8.42578125" style="85" customWidth="1"/>
    <col min="5639" max="5639" width="14.85546875" style="85" customWidth="1"/>
    <col min="5640" max="5640" width="8.42578125" style="85" customWidth="1"/>
    <col min="5641" max="5879" width="9.140625" style="85"/>
    <col min="5880" max="5880" width="28.5703125" style="85" bestFit="1" customWidth="1"/>
    <col min="5881" max="5881" width="13.7109375" style="85" customWidth="1"/>
    <col min="5882" max="5882" width="15.28515625" style="85" customWidth="1"/>
    <col min="5883" max="5883" width="14.85546875" style="85" customWidth="1"/>
    <col min="5884" max="5886" width="13.5703125" style="85" customWidth="1"/>
    <col min="5887" max="5888" width="14.42578125" style="85" customWidth="1"/>
    <col min="5889" max="5889" width="12.140625" style="85" customWidth="1"/>
    <col min="5890" max="5890" width="9.42578125" style="85" customWidth="1"/>
    <col min="5891" max="5891" width="14.42578125" style="85" customWidth="1"/>
    <col min="5892" max="5892" width="9.42578125" style="85" customWidth="1"/>
    <col min="5893" max="5893" width="7.85546875" style="85" customWidth="1"/>
    <col min="5894" max="5894" width="8.42578125" style="85" customWidth="1"/>
    <col min="5895" max="5895" width="14.85546875" style="85" customWidth="1"/>
    <col min="5896" max="5896" width="8.42578125" style="85" customWidth="1"/>
    <col min="5897" max="6135" width="9.140625" style="85"/>
    <col min="6136" max="6136" width="28.5703125" style="85" bestFit="1" customWidth="1"/>
    <col min="6137" max="6137" width="13.7109375" style="85" customWidth="1"/>
    <col min="6138" max="6138" width="15.28515625" style="85" customWidth="1"/>
    <col min="6139" max="6139" width="14.85546875" style="85" customWidth="1"/>
    <col min="6140" max="6142" width="13.5703125" style="85" customWidth="1"/>
    <col min="6143" max="6144" width="14.42578125" style="85" customWidth="1"/>
    <col min="6145" max="6145" width="12.140625" style="85" customWidth="1"/>
    <col min="6146" max="6146" width="9.42578125" style="85" customWidth="1"/>
    <col min="6147" max="6147" width="14.42578125" style="85" customWidth="1"/>
    <col min="6148" max="6148" width="9.42578125" style="85" customWidth="1"/>
    <col min="6149" max="6149" width="7.85546875" style="85" customWidth="1"/>
    <col min="6150" max="6150" width="8.42578125" style="85" customWidth="1"/>
    <col min="6151" max="6151" width="14.85546875" style="85" customWidth="1"/>
    <col min="6152" max="6152" width="8.42578125" style="85" customWidth="1"/>
    <col min="6153" max="6391" width="9.140625" style="85"/>
    <col min="6392" max="6392" width="28.5703125" style="85" bestFit="1" customWidth="1"/>
    <col min="6393" max="6393" width="13.7109375" style="85" customWidth="1"/>
    <col min="6394" max="6394" width="15.28515625" style="85" customWidth="1"/>
    <col min="6395" max="6395" width="14.85546875" style="85" customWidth="1"/>
    <col min="6396" max="6398" width="13.5703125" style="85" customWidth="1"/>
    <col min="6399" max="6400" width="14.42578125" style="85" customWidth="1"/>
    <col min="6401" max="6401" width="12.140625" style="85" customWidth="1"/>
    <col min="6402" max="6402" width="9.42578125" style="85" customWidth="1"/>
    <col min="6403" max="6403" width="14.42578125" style="85" customWidth="1"/>
    <col min="6404" max="6404" width="9.42578125" style="85" customWidth="1"/>
    <col min="6405" max="6405" width="7.85546875" style="85" customWidth="1"/>
    <col min="6406" max="6406" width="8.42578125" style="85" customWidth="1"/>
    <col min="6407" max="6407" width="14.85546875" style="85" customWidth="1"/>
    <col min="6408" max="6408" width="8.42578125" style="85" customWidth="1"/>
    <col min="6409" max="6647" width="9.140625" style="85"/>
    <col min="6648" max="6648" width="28.5703125" style="85" bestFit="1" customWidth="1"/>
    <col min="6649" max="6649" width="13.7109375" style="85" customWidth="1"/>
    <col min="6650" max="6650" width="15.28515625" style="85" customWidth="1"/>
    <col min="6651" max="6651" width="14.85546875" style="85" customWidth="1"/>
    <col min="6652" max="6654" width="13.5703125" style="85" customWidth="1"/>
    <col min="6655" max="6656" width="14.42578125" style="85" customWidth="1"/>
    <col min="6657" max="6657" width="12.140625" style="85" customWidth="1"/>
    <col min="6658" max="6658" width="9.42578125" style="85" customWidth="1"/>
    <col min="6659" max="6659" width="14.42578125" style="85" customWidth="1"/>
    <col min="6660" max="6660" width="9.42578125" style="85" customWidth="1"/>
    <col min="6661" max="6661" width="7.85546875" style="85" customWidth="1"/>
    <col min="6662" max="6662" width="8.42578125" style="85" customWidth="1"/>
    <col min="6663" max="6663" width="14.85546875" style="85" customWidth="1"/>
    <col min="6664" max="6664" width="8.42578125" style="85" customWidth="1"/>
    <col min="6665" max="6903" width="9.140625" style="85"/>
    <col min="6904" max="6904" width="28.5703125" style="85" bestFit="1" customWidth="1"/>
    <col min="6905" max="6905" width="13.7109375" style="85" customWidth="1"/>
    <col min="6906" max="6906" width="15.28515625" style="85" customWidth="1"/>
    <col min="6907" max="6907" width="14.85546875" style="85" customWidth="1"/>
    <col min="6908" max="6910" width="13.5703125" style="85" customWidth="1"/>
    <col min="6911" max="6912" width="14.42578125" style="85" customWidth="1"/>
    <col min="6913" max="6913" width="12.140625" style="85" customWidth="1"/>
    <col min="6914" max="6914" width="9.42578125" style="85" customWidth="1"/>
    <col min="6915" max="6915" width="14.42578125" style="85" customWidth="1"/>
    <col min="6916" max="6916" width="9.42578125" style="85" customWidth="1"/>
    <col min="6917" max="6917" width="7.85546875" style="85" customWidth="1"/>
    <col min="6918" max="6918" width="8.42578125" style="85" customWidth="1"/>
    <col min="6919" max="6919" width="14.85546875" style="85" customWidth="1"/>
    <col min="6920" max="6920" width="8.42578125" style="85" customWidth="1"/>
    <col min="6921" max="7159" width="9.140625" style="85"/>
    <col min="7160" max="7160" width="28.5703125" style="85" bestFit="1" customWidth="1"/>
    <col min="7161" max="7161" width="13.7109375" style="85" customWidth="1"/>
    <col min="7162" max="7162" width="15.28515625" style="85" customWidth="1"/>
    <col min="7163" max="7163" width="14.85546875" style="85" customWidth="1"/>
    <col min="7164" max="7166" width="13.5703125" style="85" customWidth="1"/>
    <col min="7167" max="7168" width="14.42578125" style="85" customWidth="1"/>
    <col min="7169" max="7169" width="12.140625" style="85" customWidth="1"/>
    <col min="7170" max="7170" width="9.42578125" style="85" customWidth="1"/>
    <col min="7171" max="7171" width="14.42578125" style="85" customWidth="1"/>
    <col min="7172" max="7172" width="9.42578125" style="85" customWidth="1"/>
    <col min="7173" max="7173" width="7.85546875" style="85" customWidth="1"/>
    <col min="7174" max="7174" width="8.42578125" style="85" customWidth="1"/>
    <col min="7175" max="7175" width="14.85546875" style="85" customWidth="1"/>
    <col min="7176" max="7176" width="8.42578125" style="85" customWidth="1"/>
    <col min="7177" max="7415" width="9.140625" style="85"/>
    <col min="7416" max="7416" width="28.5703125" style="85" bestFit="1" customWidth="1"/>
    <col min="7417" max="7417" width="13.7109375" style="85" customWidth="1"/>
    <col min="7418" max="7418" width="15.28515625" style="85" customWidth="1"/>
    <col min="7419" max="7419" width="14.85546875" style="85" customWidth="1"/>
    <col min="7420" max="7422" width="13.5703125" style="85" customWidth="1"/>
    <col min="7423" max="7424" width="14.42578125" style="85" customWidth="1"/>
    <col min="7425" max="7425" width="12.140625" style="85" customWidth="1"/>
    <col min="7426" max="7426" width="9.42578125" style="85" customWidth="1"/>
    <col min="7427" max="7427" width="14.42578125" style="85" customWidth="1"/>
    <col min="7428" max="7428" width="9.42578125" style="85" customWidth="1"/>
    <col min="7429" max="7429" width="7.85546875" style="85" customWidth="1"/>
    <col min="7430" max="7430" width="8.42578125" style="85" customWidth="1"/>
    <col min="7431" max="7431" width="14.85546875" style="85" customWidth="1"/>
    <col min="7432" max="7432" width="8.42578125" style="85" customWidth="1"/>
    <col min="7433" max="7671" width="9.140625" style="85"/>
    <col min="7672" max="7672" width="28.5703125" style="85" bestFit="1" customWidth="1"/>
    <col min="7673" max="7673" width="13.7109375" style="85" customWidth="1"/>
    <col min="7674" max="7674" width="15.28515625" style="85" customWidth="1"/>
    <col min="7675" max="7675" width="14.85546875" style="85" customWidth="1"/>
    <col min="7676" max="7678" width="13.5703125" style="85" customWidth="1"/>
    <col min="7679" max="7680" width="14.42578125" style="85" customWidth="1"/>
    <col min="7681" max="7681" width="12.140625" style="85" customWidth="1"/>
    <col min="7682" max="7682" width="9.42578125" style="85" customWidth="1"/>
    <col min="7683" max="7683" width="14.42578125" style="85" customWidth="1"/>
    <col min="7684" max="7684" width="9.42578125" style="85" customWidth="1"/>
    <col min="7685" max="7685" width="7.85546875" style="85" customWidth="1"/>
    <col min="7686" max="7686" width="8.42578125" style="85" customWidth="1"/>
    <col min="7687" max="7687" width="14.85546875" style="85" customWidth="1"/>
    <col min="7688" max="7688" width="8.42578125" style="85" customWidth="1"/>
    <col min="7689" max="7927" width="9.140625" style="85"/>
    <col min="7928" max="7928" width="28.5703125" style="85" bestFit="1" customWidth="1"/>
    <col min="7929" max="7929" width="13.7109375" style="85" customWidth="1"/>
    <col min="7930" max="7930" width="15.28515625" style="85" customWidth="1"/>
    <col min="7931" max="7931" width="14.85546875" style="85" customWidth="1"/>
    <col min="7932" max="7934" width="13.5703125" style="85" customWidth="1"/>
    <col min="7935" max="7936" width="14.42578125" style="85" customWidth="1"/>
    <col min="7937" max="7937" width="12.140625" style="85" customWidth="1"/>
    <col min="7938" max="7938" width="9.42578125" style="85" customWidth="1"/>
    <col min="7939" max="7939" width="14.42578125" style="85" customWidth="1"/>
    <col min="7940" max="7940" width="9.42578125" style="85" customWidth="1"/>
    <col min="7941" max="7941" width="7.85546875" style="85" customWidth="1"/>
    <col min="7942" max="7942" width="8.42578125" style="85" customWidth="1"/>
    <col min="7943" max="7943" width="14.85546875" style="85" customWidth="1"/>
    <col min="7944" max="7944" width="8.42578125" style="85" customWidth="1"/>
    <col min="7945" max="8183" width="9.140625" style="85"/>
    <col min="8184" max="8184" width="28.5703125" style="85" bestFit="1" customWidth="1"/>
    <col min="8185" max="8185" width="13.7109375" style="85" customWidth="1"/>
    <col min="8186" max="8186" width="15.28515625" style="85" customWidth="1"/>
    <col min="8187" max="8187" width="14.85546875" style="85" customWidth="1"/>
    <col min="8188" max="8190" width="13.5703125" style="85" customWidth="1"/>
    <col min="8191" max="8192" width="14.42578125" style="85" customWidth="1"/>
    <col min="8193" max="8193" width="12.140625" style="85" customWidth="1"/>
    <col min="8194" max="8194" width="9.42578125" style="85" customWidth="1"/>
    <col min="8195" max="8195" width="14.42578125" style="85" customWidth="1"/>
    <col min="8196" max="8196" width="9.42578125" style="85" customWidth="1"/>
    <col min="8197" max="8197" width="7.85546875" style="85" customWidth="1"/>
    <col min="8198" max="8198" width="8.42578125" style="85" customWidth="1"/>
    <col min="8199" max="8199" width="14.85546875" style="85" customWidth="1"/>
    <col min="8200" max="8200" width="8.42578125" style="85" customWidth="1"/>
    <col min="8201" max="8439" width="9.140625" style="85"/>
    <col min="8440" max="8440" width="28.5703125" style="85" bestFit="1" customWidth="1"/>
    <col min="8441" max="8441" width="13.7109375" style="85" customWidth="1"/>
    <col min="8442" max="8442" width="15.28515625" style="85" customWidth="1"/>
    <col min="8443" max="8443" width="14.85546875" style="85" customWidth="1"/>
    <col min="8444" max="8446" width="13.5703125" style="85" customWidth="1"/>
    <col min="8447" max="8448" width="14.42578125" style="85" customWidth="1"/>
    <col min="8449" max="8449" width="12.140625" style="85" customWidth="1"/>
    <col min="8450" max="8450" width="9.42578125" style="85" customWidth="1"/>
    <col min="8451" max="8451" width="14.42578125" style="85" customWidth="1"/>
    <col min="8452" max="8452" width="9.42578125" style="85" customWidth="1"/>
    <col min="8453" max="8453" width="7.85546875" style="85" customWidth="1"/>
    <col min="8454" max="8454" width="8.42578125" style="85" customWidth="1"/>
    <col min="8455" max="8455" width="14.85546875" style="85" customWidth="1"/>
    <col min="8456" max="8456" width="8.42578125" style="85" customWidth="1"/>
    <col min="8457" max="8695" width="9.140625" style="85"/>
    <col min="8696" max="8696" width="28.5703125" style="85" bestFit="1" customWidth="1"/>
    <col min="8697" max="8697" width="13.7109375" style="85" customWidth="1"/>
    <col min="8698" max="8698" width="15.28515625" style="85" customWidth="1"/>
    <col min="8699" max="8699" width="14.85546875" style="85" customWidth="1"/>
    <col min="8700" max="8702" width="13.5703125" style="85" customWidth="1"/>
    <col min="8703" max="8704" width="14.42578125" style="85" customWidth="1"/>
    <col min="8705" max="8705" width="12.140625" style="85" customWidth="1"/>
    <col min="8706" max="8706" width="9.42578125" style="85" customWidth="1"/>
    <col min="8707" max="8707" width="14.42578125" style="85" customWidth="1"/>
    <col min="8708" max="8708" width="9.42578125" style="85" customWidth="1"/>
    <col min="8709" max="8709" width="7.85546875" style="85" customWidth="1"/>
    <col min="8710" max="8710" width="8.42578125" style="85" customWidth="1"/>
    <col min="8711" max="8711" width="14.85546875" style="85" customWidth="1"/>
    <col min="8712" max="8712" width="8.42578125" style="85" customWidth="1"/>
    <col min="8713" max="8951" width="9.140625" style="85"/>
    <col min="8952" max="8952" width="28.5703125" style="85" bestFit="1" customWidth="1"/>
    <col min="8953" max="8953" width="13.7109375" style="85" customWidth="1"/>
    <col min="8954" max="8954" width="15.28515625" style="85" customWidth="1"/>
    <col min="8955" max="8955" width="14.85546875" style="85" customWidth="1"/>
    <col min="8956" max="8958" width="13.5703125" style="85" customWidth="1"/>
    <col min="8959" max="8960" width="14.42578125" style="85" customWidth="1"/>
    <col min="8961" max="8961" width="12.140625" style="85" customWidth="1"/>
    <col min="8962" max="8962" width="9.42578125" style="85" customWidth="1"/>
    <col min="8963" max="8963" width="14.42578125" style="85" customWidth="1"/>
    <col min="8964" max="8964" width="9.42578125" style="85" customWidth="1"/>
    <col min="8965" max="8965" width="7.85546875" style="85" customWidth="1"/>
    <col min="8966" max="8966" width="8.42578125" style="85" customWidth="1"/>
    <col min="8967" max="8967" width="14.85546875" style="85" customWidth="1"/>
    <col min="8968" max="8968" width="8.42578125" style="85" customWidth="1"/>
    <col min="8969" max="9207" width="9.140625" style="85"/>
    <col min="9208" max="9208" width="28.5703125" style="85" bestFit="1" customWidth="1"/>
    <col min="9209" max="9209" width="13.7109375" style="85" customWidth="1"/>
    <col min="9210" max="9210" width="15.28515625" style="85" customWidth="1"/>
    <col min="9211" max="9211" width="14.85546875" style="85" customWidth="1"/>
    <col min="9212" max="9214" width="13.5703125" style="85" customWidth="1"/>
    <col min="9215" max="9216" width="14.42578125" style="85" customWidth="1"/>
    <col min="9217" max="9217" width="12.140625" style="85" customWidth="1"/>
    <col min="9218" max="9218" width="9.42578125" style="85" customWidth="1"/>
    <col min="9219" max="9219" width="14.42578125" style="85" customWidth="1"/>
    <col min="9220" max="9220" width="9.42578125" style="85" customWidth="1"/>
    <col min="9221" max="9221" width="7.85546875" style="85" customWidth="1"/>
    <col min="9222" max="9222" width="8.42578125" style="85" customWidth="1"/>
    <col min="9223" max="9223" width="14.85546875" style="85" customWidth="1"/>
    <col min="9224" max="9224" width="8.42578125" style="85" customWidth="1"/>
    <col min="9225" max="9463" width="9.140625" style="85"/>
    <col min="9464" max="9464" width="28.5703125" style="85" bestFit="1" customWidth="1"/>
    <col min="9465" max="9465" width="13.7109375" style="85" customWidth="1"/>
    <col min="9466" max="9466" width="15.28515625" style="85" customWidth="1"/>
    <col min="9467" max="9467" width="14.85546875" style="85" customWidth="1"/>
    <col min="9468" max="9470" width="13.5703125" style="85" customWidth="1"/>
    <col min="9471" max="9472" width="14.42578125" style="85" customWidth="1"/>
    <col min="9473" max="9473" width="12.140625" style="85" customWidth="1"/>
    <col min="9474" max="9474" width="9.42578125" style="85" customWidth="1"/>
    <col min="9475" max="9475" width="14.42578125" style="85" customWidth="1"/>
    <col min="9476" max="9476" width="9.42578125" style="85" customWidth="1"/>
    <col min="9477" max="9477" width="7.85546875" style="85" customWidth="1"/>
    <col min="9478" max="9478" width="8.42578125" style="85" customWidth="1"/>
    <col min="9479" max="9479" width="14.85546875" style="85" customWidth="1"/>
    <col min="9480" max="9480" width="8.42578125" style="85" customWidth="1"/>
    <col min="9481" max="9719" width="9.140625" style="85"/>
    <col min="9720" max="9720" width="28.5703125" style="85" bestFit="1" customWidth="1"/>
    <col min="9721" max="9721" width="13.7109375" style="85" customWidth="1"/>
    <col min="9722" max="9722" width="15.28515625" style="85" customWidth="1"/>
    <col min="9723" max="9723" width="14.85546875" style="85" customWidth="1"/>
    <col min="9724" max="9726" width="13.5703125" style="85" customWidth="1"/>
    <col min="9727" max="9728" width="14.42578125" style="85" customWidth="1"/>
    <col min="9729" max="9729" width="12.140625" style="85" customWidth="1"/>
    <col min="9730" max="9730" width="9.42578125" style="85" customWidth="1"/>
    <col min="9731" max="9731" width="14.42578125" style="85" customWidth="1"/>
    <col min="9732" max="9732" width="9.42578125" style="85" customWidth="1"/>
    <col min="9733" max="9733" width="7.85546875" style="85" customWidth="1"/>
    <col min="9734" max="9734" width="8.42578125" style="85" customWidth="1"/>
    <col min="9735" max="9735" width="14.85546875" style="85" customWidth="1"/>
    <col min="9736" max="9736" width="8.42578125" style="85" customWidth="1"/>
    <col min="9737" max="9975" width="9.140625" style="85"/>
    <col min="9976" max="9976" width="28.5703125" style="85" bestFit="1" customWidth="1"/>
    <col min="9977" max="9977" width="13.7109375" style="85" customWidth="1"/>
    <col min="9978" max="9978" width="15.28515625" style="85" customWidth="1"/>
    <col min="9979" max="9979" width="14.85546875" style="85" customWidth="1"/>
    <col min="9980" max="9982" width="13.5703125" style="85" customWidth="1"/>
    <col min="9983" max="9984" width="14.42578125" style="85" customWidth="1"/>
    <col min="9985" max="9985" width="12.140625" style="85" customWidth="1"/>
    <col min="9986" max="9986" width="9.42578125" style="85" customWidth="1"/>
    <col min="9987" max="9987" width="14.42578125" style="85" customWidth="1"/>
    <col min="9988" max="9988" width="9.42578125" style="85" customWidth="1"/>
    <col min="9989" max="9989" width="7.85546875" style="85" customWidth="1"/>
    <col min="9990" max="9990" width="8.42578125" style="85" customWidth="1"/>
    <col min="9991" max="9991" width="14.85546875" style="85" customWidth="1"/>
    <col min="9992" max="9992" width="8.42578125" style="85" customWidth="1"/>
    <col min="9993" max="10231" width="9.140625" style="85"/>
    <col min="10232" max="10232" width="28.5703125" style="85" bestFit="1" customWidth="1"/>
    <col min="10233" max="10233" width="13.7109375" style="85" customWidth="1"/>
    <col min="10234" max="10234" width="15.28515625" style="85" customWidth="1"/>
    <col min="10235" max="10235" width="14.85546875" style="85" customWidth="1"/>
    <col min="10236" max="10238" width="13.5703125" style="85" customWidth="1"/>
    <col min="10239" max="10240" width="14.42578125" style="85" customWidth="1"/>
    <col min="10241" max="10241" width="12.140625" style="85" customWidth="1"/>
    <col min="10242" max="10242" width="9.42578125" style="85" customWidth="1"/>
    <col min="10243" max="10243" width="14.42578125" style="85" customWidth="1"/>
    <col min="10244" max="10244" width="9.42578125" style="85" customWidth="1"/>
    <col min="10245" max="10245" width="7.85546875" style="85" customWidth="1"/>
    <col min="10246" max="10246" width="8.42578125" style="85" customWidth="1"/>
    <col min="10247" max="10247" width="14.85546875" style="85" customWidth="1"/>
    <col min="10248" max="10248" width="8.42578125" style="85" customWidth="1"/>
    <col min="10249" max="10487" width="9.140625" style="85"/>
    <col min="10488" max="10488" width="28.5703125" style="85" bestFit="1" customWidth="1"/>
    <col min="10489" max="10489" width="13.7109375" style="85" customWidth="1"/>
    <col min="10490" max="10490" width="15.28515625" style="85" customWidth="1"/>
    <col min="10491" max="10491" width="14.85546875" style="85" customWidth="1"/>
    <col min="10492" max="10494" width="13.5703125" style="85" customWidth="1"/>
    <col min="10495" max="10496" width="14.42578125" style="85" customWidth="1"/>
    <col min="10497" max="10497" width="12.140625" style="85" customWidth="1"/>
    <col min="10498" max="10498" width="9.42578125" style="85" customWidth="1"/>
    <col min="10499" max="10499" width="14.42578125" style="85" customWidth="1"/>
    <col min="10500" max="10500" width="9.42578125" style="85" customWidth="1"/>
    <col min="10501" max="10501" width="7.85546875" style="85" customWidth="1"/>
    <col min="10502" max="10502" width="8.42578125" style="85" customWidth="1"/>
    <col min="10503" max="10503" width="14.85546875" style="85" customWidth="1"/>
    <col min="10504" max="10504" width="8.42578125" style="85" customWidth="1"/>
    <col min="10505" max="10743" width="9.140625" style="85"/>
    <col min="10744" max="10744" width="28.5703125" style="85" bestFit="1" customWidth="1"/>
    <col min="10745" max="10745" width="13.7109375" style="85" customWidth="1"/>
    <col min="10746" max="10746" width="15.28515625" style="85" customWidth="1"/>
    <col min="10747" max="10747" width="14.85546875" style="85" customWidth="1"/>
    <col min="10748" max="10750" width="13.5703125" style="85" customWidth="1"/>
    <col min="10751" max="10752" width="14.42578125" style="85" customWidth="1"/>
    <col min="10753" max="10753" width="12.140625" style="85" customWidth="1"/>
    <col min="10754" max="10754" width="9.42578125" style="85" customWidth="1"/>
    <col min="10755" max="10755" width="14.42578125" style="85" customWidth="1"/>
    <col min="10756" max="10756" width="9.42578125" style="85" customWidth="1"/>
    <col min="10757" max="10757" width="7.85546875" style="85" customWidth="1"/>
    <col min="10758" max="10758" width="8.42578125" style="85" customWidth="1"/>
    <col min="10759" max="10759" width="14.85546875" style="85" customWidth="1"/>
    <col min="10760" max="10760" width="8.42578125" style="85" customWidth="1"/>
    <col min="10761" max="10999" width="9.140625" style="85"/>
    <col min="11000" max="11000" width="28.5703125" style="85" bestFit="1" customWidth="1"/>
    <col min="11001" max="11001" width="13.7109375" style="85" customWidth="1"/>
    <col min="11002" max="11002" width="15.28515625" style="85" customWidth="1"/>
    <col min="11003" max="11003" width="14.85546875" style="85" customWidth="1"/>
    <col min="11004" max="11006" width="13.5703125" style="85" customWidth="1"/>
    <col min="11007" max="11008" width="14.42578125" style="85" customWidth="1"/>
    <col min="11009" max="11009" width="12.140625" style="85" customWidth="1"/>
    <col min="11010" max="11010" width="9.42578125" style="85" customWidth="1"/>
    <col min="11011" max="11011" width="14.42578125" style="85" customWidth="1"/>
    <col min="11012" max="11012" width="9.42578125" style="85" customWidth="1"/>
    <col min="11013" max="11013" width="7.85546875" style="85" customWidth="1"/>
    <col min="11014" max="11014" width="8.42578125" style="85" customWidth="1"/>
    <col min="11015" max="11015" width="14.85546875" style="85" customWidth="1"/>
    <col min="11016" max="11016" width="8.42578125" style="85" customWidth="1"/>
    <col min="11017" max="11255" width="9.140625" style="85"/>
    <col min="11256" max="11256" width="28.5703125" style="85" bestFit="1" customWidth="1"/>
    <col min="11257" max="11257" width="13.7109375" style="85" customWidth="1"/>
    <col min="11258" max="11258" width="15.28515625" style="85" customWidth="1"/>
    <col min="11259" max="11259" width="14.85546875" style="85" customWidth="1"/>
    <col min="11260" max="11262" width="13.5703125" style="85" customWidth="1"/>
    <col min="11263" max="11264" width="14.42578125" style="85" customWidth="1"/>
    <col min="11265" max="11265" width="12.140625" style="85" customWidth="1"/>
    <col min="11266" max="11266" width="9.42578125" style="85" customWidth="1"/>
    <col min="11267" max="11267" width="14.42578125" style="85" customWidth="1"/>
    <col min="11268" max="11268" width="9.42578125" style="85" customWidth="1"/>
    <col min="11269" max="11269" width="7.85546875" style="85" customWidth="1"/>
    <col min="11270" max="11270" width="8.42578125" style="85" customWidth="1"/>
    <col min="11271" max="11271" width="14.85546875" style="85" customWidth="1"/>
    <col min="11272" max="11272" width="8.42578125" style="85" customWidth="1"/>
    <col min="11273" max="11511" width="9.140625" style="85"/>
    <col min="11512" max="11512" width="28.5703125" style="85" bestFit="1" customWidth="1"/>
    <col min="11513" max="11513" width="13.7109375" style="85" customWidth="1"/>
    <col min="11514" max="11514" width="15.28515625" style="85" customWidth="1"/>
    <col min="11515" max="11515" width="14.85546875" style="85" customWidth="1"/>
    <col min="11516" max="11518" width="13.5703125" style="85" customWidth="1"/>
    <col min="11519" max="11520" width="14.42578125" style="85" customWidth="1"/>
    <col min="11521" max="11521" width="12.140625" style="85" customWidth="1"/>
    <col min="11522" max="11522" width="9.42578125" style="85" customWidth="1"/>
    <col min="11523" max="11523" width="14.42578125" style="85" customWidth="1"/>
    <col min="11524" max="11524" width="9.42578125" style="85" customWidth="1"/>
    <col min="11525" max="11525" width="7.85546875" style="85" customWidth="1"/>
    <col min="11526" max="11526" width="8.42578125" style="85" customWidth="1"/>
    <col min="11527" max="11527" width="14.85546875" style="85" customWidth="1"/>
    <col min="11528" max="11528" width="8.42578125" style="85" customWidth="1"/>
    <col min="11529" max="11767" width="9.140625" style="85"/>
    <col min="11768" max="11768" width="28.5703125" style="85" bestFit="1" customWidth="1"/>
    <col min="11769" max="11769" width="13.7109375" style="85" customWidth="1"/>
    <col min="11770" max="11770" width="15.28515625" style="85" customWidth="1"/>
    <col min="11771" max="11771" width="14.85546875" style="85" customWidth="1"/>
    <col min="11772" max="11774" width="13.5703125" style="85" customWidth="1"/>
    <col min="11775" max="11776" width="14.42578125" style="85" customWidth="1"/>
    <col min="11777" max="11777" width="12.140625" style="85" customWidth="1"/>
    <col min="11778" max="11778" width="9.42578125" style="85" customWidth="1"/>
    <col min="11779" max="11779" width="14.42578125" style="85" customWidth="1"/>
    <col min="11780" max="11780" width="9.42578125" style="85" customWidth="1"/>
    <col min="11781" max="11781" width="7.85546875" style="85" customWidth="1"/>
    <col min="11782" max="11782" width="8.42578125" style="85" customWidth="1"/>
    <col min="11783" max="11783" width="14.85546875" style="85" customWidth="1"/>
    <col min="11784" max="11784" width="8.42578125" style="85" customWidth="1"/>
    <col min="11785" max="12023" width="9.140625" style="85"/>
    <col min="12024" max="12024" width="28.5703125" style="85" bestFit="1" customWidth="1"/>
    <col min="12025" max="12025" width="13.7109375" style="85" customWidth="1"/>
    <col min="12026" max="12026" width="15.28515625" style="85" customWidth="1"/>
    <col min="12027" max="12027" width="14.85546875" style="85" customWidth="1"/>
    <col min="12028" max="12030" width="13.5703125" style="85" customWidth="1"/>
    <col min="12031" max="12032" width="14.42578125" style="85" customWidth="1"/>
    <col min="12033" max="12033" width="12.140625" style="85" customWidth="1"/>
    <col min="12034" max="12034" width="9.42578125" style="85" customWidth="1"/>
    <col min="12035" max="12035" width="14.42578125" style="85" customWidth="1"/>
    <col min="12036" max="12036" width="9.42578125" style="85" customWidth="1"/>
    <col min="12037" max="12037" width="7.85546875" style="85" customWidth="1"/>
    <col min="12038" max="12038" width="8.42578125" style="85" customWidth="1"/>
    <col min="12039" max="12039" width="14.85546875" style="85" customWidth="1"/>
    <col min="12040" max="12040" width="8.42578125" style="85" customWidth="1"/>
    <col min="12041" max="12279" width="9.140625" style="85"/>
    <col min="12280" max="12280" width="28.5703125" style="85" bestFit="1" customWidth="1"/>
    <col min="12281" max="12281" width="13.7109375" style="85" customWidth="1"/>
    <col min="12282" max="12282" width="15.28515625" style="85" customWidth="1"/>
    <col min="12283" max="12283" width="14.85546875" style="85" customWidth="1"/>
    <col min="12284" max="12286" width="13.5703125" style="85" customWidth="1"/>
    <col min="12287" max="12288" width="14.42578125" style="85" customWidth="1"/>
    <col min="12289" max="12289" width="12.140625" style="85" customWidth="1"/>
    <col min="12290" max="12290" width="9.42578125" style="85" customWidth="1"/>
    <col min="12291" max="12291" width="14.42578125" style="85" customWidth="1"/>
    <col min="12292" max="12292" width="9.42578125" style="85" customWidth="1"/>
    <col min="12293" max="12293" width="7.85546875" style="85" customWidth="1"/>
    <col min="12294" max="12294" width="8.42578125" style="85" customWidth="1"/>
    <col min="12295" max="12295" width="14.85546875" style="85" customWidth="1"/>
    <col min="12296" max="12296" width="8.42578125" style="85" customWidth="1"/>
    <col min="12297" max="12535" width="9.140625" style="85"/>
    <col min="12536" max="12536" width="28.5703125" style="85" bestFit="1" customWidth="1"/>
    <col min="12537" max="12537" width="13.7109375" style="85" customWidth="1"/>
    <col min="12538" max="12538" width="15.28515625" style="85" customWidth="1"/>
    <col min="12539" max="12539" width="14.85546875" style="85" customWidth="1"/>
    <col min="12540" max="12542" width="13.5703125" style="85" customWidth="1"/>
    <col min="12543" max="12544" width="14.42578125" style="85" customWidth="1"/>
    <col min="12545" max="12545" width="12.140625" style="85" customWidth="1"/>
    <col min="12546" max="12546" width="9.42578125" style="85" customWidth="1"/>
    <col min="12547" max="12547" width="14.42578125" style="85" customWidth="1"/>
    <col min="12548" max="12548" width="9.42578125" style="85" customWidth="1"/>
    <col min="12549" max="12549" width="7.85546875" style="85" customWidth="1"/>
    <col min="12550" max="12550" width="8.42578125" style="85" customWidth="1"/>
    <col min="12551" max="12551" width="14.85546875" style="85" customWidth="1"/>
    <col min="12552" max="12552" width="8.42578125" style="85" customWidth="1"/>
    <col min="12553" max="12791" width="9.140625" style="85"/>
    <col min="12792" max="12792" width="28.5703125" style="85" bestFit="1" customWidth="1"/>
    <col min="12793" max="12793" width="13.7109375" style="85" customWidth="1"/>
    <col min="12794" max="12794" width="15.28515625" style="85" customWidth="1"/>
    <col min="12795" max="12795" width="14.85546875" style="85" customWidth="1"/>
    <col min="12796" max="12798" width="13.5703125" style="85" customWidth="1"/>
    <col min="12799" max="12800" width="14.42578125" style="85" customWidth="1"/>
    <col min="12801" max="12801" width="12.140625" style="85" customWidth="1"/>
    <col min="12802" max="12802" width="9.42578125" style="85" customWidth="1"/>
    <col min="12803" max="12803" width="14.42578125" style="85" customWidth="1"/>
    <col min="12804" max="12804" width="9.42578125" style="85" customWidth="1"/>
    <col min="12805" max="12805" width="7.85546875" style="85" customWidth="1"/>
    <col min="12806" max="12806" width="8.42578125" style="85" customWidth="1"/>
    <col min="12807" max="12807" width="14.85546875" style="85" customWidth="1"/>
    <col min="12808" max="12808" width="8.42578125" style="85" customWidth="1"/>
    <col min="12809" max="13047" width="9.140625" style="85"/>
    <col min="13048" max="13048" width="28.5703125" style="85" bestFit="1" customWidth="1"/>
    <col min="13049" max="13049" width="13.7109375" style="85" customWidth="1"/>
    <col min="13050" max="13050" width="15.28515625" style="85" customWidth="1"/>
    <col min="13051" max="13051" width="14.85546875" style="85" customWidth="1"/>
    <col min="13052" max="13054" width="13.5703125" style="85" customWidth="1"/>
    <col min="13055" max="13056" width="14.42578125" style="85" customWidth="1"/>
    <col min="13057" max="13057" width="12.140625" style="85" customWidth="1"/>
    <col min="13058" max="13058" width="9.42578125" style="85" customWidth="1"/>
    <col min="13059" max="13059" width="14.42578125" style="85" customWidth="1"/>
    <col min="13060" max="13060" width="9.42578125" style="85" customWidth="1"/>
    <col min="13061" max="13061" width="7.85546875" style="85" customWidth="1"/>
    <col min="13062" max="13062" width="8.42578125" style="85" customWidth="1"/>
    <col min="13063" max="13063" width="14.85546875" style="85" customWidth="1"/>
    <col min="13064" max="13064" width="8.42578125" style="85" customWidth="1"/>
    <col min="13065" max="13303" width="9.140625" style="85"/>
    <col min="13304" max="13304" width="28.5703125" style="85" bestFit="1" customWidth="1"/>
    <col min="13305" max="13305" width="13.7109375" style="85" customWidth="1"/>
    <col min="13306" max="13306" width="15.28515625" style="85" customWidth="1"/>
    <col min="13307" max="13307" width="14.85546875" style="85" customWidth="1"/>
    <col min="13308" max="13310" width="13.5703125" style="85" customWidth="1"/>
    <col min="13311" max="13312" width="14.42578125" style="85" customWidth="1"/>
    <col min="13313" max="13313" width="12.140625" style="85" customWidth="1"/>
    <col min="13314" max="13314" width="9.42578125" style="85" customWidth="1"/>
    <col min="13315" max="13315" width="14.42578125" style="85" customWidth="1"/>
    <col min="13316" max="13316" width="9.42578125" style="85" customWidth="1"/>
    <col min="13317" max="13317" width="7.85546875" style="85" customWidth="1"/>
    <col min="13318" max="13318" width="8.42578125" style="85" customWidth="1"/>
    <col min="13319" max="13319" width="14.85546875" style="85" customWidth="1"/>
    <col min="13320" max="13320" width="8.42578125" style="85" customWidth="1"/>
    <col min="13321" max="13559" width="9.140625" style="85"/>
    <col min="13560" max="13560" width="28.5703125" style="85" bestFit="1" customWidth="1"/>
    <col min="13561" max="13561" width="13.7109375" style="85" customWidth="1"/>
    <col min="13562" max="13562" width="15.28515625" style="85" customWidth="1"/>
    <col min="13563" max="13563" width="14.85546875" style="85" customWidth="1"/>
    <col min="13564" max="13566" width="13.5703125" style="85" customWidth="1"/>
    <col min="13567" max="13568" width="14.42578125" style="85" customWidth="1"/>
    <col min="13569" max="13569" width="12.140625" style="85" customWidth="1"/>
    <col min="13570" max="13570" width="9.42578125" style="85" customWidth="1"/>
    <col min="13571" max="13571" width="14.42578125" style="85" customWidth="1"/>
    <col min="13572" max="13572" width="9.42578125" style="85" customWidth="1"/>
    <col min="13573" max="13573" width="7.85546875" style="85" customWidth="1"/>
    <col min="13574" max="13574" width="8.42578125" style="85" customWidth="1"/>
    <col min="13575" max="13575" width="14.85546875" style="85" customWidth="1"/>
    <col min="13576" max="13576" width="8.42578125" style="85" customWidth="1"/>
    <col min="13577" max="13815" width="9.140625" style="85"/>
    <col min="13816" max="13816" width="28.5703125" style="85" bestFit="1" customWidth="1"/>
    <col min="13817" max="13817" width="13.7109375" style="85" customWidth="1"/>
    <col min="13818" max="13818" width="15.28515625" style="85" customWidth="1"/>
    <col min="13819" max="13819" width="14.85546875" style="85" customWidth="1"/>
    <col min="13820" max="13822" width="13.5703125" style="85" customWidth="1"/>
    <col min="13823" max="13824" width="14.42578125" style="85" customWidth="1"/>
    <col min="13825" max="13825" width="12.140625" style="85" customWidth="1"/>
    <col min="13826" max="13826" width="9.42578125" style="85" customWidth="1"/>
    <col min="13827" max="13827" width="14.42578125" style="85" customWidth="1"/>
    <col min="13828" max="13828" width="9.42578125" style="85" customWidth="1"/>
    <col min="13829" max="13829" width="7.85546875" style="85" customWidth="1"/>
    <col min="13830" max="13830" width="8.42578125" style="85" customWidth="1"/>
    <col min="13831" max="13831" width="14.85546875" style="85" customWidth="1"/>
    <col min="13832" max="13832" width="8.42578125" style="85" customWidth="1"/>
    <col min="13833" max="14071" width="9.140625" style="85"/>
    <col min="14072" max="14072" width="28.5703125" style="85" bestFit="1" customWidth="1"/>
    <col min="14073" max="14073" width="13.7109375" style="85" customWidth="1"/>
    <col min="14074" max="14074" width="15.28515625" style="85" customWidth="1"/>
    <col min="14075" max="14075" width="14.85546875" style="85" customWidth="1"/>
    <col min="14076" max="14078" width="13.5703125" style="85" customWidth="1"/>
    <col min="14079" max="14080" width="14.42578125" style="85" customWidth="1"/>
    <col min="14081" max="14081" width="12.140625" style="85" customWidth="1"/>
    <col min="14082" max="14082" width="9.42578125" style="85" customWidth="1"/>
    <col min="14083" max="14083" width="14.42578125" style="85" customWidth="1"/>
    <col min="14084" max="14084" width="9.42578125" style="85" customWidth="1"/>
    <col min="14085" max="14085" width="7.85546875" style="85" customWidth="1"/>
    <col min="14086" max="14086" width="8.42578125" style="85" customWidth="1"/>
    <col min="14087" max="14087" width="14.85546875" style="85" customWidth="1"/>
    <col min="14088" max="14088" width="8.42578125" style="85" customWidth="1"/>
    <col min="14089" max="14327" width="9.140625" style="85"/>
    <col min="14328" max="14328" width="28.5703125" style="85" bestFit="1" customWidth="1"/>
    <col min="14329" max="14329" width="13.7109375" style="85" customWidth="1"/>
    <col min="14330" max="14330" width="15.28515625" style="85" customWidth="1"/>
    <col min="14331" max="14331" width="14.85546875" style="85" customWidth="1"/>
    <col min="14332" max="14334" width="13.5703125" style="85" customWidth="1"/>
    <col min="14335" max="14336" width="14.42578125" style="85" customWidth="1"/>
    <col min="14337" max="14337" width="12.140625" style="85" customWidth="1"/>
    <col min="14338" max="14338" width="9.42578125" style="85" customWidth="1"/>
    <col min="14339" max="14339" width="14.42578125" style="85" customWidth="1"/>
    <col min="14340" max="14340" width="9.42578125" style="85" customWidth="1"/>
    <col min="14341" max="14341" width="7.85546875" style="85" customWidth="1"/>
    <col min="14342" max="14342" width="8.42578125" style="85" customWidth="1"/>
    <col min="14343" max="14343" width="14.85546875" style="85" customWidth="1"/>
    <col min="14344" max="14344" width="8.42578125" style="85" customWidth="1"/>
    <col min="14345" max="14583" width="9.140625" style="85"/>
    <col min="14584" max="14584" width="28.5703125" style="85" bestFit="1" customWidth="1"/>
    <col min="14585" max="14585" width="13.7109375" style="85" customWidth="1"/>
    <col min="14586" max="14586" width="15.28515625" style="85" customWidth="1"/>
    <col min="14587" max="14587" width="14.85546875" style="85" customWidth="1"/>
    <col min="14588" max="14590" width="13.5703125" style="85" customWidth="1"/>
    <col min="14591" max="14592" width="14.42578125" style="85" customWidth="1"/>
    <col min="14593" max="14593" width="12.140625" style="85" customWidth="1"/>
    <col min="14594" max="14594" width="9.42578125" style="85" customWidth="1"/>
    <col min="14595" max="14595" width="14.42578125" style="85" customWidth="1"/>
    <col min="14596" max="14596" width="9.42578125" style="85" customWidth="1"/>
    <col min="14597" max="14597" width="7.85546875" style="85" customWidth="1"/>
    <col min="14598" max="14598" width="8.42578125" style="85" customWidth="1"/>
    <col min="14599" max="14599" width="14.85546875" style="85" customWidth="1"/>
    <col min="14600" max="14600" width="8.42578125" style="85" customWidth="1"/>
    <col min="14601" max="14839" width="9.140625" style="85"/>
    <col min="14840" max="14840" width="28.5703125" style="85" bestFit="1" customWidth="1"/>
    <col min="14841" max="14841" width="13.7109375" style="85" customWidth="1"/>
    <col min="14842" max="14842" width="15.28515625" style="85" customWidth="1"/>
    <col min="14843" max="14843" width="14.85546875" style="85" customWidth="1"/>
    <col min="14844" max="14846" width="13.5703125" style="85" customWidth="1"/>
    <col min="14847" max="14848" width="14.42578125" style="85" customWidth="1"/>
    <col min="14849" max="14849" width="12.140625" style="85" customWidth="1"/>
    <col min="14850" max="14850" width="9.42578125" style="85" customWidth="1"/>
    <col min="14851" max="14851" width="14.42578125" style="85" customWidth="1"/>
    <col min="14852" max="14852" width="9.42578125" style="85" customWidth="1"/>
    <col min="14853" max="14853" width="7.85546875" style="85" customWidth="1"/>
    <col min="14854" max="14854" width="8.42578125" style="85" customWidth="1"/>
    <col min="14855" max="14855" width="14.85546875" style="85" customWidth="1"/>
    <col min="14856" max="14856" width="8.42578125" style="85" customWidth="1"/>
    <col min="14857" max="15095" width="9.140625" style="85"/>
    <col min="15096" max="15096" width="28.5703125" style="85" bestFit="1" customWidth="1"/>
    <col min="15097" max="15097" width="13.7109375" style="85" customWidth="1"/>
    <col min="15098" max="15098" width="15.28515625" style="85" customWidth="1"/>
    <col min="15099" max="15099" width="14.85546875" style="85" customWidth="1"/>
    <col min="15100" max="15102" width="13.5703125" style="85" customWidth="1"/>
    <col min="15103" max="15104" width="14.42578125" style="85" customWidth="1"/>
    <col min="15105" max="15105" width="12.140625" style="85" customWidth="1"/>
    <col min="15106" max="15106" width="9.42578125" style="85" customWidth="1"/>
    <col min="15107" max="15107" width="14.42578125" style="85" customWidth="1"/>
    <col min="15108" max="15108" width="9.42578125" style="85" customWidth="1"/>
    <col min="15109" max="15109" width="7.85546875" style="85" customWidth="1"/>
    <col min="15110" max="15110" width="8.42578125" style="85" customWidth="1"/>
    <col min="15111" max="15111" width="14.85546875" style="85" customWidth="1"/>
    <col min="15112" max="15112" width="8.42578125" style="85" customWidth="1"/>
    <col min="15113" max="15351" width="9.140625" style="85"/>
    <col min="15352" max="15352" width="28.5703125" style="85" bestFit="1" customWidth="1"/>
    <col min="15353" max="15353" width="13.7109375" style="85" customWidth="1"/>
    <col min="15354" max="15354" width="15.28515625" style="85" customWidth="1"/>
    <col min="15355" max="15355" width="14.85546875" style="85" customWidth="1"/>
    <col min="15356" max="15358" width="13.5703125" style="85" customWidth="1"/>
    <col min="15359" max="15360" width="14.42578125" style="85" customWidth="1"/>
    <col min="15361" max="15361" width="12.140625" style="85" customWidth="1"/>
    <col min="15362" max="15362" width="9.42578125" style="85" customWidth="1"/>
    <col min="15363" max="15363" width="14.42578125" style="85" customWidth="1"/>
    <col min="15364" max="15364" width="9.42578125" style="85" customWidth="1"/>
    <col min="15365" max="15365" width="7.85546875" style="85" customWidth="1"/>
    <col min="15366" max="15366" width="8.42578125" style="85" customWidth="1"/>
    <col min="15367" max="15367" width="14.85546875" style="85" customWidth="1"/>
    <col min="15368" max="15368" width="8.42578125" style="85" customWidth="1"/>
    <col min="15369" max="15607" width="9.140625" style="85"/>
    <col min="15608" max="15608" width="28.5703125" style="85" bestFit="1" customWidth="1"/>
    <col min="15609" max="15609" width="13.7109375" style="85" customWidth="1"/>
    <col min="15610" max="15610" width="15.28515625" style="85" customWidth="1"/>
    <col min="15611" max="15611" width="14.85546875" style="85" customWidth="1"/>
    <col min="15612" max="15614" width="13.5703125" style="85" customWidth="1"/>
    <col min="15615" max="15616" width="14.42578125" style="85" customWidth="1"/>
    <col min="15617" max="15617" width="12.140625" style="85" customWidth="1"/>
    <col min="15618" max="15618" width="9.42578125" style="85" customWidth="1"/>
    <col min="15619" max="15619" width="14.42578125" style="85" customWidth="1"/>
    <col min="15620" max="15620" width="9.42578125" style="85" customWidth="1"/>
    <col min="15621" max="15621" width="7.85546875" style="85" customWidth="1"/>
    <col min="15622" max="15622" width="8.42578125" style="85" customWidth="1"/>
    <col min="15623" max="15623" width="14.85546875" style="85" customWidth="1"/>
    <col min="15624" max="15624" width="8.42578125" style="85" customWidth="1"/>
    <col min="15625" max="15863" width="9.140625" style="85"/>
    <col min="15864" max="15864" width="28.5703125" style="85" bestFit="1" customWidth="1"/>
    <col min="15865" max="15865" width="13.7109375" style="85" customWidth="1"/>
    <col min="15866" max="15866" width="15.28515625" style="85" customWidth="1"/>
    <col min="15867" max="15867" width="14.85546875" style="85" customWidth="1"/>
    <col min="15868" max="15870" width="13.5703125" style="85" customWidth="1"/>
    <col min="15871" max="15872" width="14.42578125" style="85" customWidth="1"/>
    <col min="15873" max="15873" width="12.140625" style="85" customWidth="1"/>
    <col min="15874" max="15874" width="9.42578125" style="85" customWidth="1"/>
    <col min="15875" max="15875" width="14.42578125" style="85" customWidth="1"/>
    <col min="15876" max="15876" width="9.42578125" style="85" customWidth="1"/>
    <col min="15877" max="15877" width="7.85546875" style="85" customWidth="1"/>
    <col min="15878" max="15878" width="8.42578125" style="85" customWidth="1"/>
    <col min="15879" max="15879" width="14.85546875" style="85" customWidth="1"/>
    <col min="15880" max="15880" width="8.42578125" style="85" customWidth="1"/>
    <col min="15881" max="16119" width="9.140625" style="85"/>
    <col min="16120" max="16120" width="28.5703125" style="85" bestFit="1" customWidth="1"/>
    <col min="16121" max="16121" width="13.7109375" style="85" customWidth="1"/>
    <col min="16122" max="16122" width="15.28515625" style="85" customWidth="1"/>
    <col min="16123" max="16123" width="14.85546875" style="85" customWidth="1"/>
    <col min="16124" max="16126" width="13.5703125" style="85" customWidth="1"/>
    <col min="16127" max="16128" width="14.42578125" style="85" customWidth="1"/>
    <col min="16129" max="16129" width="12.140625" style="85" customWidth="1"/>
    <col min="16130" max="16130" width="9.42578125" style="85" customWidth="1"/>
    <col min="16131" max="16131" width="14.42578125" style="85" customWidth="1"/>
    <col min="16132" max="16132" width="9.42578125" style="85" customWidth="1"/>
    <col min="16133" max="16133" width="7.85546875" style="85" customWidth="1"/>
    <col min="16134" max="16134" width="8.42578125" style="85" customWidth="1"/>
    <col min="16135" max="16135" width="14.85546875" style="85" customWidth="1"/>
    <col min="16136" max="16136" width="8.42578125" style="85" customWidth="1"/>
    <col min="16137" max="16384" width="9.140625" style="85"/>
  </cols>
  <sheetData>
    <row r="1" spans="1:8" s="79" customFormat="1" x14ac:dyDescent="0.2">
      <c r="A1" s="74" t="s">
        <v>162</v>
      </c>
      <c r="B1" s="74" t="s">
        <v>163</v>
      </c>
      <c r="C1" s="75" t="s">
        <v>11</v>
      </c>
      <c r="D1" s="75" t="s">
        <v>13</v>
      </c>
      <c r="E1" s="76" t="s">
        <v>164</v>
      </c>
      <c r="F1" s="77" t="s">
        <v>165</v>
      </c>
      <c r="G1" s="77"/>
      <c r="H1" s="78"/>
    </row>
    <row r="2" spans="1:8" x14ac:dyDescent="0.2">
      <c r="A2" s="80" t="s">
        <v>166</v>
      </c>
      <c r="B2" s="80" t="s">
        <v>167</v>
      </c>
      <c r="C2" s="81">
        <v>1870238.90145774</v>
      </c>
      <c r="D2" s="81">
        <v>1037158.68721722</v>
      </c>
      <c r="E2" s="82">
        <v>1.8032331257579699</v>
      </c>
      <c r="F2" s="83">
        <v>6.7127383333333297</v>
      </c>
      <c r="H2" s="84">
        <f>AVERAGE(E4:E5)/AVERAGE(E2:E3)</f>
        <v>1.121850309231069</v>
      </c>
    </row>
    <row r="3" spans="1:8" x14ac:dyDescent="0.2">
      <c r="A3" s="80" t="s">
        <v>168</v>
      </c>
      <c r="B3" s="80" t="s">
        <v>169</v>
      </c>
      <c r="C3" s="81">
        <v>1504986.9332264799</v>
      </c>
      <c r="D3" s="81">
        <v>716297.74143575504</v>
      </c>
      <c r="E3" s="82">
        <v>2.1010633514072898</v>
      </c>
      <c r="F3" s="83">
        <v>6.7170083333333297</v>
      </c>
    </row>
    <row r="4" spans="1:8" x14ac:dyDescent="0.2">
      <c r="A4" s="80" t="s">
        <v>170</v>
      </c>
      <c r="B4" s="80" t="s">
        <v>171</v>
      </c>
      <c r="C4" s="81">
        <v>1500384.95044511</v>
      </c>
      <c r="D4" s="81">
        <v>614520.42318894505</v>
      </c>
      <c r="E4" s="82">
        <v>2.4415542491803999</v>
      </c>
      <c r="F4" s="83">
        <v>6.7212783333333297</v>
      </c>
    </row>
    <row r="5" spans="1:8" x14ac:dyDescent="0.2">
      <c r="A5" s="80" t="s">
        <v>172</v>
      </c>
      <c r="B5" s="80" t="s">
        <v>173</v>
      </c>
      <c r="C5" s="81">
        <v>2174742.8108663699</v>
      </c>
      <c r="D5" s="81">
        <v>1121879.3130683999</v>
      </c>
      <c r="E5" s="82">
        <v>1.9384819610572199</v>
      </c>
      <c r="F5" s="83">
        <v>6.7170083333333297</v>
      </c>
    </row>
    <row r="6" spans="1:8" x14ac:dyDescent="0.2">
      <c r="A6" s="80" t="s">
        <v>174</v>
      </c>
      <c r="B6" s="80" t="s">
        <v>175</v>
      </c>
      <c r="C6" s="81">
        <v>345267.81026917999</v>
      </c>
      <c r="D6" s="81">
        <v>839288.902921058</v>
      </c>
      <c r="E6" s="82">
        <v>0.41138135994353298</v>
      </c>
      <c r="F6" s="83">
        <v>6.7084683333333297</v>
      </c>
      <c r="H6" s="84">
        <f>AVERAGE(E8:E9)/AVERAGE(E6:E7)</f>
        <v>0.8531599117984412</v>
      </c>
    </row>
    <row r="7" spans="1:8" x14ac:dyDescent="0.2">
      <c r="A7" s="80" t="s">
        <v>176</v>
      </c>
      <c r="B7" s="80" t="s">
        <v>175</v>
      </c>
      <c r="C7" s="81">
        <v>318064.71118296101</v>
      </c>
      <c r="D7" s="81">
        <v>778491.72247340495</v>
      </c>
      <c r="E7" s="82">
        <v>0.40856530904710697</v>
      </c>
      <c r="F7" s="83">
        <v>6.7127350000000003</v>
      </c>
    </row>
    <row r="8" spans="1:8" x14ac:dyDescent="0.2">
      <c r="A8" s="80" t="s">
        <v>177</v>
      </c>
      <c r="B8" s="80" t="s">
        <v>178</v>
      </c>
      <c r="C8" s="81">
        <v>322576.31840288203</v>
      </c>
      <c r="D8" s="81">
        <v>964100.13670275803</v>
      </c>
      <c r="E8" s="82">
        <v>0.33458798118844801</v>
      </c>
      <c r="F8" s="83">
        <v>6.7084683333333297</v>
      </c>
    </row>
    <row r="9" spans="1:8" x14ac:dyDescent="0.2">
      <c r="A9" s="80" t="s">
        <v>179</v>
      </c>
      <c r="B9" s="80" t="s">
        <v>180</v>
      </c>
      <c r="C9" s="81">
        <v>328990.55847508</v>
      </c>
      <c r="D9" s="81">
        <v>901448.59693629097</v>
      </c>
      <c r="E9" s="82">
        <v>0.364957646607032</v>
      </c>
      <c r="F9" s="83">
        <v>6.7084666666666601</v>
      </c>
    </row>
    <row r="10" spans="1:8" x14ac:dyDescent="0.2">
      <c r="A10" s="80" t="s">
        <v>181</v>
      </c>
      <c r="B10" s="80" t="s">
        <v>182</v>
      </c>
      <c r="C10" s="81">
        <v>677879.93535027304</v>
      </c>
      <c r="D10" s="81">
        <v>820192.67488336703</v>
      </c>
      <c r="E10" s="82">
        <v>0.82648864847112802</v>
      </c>
      <c r="F10" s="83">
        <v>6.7127433333333304</v>
      </c>
      <c r="H10" s="84">
        <f>AVERAGE(E12:E13)/AVERAGE(E10:E11)</f>
        <v>0.80066063548144051</v>
      </c>
    </row>
    <row r="11" spans="1:8" x14ac:dyDescent="0.2">
      <c r="A11" s="80" t="s">
        <v>183</v>
      </c>
      <c r="B11" s="80" t="s">
        <v>184</v>
      </c>
      <c r="C11" s="81">
        <v>609858.72967689403</v>
      </c>
      <c r="D11" s="81">
        <v>887446.72390782204</v>
      </c>
      <c r="E11" s="82">
        <v>0.68720601839783202</v>
      </c>
      <c r="F11" s="83">
        <v>6.7127333333333299</v>
      </c>
    </row>
    <row r="12" spans="1:8" x14ac:dyDescent="0.2">
      <c r="A12" s="80" t="s">
        <v>185</v>
      </c>
      <c r="B12" s="80" t="s">
        <v>186</v>
      </c>
      <c r="C12" s="81">
        <v>550479.96137022099</v>
      </c>
      <c r="D12" s="81">
        <v>929978.22672545002</v>
      </c>
      <c r="E12" s="82">
        <v>0.591927795243679</v>
      </c>
      <c r="F12" s="83">
        <v>6.7127383333333297</v>
      </c>
    </row>
    <row r="13" spans="1:8" x14ac:dyDescent="0.2">
      <c r="A13" s="80" t="s">
        <v>187</v>
      </c>
      <c r="B13" s="80" t="s">
        <v>188</v>
      </c>
      <c r="C13" s="81">
        <v>604030.39631789795</v>
      </c>
      <c r="D13" s="81">
        <v>974198.67502542597</v>
      </c>
      <c r="E13" s="82">
        <v>0.62002793865648997</v>
      </c>
      <c r="F13" s="83">
        <v>6.71286</v>
      </c>
    </row>
    <row r="14" spans="1:8" s="79" customFormat="1" x14ac:dyDescent="0.2">
      <c r="A14" s="74"/>
      <c r="B14" s="74"/>
      <c r="C14" s="75"/>
      <c r="D14" s="75"/>
      <c r="E14" s="76"/>
      <c r="F14" s="77"/>
      <c r="G14" s="77"/>
      <c r="H14" s="78"/>
    </row>
    <row r="15" spans="1:8" x14ac:dyDescent="0.2">
      <c r="A15" s="80" t="s">
        <v>189</v>
      </c>
      <c r="B15" s="80" t="s">
        <v>190</v>
      </c>
      <c r="C15" s="81">
        <v>121362.77324302201</v>
      </c>
      <c r="D15" s="81">
        <v>1132185.29241635</v>
      </c>
      <c r="E15" s="82">
        <v>0.10719338438322699</v>
      </c>
      <c r="F15" s="83">
        <v>7.2416766666666597</v>
      </c>
      <c r="H15" s="84">
        <f>AVERAGE(E17:E18)/AVERAGE(E15:E16)</f>
        <v>0.8871730821252426</v>
      </c>
    </row>
    <row r="16" spans="1:8" x14ac:dyDescent="0.2">
      <c r="A16" s="80" t="s">
        <v>191</v>
      </c>
      <c r="B16" s="80" t="s">
        <v>192</v>
      </c>
      <c r="C16" s="81">
        <v>105819.91908336</v>
      </c>
      <c r="D16" s="81">
        <v>1228278.18727127</v>
      </c>
      <c r="E16" s="82">
        <v>8.6153055700231004E-2</v>
      </c>
      <c r="F16" s="83">
        <v>7.2472799999999999</v>
      </c>
    </row>
    <row r="17" spans="1:8" x14ac:dyDescent="0.2">
      <c r="A17" s="80" t="s">
        <v>193</v>
      </c>
      <c r="B17" s="80" t="s">
        <v>194</v>
      </c>
      <c r="C17" s="81">
        <v>134913.24172511301</v>
      </c>
      <c r="D17" s="81">
        <v>1364603.1597597699</v>
      </c>
      <c r="E17" s="82">
        <v>9.8866282669947E-2</v>
      </c>
      <c r="F17" s="83">
        <v>7.2416733333333303</v>
      </c>
    </row>
    <row r="18" spans="1:8" x14ac:dyDescent="0.2">
      <c r="A18" s="80" t="s">
        <v>195</v>
      </c>
      <c r="B18" s="80" t="s">
        <v>196</v>
      </c>
      <c r="C18" s="81">
        <v>97186.728881597694</v>
      </c>
      <c r="D18" s="81">
        <v>1337453.9911086101</v>
      </c>
      <c r="E18" s="82">
        <v>7.2665474496837995E-2</v>
      </c>
      <c r="F18" s="83">
        <v>7.2416733333333303</v>
      </c>
    </row>
    <row r="19" spans="1:8" x14ac:dyDescent="0.2">
      <c r="A19" s="80" t="s">
        <v>197</v>
      </c>
      <c r="B19" s="80" t="s">
        <v>198</v>
      </c>
      <c r="C19" s="81">
        <v>156116.527031059</v>
      </c>
      <c r="D19" s="81">
        <v>788603.58619611396</v>
      </c>
      <c r="E19" s="82">
        <v>0.19796578377749799</v>
      </c>
      <c r="F19" s="83">
        <v>7.2472799999999999</v>
      </c>
      <c r="H19" s="84">
        <f>AVERAGE(E21:E22)/AVERAGE(E19:E20)</f>
        <v>0.54909172128973738</v>
      </c>
    </row>
    <row r="20" spans="1:8" x14ac:dyDescent="0.2">
      <c r="A20" s="80" t="s">
        <v>199</v>
      </c>
      <c r="B20" s="80" t="s">
        <v>200</v>
      </c>
      <c r="C20" s="81">
        <v>109519.769535685</v>
      </c>
      <c r="D20" s="81">
        <v>839036.03665239702</v>
      </c>
      <c r="E20" s="82">
        <v>0.130530471578611</v>
      </c>
      <c r="F20" s="83">
        <v>7.2472799999999999</v>
      </c>
    </row>
    <row r="21" spans="1:8" x14ac:dyDescent="0.2">
      <c r="A21" s="80" t="s">
        <v>201</v>
      </c>
      <c r="B21" s="80" t="s">
        <v>202</v>
      </c>
      <c r="C21" s="81">
        <v>91844.340560872704</v>
      </c>
      <c r="D21" s="81">
        <v>878515.17754605704</v>
      </c>
      <c r="E21" s="82">
        <v>0.104544967358925</v>
      </c>
      <c r="F21" s="83">
        <v>7.2472833333333302</v>
      </c>
    </row>
    <row r="22" spans="1:8" x14ac:dyDescent="0.2">
      <c r="A22" s="80" t="s">
        <v>203</v>
      </c>
      <c r="B22" s="80" t="s">
        <v>204</v>
      </c>
      <c r="C22" s="81">
        <v>87639.704321743804</v>
      </c>
      <c r="D22" s="81">
        <v>1155745.2012189899</v>
      </c>
      <c r="E22" s="82">
        <v>7.5829606931793997E-2</v>
      </c>
      <c r="F22" s="83">
        <v>7.2472816666666597</v>
      </c>
    </row>
    <row r="23" spans="1:8" x14ac:dyDescent="0.2">
      <c r="A23" s="80" t="s">
        <v>205</v>
      </c>
      <c r="B23" s="80" t="s">
        <v>206</v>
      </c>
      <c r="C23" s="81">
        <v>221677.60435797699</v>
      </c>
      <c r="D23" s="81">
        <v>1045059.87891194</v>
      </c>
      <c r="E23" s="82">
        <v>0.212119524279101</v>
      </c>
      <c r="F23" s="83">
        <v>7.2472766666666599</v>
      </c>
      <c r="H23" s="84">
        <f>AVERAGE(E25:E26)/AVERAGE(E23:E24)</f>
        <v>0.65421117434907838</v>
      </c>
    </row>
    <row r="24" spans="1:8" x14ac:dyDescent="0.2">
      <c r="A24" s="80" t="s">
        <v>207</v>
      </c>
      <c r="B24" s="80" t="s">
        <v>208</v>
      </c>
      <c r="C24" s="81">
        <v>177352.14410666001</v>
      </c>
      <c r="D24" s="81">
        <v>940426.30259166495</v>
      </c>
      <c r="E24" s="82">
        <v>0.188586967014753</v>
      </c>
      <c r="F24" s="83">
        <v>7.2472783333333304</v>
      </c>
    </row>
    <row r="25" spans="1:8" x14ac:dyDescent="0.2">
      <c r="A25" s="80" t="s">
        <v>209</v>
      </c>
      <c r="B25" s="80" t="s">
        <v>210</v>
      </c>
      <c r="C25" s="81">
        <v>173257.309873096</v>
      </c>
      <c r="D25" s="81">
        <v>1245044.55865057</v>
      </c>
      <c r="E25" s="82">
        <v>0.13915751743124599</v>
      </c>
      <c r="F25" s="83">
        <v>7.2472799999999999</v>
      </c>
    </row>
    <row r="26" spans="1:8" x14ac:dyDescent="0.2">
      <c r="A26" s="80" t="s">
        <v>211</v>
      </c>
      <c r="B26" s="80" t="s">
        <v>212</v>
      </c>
      <c r="C26" s="81">
        <v>128900.29378571099</v>
      </c>
      <c r="D26" s="81">
        <v>1048062.34640819</v>
      </c>
      <c r="E26" s="82">
        <v>0.122989146807405</v>
      </c>
      <c r="F26" s="83">
        <v>7.2472683333333299</v>
      </c>
    </row>
    <row r="27" spans="1:8" s="79" customFormat="1" x14ac:dyDescent="0.2">
      <c r="A27" s="74"/>
      <c r="B27" s="74"/>
      <c r="C27" s="75"/>
      <c r="D27" s="75"/>
      <c r="E27" s="76"/>
      <c r="F27" s="77"/>
      <c r="G27" s="77"/>
      <c r="H27" s="78"/>
    </row>
    <row r="28" spans="1:8" x14ac:dyDescent="0.2">
      <c r="A28" s="80" t="s">
        <v>213</v>
      </c>
      <c r="B28" s="80" t="s">
        <v>214</v>
      </c>
      <c r="C28" s="81">
        <v>6614.0898781994501</v>
      </c>
      <c r="D28" s="81">
        <v>1288391.4484406</v>
      </c>
      <c r="E28" s="82">
        <v>5.1336027464359999E-3</v>
      </c>
      <c r="F28" s="83">
        <v>4.3299399999999997</v>
      </c>
      <c r="H28" s="84">
        <f>AVERAGE(E30:E31)/AVERAGE(E28:E29)</f>
        <v>1.2378187961320064</v>
      </c>
    </row>
    <row r="29" spans="1:8" x14ac:dyDescent="0.2">
      <c r="A29" s="80" t="s">
        <v>215</v>
      </c>
      <c r="B29" s="80" t="s">
        <v>216</v>
      </c>
      <c r="C29" s="81">
        <v>6397.1711131452603</v>
      </c>
      <c r="D29" s="81">
        <v>1156555.7440992401</v>
      </c>
      <c r="E29" s="82">
        <v>5.5312259229900003E-3</v>
      </c>
      <c r="F29" s="83">
        <v>4.3213999999999997</v>
      </c>
    </row>
    <row r="30" spans="1:8" x14ac:dyDescent="0.2">
      <c r="A30" s="80" t="s">
        <v>217</v>
      </c>
      <c r="B30" s="80" t="s">
        <v>218</v>
      </c>
      <c r="C30" s="81">
        <v>7236.6029198116303</v>
      </c>
      <c r="D30" s="81">
        <v>1363222.8731797801</v>
      </c>
      <c r="E30" s="82">
        <v>5.3084518035789998E-3</v>
      </c>
      <c r="F30" s="83">
        <v>4.3299399999999997</v>
      </c>
    </row>
    <row r="31" spans="1:8" x14ac:dyDescent="0.2">
      <c r="A31" s="80" t="s">
        <v>219</v>
      </c>
      <c r="B31" s="80" t="s">
        <v>220</v>
      </c>
      <c r="C31" s="81">
        <v>10376.080509220301</v>
      </c>
      <c r="D31" s="81">
        <v>1314647.1094719099</v>
      </c>
      <c r="E31" s="82">
        <v>7.8926735809640002E-3</v>
      </c>
      <c r="F31" s="83">
        <v>4.3299366666666597</v>
      </c>
    </row>
    <row r="32" spans="1:8" x14ac:dyDescent="0.2">
      <c r="A32" s="80" t="s">
        <v>221</v>
      </c>
      <c r="B32" s="80" t="s">
        <v>222</v>
      </c>
      <c r="C32" s="81">
        <v>1952.8550471169401</v>
      </c>
      <c r="D32" s="81">
        <v>616724.64221996802</v>
      </c>
      <c r="E32" s="82">
        <v>3.166494272205E-3</v>
      </c>
      <c r="F32" s="83">
        <v>4.3299383333333301</v>
      </c>
      <c r="H32" s="84">
        <f>AVERAGE(E34:E35)/AVERAGE(E32:E33)</f>
        <v>0.97374251847171678</v>
      </c>
    </row>
    <row r="33" spans="1:8" x14ac:dyDescent="0.2">
      <c r="A33" s="80" t="s">
        <v>223</v>
      </c>
      <c r="B33" s="80" t="s">
        <v>224</v>
      </c>
      <c r="C33" s="81">
        <v>4713.79238134769</v>
      </c>
      <c r="D33" s="81">
        <v>1115484.2031983901</v>
      </c>
      <c r="E33" s="82">
        <v>4.2257813851890001E-3</v>
      </c>
      <c r="F33" s="83">
        <v>4.3384816666666604</v>
      </c>
    </row>
    <row r="34" spans="1:8" x14ac:dyDescent="0.2">
      <c r="A34" s="80" t="s">
        <v>225</v>
      </c>
      <c r="B34" s="80" t="s">
        <v>226</v>
      </c>
      <c r="C34" s="81">
        <v>3367.7051218608799</v>
      </c>
      <c r="D34" s="81">
        <v>1027902.95508763</v>
      </c>
      <c r="E34" s="82">
        <v>3.2762870319539999E-3</v>
      </c>
      <c r="F34" s="83">
        <v>4.3384766666666597</v>
      </c>
    </row>
    <row r="35" spans="1:8" x14ac:dyDescent="0.2">
      <c r="A35" s="80" t="s">
        <v>227</v>
      </c>
      <c r="B35" s="80" t="s">
        <v>228</v>
      </c>
      <c r="C35" s="81">
        <v>4975.9786408445898</v>
      </c>
      <c r="D35" s="81">
        <v>1268771.84456071</v>
      </c>
      <c r="E35" s="82">
        <v>3.9218860839140002E-3</v>
      </c>
      <c r="F35" s="83">
        <v>4.3342083333333301</v>
      </c>
    </row>
    <row r="36" spans="1:8" x14ac:dyDescent="0.2">
      <c r="A36" s="80" t="s">
        <v>229</v>
      </c>
      <c r="B36" s="80" t="s">
        <v>230</v>
      </c>
      <c r="C36" s="81">
        <v>4176.2970178245596</v>
      </c>
      <c r="D36" s="81">
        <v>1028177.27201292</v>
      </c>
      <c r="E36" s="82">
        <v>4.0618452979890004E-3</v>
      </c>
      <c r="F36" s="83">
        <v>4.3256716666666604</v>
      </c>
      <c r="H36" s="84">
        <f>AVERAGE(E38:E39)/AVERAGE(E36:E37)</f>
        <v>0.89581328131015225</v>
      </c>
    </row>
    <row r="37" spans="1:8" x14ac:dyDescent="0.2">
      <c r="A37" s="80" t="s">
        <v>231</v>
      </c>
      <c r="B37" s="80" t="s">
        <v>232</v>
      </c>
      <c r="C37" s="81">
        <v>4906.5439615613204</v>
      </c>
      <c r="D37" s="81">
        <v>1209554.1734774699</v>
      </c>
      <c r="E37" s="82">
        <v>4.0564896299390002E-3</v>
      </c>
      <c r="F37" s="83">
        <v>4.3342083333333301</v>
      </c>
    </row>
    <row r="38" spans="1:8" x14ac:dyDescent="0.2">
      <c r="A38" s="80" t="s">
        <v>233</v>
      </c>
      <c r="B38" s="80" t="s">
        <v>234</v>
      </c>
      <c r="C38" s="81">
        <v>3812.7747615090698</v>
      </c>
      <c r="D38" s="81">
        <v>1187004.65249493</v>
      </c>
      <c r="E38" s="82">
        <v>3.2120975713910002E-3</v>
      </c>
      <c r="F38" s="83">
        <v>4.3342049999999999</v>
      </c>
    </row>
    <row r="39" spans="1:8" x14ac:dyDescent="0.2">
      <c r="A39" s="80" t="s">
        <v>235</v>
      </c>
      <c r="B39" s="80" t="s">
        <v>236</v>
      </c>
      <c r="C39" s="81">
        <v>5050.4128454509701</v>
      </c>
      <c r="D39" s="81">
        <v>1243817.0099615899</v>
      </c>
      <c r="E39" s="82">
        <v>4.0604146791709999E-3</v>
      </c>
      <c r="F39" s="83">
        <v>4.3342099999999997</v>
      </c>
    </row>
    <row r="40" spans="1:8" s="79" customFormat="1" x14ac:dyDescent="0.2">
      <c r="A40" s="74"/>
      <c r="B40" s="74"/>
      <c r="C40" s="75"/>
      <c r="D40" s="75"/>
      <c r="E40" s="76"/>
      <c r="F40" s="77"/>
      <c r="G40" s="77"/>
      <c r="H40" s="78"/>
    </row>
    <row r="41" spans="1:8" x14ac:dyDescent="0.2">
      <c r="A41" s="80" t="s">
        <v>237</v>
      </c>
      <c r="B41" s="80" t="s">
        <v>238</v>
      </c>
      <c r="C41" s="81">
        <v>165881.29317178199</v>
      </c>
      <c r="D41" s="81">
        <v>1285506.0915309</v>
      </c>
      <c r="E41" s="82">
        <v>0.12903967881959599</v>
      </c>
      <c r="F41" s="83">
        <v>7.3930049999999996</v>
      </c>
      <c r="H41" s="84">
        <f>AVERAGE(E43:E44)/AVERAGE(E41:E42)</f>
        <v>0.98803367976651879</v>
      </c>
    </row>
    <row r="42" spans="1:8" x14ac:dyDescent="0.2">
      <c r="A42" s="80" t="s">
        <v>239</v>
      </c>
      <c r="B42" s="80" t="s">
        <v>240</v>
      </c>
      <c r="C42" s="81">
        <v>158974.41251809101</v>
      </c>
      <c r="D42" s="81">
        <v>1256698.9014336099</v>
      </c>
      <c r="E42" s="82">
        <v>0.126501592654164</v>
      </c>
      <c r="F42" s="83">
        <v>7.3887983333333302</v>
      </c>
    </row>
    <row r="43" spans="1:8" x14ac:dyDescent="0.2">
      <c r="A43" s="80" t="s">
        <v>241</v>
      </c>
      <c r="B43" s="80" t="s">
        <v>242</v>
      </c>
      <c r="C43" s="81">
        <v>175444.37969552801</v>
      </c>
      <c r="D43" s="81">
        <v>1406422.2194534901</v>
      </c>
      <c r="E43" s="82">
        <v>0.12474517059585601</v>
      </c>
      <c r="F43" s="83">
        <v>7.3887999999999998</v>
      </c>
    </row>
    <row r="44" spans="1:8" x14ac:dyDescent="0.2">
      <c r="A44" s="80" t="s">
        <v>243</v>
      </c>
      <c r="B44" s="80" t="s">
        <v>244</v>
      </c>
      <c r="C44" s="81">
        <v>171088.037065757</v>
      </c>
      <c r="D44" s="81">
        <v>1339364.58113648</v>
      </c>
      <c r="E44" s="82">
        <v>0.12773821219057799</v>
      </c>
      <c r="F44" s="83">
        <v>7.3845999999999998</v>
      </c>
    </row>
    <row r="45" spans="1:8" x14ac:dyDescent="0.2">
      <c r="A45" s="80" t="s">
        <v>245</v>
      </c>
      <c r="B45" s="80" t="s">
        <v>246</v>
      </c>
      <c r="C45" s="81">
        <v>87850.171763138598</v>
      </c>
      <c r="D45" s="81">
        <v>950779.93247778702</v>
      </c>
      <c r="E45" s="82">
        <v>9.2398007953528996E-2</v>
      </c>
      <c r="F45" s="83">
        <v>7.3846016666666596</v>
      </c>
      <c r="H45" s="84">
        <f>AVERAGE(E47:E48)/AVERAGE(E45:E46)</f>
        <v>0.733843778145991</v>
      </c>
    </row>
    <row r="46" spans="1:8" x14ac:dyDescent="0.2">
      <c r="A46" s="80" t="s">
        <v>247</v>
      </c>
      <c r="B46" s="80" t="s">
        <v>248</v>
      </c>
      <c r="C46" s="81">
        <v>71008.269235363507</v>
      </c>
      <c r="D46" s="81">
        <v>848505.21501210995</v>
      </c>
      <c r="E46" s="82">
        <v>8.3686308556571998E-2</v>
      </c>
      <c r="F46" s="83">
        <v>7.3888066666666603</v>
      </c>
    </row>
    <row r="47" spans="1:8" x14ac:dyDescent="0.2">
      <c r="A47" s="80" t="s">
        <v>249</v>
      </c>
      <c r="B47" s="80" t="s">
        <v>250</v>
      </c>
      <c r="C47" s="81">
        <v>65994.209105194604</v>
      </c>
      <c r="D47" s="81">
        <v>909081.67875197704</v>
      </c>
      <c r="E47" s="82">
        <v>7.2594367093387999E-2</v>
      </c>
      <c r="F47" s="83">
        <v>7.3845999999999998</v>
      </c>
    </row>
    <row r="48" spans="1:8" x14ac:dyDescent="0.2">
      <c r="A48" s="80" t="s">
        <v>251</v>
      </c>
      <c r="B48" s="80" t="s">
        <v>252</v>
      </c>
      <c r="C48" s="81">
        <v>50010.085809498902</v>
      </c>
      <c r="D48" s="81">
        <v>883195.71775380301</v>
      </c>
      <c r="E48" s="82">
        <v>5.6624013006639003E-2</v>
      </c>
      <c r="F48" s="83">
        <v>7.3888016666666596</v>
      </c>
    </row>
    <row r="49" spans="1:8" x14ac:dyDescent="0.2">
      <c r="A49" s="80" t="s">
        <v>253</v>
      </c>
      <c r="B49" s="80" t="s">
        <v>254</v>
      </c>
      <c r="C49" s="81">
        <v>186879.77838362</v>
      </c>
      <c r="D49" s="81">
        <v>1005825.2827335401</v>
      </c>
      <c r="E49" s="82">
        <v>0.18579745567315101</v>
      </c>
      <c r="F49" s="83">
        <v>7.3888016666666596</v>
      </c>
      <c r="H49" s="84">
        <f>AVERAGE(E51:E52)/AVERAGE(E49:E50)</f>
        <v>0.63464546554847945</v>
      </c>
    </row>
    <row r="50" spans="1:8" x14ac:dyDescent="0.2">
      <c r="A50" s="80" t="s">
        <v>255</v>
      </c>
      <c r="B50" s="80" t="s">
        <v>256</v>
      </c>
      <c r="C50" s="81">
        <v>128613.36689642</v>
      </c>
      <c r="D50" s="81">
        <v>982107.96741361998</v>
      </c>
      <c r="E50" s="82">
        <v>0.130956443857312</v>
      </c>
      <c r="F50" s="83">
        <v>7.3888033333333301</v>
      </c>
    </row>
    <row r="51" spans="1:8" x14ac:dyDescent="0.2">
      <c r="A51" s="80" t="s">
        <v>257</v>
      </c>
      <c r="B51" s="80" t="s">
        <v>258</v>
      </c>
      <c r="C51" s="81">
        <v>119439.183878219</v>
      </c>
      <c r="D51" s="81">
        <v>1198296.2277230199</v>
      </c>
      <c r="E51" s="82">
        <v>9.9674171640491999E-2</v>
      </c>
      <c r="F51" s="83">
        <v>7.3888049999999996</v>
      </c>
    </row>
    <row r="52" spans="1:8" x14ac:dyDescent="0.2">
      <c r="A52" s="80" t="s">
        <v>259</v>
      </c>
      <c r="B52" s="80" t="s">
        <v>260</v>
      </c>
      <c r="C52" s="81">
        <v>115486.389909089</v>
      </c>
      <c r="D52" s="81">
        <v>1139455.56122711</v>
      </c>
      <c r="E52" s="82">
        <v>0.101352254391315</v>
      </c>
      <c r="F52" s="83">
        <v>7.3846016666666596</v>
      </c>
    </row>
    <row r="53" spans="1:8" s="79" customFormat="1" x14ac:dyDescent="0.2">
      <c r="A53" s="74"/>
      <c r="B53" s="74"/>
      <c r="C53" s="75"/>
      <c r="D53" s="75"/>
      <c r="E53" s="76"/>
      <c r="F53" s="77"/>
      <c r="G53" s="77"/>
      <c r="H53" s="78"/>
    </row>
    <row r="54" spans="1:8" x14ac:dyDescent="0.2">
      <c r="A54" s="80" t="s">
        <v>261</v>
      </c>
      <c r="B54" s="80" t="s">
        <v>262</v>
      </c>
      <c r="C54" s="81">
        <v>4465.6251565255998</v>
      </c>
      <c r="D54" s="81">
        <v>1326072.7896817201</v>
      </c>
      <c r="E54" s="82">
        <v>3.3675565860890001E-3</v>
      </c>
      <c r="F54" s="83">
        <v>4.4665883333333296</v>
      </c>
      <c r="H54" s="84">
        <f>AVERAGE(E56:E57)/AVERAGE(E54:E55)</f>
        <v>1.5667087090482903</v>
      </c>
    </row>
    <row r="55" spans="1:8" x14ac:dyDescent="0.2">
      <c r="A55" s="80" t="s">
        <v>263</v>
      </c>
      <c r="B55" s="80" t="s">
        <v>264</v>
      </c>
      <c r="C55" s="81">
        <v>4523.10165988069</v>
      </c>
      <c r="D55" s="81">
        <v>1128164.1963915201</v>
      </c>
      <c r="E55" s="82">
        <v>4.0092582926740004E-3</v>
      </c>
      <c r="F55" s="83">
        <v>4.46658666666666</v>
      </c>
    </row>
    <row r="56" spans="1:8" x14ac:dyDescent="0.2">
      <c r="A56" s="80" t="s">
        <v>265</v>
      </c>
      <c r="B56" s="80" t="s">
        <v>266</v>
      </c>
      <c r="C56" s="81">
        <v>6555.5066815282598</v>
      </c>
      <c r="D56" s="81">
        <v>1159752.2945238999</v>
      </c>
      <c r="E56" s="82">
        <v>5.6525058949930002E-3</v>
      </c>
      <c r="F56" s="83">
        <v>4.4665883333333296</v>
      </c>
    </row>
    <row r="57" spans="1:8" x14ac:dyDescent="0.2">
      <c r="A57" s="80" t="s">
        <v>267</v>
      </c>
      <c r="B57" s="80" t="s">
        <v>268</v>
      </c>
      <c r="C57" s="81">
        <v>7020.4671265096104</v>
      </c>
      <c r="D57" s="81">
        <v>1188939.5439428301</v>
      </c>
      <c r="E57" s="82">
        <v>5.9048142206019998E-3</v>
      </c>
      <c r="F57" s="83">
        <v>4.4665850000000002</v>
      </c>
    </row>
    <row r="58" spans="1:8" x14ac:dyDescent="0.2">
      <c r="A58" s="80" t="s">
        <v>269</v>
      </c>
      <c r="B58" s="80" t="s">
        <v>270</v>
      </c>
      <c r="C58" s="81">
        <v>1792.96947231013</v>
      </c>
      <c r="D58" s="81">
        <v>769437.284185734</v>
      </c>
      <c r="E58" s="82">
        <v>2.3302347171900001E-3</v>
      </c>
      <c r="F58" s="83">
        <v>4.4665883333333296</v>
      </c>
      <c r="H58" s="84">
        <f>AVERAGE(E60:E61)/AVERAGE(E58:E59)</f>
        <v>1.0682871429054708</v>
      </c>
    </row>
    <row r="59" spans="1:8" x14ac:dyDescent="0.2">
      <c r="A59" s="80" t="s">
        <v>271</v>
      </c>
      <c r="B59" s="80" t="s">
        <v>272</v>
      </c>
      <c r="C59" s="81">
        <v>2186.21903585471</v>
      </c>
      <c r="D59" s="81">
        <v>900349.26271645096</v>
      </c>
      <c r="E59" s="82">
        <v>2.4281899551500002E-3</v>
      </c>
      <c r="F59" s="83">
        <v>4.4623150000000003</v>
      </c>
    </row>
    <row r="60" spans="1:8" x14ac:dyDescent="0.2">
      <c r="A60" s="80" t="s">
        <v>273</v>
      </c>
      <c r="B60" s="80" t="s">
        <v>274</v>
      </c>
      <c r="C60" s="81">
        <v>2444.8042677561698</v>
      </c>
      <c r="D60" s="81">
        <v>858117.52323777101</v>
      </c>
      <c r="E60" s="82">
        <v>2.8490319816940001E-3</v>
      </c>
      <c r="F60" s="83">
        <v>4.4665749999999997</v>
      </c>
    </row>
    <row r="61" spans="1:8" x14ac:dyDescent="0.2">
      <c r="A61" s="80" t="s">
        <v>275</v>
      </c>
      <c r="B61" s="80" t="s">
        <v>276</v>
      </c>
      <c r="C61" s="81">
        <v>2105.6621958918099</v>
      </c>
      <c r="D61" s="81">
        <v>942412.44131022599</v>
      </c>
      <c r="E61" s="82">
        <v>2.234331916251E-3</v>
      </c>
      <c r="F61" s="83">
        <v>4.4623183333333296</v>
      </c>
    </row>
    <row r="62" spans="1:8" x14ac:dyDescent="0.2">
      <c r="A62" s="80" t="s">
        <v>277</v>
      </c>
      <c r="B62" s="80" t="s">
        <v>278</v>
      </c>
      <c r="C62" s="81">
        <v>2018.99579362385</v>
      </c>
      <c r="D62" s="81">
        <v>742733.72829865001</v>
      </c>
      <c r="E62" s="82">
        <v>2.7183305627559999E-3</v>
      </c>
      <c r="F62" s="83">
        <v>4.46658666666666</v>
      </c>
      <c r="H62" s="84">
        <f>AVERAGE(E64:E65)/AVERAGE(E62:E63)</f>
        <v>0.95766250793530738</v>
      </c>
    </row>
    <row r="63" spans="1:8" x14ac:dyDescent="0.2">
      <c r="A63" s="80" t="s">
        <v>279</v>
      </c>
      <c r="B63" s="80" t="s">
        <v>280</v>
      </c>
      <c r="C63" s="81">
        <v>3169.9691071008601</v>
      </c>
      <c r="D63" s="81">
        <v>911536.15156302601</v>
      </c>
      <c r="E63" s="82">
        <v>3.4776120526489999E-3</v>
      </c>
      <c r="F63" s="83">
        <v>4.4665850000000002</v>
      </c>
    </row>
    <row r="64" spans="1:8" x14ac:dyDescent="0.2">
      <c r="A64" s="80" t="s">
        <v>281</v>
      </c>
      <c r="B64" s="80" t="s">
        <v>282</v>
      </c>
      <c r="C64" s="81">
        <v>2712.3486064869799</v>
      </c>
      <c r="D64" s="81">
        <v>788314.46401216404</v>
      </c>
      <c r="E64" s="82">
        <v>3.4406936956129998E-3</v>
      </c>
      <c r="F64" s="83">
        <v>4.4623183333333296</v>
      </c>
    </row>
    <row r="65" spans="1:8" x14ac:dyDescent="0.2">
      <c r="A65" s="80" t="s">
        <v>283</v>
      </c>
      <c r="B65" s="80" t="s">
        <v>284</v>
      </c>
      <c r="C65" s="81">
        <v>2512.3079616602299</v>
      </c>
      <c r="D65" s="81">
        <v>1007773.87523818</v>
      </c>
      <c r="E65" s="82">
        <v>2.4929282484790001E-3</v>
      </c>
      <c r="F65" s="83">
        <v>4.46658666666666</v>
      </c>
    </row>
    <row r="66" spans="1:8" s="79" customFormat="1" x14ac:dyDescent="0.2">
      <c r="A66" s="74"/>
      <c r="B66" s="74"/>
      <c r="C66" s="75"/>
      <c r="D66" s="75"/>
      <c r="E66" s="76"/>
      <c r="F66" s="77"/>
      <c r="G66" s="77"/>
      <c r="H66" s="78"/>
    </row>
    <row r="67" spans="1:8" x14ac:dyDescent="0.2">
      <c r="A67" s="80" t="s">
        <v>285</v>
      </c>
      <c r="B67" s="80" t="s">
        <v>286</v>
      </c>
      <c r="C67" s="81">
        <v>60276.440291598599</v>
      </c>
      <c r="D67" s="81">
        <v>1234843.13526627</v>
      </c>
      <c r="E67" s="82">
        <v>4.8813034279532999E-2</v>
      </c>
      <c r="F67" s="83">
        <v>7.6650033333333303</v>
      </c>
      <c r="H67" s="84">
        <f>AVERAGE(E69:E70)/AVERAGE(E67:E68)</f>
        <v>0.92218148823369639</v>
      </c>
    </row>
    <row r="68" spans="1:8" x14ac:dyDescent="0.2">
      <c r="A68" s="80" t="s">
        <v>287</v>
      </c>
      <c r="B68" s="80" t="s">
        <v>288</v>
      </c>
      <c r="C68" s="81">
        <v>58431.043131646496</v>
      </c>
      <c r="D68" s="81">
        <v>1222399.04846522</v>
      </c>
      <c r="E68" s="82">
        <v>4.7800301550470999E-2</v>
      </c>
      <c r="F68" s="83">
        <v>7.6650033333333303</v>
      </c>
    </row>
    <row r="69" spans="1:8" x14ac:dyDescent="0.2">
      <c r="A69" s="80" t="s">
        <v>289</v>
      </c>
      <c r="B69" s="80" t="s">
        <v>290</v>
      </c>
      <c r="C69" s="81">
        <v>52806.742412508298</v>
      </c>
      <c r="D69" s="81">
        <v>1346528.8405804301</v>
      </c>
      <c r="E69" s="82">
        <v>3.9216941235172997E-2</v>
      </c>
      <c r="F69" s="83">
        <v>7.6650066666666596</v>
      </c>
    </row>
    <row r="70" spans="1:8" x14ac:dyDescent="0.2">
      <c r="A70" s="80" t="s">
        <v>291</v>
      </c>
      <c r="B70" s="80" t="s">
        <v>292</v>
      </c>
      <c r="C70" s="81">
        <v>67640.894079444202</v>
      </c>
      <c r="D70" s="81">
        <v>1356124.42256788</v>
      </c>
      <c r="E70" s="82">
        <v>4.9878088583761998E-2</v>
      </c>
      <c r="F70" s="83">
        <v>7.6650049999999998</v>
      </c>
    </row>
    <row r="71" spans="1:8" x14ac:dyDescent="0.2">
      <c r="A71" s="80" t="s">
        <v>293</v>
      </c>
      <c r="B71" s="80" t="s">
        <v>294</v>
      </c>
      <c r="C71" s="81">
        <v>78729.823243937004</v>
      </c>
      <c r="D71" s="81">
        <v>960218.133331861</v>
      </c>
      <c r="E71" s="82">
        <v>8.1991602231830996E-2</v>
      </c>
      <c r="F71" s="83">
        <v>7.6692783333333301</v>
      </c>
      <c r="H71" s="84">
        <f>AVERAGE(E73:E74)/AVERAGE(E71:E72)</f>
        <v>0.77937735729382052</v>
      </c>
    </row>
    <row r="72" spans="1:8" x14ac:dyDescent="0.2">
      <c r="A72" s="80" t="s">
        <v>295</v>
      </c>
      <c r="B72" s="80" t="s">
        <v>296</v>
      </c>
      <c r="C72" s="81">
        <v>76729.919345739196</v>
      </c>
      <c r="D72" s="81">
        <v>973353.242670718</v>
      </c>
      <c r="E72" s="82">
        <v>7.8830496454920004E-2</v>
      </c>
      <c r="F72" s="83">
        <v>7.66927</v>
      </c>
    </row>
    <row r="73" spans="1:8" x14ac:dyDescent="0.2">
      <c r="A73" s="80" t="s">
        <v>297</v>
      </c>
      <c r="B73" s="80" t="s">
        <v>298</v>
      </c>
      <c r="C73" s="81">
        <v>56588.162677752298</v>
      </c>
      <c r="D73" s="81">
        <v>1014030.21394394</v>
      </c>
      <c r="E73" s="82">
        <v>5.5805203730231998E-2</v>
      </c>
      <c r="F73" s="83">
        <v>7.66927</v>
      </c>
    </row>
    <row r="74" spans="1:8" x14ac:dyDescent="0.2">
      <c r="A74" s="80" t="s">
        <v>299</v>
      </c>
      <c r="B74" s="80" t="s">
        <v>300</v>
      </c>
      <c r="C74" s="81">
        <v>73351.381650223106</v>
      </c>
      <c r="D74" s="81">
        <v>1054870.69544958</v>
      </c>
      <c r="E74" s="82">
        <v>6.9535898538694005E-2</v>
      </c>
      <c r="F74" s="83">
        <v>7.6692733333333303</v>
      </c>
    </row>
    <row r="75" spans="1:8" x14ac:dyDescent="0.2">
      <c r="A75" s="80" t="s">
        <v>301</v>
      </c>
      <c r="B75" s="80" t="s">
        <v>302</v>
      </c>
      <c r="C75" s="81">
        <v>88778.395806699496</v>
      </c>
      <c r="D75" s="81">
        <v>1052443.97966459</v>
      </c>
      <c r="E75" s="82">
        <v>8.4354509619592996E-2</v>
      </c>
      <c r="F75" s="83">
        <v>7.6692733333333303</v>
      </c>
      <c r="H75" s="84">
        <f>AVERAGE(E77:E78)/AVERAGE(E75:E76)</f>
        <v>0.86318833263679351</v>
      </c>
    </row>
    <row r="76" spans="1:8" x14ac:dyDescent="0.2">
      <c r="A76" s="80" t="s">
        <v>303</v>
      </c>
      <c r="B76" s="80" t="s">
        <v>304</v>
      </c>
      <c r="C76" s="81">
        <v>86080.904790275701</v>
      </c>
      <c r="D76" s="81">
        <v>1044472.07206413</v>
      </c>
      <c r="E76" s="82">
        <v>8.2415707506815997E-2</v>
      </c>
      <c r="F76" s="83">
        <v>7.6692799999999997</v>
      </c>
    </row>
    <row r="77" spans="1:8" x14ac:dyDescent="0.2">
      <c r="A77" s="80" t="s">
        <v>305</v>
      </c>
      <c r="B77" s="80" t="s">
        <v>306</v>
      </c>
      <c r="C77" s="81">
        <v>63206.845474242298</v>
      </c>
      <c r="D77" s="81">
        <v>1081308.8915808699</v>
      </c>
      <c r="E77" s="82">
        <v>5.8454014358315001E-2</v>
      </c>
      <c r="F77" s="83">
        <v>7.6650033333333303</v>
      </c>
    </row>
    <row r="78" spans="1:8" x14ac:dyDescent="0.2">
      <c r="A78" s="80" t="s">
        <v>307</v>
      </c>
      <c r="B78" s="80" t="s">
        <v>308</v>
      </c>
      <c r="C78" s="81">
        <v>78273.240369115898</v>
      </c>
      <c r="D78" s="81">
        <v>915475.51800467202</v>
      </c>
      <c r="E78" s="82">
        <v>8.5500091296506001E-2</v>
      </c>
      <c r="F78" s="83">
        <v>7.6692766666666596</v>
      </c>
    </row>
    <row r="79" spans="1:8" s="79" customFormat="1" x14ac:dyDescent="0.2">
      <c r="A79" s="74"/>
      <c r="B79" s="74"/>
      <c r="C79" s="75"/>
      <c r="D79" s="75"/>
      <c r="E79" s="76"/>
      <c r="F79" s="77"/>
      <c r="G79" s="77"/>
      <c r="H79" s="78"/>
    </row>
    <row r="80" spans="1:8" x14ac:dyDescent="0.2">
      <c r="A80" s="80" t="s">
        <v>309</v>
      </c>
      <c r="B80" s="80" t="s">
        <v>310</v>
      </c>
      <c r="C80" s="81">
        <v>248999.235015124</v>
      </c>
      <c r="D80" s="81">
        <v>1352314.3302658501</v>
      </c>
      <c r="E80" s="82">
        <v>0.18412822332968501</v>
      </c>
      <c r="F80" s="83">
        <v>6.9860833333333296</v>
      </c>
      <c r="H80" s="84">
        <f>AVERAGE(E82:E83)/AVERAGE(E80:E81)</f>
        <v>0.94447377356723317</v>
      </c>
    </row>
    <row r="81" spans="1:8" x14ac:dyDescent="0.2">
      <c r="A81" s="80" t="s">
        <v>311</v>
      </c>
      <c r="B81" s="80" t="s">
        <v>312</v>
      </c>
      <c r="C81" s="81">
        <v>252974.13423398501</v>
      </c>
      <c r="D81" s="81">
        <v>1322981.83219376</v>
      </c>
      <c r="E81" s="82">
        <v>0.19121512335094201</v>
      </c>
      <c r="F81" s="83">
        <v>6.9860833333333296</v>
      </c>
    </row>
    <row r="82" spans="1:8" x14ac:dyDescent="0.2">
      <c r="A82" s="80" t="s">
        <v>313</v>
      </c>
      <c r="B82" s="80" t="s">
        <v>314</v>
      </c>
      <c r="C82" s="81">
        <v>278528.382125567</v>
      </c>
      <c r="D82" s="81">
        <v>1518701.3791199101</v>
      </c>
      <c r="E82" s="82">
        <v>0.18339904470685001</v>
      </c>
      <c r="F82" s="83">
        <v>6.9860833333333296</v>
      </c>
    </row>
    <row r="83" spans="1:8" x14ac:dyDescent="0.2">
      <c r="A83" s="80" t="s">
        <v>315</v>
      </c>
      <c r="B83" s="80" t="s">
        <v>316</v>
      </c>
      <c r="C83" s="81">
        <v>252496.78917220401</v>
      </c>
      <c r="D83" s="81">
        <v>1475701.3805992999</v>
      </c>
      <c r="E83" s="82">
        <v>0.17110290231595601</v>
      </c>
      <c r="F83" s="83">
        <v>6.9860883333333303</v>
      </c>
    </row>
    <row r="84" spans="1:8" x14ac:dyDescent="0.2">
      <c r="A84" s="80" t="s">
        <v>317</v>
      </c>
      <c r="B84" s="80" t="s">
        <v>318</v>
      </c>
      <c r="C84" s="81">
        <v>249247.55925131499</v>
      </c>
      <c r="D84" s="81">
        <v>837892.26052982104</v>
      </c>
      <c r="E84" s="82">
        <v>0.29746969985581401</v>
      </c>
      <c r="F84" s="83">
        <v>6.9690099999999999</v>
      </c>
      <c r="H84" s="84">
        <f>AVERAGE(E86:E87)/AVERAGE(E84:E85)</f>
        <v>0.99218335257006951</v>
      </c>
    </row>
    <row r="85" spans="1:8" x14ac:dyDescent="0.2">
      <c r="A85" s="80" t="s">
        <v>319</v>
      </c>
      <c r="B85" s="80" t="s">
        <v>320</v>
      </c>
      <c r="C85" s="81">
        <v>264412.40493231901</v>
      </c>
      <c r="D85" s="81">
        <v>919099.50242432102</v>
      </c>
      <c r="E85" s="82">
        <v>0.28768637588734902</v>
      </c>
      <c r="F85" s="83">
        <v>6.9732783333333304</v>
      </c>
    </row>
    <row r="86" spans="1:8" x14ac:dyDescent="0.2">
      <c r="A86" s="80" t="s">
        <v>321</v>
      </c>
      <c r="B86" s="80" t="s">
        <v>322</v>
      </c>
      <c r="C86" s="81">
        <v>241172.51524714599</v>
      </c>
      <c r="D86" s="81">
        <v>831597.89573827898</v>
      </c>
      <c r="E86" s="82">
        <v>0.29001097343210203</v>
      </c>
      <c r="F86" s="83">
        <v>6.9690099999999999</v>
      </c>
    </row>
    <row r="87" spans="1:8" x14ac:dyDescent="0.2">
      <c r="A87" s="80" t="s">
        <v>323</v>
      </c>
      <c r="B87" s="80" t="s">
        <v>324</v>
      </c>
      <c r="C87" s="81">
        <v>285089.38143096201</v>
      </c>
      <c r="D87" s="81">
        <v>981134.52672182198</v>
      </c>
      <c r="E87" s="82">
        <v>0.29057114357549502</v>
      </c>
      <c r="F87" s="83">
        <v>6.9732766666666599</v>
      </c>
    </row>
    <row r="88" spans="1:8" x14ac:dyDescent="0.2">
      <c r="A88" s="80" t="s">
        <v>325</v>
      </c>
      <c r="B88" s="80" t="s">
        <v>326</v>
      </c>
      <c r="C88" s="81">
        <v>232602.02979069899</v>
      </c>
      <c r="D88" s="81">
        <v>1187086.68138913</v>
      </c>
      <c r="E88" s="82">
        <v>0.195943593199535</v>
      </c>
      <c r="F88" s="83">
        <v>6.9860966666666604</v>
      </c>
      <c r="H88" s="84">
        <f>AVERAGE(E90:E91)/AVERAGE(E88:E89)</f>
        <v>0.89612889202267587</v>
      </c>
    </row>
    <row r="89" spans="1:8" x14ac:dyDescent="0.2">
      <c r="A89" s="80" t="s">
        <v>327</v>
      </c>
      <c r="B89" s="80" t="s">
        <v>328</v>
      </c>
      <c r="C89" s="81">
        <v>203307.39181565601</v>
      </c>
      <c r="D89" s="81">
        <v>1119507.8610280701</v>
      </c>
      <c r="E89" s="82">
        <v>0.18160425566726701</v>
      </c>
      <c r="F89" s="83">
        <v>6.9860916666666597</v>
      </c>
    </row>
    <row r="90" spans="1:8" x14ac:dyDescent="0.2">
      <c r="A90" s="80" t="s">
        <v>329</v>
      </c>
      <c r="B90" s="80" t="s">
        <v>330</v>
      </c>
      <c r="C90" s="81">
        <v>185652.686902872</v>
      </c>
      <c r="D90" s="81">
        <v>1337682.32834241</v>
      </c>
      <c r="E90" s="82">
        <v>0.13878682776121001</v>
      </c>
      <c r="F90" s="83">
        <v>6.9860916666666597</v>
      </c>
    </row>
    <row r="91" spans="1:8" x14ac:dyDescent="0.2">
      <c r="A91" s="80" t="s">
        <v>331</v>
      </c>
      <c r="B91" s="80" t="s">
        <v>332</v>
      </c>
      <c r="C91" s="81">
        <v>217051.74213919201</v>
      </c>
      <c r="D91" s="81">
        <v>1087734.89715195</v>
      </c>
      <c r="E91" s="82">
        <v>0.19954470772934199</v>
      </c>
      <c r="F91" s="83">
        <v>6.9818100000000003</v>
      </c>
    </row>
    <row r="92" spans="1:8" s="79" customFormat="1" x14ac:dyDescent="0.2">
      <c r="A92" s="74"/>
      <c r="B92" s="74"/>
      <c r="C92" s="75"/>
      <c r="D92" s="75"/>
      <c r="E92" s="76"/>
      <c r="F92" s="77"/>
      <c r="G92" s="77"/>
      <c r="H92" s="78"/>
    </row>
    <row r="93" spans="1:8" x14ac:dyDescent="0.2">
      <c r="A93" s="80" t="s">
        <v>333</v>
      </c>
      <c r="B93" s="80" t="s">
        <v>334</v>
      </c>
      <c r="C93" s="81">
        <v>3636995.2180496799</v>
      </c>
      <c r="D93" s="81">
        <v>1228245.44028383</v>
      </c>
      <c r="E93" s="82">
        <v>2.9611306492692502</v>
      </c>
      <c r="F93" s="83">
        <v>4.8551816666666596</v>
      </c>
      <c r="H93" s="84">
        <f>AVERAGE(E95:E96)/AVERAGE(E93:E94)</f>
        <v>1.3498176422076305</v>
      </c>
    </row>
    <row r="94" spans="1:8" x14ac:dyDescent="0.2">
      <c r="A94" s="80" t="s">
        <v>335</v>
      </c>
      <c r="B94" s="80" t="s">
        <v>336</v>
      </c>
      <c r="C94" s="81">
        <v>3170824.8402836402</v>
      </c>
      <c r="D94" s="81">
        <v>1245555.92067224</v>
      </c>
      <c r="E94" s="82">
        <v>2.54571054390903</v>
      </c>
      <c r="F94" s="83">
        <v>4.8509116666666596</v>
      </c>
    </row>
    <row r="95" spans="1:8" x14ac:dyDescent="0.2">
      <c r="A95" s="80" t="s">
        <v>337</v>
      </c>
      <c r="B95" s="80" t="s">
        <v>338</v>
      </c>
      <c r="C95" s="81">
        <v>1988042.65576692</v>
      </c>
      <c r="D95" s="81">
        <v>1354753.27904739</v>
      </c>
      <c r="E95" s="82">
        <v>1.46745734925611</v>
      </c>
      <c r="F95" s="83">
        <v>4.8509000000000002</v>
      </c>
    </row>
    <row r="96" spans="1:8" x14ac:dyDescent="0.2">
      <c r="A96" s="80" t="s">
        <v>339</v>
      </c>
      <c r="B96" s="80" t="s">
        <v>340</v>
      </c>
      <c r="C96" s="81">
        <v>7480169.1990550598</v>
      </c>
      <c r="D96" s="81">
        <v>1253847.2193571201</v>
      </c>
      <c r="E96" s="82">
        <v>5.9657740461316502</v>
      </c>
      <c r="F96" s="83">
        <v>4.8380966666666598</v>
      </c>
    </row>
    <row r="97" spans="1:8" x14ac:dyDescent="0.2">
      <c r="A97" s="80" t="s">
        <v>341</v>
      </c>
      <c r="B97" s="80" t="s">
        <v>342</v>
      </c>
      <c r="C97" s="81">
        <v>5368819.3706596997</v>
      </c>
      <c r="D97" s="81">
        <v>939624.51639284205</v>
      </c>
      <c r="E97" s="82">
        <v>5.7137923468304699</v>
      </c>
      <c r="F97" s="83">
        <v>4.8338266666666598</v>
      </c>
      <c r="H97" s="84">
        <f>AVERAGE(E99:E100)/AVERAGE(E97:E98)</f>
        <v>1.1042948387406135</v>
      </c>
    </row>
    <row r="98" spans="1:8" x14ac:dyDescent="0.2">
      <c r="A98" s="80" t="s">
        <v>343</v>
      </c>
      <c r="B98" s="80" t="s">
        <v>344</v>
      </c>
      <c r="C98" s="81">
        <v>5052765.2893324299</v>
      </c>
      <c r="D98" s="81">
        <v>966385.37179497397</v>
      </c>
      <c r="E98" s="82">
        <v>5.2285200467670299</v>
      </c>
      <c r="F98" s="83">
        <v>4.8295566666666598</v>
      </c>
    </row>
    <row r="99" spans="1:8" x14ac:dyDescent="0.2">
      <c r="A99" s="80" t="s">
        <v>345</v>
      </c>
      <c r="B99" s="80" t="s">
        <v>346</v>
      </c>
      <c r="C99" s="81">
        <v>4407772.1796160396</v>
      </c>
      <c r="D99" s="81">
        <v>790348.84777336905</v>
      </c>
      <c r="E99" s="82">
        <v>5.5769957684305496</v>
      </c>
      <c r="F99" s="83">
        <v>4.8295533333333296</v>
      </c>
    </row>
    <row r="100" spans="1:8" x14ac:dyDescent="0.2">
      <c r="A100" s="80" t="s">
        <v>347</v>
      </c>
      <c r="B100" s="80" t="s">
        <v>348</v>
      </c>
      <c r="C100" s="81">
        <v>6724587.5171495797</v>
      </c>
      <c r="D100" s="81">
        <v>1033511.52437276</v>
      </c>
      <c r="E100" s="82">
        <v>6.5065433317066201</v>
      </c>
      <c r="F100" s="83">
        <v>4.8210216666666597</v>
      </c>
    </row>
    <row r="101" spans="1:8" x14ac:dyDescent="0.2">
      <c r="A101" s="80" t="s">
        <v>349</v>
      </c>
      <c r="B101" s="80" t="s">
        <v>350</v>
      </c>
      <c r="C101" s="81">
        <v>4531488.4776985301</v>
      </c>
      <c r="D101" s="81">
        <v>1091185.74517236</v>
      </c>
      <c r="E101" s="82">
        <v>4.1528112860223798</v>
      </c>
      <c r="F101" s="83">
        <v>4.8466333333333296</v>
      </c>
      <c r="H101" s="84">
        <f>AVERAGE(E103:E104)/AVERAGE(E101:E102)</f>
        <v>1.1005898637812941</v>
      </c>
    </row>
    <row r="102" spans="1:8" x14ac:dyDescent="0.2">
      <c r="A102" s="80" t="s">
        <v>351</v>
      </c>
      <c r="B102" s="80" t="s">
        <v>352</v>
      </c>
      <c r="C102" s="81">
        <v>4880488.7448509401</v>
      </c>
      <c r="D102" s="81">
        <v>1045964.33776455</v>
      </c>
      <c r="E102" s="82">
        <v>4.6660183035317999</v>
      </c>
      <c r="F102" s="83">
        <v>4.8380983333333303</v>
      </c>
    </row>
    <row r="103" spans="1:8" x14ac:dyDescent="0.2">
      <c r="A103" s="80" t="s">
        <v>353</v>
      </c>
      <c r="B103" s="80" t="s">
        <v>354</v>
      </c>
      <c r="C103" s="81">
        <v>3674106.8579631699</v>
      </c>
      <c r="D103" s="81">
        <v>1025800.8816095199</v>
      </c>
      <c r="E103" s="82">
        <v>3.58169594492679</v>
      </c>
      <c r="F103" s="83">
        <v>4.8338483333333304</v>
      </c>
    </row>
    <row r="104" spans="1:8" x14ac:dyDescent="0.2">
      <c r="A104" s="80" t="s">
        <v>355</v>
      </c>
      <c r="B104" s="80" t="s">
        <v>356</v>
      </c>
      <c r="C104" s="81">
        <v>5985013.3476345995</v>
      </c>
      <c r="D104" s="81">
        <v>977269.72611290903</v>
      </c>
      <c r="E104" s="82">
        <v>6.1242185117510903</v>
      </c>
      <c r="F104" s="83">
        <v>4.8252899999999999</v>
      </c>
    </row>
    <row r="105" spans="1:8" s="79" customFormat="1" x14ac:dyDescent="0.2">
      <c r="A105" s="74"/>
      <c r="B105" s="74"/>
      <c r="C105" s="75"/>
      <c r="D105" s="75"/>
      <c r="E105" s="76"/>
      <c r="F105" s="77"/>
      <c r="G105" s="77"/>
      <c r="H105" s="78"/>
    </row>
    <row r="106" spans="1:8" x14ac:dyDescent="0.2">
      <c r="A106" s="80" t="s">
        <v>357</v>
      </c>
      <c r="B106" s="80" t="s">
        <v>358</v>
      </c>
      <c r="C106" s="81">
        <v>464937.58570775099</v>
      </c>
      <c r="D106" s="81">
        <v>1118014.47272242</v>
      </c>
      <c r="E106" s="82">
        <v>0.41586007788933399</v>
      </c>
      <c r="F106" s="83">
        <v>5.0457383333333299</v>
      </c>
      <c r="H106" s="84">
        <f>AVERAGE(E108:E109)/AVERAGE(E106:E107)</f>
        <v>1.0387215998189752</v>
      </c>
    </row>
    <row r="107" spans="1:8" x14ac:dyDescent="0.2">
      <c r="A107" s="80" t="s">
        <v>359</v>
      </c>
      <c r="B107" s="80" t="s">
        <v>360</v>
      </c>
      <c r="C107" s="81">
        <v>387898.774189063</v>
      </c>
      <c r="D107" s="81">
        <v>1064884.03159828</v>
      </c>
      <c r="E107" s="82">
        <v>0.364263865997563</v>
      </c>
      <c r="F107" s="83">
        <v>5.0421399999999998</v>
      </c>
    </row>
    <row r="108" spans="1:8" x14ac:dyDescent="0.2">
      <c r="A108" s="80" t="s">
        <v>361</v>
      </c>
      <c r="B108" s="80" t="s">
        <v>362</v>
      </c>
      <c r="C108" s="81">
        <v>437919.27580093901</v>
      </c>
      <c r="D108" s="81">
        <v>1169901.0965360301</v>
      </c>
      <c r="E108" s="82">
        <v>0.37432162179997802</v>
      </c>
      <c r="F108" s="83">
        <v>5.0385450000000001</v>
      </c>
    </row>
    <row r="109" spans="1:8" x14ac:dyDescent="0.2">
      <c r="A109" s="80" t="s">
        <v>363</v>
      </c>
      <c r="B109" s="80" t="s">
        <v>364</v>
      </c>
      <c r="C109" s="81">
        <v>488842.12962319702</v>
      </c>
      <c r="D109" s="81">
        <v>1121171.9091254</v>
      </c>
      <c r="E109" s="82">
        <v>0.43600996925130803</v>
      </c>
      <c r="F109" s="83">
        <v>5.0313366666666601</v>
      </c>
    </row>
    <row r="110" spans="1:8" x14ac:dyDescent="0.2">
      <c r="A110" s="80" t="s">
        <v>365</v>
      </c>
      <c r="B110" s="80" t="s">
        <v>366</v>
      </c>
      <c r="C110" s="81">
        <v>421445.38034130802</v>
      </c>
      <c r="D110" s="81">
        <v>623287.39570910996</v>
      </c>
      <c r="E110" s="82">
        <v>0.67616541461075597</v>
      </c>
      <c r="F110" s="83">
        <v>5.0385450000000001</v>
      </c>
      <c r="H110" s="84">
        <f>AVERAGE(E112:E113)/AVERAGE(E110:E111)</f>
        <v>1.0474524655404891</v>
      </c>
    </row>
    <row r="111" spans="1:8" x14ac:dyDescent="0.2">
      <c r="A111" s="80" t="s">
        <v>367</v>
      </c>
      <c r="B111" s="80" t="s">
        <v>368</v>
      </c>
      <c r="C111" s="81">
        <v>527016.13705249096</v>
      </c>
      <c r="D111" s="81">
        <v>841043.15919372602</v>
      </c>
      <c r="E111" s="82">
        <v>0.62662198876656905</v>
      </c>
      <c r="F111" s="83">
        <v>5.0277316666666598</v>
      </c>
    </row>
    <row r="112" spans="1:8" x14ac:dyDescent="0.2">
      <c r="A112" s="80" t="s">
        <v>369</v>
      </c>
      <c r="B112" s="80" t="s">
        <v>370</v>
      </c>
      <c r="C112" s="81">
        <v>712311.70854042796</v>
      </c>
      <c r="D112" s="81">
        <v>1042066.99262011</v>
      </c>
      <c r="E112" s="82">
        <v>0.68355654059191795</v>
      </c>
      <c r="F112" s="83">
        <v>5.0205233333333297</v>
      </c>
    </row>
    <row r="113" spans="1:8" x14ac:dyDescent="0.2">
      <c r="A113" s="80" t="s">
        <v>371</v>
      </c>
      <c r="B113" s="80" t="s">
        <v>372</v>
      </c>
      <c r="C113" s="81">
        <v>599051.72516884503</v>
      </c>
      <c r="D113" s="81">
        <v>879598.48618026299</v>
      </c>
      <c r="E113" s="82">
        <v>0.68105133715075294</v>
      </c>
      <c r="F113" s="83">
        <v>5.01332166666666</v>
      </c>
    </row>
    <row r="114" spans="1:8" x14ac:dyDescent="0.2">
      <c r="A114" s="80" t="s">
        <v>373</v>
      </c>
      <c r="B114" s="80" t="s">
        <v>374</v>
      </c>
      <c r="C114" s="81">
        <v>437388.21771300398</v>
      </c>
      <c r="D114" s="81">
        <v>936922.16644219705</v>
      </c>
      <c r="E114" s="82">
        <v>0.466835168788792</v>
      </c>
      <c r="F114" s="83">
        <v>5.0349399999999997</v>
      </c>
      <c r="H114" s="84">
        <f>AVERAGE(E116:E117)/AVERAGE(E114:E115)</f>
        <v>1.4450790223409777</v>
      </c>
    </row>
    <row r="115" spans="1:8" x14ac:dyDescent="0.2">
      <c r="A115" s="80" t="s">
        <v>375</v>
      </c>
      <c r="B115" s="80" t="s">
        <v>376</v>
      </c>
      <c r="C115" s="81">
        <v>366982.66384939902</v>
      </c>
      <c r="D115" s="81">
        <v>991207.30311918096</v>
      </c>
      <c r="E115" s="82">
        <v>0.37023805483934602</v>
      </c>
      <c r="F115" s="83">
        <v>5.031345</v>
      </c>
    </row>
    <row r="116" spans="1:8" x14ac:dyDescent="0.2">
      <c r="A116" s="80" t="s">
        <v>377</v>
      </c>
      <c r="B116" s="80" t="s">
        <v>378</v>
      </c>
      <c r="C116" s="81">
        <v>550682.38884056697</v>
      </c>
      <c r="D116" s="81">
        <v>997637.616995416</v>
      </c>
      <c r="E116" s="82">
        <v>0.55198639211205502</v>
      </c>
      <c r="F116" s="83">
        <v>5.0349366666666597</v>
      </c>
    </row>
    <row r="117" spans="1:8" x14ac:dyDescent="0.2">
      <c r="A117" s="80" t="s">
        <v>379</v>
      </c>
      <c r="B117" s="80" t="s">
        <v>380</v>
      </c>
      <c r="C117" s="81">
        <v>627163.810275689</v>
      </c>
      <c r="D117" s="81">
        <v>953642.92995111295</v>
      </c>
      <c r="E117" s="82">
        <v>0.65765056351630502</v>
      </c>
      <c r="F117" s="83">
        <v>5.0313366666666601</v>
      </c>
    </row>
    <row r="118" spans="1:8" s="79" customFormat="1" x14ac:dyDescent="0.2">
      <c r="A118" s="74"/>
      <c r="B118" s="74"/>
      <c r="C118" s="75"/>
      <c r="D118" s="75"/>
      <c r="E118" s="76"/>
      <c r="F118" s="77"/>
      <c r="G118" s="77"/>
      <c r="H118" s="78"/>
    </row>
    <row r="119" spans="1:8" x14ac:dyDescent="0.2">
      <c r="A119" s="80" t="s">
        <v>381</v>
      </c>
      <c r="B119" s="80" t="s">
        <v>382</v>
      </c>
      <c r="C119" s="81">
        <v>457902.59229499899</v>
      </c>
      <c r="D119" s="81">
        <v>1408557.8960071399</v>
      </c>
      <c r="E119" s="82">
        <v>0.32508609947310102</v>
      </c>
      <c r="F119" s="83">
        <v>5.8074500000000002</v>
      </c>
      <c r="H119" s="84">
        <f>AVERAGE(E121:E122)/AVERAGE(E119:E120)</f>
        <v>1.229196960236524</v>
      </c>
    </row>
    <row r="120" spans="1:8" x14ac:dyDescent="0.2">
      <c r="A120" s="80" t="s">
        <v>383</v>
      </c>
      <c r="B120" s="80" t="s">
        <v>384</v>
      </c>
      <c r="C120" s="81">
        <v>389788.19170981803</v>
      </c>
      <c r="D120" s="81">
        <v>1396281.40009207</v>
      </c>
      <c r="E120" s="82">
        <v>0.27916163008696798</v>
      </c>
      <c r="F120" s="83">
        <v>5.8074466666666602</v>
      </c>
    </row>
    <row r="121" spans="1:8" x14ac:dyDescent="0.2">
      <c r="A121" s="80" t="s">
        <v>385</v>
      </c>
      <c r="B121" s="80" t="s">
        <v>386</v>
      </c>
      <c r="C121" s="81">
        <v>443210.30021417001</v>
      </c>
      <c r="D121" s="81">
        <v>1375067.0729932601</v>
      </c>
      <c r="E121" s="82">
        <v>0.32231904095367703</v>
      </c>
      <c r="F121" s="83">
        <v>5.8031750000000004</v>
      </c>
    </row>
    <row r="122" spans="1:8" x14ac:dyDescent="0.2">
      <c r="A122" s="80" t="s">
        <v>387</v>
      </c>
      <c r="B122" s="80" t="s">
        <v>388</v>
      </c>
      <c r="C122" s="81">
        <v>369226.06390365399</v>
      </c>
      <c r="D122" s="81">
        <v>878230.54324217106</v>
      </c>
      <c r="E122" s="82">
        <v>0.42042043145138103</v>
      </c>
      <c r="F122" s="83">
        <v>5.8031750000000004</v>
      </c>
    </row>
    <row r="123" spans="1:8" x14ac:dyDescent="0.2">
      <c r="A123" s="80" t="s">
        <v>389</v>
      </c>
      <c r="B123" s="80" t="s">
        <v>390</v>
      </c>
      <c r="C123" s="81">
        <v>214874.19379972899</v>
      </c>
      <c r="D123" s="81">
        <v>889528.25476148596</v>
      </c>
      <c r="E123" s="82">
        <v>0.24155971735529</v>
      </c>
      <c r="F123" s="83">
        <v>5.8031750000000004</v>
      </c>
      <c r="H123" s="84">
        <f>AVERAGE(E125:E126)/AVERAGE(E123:E124)</f>
        <v>1.4163889141345276</v>
      </c>
    </row>
    <row r="124" spans="1:8" x14ac:dyDescent="0.2">
      <c r="A124" s="80" t="s">
        <v>391</v>
      </c>
      <c r="B124" s="80" t="s">
        <v>392</v>
      </c>
      <c r="C124" s="81">
        <v>192700.197259065</v>
      </c>
      <c r="D124" s="81">
        <v>1126361.6755427499</v>
      </c>
      <c r="E124" s="82">
        <v>0.171081990308496</v>
      </c>
      <c r="F124" s="83">
        <v>5.79890333333333</v>
      </c>
    </row>
    <row r="125" spans="1:8" x14ac:dyDescent="0.2">
      <c r="A125" s="80" t="s">
        <v>393</v>
      </c>
      <c r="B125" s="80" t="s">
        <v>394</v>
      </c>
      <c r="C125" s="81">
        <v>143524.355653901</v>
      </c>
      <c r="D125" s="81">
        <v>870456.78470572399</v>
      </c>
      <c r="E125" s="82">
        <v>0.16488395308725501</v>
      </c>
      <c r="F125" s="83">
        <v>5.8031766666666602</v>
      </c>
    </row>
    <row r="126" spans="1:8" x14ac:dyDescent="0.2">
      <c r="A126" s="80" t="s">
        <v>395</v>
      </c>
      <c r="B126" s="80" t="s">
        <v>396</v>
      </c>
      <c r="C126" s="81">
        <v>450073.97995728202</v>
      </c>
      <c r="D126" s="81">
        <v>1072684.58279782</v>
      </c>
      <c r="E126" s="82">
        <v>0.41957718715727199</v>
      </c>
      <c r="F126" s="83">
        <v>5.80744333333333</v>
      </c>
    </row>
    <row r="127" spans="1:8" x14ac:dyDescent="0.2">
      <c r="A127" s="80" t="s">
        <v>397</v>
      </c>
      <c r="B127" s="80" t="s">
        <v>398</v>
      </c>
      <c r="C127" s="81">
        <v>307403.059130557</v>
      </c>
      <c r="D127" s="81">
        <v>1030228.89113966</v>
      </c>
      <c r="E127" s="82">
        <v>0.298383263927397</v>
      </c>
      <c r="F127" s="83">
        <v>5.8074450000000004</v>
      </c>
      <c r="H127" s="84">
        <f>AVERAGE(E129:E130)/AVERAGE(E127:E128)</f>
        <v>0.77878798456794596</v>
      </c>
    </row>
    <row r="128" spans="1:8" x14ac:dyDescent="0.2">
      <c r="A128" s="80" t="s">
        <v>399</v>
      </c>
      <c r="B128" s="80" t="s">
        <v>400</v>
      </c>
      <c r="C128" s="81" t="s">
        <v>401</v>
      </c>
      <c r="D128" s="81">
        <v>1030228.89113966</v>
      </c>
      <c r="E128" s="82" t="s">
        <v>401</v>
      </c>
      <c r="F128" s="83" t="s">
        <v>401</v>
      </c>
    </row>
    <row r="129" spans="1:8" x14ac:dyDescent="0.2">
      <c r="A129" s="80" t="s">
        <v>402</v>
      </c>
      <c r="B129" s="80" t="s">
        <v>403</v>
      </c>
      <c r="C129" s="81">
        <v>258238.90538179499</v>
      </c>
      <c r="D129" s="81">
        <v>1111291.4409294799</v>
      </c>
      <c r="E129" s="82">
        <v>0.23237730074282301</v>
      </c>
      <c r="F129" s="83">
        <v>5.8031750000000004</v>
      </c>
    </row>
    <row r="130" spans="1:8" s="79" customFormat="1" x14ac:dyDescent="0.2">
      <c r="A130" s="74"/>
      <c r="B130" s="74"/>
      <c r="C130" s="75"/>
      <c r="D130" s="75"/>
      <c r="E130" s="76"/>
      <c r="F130" s="77"/>
      <c r="G130" s="77"/>
      <c r="H130" s="84"/>
    </row>
    <row r="131" spans="1:8" x14ac:dyDescent="0.2">
      <c r="A131" s="80" t="s">
        <v>404</v>
      </c>
      <c r="B131" s="80" t="s">
        <v>405</v>
      </c>
      <c r="C131" s="81">
        <v>26737.430114525301</v>
      </c>
      <c r="D131" s="81">
        <v>1380580.4953178901</v>
      </c>
      <c r="E131" s="82">
        <v>1.9366802736386999E-2</v>
      </c>
      <c r="F131" s="83">
        <v>4.0192983333333299</v>
      </c>
      <c r="H131" s="78"/>
    </row>
    <row r="132" spans="1:8" x14ac:dyDescent="0.2">
      <c r="A132" s="80" t="s">
        <v>406</v>
      </c>
      <c r="B132" s="80" t="s">
        <v>407</v>
      </c>
      <c r="C132" s="81">
        <v>36278.839398076903</v>
      </c>
      <c r="D132" s="81">
        <v>1453083.63031289</v>
      </c>
      <c r="E132" s="82">
        <v>2.4966793817824001E-2</v>
      </c>
      <c r="F132" s="83">
        <v>4.0192983333333299</v>
      </c>
      <c r="H132" s="84">
        <f>AVERAGE(E134:E135)/AVERAGE(E132:E133)</f>
        <v>1.2477926725247193</v>
      </c>
    </row>
    <row r="133" spans="1:8" x14ac:dyDescent="0.2">
      <c r="A133" s="80" t="s">
        <v>408</v>
      </c>
      <c r="B133" s="80" t="s">
        <v>409</v>
      </c>
      <c r="C133" s="81">
        <v>37368.908538739801</v>
      </c>
      <c r="D133" s="81">
        <v>1645471.7865794499</v>
      </c>
      <c r="E133" s="82">
        <v>2.2710148447103E-2</v>
      </c>
      <c r="F133" s="83">
        <v>4.0160966666666598</v>
      </c>
    </row>
    <row r="134" spans="1:8" x14ac:dyDescent="0.2">
      <c r="A134" s="80" t="s">
        <v>410</v>
      </c>
      <c r="B134" s="80" t="s">
        <v>411</v>
      </c>
      <c r="C134" s="81">
        <v>34558.086844450299</v>
      </c>
      <c r="D134" s="81">
        <v>1554289.63023817</v>
      </c>
      <c r="E134" s="82">
        <v>2.2234007209553999E-2</v>
      </c>
      <c r="F134" s="83">
        <v>4.0064833333333301</v>
      </c>
    </row>
    <row r="135" spans="1:8" x14ac:dyDescent="0.2">
      <c r="A135" s="80" t="s">
        <v>412</v>
      </c>
      <c r="B135" s="80" t="s">
        <v>413</v>
      </c>
      <c r="C135" s="81">
        <v>35395.085062239799</v>
      </c>
      <c r="D135" s="81">
        <v>950026.83165334503</v>
      </c>
      <c r="E135" s="82">
        <v>3.7256931997005999E-2</v>
      </c>
      <c r="F135" s="83">
        <v>4.0000850000000003</v>
      </c>
    </row>
    <row r="136" spans="1:8" x14ac:dyDescent="0.2">
      <c r="A136" s="80" t="s">
        <v>414</v>
      </c>
      <c r="B136" s="80" t="s">
        <v>415</v>
      </c>
      <c r="C136" s="81">
        <v>33516.282456303503</v>
      </c>
      <c r="D136" s="81">
        <v>799783.36083728401</v>
      </c>
      <c r="E136" s="82">
        <v>4.1906701361248001E-2</v>
      </c>
      <c r="F136" s="83">
        <v>4.0000783333333301</v>
      </c>
      <c r="H136" s="84">
        <f>AVERAGE(E138:E139)/AVERAGE(E136:E137)</f>
        <v>0.74368382800567912</v>
      </c>
    </row>
    <row r="137" spans="1:8" x14ac:dyDescent="0.2">
      <c r="A137" s="80" t="s">
        <v>416</v>
      </c>
      <c r="B137" s="80" t="s">
        <v>417</v>
      </c>
      <c r="C137" s="81">
        <v>28936.4812558099</v>
      </c>
      <c r="D137" s="81">
        <v>945115.44943315897</v>
      </c>
      <c r="E137" s="82">
        <v>3.061687466136E-2</v>
      </c>
      <c r="F137" s="83">
        <v>3.9968816666666598</v>
      </c>
    </row>
    <row r="138" spans="1:8" x14ac:dyDescent="0.2">
      <c r="A138" s="80" t="s">
        <v>418</v>
      </c>
      <c r="B138" s="80" t="s">
        <v>419</v>
      </c>
      <c r="C138" s="81">
        <v>25278.8079049443</v>
      </c>
      <c r="D138" s="81">
        <v>900645.05804395</v>
      </c>
      <c r="E138" s="82">
        <v>2.8067447524606E-2</v>
      </c>
      <c r="F138" s="83">
        <v>3.9936816666666601</v>
      </c>
    </row>
    <row r="139" spans="1:8" x14ac:dyDescent="0.2">
      <c r="A139" s="80" t="s">
        <v>420</v>
      </c>
      <c r="B139" s="80" t="s">
        <v>421</v>
      </c>
      <c r="C139" s="81">
        <v>24644.2358138198</v>
      </c>
      <c r="D139" s="81">
        <v>952722.790148751</v>
      </c>
      <c r="E139" s="82">
        <v>2.5867163112548001E-2</v>
      </c>
      <c r="F139" s="83">
        <v>4.00969</v>
      </c>
    </row>
    <row r="140" spans="1:8" x14ac:dyDescent="0.2">
      <c r="A140" s="80" t="s">
        <v>422</v>
      </c>
      <c r="B140" s="80" t="s">
        <v>423</v>
      </c>
      <c r="C140" s="81">
        <v>32737.1193162284</v>
      </c>
      <c r="D140" s="81">
        <v>966464.29331780202</v>
      </c>
      <c r="E140" s="82">
        <v>3.3873076887139003E-2</v>
      </c>
      <c r="F140" s="83">
        <v>4.0096883333333304</v>
      </c>
      <c r="H140" s="84">
        <f>AVERAGE(E142:E143)/AVERAGE(E140:E141)</f>
        <v>0.96563297947080884</v>
      </c>
    </row>
    <row r="141" spans="1:8" x14ac:dyDescent="0.2">
      <c r="A141" s="80" t="s">
        <v>424</v>
      </c>
      <c r="B141" s="80" t="s">
        <v>425</v>
      </c>
      <c r="C141" s="81">
        <v>35850.856260053297</v>
      </c>
      <c r="D141" s="81">
        <v>1068192.65558075</v>
      </c>
      <c r="E141" s="82">
        <v>3.3562163222852E-2</v>
      </c>
      <c r="F141" s="83">
        <v>4.0064866666666603</v>
      </c>
    </row>
    <row r="142" spans="1:8" x14ac:dyDescent="0.2">
      <c r="A142" s="80" t="s">
        <v>426</v>
      </c>
      <c r="B142" s="80" t="s">
        <v>427</v>
      </c>
      <c r="C142" s="81">
        <v>32444.319812356702</v>
      </c>
      <c r="D142" s="81">
        <v>996482.48889673594</v>
      </c>
      <c r="E142" s="82">
        <v>3.2558845914369999E-2</v>
      </c>
      <c r="F142" s="83">
        <v>4.003285</v>
      </c>
    </row>
    <row r="144" spans="1:8" x14ac:dyDescent="0.2">
      <c r="A144" s="80" t="s">
        <v>428</v>
      </c>
      <c r="B144" s="80" t="s">
        <v>429</v>
      </c>
      <c r="C144" s="81">
        <v>535738.39761092304</v>
      </c>
      <c r="D144" s="81">
        <v>1039224.9468071</v>
      </c>
      <c r="E144" s="82">
        <v>0.51551726049005597</v>
      </c>
      <c r="F144" s="83">
        <v>8.1133799999999905</v>
      </c>
      <c r="H144" s="78"/>
    </row>
    <row r="145" spans="1:8" x14ac:dyDescent="0.2">
      <c r="A145" s="80" t="s">
        <v>430</v>
      </c>
      <c r="B145" s="80" t="s">
        <v>431</v>
      </c>
      <c r="C145" s="81">
        <v>453342.98797351698</v>
      </c>
      <c r="D145" s="81">
        <v>1237071.7180593801</v>
      </c>
      <c r="E145" s="82">
        <v>0.36646459647843699</v>
      </c>
      <c r="F145" s="83">
        <v>8.1133816666666601</v>
      </c>
      <c r="H145" s="84">
        <f>AVERAGE(E147:E148)/AVERAGE(E145:E146)</f>
        <v>0.91441061641816901</v>
      </c>
    </row>
    <row r="146" spans="1:8" x14ac:dyDescent="0.2">
      <c r="A146" s="80" t="s">
        <v>432</v>
      </c>
      <c r="B146" s="80" t="s">
        <v>433</v>
      </c>
      <c r="C146" s="81">
        <v>421934.37010653497</v>
      </c>
      <c r="D146" s="81">
        <v>735574.306813473</v>
      </c>
      <c r="E146" s="82">
        <v>0.57361216426164496</v>
      </c>
      <c r="F146" s="83">
        <v>8.1133833333333296</v>
      </c>
    </row>
    <row r="147" spans="1:8" x14ac:dyDescent="0.2">
      <c r="A147" s="80" t="s">
        <v>434</v>
      </c>
      <c r="B147" s="80" t="s">
        <v>435</v>
      </c>
      <c r="C147" s="81">
        <v>368495.425147834</v>
      </c>
      <c r="D147" s="81">
        <v>975510.73329975805</v>
      </c>
      <c r="E147" s="82">
        <v>0.37774615139432</v>
      </c>
      <c r="F147" s="83">
        <v>8.1133799999999905</v>
      </c>
    </row>
    <row r="148" spans="1:8" x14ac:dyDescent="0.2">
      <c r="A148" s="80" t="s">
        <v>436</v>
      </c>
      <c r="B148" s="80" t="s">
        <v>437</v>
      </c>
      <c r="C148" s="81">
        <v>428334.64716330398</v>
      </c>
      <c r="D148" s="81">
        <v>888900.80392185203</v>
      </c>
      <c r="E148" s="82">
        <v>0.481870018874414</v>
      </c>
      <c r="F148" s="83">
        <v>8.1091116666666601</v>
      </c>
    </row>
    <row r="149" spans="1:8" x14ac:dyDescent="0.2">
      <c r="A149" s="80" t="s">
        <v>438</v>
      </c>
      <c r="B149" s="80" t="s">
        <v>439</v>
      </c>
      <c r="C149" s="81">
        <v>360373.97416366602</v>
      </c>
      <c r="D149" s="81">
        <v>864414.34661790403</v>
      </c>
      <c r="E149" s="82">
        <v>0.41689957550295298</v>
      </c>
      <c r="F149" s="83">
        <v>8.1091133333333296</v>
      </c>
      <c r="H149" s="84">
        <f>AVERAGE(E151:E152)/AVERAGE(E149:E150)</f>
        <v>1.011042798501959</v>
      </c>
    </row>
    <row r="150" spans="1:8" x14ac:dyDescent="0.2">
      <c r="A150" s="80" t="s">
        <v>440</v>
      </c>
      <c r="B150" s="80" t="s">
        <v>441</v>
      </c>
      <c r="C150" s="81">
        <v>428757.95539193897</v>
      </c>
      <c r="D150" s="81">
        <v>1031728.87692747</v>
      </c>
      <c r="E150" s="82">
        <v>0.41557231263003602</v>
      </c>
      <c r="F150" s="83">
        <v>8.1091116666666601</v>
      </c>
    </row>
    <row r="151" spans="1:8" x14ac:dyDescent="0.2">
      <c r="A151" s="80" t="s">
        <v>442</v>
      </c>
      <c r="B151" s="80" t="s">
        <v>443</v>
      </c>
      <c r="C151" s="81">
        <v>374363.52229205199</v>
      </c>
      <c r="D151" s="81">
        <v>899987.04195584601</v>
      </c>
      <c r="E151" s="82">
        <v>0.41596545821202902</v>
      </c>
      <c r="F151" s="83">
        <v>8.1091083333333298</v>
      </c>
    </row>
    <row r="152" spans="1:8" x14ac:dyDescent="0.2">
      <c r="A152" s="80" t="s">
        <v>444</v>
      </c>
      <c r="B152" s="80" t="s">
        <v>445</v>
      </c>
      <c r="C152" s="81">
        <v>450584.44151158602</v>
      </c>
      <c r="D152" s="81">
        <v>1058457.2143734</v>
      </c>
      <c r="E152" s="82">
        <v>0.42569924924015801</v>
      </c>
      <c r="F152" s="83">
        <v>8.1091099999999905</v>
      </c>
    </row>
    <row r="153" spans="1:8" x14ac:dyDescent="0.2">
      <c r="A153" s="80" t="s">
        <v>446</v>
      </c>
      <c r="B153" s="80" t="s">
        <v>447</v>
      </c>
      <c r="C153" s="81">
        <v>415905.796825809</v>
      </c>
      <c r="D153" s="81">
        <v>1014377.1326101701</v>
      </c>
      <c r="E153" s="82">
        <v>0.410011014104398</v>
      </c>
      <c r="F153" s="83">
        <v>8.1133849999999992</v>
      </c>
      <c r="H153" s="84">
        <f>AVERAGE(E155:E156)/AVERAGE(E153:E154)</f>
        <v>1.0515451826807904</v>
      </c>
    </row>
    <row r="154" spans="1:8" x14ac:dyDescent="0.2">
      <c r="A154" s="80" t="s">
        <v>448</v>
      </c>
      <c r="B154" s="80" t="s">
        <v>449</v>
      </c>
      <c r="C154" s="81">
        <v>405610.95511512901</v>
      </c>
      <c r="D154" s="81">
        <v>983982.63655190205</v>
      </c>
      <c r="E154" s="82">
        <v>0.41221352902779002</v>
      </c>
      <c r="F154" s="83">
        <v>8.1091133333333296</v>
      </c>
    </row>
    <row r="155" spans="1:8" x14ac:dyDescent="0.2">
      <c r="A155" s="80" t="s">
        <v>450</v>
      </c>
      <c r="B155" s="80" t="s">
        <v>451</v>
      </c>
      <c r="C155" s="81">
        <v>446969.84776633099</v>
      </c>
      <c r="D155" s="81">
        <v>1033926.93248355</v>
      </c>
      <c r="E155" s="82">
        <v>0.43230312870628301</v>
      </c>
      <c r="F155" s="83">
        <v>8.1133816666666601</v>
      </c>
    </row>
    <row r="157" spans="1:8" x14ac:dyDescent="0.2">
      <c r="A157" s="80" t="s">
        <v>452</v>
      </c>
      <c r="B157" s="80" t="s">
        <v>453</v>
      </c>
      <c r="C157" s="81">
        <v>87971322.295618296</v>
      </c>
      <c r="D157" s="81">
        <v>1452858.3546342601</v>
      </c>
      <c r="E157" s="82">
        <v>60.550515482126002</v>
      </c>
      <c r="F157" s="83">
        <v>5.07727666666666</v>
      </c>
      <c r="H157" s="84">
        <f>AVERAGE(E159:E160)/AVERAGE(E157:E158)</f>
        <v>0.913320727359065</v>
      </c>
    </row>
    <row r="158" spans="1:8" x14ac:dyDescent="0.2">
      <c r="A158" s="80" t="s">
        <v>454</v>
      </c>
      <c r="B158" s="80" t="s">
        <v>455</v>
      </c>
      <c r="C158" s="81">
        <v>94464369.170577303</v>
      </c>
      <c r="D158" s="81">
        <v>1497727.7761256499</v>
      </c>
      <c r="E158" s="82">
        <v>63.071788262443299</v>
      </c>
      <c r="F158" s="83">
        <v>5.0772716666666602</v>
      </c>
    </row>
    <row r="159" spans="1:8" x14ac:dyDescent="0.2">
      <c r="A159" s="80" t="s">
        <v>456</v>
      </c>
      <c r="B159" s="80" t="s">
        <v>457</v>
      </c>
      <c r="C159" s="81">
        <v>94664281.740262493</v>
      </c>
      <c r="D159" s="81">
        <v>1764717.45205142</v>
      </c>
      <c r="E159" s="82">
        <v>53.6427412956212</v>
      </c>
      <c r="F159" s="83">
        <v>5.0774016666666597</v>
      </c>
    </row>
    <row r="160" spans="1:8" x14ac:dyDescent="0.2">
      <c r="A160" s="80" t="s">
        <v>458</v>
      </c>
      <c r="B160" s="80" t="s">
        <v>459</v>
      </c>
      <c r="C160" s="81">
        <v>90897482.718603596</v>
      </c>
      <c r="D160" s="81">
        <v>1533770.47956603</v>
      </c>
      <c r="E160" s="82">
        <v>59.264071078172101</v>
      </c>
      <c r="F160" s="83">
        <v>5.0730050000000002</v>
      </c>
    </row>
    <row r="161" spans="1:8" x14ac:dyDescent="0.2">
      <c r="A161" s="80" t="s">
        <v>460</v>
      </c>
      <c r="B161" s="80" t="s">
        <v>461</v>
      </c>
      <c r="C161" s="81">
        <v>10711803.761358701</v>
      </c>
      <c r="D161" s="81">
        <v>952378.65435191698</v>
      </c>
      <c r="E161" s="82">
        <v>11.247421088671899</v>
      </c>
      <c r="F161" s="83">
        <v>5.0772666666666604</v>
      </c>
      <c r="H161" s="84">
        <f>AVERAGE(E163:E164)/AVERAGE(E161:E162)</f>
        <v>1.001607931221931</v>
      </c>
    </row>
    <row r="162" spans="1:8" x14ac:dyDescent="0.2">
      <c r="A162" s="80" t="s">
        <v>462</v>
      </c>
      <c r="B162" s="80" t="s">
        <v>463</v>
      </c>
      <c r="C162" s="81">
        <v>7633818.1107679401</v>
      </c>
      <c r="D162" s="81">
        <v>676380.29976968502</v>
      </c>
      <c r="E162" s="82">
        <v>11.286280977383999</v>
      </c>
      <c r="F162" s="83">
        <v>5.0730016666666602</v>
      </c>
    </row>
    <row r="163" spans="1:8" x14ac:dyDescent="0.2">
      <c r="A163" s="80" t="s">
        <v>464</v>
      </c>
      <c r="B163" s="80" t="s">
        <v>465</v>
      </c>
      <c r="C163" s="81">
        <v>11333775.847702</v>
      </c>
      <c r="D163" s="81">
        <v>1040474.58928618</v>
      </c>
      <c r="E163" s="82">
        <v>10.8928905755185</v>
      </c>
      <c r="F163" s="83">
        <v>5.0730050000000002</v>
      </c>
    </row>
    <row r="164" spans="1:8" x14ac:dyDescent="0.2">
      <c r="A164" s="80" t="s">
        <v>466</v>
      </c>
      <c r="B164" s="80" t="s">
        <v>467</v>
      </c>
      <c r="C164" s="81">
        <v>10617337.3336388</v>
      </c>
      <c r="D164" s="81">
        <v>909248.71158584405</v>
      </c>
      <c r="E164" s="82">
        <v>11.6770441336351</v>
      </c>
      <c r="F164" s="83">
        <v>5.0730016666666602</v>
      </c>
    </row>
    <row r="165" spans="1:8" x14ac:dyDescent="0.2">
      <c r="A165" s="80" t="s">
        <v>468</v>
      </c>
      <c r="B165" s="80" t="s">
        <v>469</v>
      </c>
      <c r="C165" s="81">
        <v>25298399.418958001</v>
      </c>
      <c r="D165" s="81">
        <v>1022551.0310879</v>
      </c>
      <c r="E165" s="82">
        <v>24.740476171680999</v>
      </c>
      <c r="F165" s="83">
        <v>5.0772716666666602</v>
      </c>
      <c r="H165" s="84">
        <f>AVERAGE(E167:E168)/AVERAGE(E165:E166)</f>
        <v>0.7064641713357781</v>
      </c>
    </row>
    <row r="166" spans="1:8" x14ac:dyDescent="0.2">
      <c r="A166" s="80" t="s">
        <v>470</v>
      </c>
      <c r="B166" s="80" t="s">
        <v>471</v>
      </c>
      <c r="C166" s="81">
        <v>23907543.296208099</v>
      </c>
      <c r="D166" s="81">
        <v>1027262.59682183</v>
      </c>
      <c r="E166" s="82">
        <v>23.273059264665001</v>
      </c>
      <c r="F166" s="83">
        <v>5.0772666666666604</v>
      </c>
    </row>
    <row r="167" spans="1:8" x14ac:dyDescent="0.2">
      <c r="A167" s="80" t="s">
        <v>472</v>
      </c>
      <c r="B167" s="80" t="s">
        <v>473</v>
      </c>
      <c r="C167" s="81">
        <v>22527208.329130501</v>
      </c>
      <c r="D167" s="81">
        <v>1121438.0281543799</v>
      </c>
      <c r="E167" s="82">
        <v>20.087787076567</v>
      </c>
      <c r="F167" s="83">
        <v>5.0772733333333298</v>
      </c>
    </row>
    <row r="168" spans="1:8" x14ac:dyDescent="0.2">
      <c r="A168" s="80" t="s">
        <v>474</v>
      </c>
      <c r="B168" s="80" t="s">
        <v>475</v>
      </c>
      <c r="C168" s="81">
        <v>15739064.2293428</v>
      </c>
      <c r="D168" s="81">
        <v>1137868.7923923</v>
      </c>
      <c r="E168" s="82">
        <v>13.8320554483722</v>
      </c>
      <c r="F168" s="83">
        <v>5.0772700000000004</v>
      </c>
    </row>
    <row r="169" spans="1:8" x14ac:dyDescent="0.2">
      <c r="H169" s="78"/>
    </row>
    <row r="170" spans="1:8" x14ac:dyDescent="0.2">
      <c r="A170" s="80" t="s">
        <v>476</v>
      </c>
      <c r="B170" s="80" t="s">
        <v>477</v>
      </c>
      <c r="C170" s="81">
        <v>363860.32970181201</v>
      </c>
      <c r="D170" s="81">
        <v>1308156.3106774001</v>
      </c>
      <c r="E170" s="82">
        <v>0.27814744058635799</v>
      </c>
      <c r="F170" s="83">
        <v>4.5520266666666602</v>
      </c>
      <c r="H170" s="84">
        <f>AVERAGE(E172:E173)/AVERAGE(E170:E171)</f>
        <v>1.8396640348016498</v>
      </c>
    </row>
    <row r="171" spans="1:8" x14ac:dyDescent="0.2">
      <c r="A171" s="80" t="s">
        <v>478</v>
      </c>
      <c r="B171" s="80" t="s">
        <v>479</v>
      </c>
      <c r="C171" s="81">
        <v>407202.17694293201</v>
      </c>
      <c r="D171" s="81">
        <v>1270061.0104529399</v>
      </c>
      <c r="E171" s="82">
        <v>0.320616233071913</v>
      </c>
      <c r="F171" s="83">
        <v>4.5477583333333298</v>
      </c>
    </row>
    <row r="172" spans="1:8" x14ac:dyDescent="0.2">
      <c r="A172" s="80" t="s">
        <v>480</v>
      </c>
      <c r="B172" s="80" t="s">
        <v>481</v>
      </c>
      <c r="C172" s="81">
        <v>744001.58210596605</v>
      </c>
      <c r="D172" s="81">
        <v>1316464.8629574301</v>
      </c>
      <c r="E172" s="82">
        <v>0.56515111268109897</v>
      </c>
      <c r="F172" s="83">
        <v>4.5392166666666602</v>
      </c>
    </row>
    <row r="173" spans="1:8" x14ac:dyDescent="0.2">
      <c r="A173" s="80" t="s">
        <v>482</v>
      </c>
      <c r="B173" s="80" t="s">
        <v>483</v>
      </c>
      <c r="C173" s="81">
        <v>692896.35477628896</v>
      </c>
      <c r="D173" s="81">
        <v>1291818.3909293499</v>
      </c>
      <c r="E173" s="82">
        <v>0.53637288309373399</v>
      </c>
      <c r="F173" s="83">
        <v>4.5349399999999997</v>
      </c>
    </row>
    <row r="174" spans="1:8" x14ac:dyDescent="0.2">
      <c r="A174" s="80" t="s">
        <v>484</v>
      </c>
      <c r="B174" s="80" t="s">
        <v>485</v>
      </c>
      <c r="C174" s="81">
        <v>534357.97387393005</v>
      </c>
      <c r="D174" s="81">
        <v>769597.607971919</v>
      </c>
      <c r="E174" s="82">
        <v>0.694334244725755</v>
      </c>
      <c r="F174" s="83">
        <v>4.5392183333333298</v>
      </c>
      <c r="H174" s="84">
        <f>AVERAGE(E176:E177)/AVERAGE(E174:E175)</f>
        <v>1.1141847162476797</v>
      </c>
    </row>
    <row r="175" spans="1:8" x14ac:dyDescent="0.2">
      <c r="A175" s="80" t="s">
        <v>486</v>
      </c>
      <c r="B175" s="80" t="s">
        <v>487</v>
      </c>
      <c r="C175" s="81">
        <v>702939.47727286303</v>
      </c>
      <c r="D175" s="81">
        <v>990458.88486654405</v>
      </c>
      <c r="E175" s="82">
        <v>0.70971091078412496</v>
      </c>
      <c r="F175" s="83">
        <v>4.5306783333333298</v>
      </c>
    </row>
    <row r="176" spans="1:8" x14ac:dyDescent="0.2">
      <c r="A176" s="80" t="s">
        <v>488</v>
      </c>
      <c r="B176" s="80" t="s">
        <v>489</v>
      </c>
      <c r="C176" s="81">
        <v>800075.885439893</v>
      </c>
      <c r="D176" s="81">
        <v>1019996.6371671601</v>
      </c>
      <c r="E176" s="82">
        <v>0.78439070903404495</v>
      </c>
      <c r="F176" s="83">
        <v>4.5221349999999996</v>
      </c>
    </row>
    <row r="177" spans="1:8" x14ac:dyDescent="0.2">
      <c r="A177" s="80" t="s">
        <v>490</v>
      </c>
      <c r="B177" s="80" t="s">
        <v>491</v>
      </c>
      <c r="C177" s="81">
        <v>658442.13325055304</v>
      </c>
      <c r="D177" s="81">
        <v>844183.69869879296</v>
      </c>
      <c r="E177" s="82">
        <v>0.77997494415666002</v>
      </c>
      <c r="F177" s="83">
        <v>4.5178716666666601</v>
      </c>
    </row>
    <row r="178" spans="1:8" x14ac:dyDescent="0.2">
      <c r="A178" s="80" t="s">
        <v>492</v>
      </c>
      <c r="B178" s="80" t="s">
        <v>493</v>
      </c>
      <c r="C178" s="81">
        <v>743648.44284315803</v>
      </c>
      <c r="D178" s="81">
        <v>1086913.7030283599</v>
      </c>
      <c r="E178" s="82">
        <v>0.68418351960344603</v>
      </c>
      <c r="F178" s="83">
        <v>4.5434883333333298</v>
      </c>
      <c r="H178" s="84">
        <f>AVERAGE(E180:E181)/AVERAGE(E178:E179)</f>
        <v>0.98173612103358032</v>
      </c>
    </row>
    <row r="179" spans="1:8" x14ac:dyDescent="0.2">
      <c r="A179" s="80" t="s">
        <v>494</v>
      </c>
      <c r="B179" s="80" t="s">
        <v>495</v>
      </c>
      <c r="C179" s="81">
        <v>560173.410586652</v>
      </c>
      <c r="D179" s="81">
        <v>958428.39671141095</v>
      </c>
      <c r="E179" s="82">
        <v>0.58447079876674801</v>
      </c>
      <c r="F179" s="83">
        <v>4.5392166666666602</v>
      </c>
    </row>
    <row r="180" spans="1:8" x14ac:dyDescent="0.2">
      <c r="A180" s="80" t="s">
        <v>496</v>
      </c>
      <c r="B180" s="80" t="s">
        <v>497</v>
      </c>
      <c r="C180" s="81">
        <v>614223.68567162903</v>
      </c>
      <c r="D180" s="81">
        <v>1026114.07192575</v>
      </c>
      <c r="E180" s="82">
        <v>0.59859201084620695</v>
      </c>
      <c r="F180" s="83">
        <v>4.5349500000000003</v>
      </c>
    </row>
    <row r="181" spans="1:8" x14ac:dyDescent="0.2">
      <c r="A181" s="80" t="s">
        <v>498</v>
      </c>
      <c r="B181" s="80" t="s">
        <v>499</v>
      </c>
      <c r="C181" s="81">
        <v>630602.67737199401</v>
      </c>
      <c r="D181" s="81">
        <v>974819.46397612197</v>
      </c>
      <c r="E181" s="82">
        <v>0.64689175860304804</v>
      </c>
      <c r="F181" s="83">
        <v>4.5306766666666602</v>
      </c>
    </row>
    <row r="182" spans="1:8" x14ac:dyDescent="0.2">
      <c r="H182" s="78"/>
    </row>
    <row r="195" spans="8:8" x14ac:dyDescent="0.2">
      <c r="H195" s="78"/>
    </row>
  </sheetData>
  <printOptions gridLinesSet="0"/>
  <pageMargins left="0.75" right="0.75" top="0.75" bottom="1" header="0.5" footer="0.5"/>
  <pageSetup orientation="landscape" r:id="rId1"/>
  <headerFooter alignWithMargins="0">
    <oddHeader>&amp;L&amp;"Arial,Regular"Component Summary: &amp;A&amp;R&amp;"Arial,Regular"&amp;D &amp;T&amp;C(EPA_PPB_T4_07April2021.XQN)</oddHeader>
    <oddFooter>&amp;L&amp;"Arial,Regular"Page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Summary</vt:lpstr>
      <vt:lpstr>Data</vt:lpstr>
      <vt:lpstr>Control Data</vt:lpstr>
      <vt:lpstr>EPA_PPB_07April 2021</vt:lpstr>
      <vt:lpstr>T4 Raw Data</vt:lpstr>
      <vt:lpstr>Individual1</vt:lpstr>
      <vt:lpstr>'T4 Raw Data'!Print_Titles</vt:lpstr>
      <vt:lpstr>Summary1</vt:lpstr>
    </vt:vector>
  </TitlesOfParts>
  <Company>Evotec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Lau, Janice</dc:creator>
  <dc:description>Created with Version Number:  on 04/30/2021 08:52:43</dc:description>
  <cp:lastModifiedBy>Lau, Janice</cp:lastModifiedBy>
  <dcterms:created xsi:type="dcterms:W3CDTF">2021-04-30T12:52:38Z</dcterms:created>
  <dcterms:modified xsi:type="dcterms:W3CDTF">2021-04-30T20:22:10Z</dcterms:modified>
</cp:coreProperties>
</file>