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rdoucet.PLANTSCIENCES\Desktop\MSDATA\"/>
    </mc:Choice>
  </mc:AlternateContent>
  <bookViews>
    <workbookView xWindow="0" yWindow="0" windowWidth="28800" windowHeight="14235"/>
  </bookViews>
  <sheets>
    <sheet name="Final" sheetId="3" r:id="rId1"/>
  </sheets>
  <definedNames>
    <definedName name="XueCO2.wke">#REF!</definedName>
  </definedNames>
  <calcPr calcId="152511"/>
</workbook>
</file>

<file path=xl/calcChain.xml><?xml version="1.0" encoding="utf-8"?>
<calcChain xmlns="http://schemas.openxmlformats.org/spreadsheetml/2006/main">
  <c r="K24" i="3" l="1"/>
  <c r="K22" i="3"/>
  <c r="K17" i="3" l="1"/>
  <c r="K15" i="3"/>
  <c r="K10" i="3"/>
  <c r="K8" i="3"/>
  <c r="F11" i="3"/>
  <c r="F9" i="3"/>
</calcChain>
</file>

<file path=xl/sharedStrings.xml><?xml version="1.0" encoding="utf-8"?>
<sst xmlns="http://schemas.openxmlformats.org/spreadsheetml/2006/main" count="81" uniqueCount="58">
  <si>
    <t>MEASURED</t>
    <phoneticPr fontId="3" type="noConversion"/>
  </si>
  <si>
    <t>MEAN</t>
    <phoneticPr fontId="3" type="noConversion"/>
  </si>
  <si>
    <t>SD</t>
    <phoneticPr fontId="3" type="noConversion"/>
  </si>
  <si>
    <t>Sample</t>
    <phoneticPr fontId="3" type="noConversion"/>
  </si>
  <si>
    <t>KNOWN</t>
    <phoneticPr fontId="3" type="noConversion"/>
  </si>
  <si>
    <t>[ppmv]</t>
  </si>
  <si>
    <t>OZ -40</t>
  </si>
  <si>
    <t>OZ -10</t>
  </si>
  <si>
    <t>OZ -3</t>
  </si>
  <si>
    <r>
      <t>d</t>
    </r>
    <r>
      <rPr>
        <vertAlign val="superscript"/>
        <sz val="10"/>
        <rFont val="Arial"/>
        <family val="2"/>
      </rPr>
      <t>13</t>
    </r>
    <r>
      <rPr>
        <sz val="10"/>
        <rFont val="Arial"/>
        <family val="2"/>
      </rPr>
      <t>C</t>
    </r>
    <r>
      <rPr>
        <vertAlign val="subscript"/>
        <sz val="10"/>
        <rFont val="Arial"/>
        <family val="2"/>
      </rPr>
      <t>VPDB</t>
    </r>
  </si>
  <si>
    <t>Comments</t>
  </si>
  <si>
    <t>3000 ppm CO2 tank</t>
  </si>
  <si>
    <t>SECONDARY CHECK STDS</t>
  </si>
  <si>
    <t>CALIBRATION STDS @ ~3000ppm</t>
  </si>
  <si>
    <t>CHECK STD - UCDC1</t>
  </si>
  <si>
    <t>400 ppm CO2 tank</t>
  </si>
  <si>
    <t>Laboratory air</t>
  </si>
  <si>
    <t>20000 ppm CO2 tank</t>
  </si>
  <si>
    <t>1A-1-T0</t>
  </si>
  <si>
    <t>2A-1-T0</t>
  </si>
  <si>
    <t>3A-1-T0</t>
  </si>
  <si>
    <t>4A-1-T0</t>
  </si>
  <si>
    <t>5A-1-T0</t>
  </si>
  <si>
    <t>6A-1-T0</t>
  </si>
  <si>
    <t>7A-1-T0</t>
  </si>
  <si>
    <t>8A-1-T0</t>
  </si>
  <si>
    <t>9A-1-T0</t>
  </si>
  <si>
    <t>10A-1-T0</t>
  </si>
  <si>
    <t>11A-1-T0</t>
  </si>
  <si>
    <t>12A-1-T0</t>
  </si>
  <si>
    <t>13A-1-T0</t>
  </si>
  <si>
    <t>14A-1-T0</t>
  </si>
  <si>
    <t>15A-1-T0</t>
  </si>
  <si>
    <t>16606 Apple S-31</t>
  </si>
  <si>
    <t>16771 Brook SU-07</t>
  </si>
  <si>
    <t>16849 Brook SU-35</t>
  </si>
  <si>
    <t>16792 Buck SU-05</t>
  </si>
  <si>
    <t>16802 Buck SU-31</t>
  </si>
  <si>
    <t>161219 Dillon S-02</t>
  </si>
  <si>
    <t>161201 Dillon S-22</t>
  </si>
  <si>
    <t>16700 Loramie S-34</t>
  </si>
  <si>
    <t>16948 Milton SU-01</t>
  </si>
  <si>
    <t>16921 Mohawk S-03</t>
  </si>
  <si>
    <t>16818 Mohawk S-33</t>
  </si>
  <si>
    <t>161105 Roaming S-32</t>
  </si>
  <si>
    <t>161054 Kirwan S-23</t>
  </si>
  <si>
    <t>16462 Paint S-04</t>
  </si>
  <si>
    <t>16429 Paint S-31</t>
  </si>
  <si>
    <t>16397 Rocky S-31</t>
  </si>
  <si>
    <t>161188 Seneca S-04</t>
  </si>
  <si>
    <t>16644 Harsha SU-33</t>
  </si>
  <si>
    <t>16963 Wing U-14</t>
  </si>
  <si>
    <t>16974 Wing U-16</t>
  </si>
  <si>
    <t>16858 Brook SU-35</t>
  </si>
  <si>
    <t>161220 Dillon SU-02</t>
  </si>
  <si>
    <t>161106 Roaming S-32</t>
  </si>
  <si>
    <t>16398 Rocky S-31</t>
  </si>
  <si>
    <t>16645 Harsha SU-33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</si>
</sst>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  <family val="2"/>
    </font>
    <font>
      <sz val="8"/>
      <name val="Verdana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sz val="1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0" borderId="0" xfId="0" applyFont="1"/>
    <xf numFmtId="2" fontId="4" fillId="0" borderId="0" xfId="0" applyNumberFormat="1" applyFont="1"/>
    <xf numFmtId="0" fontId="4" fillId="0" borderId="0" xfId="0" applyFont="1"/>
    <xf numFmtId="2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2" fillId="0" borderId="0" xfId="0" applyFont="1"/>
    <xf numFmtId="164" fontId="4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right"/>
    </xf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zoomScaleNormal="100" workbookViewId="0">
      <pane ySplit="1" topLeftCell="A2" activePane="bottomLeft" state="frozen"/>
      <selection pane="bottomLeft" activeCell="C25" sqref="C25"/>
    </sheetView>
  </sheetViews>
  <sheetFormatPr defaultColWidth="11.42578125" defaultRowHeight="12.75" x14ac:dyDescent="0.2"/>
  <cols>
    <col min="1" max="1" width="22.28515625" style="8" bestFit="1" customWidth="1"/>
    <col min="2" max="2" width="13.28515625" style="4" bestFit="1" customWidth="1"/>
    <col min="3" max="3" width="10.7109375" style="7" customWidth="1"/>
    <col min="4" max="4" width="20.140625" style="6" bestFit="1" customWidth="1"/>
    <col min="5" max="5" width="23.7109375" style="4" customWidth="1"/>
    <col min="6" max="6" width="10.7109375" style="5" customWidth="1"/>
    <col min="9" max="9" width="25.7109375" bestFit="1" customWidth="1"/>
    <col min="12" max="12" width="25.7109375" bestFit="1" customWidth="1"/>
  </cols>
  <sheetData>
    <row r="1" spans="1:12" s="1" customFormat="1" ht="24" customHeight="1" x14ac:dyDescent="0.3">
      <c r="A1" s="8" t="s">
        <v>3</v>
      </c>
      <c r="B1" s="12" t="s">
        <v>9</v>
      </c>
      <c r="C1" s="7" t="s">
        <v>5</v>
      </c>
      <c r="D1" s="6" t="s">
        <v>10</v>
      </c>
      <c r="E1" s="4"/>
      <c r="F1" s="5"/>
    </row>
    <row r="2" spans="1:12" x14ac:dyDescent="0.2">
      <c r="A2" s="8" t="s">
        <v>18</v>
      </c>
      <c r="B2" s="4">
        <v>-8.2651504127839033</v>
      </c>
      <c r="C2" s="7">
        <v>8002.7399110710885</v>
      </c>
    </row>
    <row r="3" spans="1:12" x14ac:dyDescent="0.2">
      <c r="A3" s="8" t="s">
        <v>19</v>
      </c>
      <c r="B3" s="4">
        <v>-7.4510157654316256</v>
      </c>
      <c r="C3" s="7">
        <v>9365.360499803006</v>
      </c>
      <c r="E3" s="4" t="s">
        <v>14</v>
      </c>
      <c r="F3" s="3"/>
      <c r="G3" s="6"/>
    </row>
    <row r="4" spans="1:12" s="9" customFormat="1" x14ac:dyDescent="0.2">
      <c r="A4" s="8" t="s">
        <v>20</v>
      </c>
      <c r="B4" s="4">
        <v>-4.8104229666120579</v>
      </c>
      <c r="C4" s="7">
        <v>11380.415376822199</v>
      </c>
      <c r="D4" s="6"/>
      <c r="E4" s="4" t="s">
        <v>11</v>
      </c>
      <c r="F4" s="3"/>
      <c r="G4" s="6"/>
      <c r="H4" s="4"/>
      <c r="K4"/>
    </row>
    <row r="5" spans="1:12" x14ac:dyDescent="0.2">
      <c r="A5" s="8" t="s">
        <v>21</v>
      </c>
      <c r="B5" s="4">
        <v>-5.065348377698851</v>
      </c>
      <c r="C5" s="7">
        <v>14752.097709236225</v>
      </c>
      <c r="F5" s="3"/>
      <c r="G5" s="6"/>
      <c r="H5" s="4"/>
    </row>
    <row r="6" spans="1:12" x14ac:dyDescent="0.2">
      <c r="A6" s="8" t="s">
        <v>22</v>
      </c>
      <c r="B6" s="4">
        <v>-4.5498693945480735</v>
      </c>
      <c r="C6" s="7">
        <v>9584.3822817583168</v>
      </c>
      <c r="E6" s="4" t="s">
        <v>0</v>
      </c>
      <c r="F6" s="5" t="s">
        <v>4</v>
      </c>
      <c r="H6" s="4"/>
      <c r="I6" s="8" t="s">
        <v>12</v>
      </c>
      <c r="J6" s="3"/>
      <c r="K6" s="5"/>
    </row>
    <row r="7" spans="1:12" x14ac:dyDescent="0.2">
      <c r="A7" s="8" t="s">
        <v>23</v>
      </c>
      <c r="B7" s="4">
        <v>-6.063356765028046</v>
      </c>
      <c r="C7" s="7">
        <v>7532.0065289581808</v>
      </c>
      <c r="E7" s="4">
        <v>-35.525833828171521</v>
      </c>
      <c r="F7" s="4">
        <v>-35.5</v>
      </c>
      <c r="G7" s="4"/>
      <c r="H7" s="4"/>
      <c r="I7" s="5"/>
      <c r="J7" s="2"/>
      <c r="K7" s="5" t="s">
        <v>1</v>
      </c>
      <c r="L7" s="13"/>
    </row>
    <row r="8" spans="1:12" x14ac:dyDescent="0.2">
      <c r="A8" s="8" t="s">
        <v>24</v>
      </c>
      <c r="B8" s="4">
        <v>-8.0568839567051551</v>
      </c>
      <c r="C8" s="7">
        <v>7709.6212078572644</v>
      </c>
      <c r="E8" s="4">
        <v>-35.522668247544139</v>
      </c>
      <c r="F8" s="5" t="s">
        <v>1</v>
      </c>
      <c r="G8" s="4"/>
      <c r="H8" s="4"/>
      <c r="I8" s="5" t="s">
        <v>15</v>
      </c>
      <c r="J8" s="2">
        <v>-36.464117580105032</v>
      </c>
      <c r="K8" s="4">
        <f>AVERAGE(J8:J13)</f>
        <v>-36.531225606671995</v>
      </c>
      <c r="L8" s="13"/>
    </row>
    <row r="9" spans="1:12" x14ac:dyDescent="0.2">
      <c r="A9" s="8" t="s">
        <v>25</v>
      </c>
      <c r="B9" s="4">
        <v>-6.4272406801445392</v>
      </c>
      <c r="C9" s="7">
        <v>9103.8419541847234</v>
      </c>
      <c r="E9" s="4">
        <v>-35.664614387696083</v>
      </c>
      <c r="F9" s="4">
        <f>AVERAGE(E7:E26)</f>
        <v>-35.543462245314537</v>
      </c>
      <c r="G9" s="4"/>
      <c r="H9" s="4"/>
      <c r="I9" s="5" t="s">
        <v>15</v>
      </c>
      <c r="J9" s="2">
        <v>-36.62032413055546</v>
      </c>
      <c r="K9" s="5" t="s">
        <v>2</v>
      </c>
      <c r="L9" s="13"/>
    </row>
    <row r="10" spans="1:12" x14ac:dyDescent="0.2">
      <c r="A10" s="8" t="s">
        <v>26</v>
      </c>
      <c r="B10" s="4">
        <v>-4.9462372889348485</v>
      </c>
      <c r="C10" s="7">
        <v>11742.455113412509</v>
      </c>
      <c r="E10" s="4">
        <v>-35.554807188456991</v>
      </c>
      <c r="F10" s="5" t="s">
        <v>2</v>
      </c>
      <c r="G10" s="4"/>
      <c r="H10" s="4"/>
      <c r="I10" s="5" t="s">
        <v>15</v>
      </c>
      <c r="J10" s="2">
        <v>-36.401013930352413</v>
      </c>
      <c r="K10" s="4">
        <f>STDEV(J8:J13)</f>
        <v>0.11705972609840645</v>
      </c>
      <c r="L10" s="13"/>
    </row>
    <row r="11" spans="1:12" x14ac:dyDescent="0.2">
      <c r="A11" s="8" t="s">
        <v>27</v>
      </c>
      <c r="B11" s="4">
        <v>-5.8719455847356326</v>
      </c>
      <c r="C11" s="7">
        <v>12076.436089379187</v>
      </c>
      <c r="E11" s="4">
        <v>-35.408735620244059</v>
      </c>
      <c r="F11" s="4">
        <f>STDEV(E7:E26)</f>
        <v>0.13006302482964124</v>
      </c>
      <c r="G11" s="4"/>
      <c r="H11" s="4"/>
      <c r="I11" s="5" t="s">
        <v>15</v>
      </c>
      <c r="J11" s="2">
        <v>-36.639446785675098</v>
      </c>
      <c r="K11" s="5"/>
    </row>
    <row r="12" spans="1:12" x14ac:dyDescent="0.2">
      <c r="A12" s="8" t="s">
        <v>28</v>
      </c>
      <c r="B12" s="4">
        <v>-5.1298578932197483</v>
      </c>
      <c r="C12" s="7">
        <v>9666.9240727190863</v>
      </c>
      <c r="E12" s="4">
        <v>-35.427869378179203</v>
      </c>
      <c r="F12" s="10"/>
      <c r="G12" s="4"/>
      <c r="H12" s="4"/>
      <c r="I12" s="5"/>
      <c r="J12" s="2"/>
      <c r="K12" s="7"/>
    </row>
    <row r="13" spans="1:12" x14ac:dyDescent="0.2">
      <c r="A13" s="8" t="s">
        <v>29</v>
      </c>
      <c r="B13" s="4">
        <v>-4.1076443119085067</v>
      </c>
      <c r="C13" s="7">
        <v>5906.5392764015642</v>
      </c>
      <c r="E13" s="4">
        <v>-35.793552437468072</v>
      </c>
      <c r="F13" s="7"/>
      <c r="G13" s="4"/>
      <c r="H13" s="4"/>
      <c r="I13" s="5"/>
      <c r="J13" s="2"/>
      <c r="L13" s="2"/>
    </row>
    <row r="14" spans="1:12" x14ac:dyDescent="0.2">
      <c r="A14" s="8" t="s">
        <v>30</v>
      </c>
      <c r="B14" s="4">
        <v>-3.5478910879035257</v>
      </c>
      <c r="C14" s="7">
        <v>12988.482017222943</v>
      </c>
      <c r="E14" s="4">
        <v>-35.449616874756245</v>
      </c>
      <c r="F14" s="3"/>
      <c r="G14" s="4"/>
      <c r="H14" s="4"/>
      <c r="K14" s="5" t="s">
        <v>1</v>
      </c>
      <c r="L14" s="2"/>
    </row>
    <row r="15" spans="1:12" x14ac:dyDescent="0.2">
      <c r="A15" s="8" t="s">
        <v>31</v>
      </c>
      <c r="B15" s="4">
        <v>-1.7347619965689536</v>
      </c>
      <c r="C15" s="7">
        <v>8726.2745539483312</v>
      </c>
      <c r="F15" s="3"/>
      <c r="G15" s="4"/>
      <c r="H15" s="4"/>
      <c r="I15" s="5" t="s">
        <v>16</v>
      </c>
      <c r="J15" s="2">
        <v>-10.119955543769894</v>
      </c>
      <c r="K15" s="4">
        <f>AVERAGE(J15:J24)</f>
        <v>-12.268408187242235</v>
      </c>
      <c r="L15" s="2"/>
    </row>
    <row r="16" spans="1:12" x14ac:dyDescent="0.2">
      <c r="A16" s="8" t="s">
        <v>32</v>
      </c>
      <c r="B16" s="4">
        <v>-4.937916937379395</v>
      </c>
      <c r="C16" s="7">
        <v>12022.497889345417</v>
      </c>
      <c r="G16" s="4"/>
      <c r="H16" s="4"/>
      <c r="I16" s="5" t="s">
        <v>16</v>
      </c>
      <c r="J16" s="2">
        <v>-10.274959779892701</v>
      </c>
      <c r="K16" s="5" t="s">
        <v>2</v>
      </c>
    </row>
    <row r="17" spans="1:14" x14ac:dyDescent="0.2">
      <c r="A17" s="8" t="s">
        <v>33</v>
      </c>
      <c r="B17" s="4">
        <v>-14.685925781395634</v>
      </c>
      <c r="C17" s="7">
        <v>3041.2427534192607</v>
      </c>
      <c r="G17" s="4"/>
      <c r="H17" s="4"/>
      <c r="I17" s="5" t="s">
        <v>16</v>
      </c>
      <c r="J17" s="2">
        <v>-9.9672106288454714</v>
      </c>
      <c r="K17" s="4">
        <f>STDEV(J15:J24)</f>
        <v>2.678911042042643</v>
      </c>
    </row>
    <row r="18" spans="1:14" x14ac:dyDescent="0.2">
      <c r="A18" s="8" t="s">
        <v>34</v>
      </c>
      <c r="B18" s="4">
        <v>-13.749156282080769</v>
      </c>
      <c r="C18" s="7">
        <v>553.275173073676</v>
      </c>
      <c r="G18" s="13"/>
      <c r="H18" s="4"/>
      <c r="I18" s="5" t="s">
        <v>16</v>
      </c>
      <c r="J18" s="2">
        <v>-10.127282627121076</v>
      </c>
    </row>
    <row r="19" spans="1:14" x14ac:dyDescent="0.2">
      <c r="A19" s="8" t="s">
        <v>35</v>
      </c>
      <c r="B19" s="4">
        <v>-13.621462656047644</v>
      </c>
      <c r="C19" s="7">
        <v>2930.0973715314913</v>
      </c>
      <c r="G19" s="13"/>
      <c r="H19" s="4"/>
    </row>
    <row r="20" spans="1:14" x14ac:dyDescent="0.2">
      <c r="A20" s="8" t="s">
        <v>36</v>
      </c>
      <c r="B20" s="4">
        <v>-11.38260359142591</v>
      </c>
      <c r="C20" s="7">
        <v>2308.4459953847027</v>
      </c>
      <c r="G20" s="13"/>
      <c r="H20" s="4"/>
    </row>
    <row r="21" spans="1:14" x14ac:dyDescent="0.2">
      <c r="A21" s="8" t="s">
        <v>37</v>
      </c>
      <c r="B21" s="4">
        <v>-16.308541137221418</v>
      </c>
      <c r="C21" s="7">
        <v>1764.1605223166546</v>
      </c>
      <c r="H21" s="4"/>
      <c r="I21" s="5"/>
      <c r="J21" s="2"/>
      <c r="K21" s="5" t="s">
        <v>1</v>
      </c>
      <c r="M21" s="2"/>
      <c r="N21" s="5"/>
    </row>
    <row r="22" spans="1:14" x14ac:dyDescent="0.2">
      <c r="A22" s="8" t="s">
        <v>38</v>
      </c>
      <c r="B22" s="4">
        <v>-15.900041037998712</v>
      </c>
      <c r="C22" s="7">
        <v>1523.3455282264877</v>
      </c>
      <c r="H22" s="4"/>
      <c r="I22" s="5" t="s">
        <v>17</v>
      </c>
      <c r="J22" s="2">
        <v>-15.1755379797651</v>
      </c>
      <c r="K22" s="4">
        <f>AVERAGE(J22:J27)</f>
        <v>-15.090039226286274</v>
      </c>
      <c r="M22" s="2"/>
      <c r="N22" s="7"/>
    </row>
    <row r="23" spans="1:14" x14ac:dyDescent="0.2">
      <c r="A23" s="8" t="s">
        <v>39</v>
      </c>
      <c r="B23" s="4">
        <v>-17.211204074213772</v>
      </c>
      <c r="C23" s="7">
        <v>5028.5112849665111</v>
      </c>
      <c r="I23" s="5" t="s">
        <v>17</v>
      </c>
      <c r="J23" s="2">
        <v>-15.2157398733234</v>
      </c>
      <c r="K23" s="5" t="s">
        <v>2</v>
      </c>
      <c r="M23" s="2"/>
    </row>
    <row r="24" spans="1:14" x14ac:dyDescent="0.2">
      <c r="A24" s="8" t="s">
        <v>40</v>
      </c>
      <c r="B24" s="4">
        <v>-8.0858695216901459</v>
      </c>
      <c r="C24" s="7">
        <v>3730.1806720324198</v>
      </c>
      <c r="I24" s="5" t="s">
        <v>17</v>
      </c>
      <c r="J24" s="2">
        <v>-14.998170877978005</v>
      </c>
      <c r="K24" s="4">
        <f>STDEV(J22:J27)</f>
        <v>0.12354538026418813</v>
      </c>
      <c r="L24" s="2"/>
      <c r="M24" s="2"/>
    </row>
    <row r="25" spans="1:14" x14ac:dyDescent="0.2">
      <c r="A25" s="8" t="s">
        <v>41</v>
      </c>
      <c r="B25" s="4">
        <v>-15.351324077281534</v>
      </c>
      <c r="C25" s="7">
        <v>421.69865480947828</v>
      </c>
      <c r="I25" s="5" t="s">
        <v>17</v>
      </c>
      <c r="J25" s="2">
        <v>-14.970708174078586</v>
      </c>
      <c r="K25" s="5"/>
      <c r="L25" s="2"/>
      <c r="M25" s="2"/>
    </row>
    <row r="26" spans="1:14" x14ac:dyDescent="0.2">
      <c r="A26" s="8" t="s">
        <v>42</v>
      </c>
      <c r="B26" s="4">
        <v>-16.029540814125063</v>
      </c>
      <c r="C26" s="7">
        <v>1073.3156976416954</v>
      </c>
      <c r="I26" s="5"/>
      <c r="K26" s="4"/>
      <c r="M26" s="2"/>
    </row>
    <row r="27" spans="1:14" x14ac:dyDescent="0.2">
      <c r="A27" s="8" t="s">
        <v>43</v>
      </c>
      <c r="B27" s="4">
        <v>-14.870374848884756</v>
      </c>
      <c r="C27" s="7">
        <v>2040.9343164293359</v>
      </c>
      <c r="E27" s="8" t="s">
        <v>13</v>
      </c>
      <c r="F27" s="10"/>
      <c r="G27" s="6"/>
      <c r="M27" s="2"/>
    </row>
    <row r="28" spans="1:14" x14ac:dyDescent="0.2">
      <c r="A28" s="8" t="s">
        <v>44</v>
      </c>
      <c r="B28" s="4">
        <v>-16.627920775262275</v>
      </c>
      <c r="C28" s="7">
        <v>4668.6508695896882</v>
      </c>
      <c r="E28" s="5" t="s">
        <v>0</v>
      </c>
      <c r="F28" s="5" t="s">
        <v>4</v>
      </c>
      <c r="G28" s="11"/>
      <c r="M28" s="2"/>
    </row>
    <row r="29" spans="1:14" x14ac:dyDescent="0.2">
      <c r="A29" s="8" t="s">
        <v>45</v>
      </c>
      <c r="B29" s="4">
        <v>-33.527623142876202</v>
      </c>
      <c r="C29" s="7">
        <v>7716.4315866494062</v>
      </c>
      <c r="E29" s="4">
        <v>-40.805366526287109</v>
      </c>
      <c r="F29" s="4">
        <v>-40.81</v>
      </c>
      <c r="G29" s="6" t="s">
        <v>6</v>
      </c>
      <c r="J29" s="2"/>
      <c r="M29" s="2"/>
    </row>
    <row r="30" spans="1:14" x14ac:dyDescent="0.2">
      <c r="A30" s="8" t="s">
        <v>46</v>
      </c>
      <c r="B30" s="4">
        <v>-15.218000747710621</v>
      </c>
      <c r="C30" s="7">
        <v>1128.8883885855801</v>
      </c>
      <c r="E30" s="4">
        <v>-40.86914496859157</v>
      </c>
      <c r="F30" s="4">
        <v>-40.81</v>
      </c>
      <c r="G30" s="6" t="s">
        <v>6</v>
      </c>
      <c r="H30" s="4"/>
      <c r="M30" s="2"/>
    </row>
    <row r="31" spans="1:14" x14ac:dyDescent="0.2">
      <c r="A31" s="8" t="s">
        <v>47</v>
      </c>
      <c r="B31" s="4">
        <v>-14.768968945196526</v>
      </c>
      <c r="C31" s="7">
        <v>1182.281758315979</v>
      </c>
      <c r="E31" s="4">
        <v>-40.766943980913339</v>
      </c>
      <c r="F31" s="4">
        <v>-40.81</v>
      </c>
      <c r="G31" s="6" t="s">
        <v>6</v>
      </c>
      <c r="H31" s="4"/>
      <c r="L31" s="2"/>
    </row>
    <row r="32" spans="1:14" x14ac:dyDescent="0.2">
      <c r="A32" s="8" t="s">
        <v>48</v>
      </c>
      <c r="B32" s="4">
        <v>-17.627651223330002</v>
      </c>
      <c r="C32" s="7">
        <v>10612.477064220184</v>
      </c>
      <c r="F32" s="4"/>
      <c r="G32" s="6"/>
      <c r="H32" s="4"/>
      <c r="L32" s="2"/>
    </row>
    <row r="33" spans="1:13" x14ac:dyDescent="0.2">
      <c r="A33" s="8" t="s">
        <v>49</v>
      </c>
      <c r="B33" s="4">
        <v>-14.177421840934203</v>
      </c>
      <c r="C33" s="7">
        <v>1627.135701018743</v>
      </c>
      <c r="E33" s="4">
        <v>-10.356578980864377</v>
      </c>
      <c r="F33" s="4">
        <v>-10.41</v>
      </c>
      <c r="G33" s="6" t="s">
        <v>7</v>
      </c>
      <c r="H33" s="4"/>
      <c r="L33" s="2"/>
    </row>
    <row r="34" spans="1:13" x14ac:dyDescent="0.2">
      <c r="A34" s="8" t="s">
        <v>50</v>
      </c>
      <c r="B34" s="4">
        <v>-6.3048709865681376</v>
      </c>
      <c r="C34" s="7">
        <v>56902.921161057362</v>
      </c>
      <c r="E34" s="4">
        <v>-10.420040495024685</v>
      </c>
      <c r="F34" s="4">
        <v>-10.41</v>
      </c>
      <c r="G34" s="6" t="s">
        <v>7</v>
      </c>
      <c r="H34" s="4"/>
      <c r="L34" s="2"/>
    </row>
    <row r="35" spans="1:13" x14ac:dyDescent="0.2">
      <c r="A35" s="8" t="s">
        <v>51</v>
      </c>
      <c r="B35" s="4">
        <v>-5.0591637527120925</v>
      </c>
      <c r="C35" s="7">
        <v>5119.7703607812236</v>
      </c>
      <c r="E35" s="4">
        <v>-10.350938737660641</v>
      </c>
      <c r="F35" s="4">
        <v>-10.41</v>
      </c>
      <c r="G35" s="6" t="s">
        <v>7</v>
      </c>
      <c r="L35" s="2"/>
    </row>
    <row r="36" spans="1:13" x14ac:dyDescent="0.2">
      <c r="A36" s="8" t="s">
        <v>52</v>
      </c>
      <c r="B36" s="4">
        <v>-14.331316730371448</v>
      </c>
      <c r="C36" s="7">
        <v>1064.0535824843812</v>
      </c>
      <c r="F36" s="4"/>
      <c r="G36" s="6"/>
      <c r="L36" s="2"/>
    </row>
    <row r="37" spans="1:13" x14ac:dyDescent="0.2">
      <c r="A37" s="8" t="s">
        <v>53</v>
      </c>
      <c r="B37" s="4">
        <v>-11.430277655809837</v>
      </c>
      <c r="C37" s="7">
        <v>2896.0454775707776</v>
      </c>
      <c r="E37" s="4">
        <v>-3.8042648379249906</v>
      </c>
      <c r="F37" s="4">
        <v>-3.57</v>
      </c>
      <c r="G37" s="6" t="s">
        <v>8</v>
      </c>
      <c r="J37" s="2"/>
      <c r="K37" s="10"/>
      <c r="L37" s="5"/>
      <c r="M37" s="2"/>
    </row>
    <row r="38" spans="1:13" x14ac:dyDescent="0.2">
      <c r="A38" s="8" t="s">
        <v>54</v>
      </c>
      <c r="B38" s="4">
        <v>-16.36856390074453</v>
      </c>
      <c r="C38" s="7">
        <v>1532.6076433838011</v>
      </c>
      <c r="E38" s="4">
        <v>-3.6107078190549813</v>
      </c>
      <c r="F38" s="4">
        <v>-3.57</v>
      </c>
      <c r="G38" s="6" t="s">
        <v>8</v>
      </c>
      <c r="I38" s="4"/>
      <c r="L38" s="5"/>
      <c r="M38" s="2"/>
    </row>
    <row r="39" spans="1:13" x14ac:dyDescent="0.2">
      <c r="A39" s="8" t="s">
        <v>55</v>
      </c>
      <c r="B39" s="4">
        <v>-16.419931086837359</v>
      </c>
      <c r="C39" s="7">
        <v>4650.3990544267463</v>
      </c>
      <c r="E39" s="4">
        <v>-3.4760142257481843</v>
      </c>
      <c r="F39" s="4">
        <v>-3.57</v>
      </c>
      <c r="G39" s="6" t="s">
        <v>8</v>
      </c>
      <c r="I39" s="4"/>
      <c r="L39" s="5"/>
      <c r="M39" s="2"/>
    </row>
    <row r="40" spans="1:13" x14ac:dyDescent="0.2">
      <c r="A40" s="8" t="s">
        <v>56</v>
      </c>
      <c r="B40" s="4">
        <v>-17.30356142325796</v>
      </c>
      <c r="C40" s="7">
        <v>10045.581133562224</v>
      </c>
      <c r="I40" s="4"/>
      <c r="L40" s="5"/>
      <c r="M40" s="2"/>
    </row>
    <row r="41" spans="1:13" x14ac:dyDescent="0.2">
      <c r="A41" s="8" t="s">
        <v>57</v>
      </c>
      <c r="B41" s="4">
        <v>-6.3915708237172542</v>
      </c>
      <c r="C41" s="7">
        <v>58447.294106754322</v>
      </c>
      <c r="I41" s="4"/>
      <c r="L41" s="5"/>
      <c r="M41" s="2"/>
    </row>
    <row r="42" spans="1:13" x14ac:dyDescent="0.2">
      <c r="I42" s="4"/>
      <c r="L42" s="5"/>
      <c r="M42" s="2"/>
    </row>
    <row r="43" spans="1:13" x14ac:dyDescent="0.2">
      <c r="I43" s="4"/>
      <c r="L43" s="5"/>
      <c r="M43" s="2"/>
    </row>
    <row r="44" spans="1:13" x14ac:dyDescent="0.2">
      <c r="H44" s="4"/>
      <c r="I44" s="4"/>
      <c r="J44" s="3"/>
      <c r="L44" s="5"/>
      <c r="M44" s="2"/>
    </row>
    <row r="45" spans="1:13" x14ac:dyDescent="0.2">
      <c r="H45" s="4"/>
      <c r="I45" s="4"/>
      <c r="J45" s="3"/>
      <c r="L45" s="5"/>
      <c r="M45" s="2"/>
    </row>
    <row r="46" spans="1:13" x14ac:dyDescent="0.2">
      <c r="H46" s="4"/>
      <c r="I46" s="4"/>
      <c r="L46" s="5"/>
      <c r="M46" s="2"/>
    </row>
    <row r="47" spans="1:13" x14ac:dyDescent="0.2">
      <c r="H47" s="4"/>
      <c r="I47" s="4"/>
      <c r="L47" s="5"/>
      <c r="M47" s="2"/>
    </row>
    <row r="48" spans="1:13" x14ac:dyDescent="0.2">
      <c r="H48" s="4"/>
      <c r="I48" s="4"/>
      <c r="L48" s="5"/>
      <c r="M48" s="2"/>
    </row>
    <row r="49" spans="5:13" x14ac:dyDescent="0.2">
      <c r="E49"/>
      <c r="F49" s="2"/>
      <c r="G49" s="10"/>
      <c r="H49" s="4"/>
      <c r="I49" s="4"/>
      <c r="L49" s="5"/>
      <c r="M49" s="2"/>
    </row>
    <row r="50" spans="5:13" x14ac:dyDescent="0.2">
      <c r="E50" s="5"/>
      <c r="F50" s="2"/>
      <c r="G50" s="10"/>
      <c r="H50" s="4"/>
      <c r="I50" s="4"/>
      <c r="L50" s="5"/>
      <c r="M50" s="2"/>
    </row>
    <row r="51" spans="5:13" x14ac:dyDescent="0.2">
      <c r="E51" s="5"/>
      <c r="F51" s="2"/>
      <c r="G51" s="10"/>
      <c r="H51" s="4"/>
      <c r="I51" s="4"/>
      <c r="L51" s="5"/>
      <c r="M51" s="2"/>
    </row>
    <row r="52" spans="5:13" x14ac:dyDescent="0.2">
      <c r="H52" s="4"/>
      <c r="L52" s="5"/>
      <c r="M52" s="2"/>
    </row>
    <row r="53" spans="5:13" x14ac:dyDescent="0.2">
      <c r="H53" s="4"/>
      <c r="L53" s="5"/>
      <c r="M53" s="2"/>
    </row>
    <row r="54" spans="5:13" x14ac:dyDescent="0.2">
      <c r="H54" s="4"/>
      <c r="L54" s="5"/>
      <c r="M54" s="2"/>
    </row>
    <row r="55" spans="5:13" x14ac:dyDescent="0.2">
      <c r="F55" s="2"/>
      <c r="H55" s="4"/>
      <c r="L55" s="5"/>
      <c r="M55" s="2"/>
    </row>
    <row r="56" spans="5:13" x14ac:dyDescent="0.2">
      <c r="F56" s="2"/>
      <c r="L56" s="5"/>
      <c r="M56" s="2"/>
    </row>
    <row r="57" spans="5:13" x14ac:dyDescent="0.2">
      <c r="F57" s="2"/>
    </row>
    <row r="58" spans="5:13" x14ac:dyDescent="0.2">
      <c r="F58" s="2"/>
      <c r="G58" s="11"/>
    </row>
    <row r="59" spans="5:13" x14ac:dyDescent="0.2">
      <c r="G59" s="4"/>
    </row>
    <row r="60" spans="5:13" x14ac:dyDescent="0.2">
      <c r="G60" s="4"/>
    </row>
    <row r="65" spans="12:13" x14ac:dyDescent="0.2">
      <c r="L65" s="5"/>
      <c r="M65" s="2"/>
    </row>
    <row r="66" spans="12:13" x14ac:dyDescent="0.2">
      <c r="L66" s="5"/>
      <c r="M66" s="2"/>
    </row>
    <row r="67" spans="12:13" x14ac:dyDescent="0.2">
      <c r="L67" s="5"/>
      <c r="M67" s="2"/>
    </row>
    <row r="68" spans="12:13" x14ac:dyDescent="0.2">
      <c r="L68" s="5"/>
      <c r="M68" s="2"/>
    </row>
    <row r="69" spans="12:13" x14ac:dyDescent="0.2">
      <c r="L69" s="5"/>
      <c r="M69" s="2"/>
    </row>
    <row r="70" spans="12:13" x14ac:dyDescent="0.2">
      <c r="L70" s="5"/>
      <c r="M70" s="2"/>
    </row>
    <row r="71" spans="12:13" x14ac:dyDescent="0.2">
      <c r="L71" s="5"/>
      <c r="M71" s="2"/>
    </row>
    <row r="72" spans="12:13" x14ac:dyDescent="0.2">
      <c r="L72" s="5"/>
      <c r="M72" s="2"/>
    </row>
    <row r="73" spans="12:13" x14ac:dyDescent="0.2">
      <c r="L73" s="5"/>
      <c r="M73" s="2"/>
    </row>
    <row r="74" spans="12:13" x14ac:dyDescent="0.2">
      <c r="L74" s="5"/>
      <c r="M74" s="2"/>
    </row>
    <row r="75" spans="12:13" x14ac:dyDescent="0.2">
      <c r="L75" s="5"/>
      <c r="M75" s="2"/>
    </row>
    <row r="76" spans="12:13" x14ac:dyDescent="0.2">
      <c r="L76" s="5"/>
      <c r="M76" s="2"/>
    </row>
  </sheetData>
  <phoneticPr fontId="3" type="noConversion"/>
  <dataValidations count="1">
    <dataValidation allowBlank="1" showInputMessage="1" showErrorMessage="1" prompt="Sample IDs must be unique." sqref="A2:A17 A26:A41"/>
  </dataValidations>
  <pageMargins left="0.75" right="0.75" top="1" bottom="1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Yarnes</dc:creator>
  <cp:lastModifiedBy>Richard Doucett</cp:lastModifiedBy>
  <dcterms:created xsi:type="dcterms:W3CDTF">2010-04-28T21:30:52Z</dcterms:created>
  <dcterms:modified xsi:type="dcterms:W3CDTF">2017-08-15T18:43:04Z</dcterms:modified>
</cp:coreProperties>
</file>