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JBEAULIE\GitRepository\mulitResSurvey\ohio2016\inputData\watershedAndMorphology\"/>
    </mc:Choice>
  </mc:AlternateContent>
  <bookViews>
    <workbookView xWindow="0" yWindow="0" windowWidth="27030" windowHeight="8760"/>
  </bookViews>
  <sheets>
    <sheet name="Sheet1" sheetId="1" r:id="rId1"/>
  </sheets>
  <definedNames>
    <definedName name="_xlnm._FilterDatabase" localSheetId="0" hidden="1">Sheet1!$A$1:$M$36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4" i="1"/>
  <c r="I3" i="1"/>
  <c r="I33" i="1" l="1"/>
  <c r="I2" i="1" l="1"/>
  <c r="I35" i="1" l="1"/>
  <c r="I36" i="1"/>
  <c r="I34" i="1"/>
  <c r="I32" i="1"/>
  <c r="I31" i="1"/>
  <c r="I30" i="1"/>
  <c r="I14" i="1"/>
  <c r="I15" i="1"/>
  <c r="I16" i="1"/>
  <c r="I17" i="1"/>
  <c r="I18" i="1"/>
  <c r="I19" i="1"/>
  <c r="I20" i="1"/>
  <c r="I21" i="1"/>
  <c r="I22" i="1"/>
  <c r="I23" i="1"/>
  <c r="I24" i="1"/>
  <c r="I25" i="1"/>
  <c r="I26" i="1"/>
  <c r="I27" i="1"/>
  <c r="I28" i="1"/>
  <c r="I29" i="1"/>
  <c r="I13" i="1"/>
  <c r="I12" i="1"/>
  <c r="I11" i="1"/>
  <c r="I10" i="1" l="1"/>
  <c r="I9" i="1"/>
  <c r="I8" i="1"/>
  <c r="I6" i="1"/>
  <c r="I7" i="1"/>
</calcChain>
</file>

<file path=xl/comments1.xml><?xml version="1.0" encoding="utf-8"?>
<comments xmlns="http://schemas.openxmlformats.org/spreadsheetml/2006/main">
  <authors>
    <author>Beaulieu, Jake</author>
  </authors>
  <commentList>
    <comment ref="D1" authorId="0" shapeId="0">
      <text>
        <r>
          <rPr>
            <b/>
            <sz val="9"/>
            <color indexed="81"/>
            <rFont val="Tahoma"/>
            <charset val="1"/>
          </rPr>
          <t>Beaulieu, Jake:</t>
        </r>
        <r>
          <rPr>
            <sz val="9"/>
            <color indexed="81"/>
            <rFont val="Tahoma"/>
            <charset val="1"/>
          </rPr>
          <t xml:space="preserve">
data take from: "C:\Users\JBEAULIE\GitRepository\mulitResSurvey\ohio2016\output\hypoxicAnoxicDepths.txt"
See full script at: "C:\Users\JBEAULIE\GitRepository\mulitResSurvey\ohio2016\scriptsAndRmd\TempDoProfile.R"
'NA' indicated hypoxia not present in lake</t>
        </r>
      </text>
    </comment>
    <comment ref="F1" authorId="0" shapeId="0">
      <text>
        <r>
          <rPr>
            <b/>
            <sz val="9"/>
            <color indexed="81"/>
            <rFont val="Tahoma"/>
            <charset val="1"/>
          </rPr>
          <t>Beaulieu, Jake:</t>
        </r>
        <r>
          <rPr>
            <sz val="9"/>
            <color indexed="81"/>
            <rFont val="Tahoma"/>
            <charset val="1"/>
          </rPr>
          <t xml:space="preserve">
data take from: "C:\Users\JBEAULIE\GitRepository\mulitResSurvey\ohio2016\output\hypoxicAnoxicDepths.txt"
See full script at: "C:\Users\JBEAULIE\GitRepository\mulitResSurvey\ohio2016\scriptsAndRmd\TempDoProfile.R"
'NA' indicates hypolimnion not present, defined as plane of greatest water temp rate of change.  Rate of change must equal or exceed 1C/m.</t>
        </r>
      </text>
    </comment>
    <comment ref="A3" authorId="0" shapeId="0">
      <text>
        <r>
          <rPr>
            <b/>
            <sz val="9"/>
            <color indexed="81"/>
            <rFont val="Tahoma"/>
            <family val="2"/>
          </rPr>
          <t>Beaulieu, Jake:</t>
        </r>
        <r>
          <rPr>
            <sz val="9"/>
            <color indexed="81"/>
            <rFont val="Tahoma"/>
            <family val="2"/>
          </rPr>
          <t xml:space="preserve">
From Sarah Waldo's 2017 survey work.</t>
        </r>
      </text>
    </comment>
    <comment ref="E3" authorId="0" shapeId="0">
      <text>
        <r>
          <rPr>
            <b/>
            <sz val="9"/>
            <color indexed="81"/>
            <rFont val="Tahoma"/>
            <family val="2"/>
          </rPr>
          <t>Beaulieu, Jake:</t>
        </r>
        <r>
          <rPr>
            <sz val="9"/>
            <color indexed="81"/>
            <rFont val="Tahoma"/>
            <family val="2"/>
          </rPr>
          <t xml:space="preserve">
placeholder for now, need to update with correct values.</t>
        </r>
      </text>
    </comment>
    <comment ref="G3" authorId="0" shapeId="0">
      <text>
        <r>
          <rPr>
            <b/>
            <sz val="9"/>
            <color indexed="81"/>
            <rFont val="Tahoma"/>
            <family val="2"/>
          </rPr>
          <t>Beaulieu, Jake:</t>
        </r>
        <r>
          <rPr>
            <sz val="9"/>
            <color indexed="81"/>
            <rFont val="Tahoma"/>
            <family val="2"/>
          </rPr>
          <t xml:space="preserve">
placeholder for now, need to update with correct values.</t>
        </r>
      </text>
    </comment>
    <comment ref="A4" authorId="0" shapeId="0">
      <text>
        <r>
          <rPr>
            <b/>
            <sz val="9"/>
            <color indexed="81"/>
            <rFont val="Tahoma"/>
            <family val="2"/>
          </rPr>
          <t>Beaulieu, Jake:</t>
        </r>
        <r>
          <rPr>
            <sz val="9"/>
            <color indexed="81"/>
            <rFont val="Tahoma"/>
            <family val="2"/>
          </rPr>
          <t xml:space="preserve">
From Sarah Waldo's 2017 survey work.</t>
        </r>
      </text>
    </comment>
    <comment ref="E4" authorId="0" shapeId="0">
      <text>
        <r>
          <rPr>
            <b/>
            <sz val="9"/>
            <color indexed="81"/>
            <rFont val="Tahoma"/>
            <family val="2"/>
          </rPr>
          <t>Beaulieu, Jake:</t>
        </r>
        <r>
          <rPr>
            <sz val="9"/>
            <color indexed="81"/>
            <rFont val="Tahoma"/>
            <family val="2"/>
          </rPr>
          <t xml:space="preserve">
placeholder for now, need to update with correct values.</t>
        </r>
      </text>
    </comment>
    <comment ref="G4" authorId="0" shapeId="0">
      <text>
        <r>
          <rPr>
            <b/>
            <sz val="9"/>
            <color indexed="81"/>
            <rFont val="Tahoma"/>
            <family val="2"/>
          </rPr>
          <t>Beaulieu, Jake:</t>
        </r>
        <r>
          <rPr>
            <sz val="9"/>
            <color indexed="81"/>
            <rFont val="Tahoma"/>
            <family val="2"/>
          </rPr>
          <t xml:space="preserve">
placeholder for now, need to update with correct values.</t>
        </r>
      </text>
    </comment>
    <comment ref="A5" authorId="0" shapeId="0">
      <text>
        <r>
          <rPr>
            <b/>
            <sz val="9"/>
            <color indexed="81"/>
            <rFont val="Tahoma"/>
            <family val="2"/>
          </rPr>
          <t>Beaulieu, Jake:</t>
        </r>
        <r>
          <rPr>
            <sz val="9"/>
            <color indexed="81"/>
            <rFont val="Tahoma"/>
            <family val="2"/>
          </rPr>
          <t xml:space="preserve">
From Sarah Waldo's 2017 survey work.</t>
        </r>
      </text>
    </comment>
    <comment ref="E5" authorId="0" shapeId="0">
      <text>
        <r>
          <rPr>
            <b/>
            <sz val="9"/>
            <color indexed="81"/>
            <rFont val="Tahoma"/>
            <family val="2"/>
          </rPr>
          <t>Beaulieu, Jake:</t>
        </r>
        <r>
          <rPr>
            <sz val="9"/>
            <color indexed="81"/>
            <rFont val="Tahoma"/>
            <family val="2"/>
          </rPr>
          <t xml:space="preserve">
placeholder for now, need to update with correct values.</t>
        </r>
      </text>
    </comment>
    <comment ref="G5" authorId="0" shapeId="0">
      <text>
        <r>
          <rPr>
            <b/>
            <sz val="9"/>
            <color indexed="81"/>
            <rFont val="Tahoma"/>
            <family val="2"/>
          </rPr>
          <t>Beaulieu, Jake:</t>
        </r>
        <r>
          <rPr>
            <sz val="9"/>
            <color indexed="81"/>
            <rFont val="Tahoma"/>
            <family val="2"/>
          </rPr>
          <t xml:space="preserve">
placeholder for now, need to update with correct values.</t>
        </r>
      </text>
    </comment>
    <comment ref="A9" authorId="0" shapeId="0">
      <text>
        <r>
          <rPr>
            <b/>
            <sz val="9"/>
            <color indexed="81"/>
            <rFont val="Tahoma"/>
            <charset val="1"/>
          </rPr>
          <t>Beaulieu, Jake:</t>
        </r>
        <r>
          <rPr>
            <sz val="9"/>
            <color indexed="81"/>
            <rFont val="Tahoma"/>
            <charset val="1"/>
          </rPr>
          <t xml:space="preserve">
Changed from "Brookeville" to "Brookville".</t>
        </r>
      </text>
    </comment>
    <comment ref="A13" authorId="0" shapeId="0">
      <text>
        <r>
          <rPr>
            <b/>
            <sz val="9"/>
            <color indexed="81"/>
            <rFont val="Tahoma"/>
            <charset val="1"/>
          </rPr>
          <t>Beaulieu, Jake:</t>
        </r>
        <r>
          <rPr>
            <sz val="9"/>
            <color indexed="81"/>
            <rFont val="Tahoma"/>
            <charset val="1"/>
          </rPr>
          <t xml:space="preserve">
changed name for consistency with larger project.</t>
        </r>
      </text>
    </comment>
    <comment ref="A19" authorId="0" shapeId="0">
      <text>
        <r>
          <rPr>
            <b/>
            <sz val="9"/>
            <color indexed="81"/>
            <rFont val="Tahoma"/>
            <charset val="1"/>
          </rPr>
          <t>Beaulieu, Jake:</t>
        </r>
        <r>
          <rPr>
            <sz val="9"/>
            <color indexed="81"/>
            <rFont val="Tahoma"/>
            <charset val="1"/>
          </rPr>
          <t xml:space="preserve">
please change name to 'Hocking County Lake'.  The proposed name change will create merging/matching headaches for me down the line.</t>
        </r>
      </text>
    </comment>
  </commentList>
</comments>
</file>

<file path=xl/sharedStrings.xml><?xml version="1.0" encoding="utf-8"?>
<sst xmlns="http://schemas.openxmlformats.org/spreadsheetml/2006/main" count="166" uniqueCount="77">
  <si>
    <t>Lake</t>
  </si>
  <si>
    <t>Acton Lake</t>
  </si>
  <si>
    <t>Alum Creek Lake</t>
  </si>
  <si>
    <t>Apple Valley Lake</t>
  </si>
  <si>
    <t>Atwood Lake</t>
  </si>
  <si>
    <t>Buckhorn Lake</t>
  </si>
  <si>
    <t>Burr Oak Reservoir</t>
  </si>
  <si>
    <t>Caesar Creek Lake</t>
  </si>
  <si>
    <t>Cave Run Lake</t>
  </si>
  <si>
    <t>Charles Mill Lake</t>
  </si>
  <si>
    <t>Cowan Lake</t>
  </si>
  <si>
    <t>Delaware Reservoir</t>
  </si>
  <si>
    <t>Dillon Lake</t>
  </si>
  <si>
    <t>William H Harsha Lake</t>
  </si>
  <si>
    <t>Kiser Lake</t>
  </si>
  <si>
    <t>Knox Lake</t>
  </si>
  <si>
    <t>La Due Reservoir</t>
  </si>
  <si>
    <t>Lake Loramie</t>
  </si>
  <si>
    <t>Lake Milton</t>
  </si>
  <si>
    <t>Lake Mohawk</t>
  </si>
  <si>
    <t>Michael J Kirwan Reservoir</t>
  </si>
  <si>
    <t>Paint Creek Lake</t>
  </si>
  <si>
    <t>Piedmont Lake</t>
  </si>
  <si>
    <t>Pleasant Hill Lake</t>
  </si>
  <si>
    <t>Lake Roaming Rock</t>
  </si>
  <si>
    <t>Rocky Fork Lake</t>
  </si>
  <si>
    <t>Senecaville Lake</t>
  </si>
  <si>
    <t>Tappan Lake</t>
  </si>
  <si>
    <t>Lake Waynoka</t>
  </si>
  <si>
    <t>Wingfoot Lake</t>
  </si>
  <si>
    <t>Volume(m3)</t>
  </si>
  <si>
    <t>Hypolimnion Volume</t>
  </si>
  <si>
    <t>Hypoxic  Volume</t>
  </si>
  <si>
    <t>Notes</t>
  </si>
  <si>
    <t>Very shallow</t>
  </si>
  <si>
    <t>aka East Fork</t>
  </si>
  <si>
    <t>Brookville Lake</t>
  </si>
  <si>
    <t>Carr Fork Lake</t>
  </si>
  <si>
    <t>NA</t>
  </si>
  <si>
    <t>Complete</t>
  </si>
  <si>
    <t>Surface Area &lt; 3m</t>
  </si>
  <si>
    <t>Surface Area (m2)</t>
  </si>
  <si>
    <t>Georectified bathymetry map and create Tin from result. Complete</t>
  </si>
  <si>
    <t xml:space="preserve">Tin is in true elevation the elevation decreases in lake  </t>
  </si>
  <si>
    <t>Checked over tin and hard clipped it to lake poly</t>
  </si>
  <si>
    <t>Hocking County Lake</t>
  </si>
  <si>
    <t>Name changed to Lake Logan to reflect the Indian heritage of the area and to avoid confusion with nearby Hocking Hills State Park and Forest; Changed file names to Hocking County Lake per Jake</t>
  </si>
  <si>
    <t>Received 1978  depth map from Jake; digitized depth locations - Complete</t>
  </si>
  <si>
    <t xml:space="preserve">PNGs of bathymetery now on file (CaveRun_Bathymetery_map_X_of_X.png). </t>
  </si>
  <si>
    <t>There is a portion of the lake to the west where there are no contours available.  Although we can assume this is a very shallow area, we decided it made more sense to clip out that area and remove it from the calculations.  Also set shore to contour depth 0.</t>
  </si>
  <si>
    <t>More Notes</t>
  </si>
  <si>
    <t>Complete (see more notes)</t>
  </si>
  <si>
    <t>TIN has been redone using Decimate TIN Nodes tool. Usable file now.</t>
  </si>
  <si>
    <t>digitized from pdf</t>
  </si>
  <si>
    <t>Depth to Hypoxia (m)</t>
  </si>
  <si>
    <t>Depth to Hypolimnion (m)</t>
  </si>
  <si>
    <t>Mean Reservoir Depth (m)</t>
  </si>
  <si>
    <t>Proportion of Reservoir Area Shallower than 3m</t>
  </si>
  <si>
    <t>digitized from image</t>
  </si>
  <si>
    <t>Source</t>
  </si>
  <si>
    <t>Kentucky Fishing Map Guide, ISBN-10: 1885010605</t>
  </si>
  <si>
    <t xml:space="preserve"> http://fishing-app.gpsnauticalcharts.com/i-boating-fishing-web-app/fishing-marine-charts-navigation.html#13/38.9400/-83.7800</t>
  </si>
  <si>
    <t>The contours north of SU-32 were removed and sites with depth measures were included in creation of the tin to augment the contours</t>
  </si>
  <si>
    <t>http://www.arcgis.com/home/webmap/viewer.html?url=https%3A%2F%2Fgis.ohiodnr.gov%2Farcgis%2Frest%2Fservices%2FDOW_Services%2FDOW_Lakes_Bathymetry%2FMapServer&amp;source=sd (ODNR); Jake Beaulieu field study</t>
  </si>
  <si>
    <t>http://www.arcgis.com/home/webmap/viewer.html?url=https%3A%2F%2Fgis.ohiodnr.gov%2Farcgis%2Frest%2Fservices%2FDOW_Services%2FDOW_Lakes_Bathymetry%2FMapServer&amp;source=sd (ODNR)</t>
  </si>
  <si>
    <t>Digitized from Lake Mohawk Depth Map 2010 -www.GraysAquatic.com</t>
  </si>
  <si>
    <t>Digitized from 1978  depth map -Hendrick and Assoc, Inc</t>
  </si>
  <si>
    <t>Digitized from ODNR map; mjKirwanMap_Bathymetry.tiff</t>
  </si>
  <si>
    <t>Digitized from ODNR Lake Senecaville map -lakeSenecaBathymetry.jpg</t>
  </si>
  <si>
    <t>appleValleyBathymetry.pdf - Received from Lake Manager (Jeff Harmer) on July 12, 2016.</t>
  </si>
  <si>
    <t>X,Y,Z transect points surveyed by USGS on 5/7/2012 - 5/10/2012.
Data provided by Jade Young (USACE, LD, Limnologist).</t>
  </si>
  <si>
    <t>X,Y,Z transect points surveyed by USGS on 5/10-11/2012.
Data provided by Jade Young (USACE, LD, Limnologist)</t>
  </si>
  <si>
    <t>Georectified Fishing Map (ISBN 13:978-1-885010-49-0).  The contours were digitized from the contours.  Transect points that were collected by the USGS under contract to the USACE were also used to augment the TIN since the contours don't go less then 3 meters</t>
  </si>
  <si>
    <t>Acton Lake July</t>
  </si>
  <si>
    <t>Acton Lake Aug</t>
  </si>
  <si>
    <t>Acton Lake Oct</t>
  </si>
  <si>
    <t>Data from Sarah Waldo's 2017 monitoring.  Most info copied from 'Acton Lake'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</si>
</sst>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9" x14ac:knownFonts="1">
    <font>
      <sz val="11"/>
      <color theme="1"/>
      <name val="Calibri"/>
      <family val="2"/>
      <scheme val="minor"/>
    </font>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0" xfId="0" applyFill="1" applyAlignment="1">
      <alignment horizontal="left" vertical="top"/>
    </xf>
    <xf numFmtId="0" fontId="0" fillId="0" borderId="0" xfId="0" applyFill="1" applyAlignment="1">
      <alignment horizontal="center" vertical="top"/>
    </xf>
    <xf numFmtId="0" fontId="0" fillId="0" borderId="0" xfId="0" applyFill="1" applyAlignment="1">
      <alignment horizontal="left" vertical="top" wrapText="1"/>
    </xf>
    <xf numFmtId="10" fontId="0" fillId="0" borderId="0" xfId="2" applyNumberFormat="1" applyFont="1" applyFill="1" applyAlignment="1">
      <alignment horizontal="center" vertical="top"/>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10" fontId="4" fillId="0" borderId="0" xfId="2" applyNumberFormat="1" applyFont="1" applyFill="1" applyAlignment="1">
      <alignment horizontal="center" vertical="center" wrapText="1"/>
    </xf>
    <xf numFmtId="2" fontId="4" fillId="0" borderId="0" xfId="0" applyNumberFormat="1" applyFont="1" applyFill="1" applyAlignment="1">
      <alignment horizontal="center" vertical="center"/>
    </xf>
    <xf numFmtId="2" fontId="0" fillId="0" borderId="0" xfId="0" applyNumberFormat="1" applyFill="1" applyAlignment="1">
      <alignment horizontal="center" vertical="top"/>
    </xf>
    <xf numFmtId="2" fontId="0" fillId="0" borderId="0" xfId="1" applyNumberFormat="1" applyFont="1" applyFill="1" applyAlignment="1">
      <alignment horizontal="center" vertical="top"/>
    </xf>
    <xf numFmtId="2" fontId="4" fillId="0" borderId="0" xfId="0" applyNumberFormat="1" applyFont="1" applyFill="1" applyAlignment="1">
      <alignment horizontal="center" vertical="center" wrapText="1"/>
    </xf>
    <xf numFmtId="164" fontId="4" fillId="0" borderId="0" xfId="0" applyNumberFormat="1" applyFont="1" applyFill="1" applyAlignment="1">
      <alignment horizontal="center" vertical="center" wrapText="1"/>
    </xf>
    <xf numFmtId="164" fontId="0" fillId="0" borderId="0" xfId="0" applyNumberFormat="1" applyFill="1" applyAlignment="1">
      <alignment horizontal="center" vertical="top"/>
    </xf>
    <xf numFmtId="2" fontId="4" fillId="0" borderId="0" xfId="1" applyNumberFormat="1" applyFont="1" applyFill="1" applyAlignment="1">
      <alignment horizontal="center" vertical="center" wrapText="1"/>
    </xf>
    <xf numFmtId="0" fontId="0" fillId="2" borderId="0" xfId="0" applyFill="1" applyAlignment="1">
      <alignment horizontal="left" vertical="top"/>
    </xf>
    <xf numFmtId="2" fontId="0" fillId="2" borderId="0" xfId="0" applyNumberFormat="1" applyFill="1" applyAlignment="1">
      <alignment horizontal="center" vertical="top"/>
    </xf>
    <xf numFmtId="164" fontId="0" fillId="2" borderId="0" xfId="0" applyNumberFormat="1" applyFill="1" applyAlignment="1">
      <alignment horizontal="center" vertical="top"/>
    </xf>
    <xf numFmtId="10" fontId="0" fillId="2" borderId="0" xfId="2" applyNumberFormat="1" applyFont="1" applyFill="1" applyAlignment="1">
      <alignment horizontal="center" vertical="top"/>
    </xf>
    <xf numFmtId="0" fontId="0" fillId="2" borderId="0" xfId="0" applyFill="1" applyAlignment="1">
      <alignment horizontal="left" vertical="top" wrapText="1"/>
    </xf>
    <xf numFmtId="2" fontId="0" fillId="2" borderId="0" xfId="1" applyNumberFormat="1" applyFont="1" applyFill="1" applyAlignment="1">
      <alignment horizontal="center" vertical="top"/>
    </xf>
    <xf numFmtId="2" fontId="0" fillId="0" borderId="0" xfId="0" applyNumberFormat="1" applyFill="1" applyAlignment="1">
      <alignment horizontal="center"/>
    </xf>
    <xf numFmtId="2" fontId="0" fillId="2" borderId="0" xfId="0" applyNumberFormat="1" applyFill="1" applyAlignment="1">
      <alignment horizontal="center"/>
    </xf>
    <xf numFmtId="0" fontId="5" fillId="2" borderId="0" xfId="3" applyFill="1" applyAlignment="1">
      <alignment horizontal="left" vertical="top" wrapText="1"/>
    </xf>
    <xf numFmtId="0" fontId="5" fillId="0" borderId="0" xfId="3" applyAlignment="1">
      <alignment vertical="center" wrapText="1"/>
    </xf>
    <xf numFmtId="2" fontId="6" fillId="3" borderId="0" xfId="1" applyNumberFormat="1" applyFont="1" applyFill="1" applyAlignment="1">
      <alignment horizontal="center" vertical="top"/>
    </xf>
    <xf numFmtId="2" fontId="6" fillId="3" borderId="0" xfId="0" applyNumberFormat="1" applyFont="1" applyFill="1" applyAlignment="1">
      <alignment horizontal="center" vertical="top"/>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arcgis.com/home/webmap/viewer.html?url=https%3A%2F%2Fgis.ohiodnr.gov%2Farcgis%2Frest%2Fservices%2FDOW_Services%2FDOW_Lakes_Bathymetry%2FMapServer&amp;source=sd%20(ODNR)" TargetMode="External"/><Relationship Id="rId13" Type="http://schemas.openxmlformats.org/officeDocument/2006/relationships/hyperlink" Target="http://www.arcgis.com/home/webmap/viewer.html?url=https%3A%2F%2Fgis.ohiodnr.gov%2Farcgis%2Frest%2Fservices%2FDOW_Services%2FDOW_Lakes_Bathymetry%2FMapServer&amp;source=sd%20(ODNR)" TargetMode="External"/><Relationship Id="rId18" Type="http://schemas.openxmlformats.org/officeDocument/2006/relationships/hyperlink" Target="http://www.arcgis.com/home/webmap/viewer.html?url=https%3A%2F%2Fgis.ohiodnr.gov%2Farcgis%2Frest%2Fservices%2FDOW_Services%2FDOW_Lakes_Bathymetry%2FMapServer&amp;source=sd%20(ODNR)" TargetMode="External"/><Relationship Id="rId26" Type="http://schemas.openxmlformats.org/officeDocument/2006/relationships/comments" Target="../comments1.xml"/><Relationship Id="rId3" Type="http://schemas.openxmlformats.org/officeDocument/2006/relationships/hyperlink" Target="http://www.arcgis.com/home/webmap/viewer.html?url=https%3A%2F%2Fgis.ohiodnr.gov%2Farcgis%2Frest%2Fservices%2FDOW_Services%2FDOW_Lakes_Bathymetry%2FMapServer&amp;source=sd%20(ODNR)" TargetMode="External"/><Relationship Id="rId21" Type="http://schemas.openxmlformats.org/officeDocument/2006/relationships/hyperlink" Target="http://www.arcgis.com/home/webmap/viewer.html?url=https%3A%2F%2Fgis.ohiodnr.gov%2Farcgis%2Frest%2Fservices%2FDOW_Services%2FDOW_Lakes_Bathymetry%2FMapServer&amp;source=sd%20(ODNR)" TargetMode="External"/><Relationship Id="rId7" Type="http://schemas.openxmlformats.org/officeDocument/2006/relationships/hyperlink" Target="http://www.arcgis.com/home/webmap/viewer.html?url=https%3A%2F%2Fgis.ohiodnr.gov%2Farcgis%2Frest%2Fservices%2FDOW_Services%2FDOW_Lakes_Bathymetry%2FMapServer&amp;source=sd%20(ODNR)" TargetMode="External"/><Relationship Id="rId12" Type="http://schemas.openxmlformats.org/officeDocument/2006/relationships/hyperlink" Target="http://www.arcgis.com/home/webmap/viewer.html?url=https%3A%2F%2Fgis.ohiodnr.gov%2Farcgis%2Frest%2Fservices%2FDOW_Services%2FDOW_Lakes_Bathymetry%2FMapServer&amp;source=sd%20(ODNR)" TargetMode="External"/><Relationship Id="rId17" Type="http://schemas.openxmlformats.org/officeDocument/2006/relationships/hyperlink" Target="http://www.arcgis.com/home/webmap/viewer.html?url=https%3A%2F%2Fgis.ohiodnr.gov%2Farcgis%2Frest%2Fservices%2FDOW_Services%2FDOW_Lakes_Bathymetry%2FMapServer&amp;source=sd%20(ODNR)" TargetMode="External"/><Relationship Id="rId25" Type="http://schemas.openxmlformats.org/officeDocument/2006/relationships/vmlDrawing" Target="../drawings/vmlDrawing1.vml"/><Relationship Id="rId2" Type="http://schemas.openxmlformats.org/officeDocument/2006/relationships/hyperlink" Target="http://www.arcgis.com/home/webmap/viewer.html?url=https%3A%2F%2Fgis.ohiodnr.gov%2Farcgis%2Frest%2Fservices%2FDOW_Services%2FDOW_Lakes_Bathymetry%2FMapServer&amp;source=sd%20(ODNR);%20Jake%20Beaulieu%20field%20study" TargetMode="External"/><Relationship Id="rId16" Type="http://schemas.openxmlformats.org/officeDocument/2006/relationships/hyperlink" Target="http://www.arcgis.com/home/webmap/viewer.html?url=https%3A%2F%2Fgis.ohiodnr.gov%2Farcgis%2Frest%2Fservices%2FDOW_Services%2FDOW_Lakes_Bathymetry%2FMapServer&amp;source=sd%20(ODNR)" TargetMode="External"/><Relationship Id="rId20" Type="http://schemas.openxmlformats.org/officeDocument/2006/relationships/hyperlink" Target="http://www.arcgis.com/home/webmap/viewer.html?url=https%3A%2F%2Fgis.ohiodnr.gov%2Farcgis%2Frest%2Fservices%2FDOW_Services%2FDOW_Lakes_Bathymetry%2FMapServer&amp;source=sd%20(ODNR)" TargetMode="External"/><Relationship Id="rId1" Type="http://schemas.openxmlformats.org/officeDocument/2006/relationships/hyperlink" Target="http://fishing-app.gpsnauticalcharts.com/i-boating-fishing-web-app/fishing-marine-charts-navigation.html" TargetMode="External"/><Relationship Id="rId6" Type="http://schemas.openxmlformats.org/officeDocument/2006/relationships/hyperlink" Target="http://www.arcgis.com/home/webmap/viewer.html?url=https%3A%2F%2Fgis.ohiodnr.gov%2Farcgis%2Frest%2Fservices%2FDOW_Services%2FDOW_Lakes_Bathymetry%2FMapServer&amp;source=sd%20(ODNR)" TargetMode="External"/><Relationship Id="rId11" Type="http://schemas.openxmlformats.org/officeDocument/2006/relationships/hyperlink" Target="http://www.arcgis.com/home/webmap/viewer.html?url=https%3A%2F%2Fgis.ohiodnr.gov%2Farcgis%2Frest%2Fservices%2FDOW_Services%2FDOW_Lakes_Bathymetry%2FMapServer&amp;source=sd%20(ODNR)" TargetMode="External"/><Relationship Id="rId24" Type="http://schemas.openxmlformats.org/officeDocument/2006/relationships/printerSettings" Target="../printerSettings/printerSettings1.bin"/><Relationship Id="rId5" Type="http://schemas.openxmlformats.org/officeDocument/2006/relationships/hyperlink" Target="http://www.arcgis.com/home/webmap/viewer.html?url=https%3A%2F%2Fgis.ohiodnr.gov%2Farcgis%2Frest%2Fservices%2FDOW_Services%2FDOW_Lakes_Bathymetry%2FMapServer&amp;source=sd%20(ODNR)" TargetMode="External"/><Relationship Id="rId15" Type="http://schemas.openxmlformats.org/officeDocument/2006/relationships/hyperlink" Target="http://www.arcgis.com/home/webmap/viewer.html?url=https%3A%2F%2Fgis.ohiodnr.gov%2Farcgis%2Frest%2Fservices%2FDOW_Services%2FDOW_Lakes_Bathymetry%2FMapServer&amp;source=sd%20(ODNR)" TargetMode="External"/><Relationship Id="rId23" Type="http://schemas.openxmlformats.org/officeDocument/2006/relationships/hyperlink" Target="http://www.arcgis.com/home/webmap/viewer.html?url=https%3A%2F%2Fgis.ohiodnr.gov%2Farcgis%2Frest%2Fservices%2FDOW_Services%2FDOW_Lakes_Bathymetry%2FMapServer&amp;source=sd%20(ODNR)" TargetMode="External"/><Relationship Id="rId10" Type="http://schemas.openxmlformats.org/officeDocument/2006/relationships/hyperlink" Target="http://www.arcgis.com/home/webmap/viewer.html?url=https%3A%2F%2Fgis.ohiodnr.gov%2Farcgis%2Frest%2Fservices%2FDOW_Services%2FDOW_Lakes_Bathymetry%2FMapServer&amp;source=sd%20(ODNR)" TargetMode="External"/><Relationship Id="rId19" Type="http://schemas.openxmlformats.org/officeDocument/2006/relationships/hyperlink" Target="http://www.arcgis.com/home/webmap/viewer.html?url=https%3A%2F%2Fgis.ohiodnr.gov%2Farcgis%2Frest%2Fservices%2FDOW_Services%2FDOW_Lakes_Bathymetry%2FMapServer&amp;source=sd%20(ODNR)" TargetMode="External"/><Relationship Id="rId4" Type="http://schemas.openxmlformats.org/officeDocument/2006/relationships/hyperlink" Target="http://www.arcgis.com/home/webmap/viewer.html?url=https%3A%2F%2Fgis.ohiodnr.gov%2Farcgis%2Frest%2Fservices%2FDOW_Services%2FDOW_Lakes_Bathymetry%2FMapServer&amp;source=sd%20(ODNR)" TargetMode="External"/><Relationship Id="rId9" Type="http://schemas.openxmlformats.org/officeDocument/2006/relationships/hyperlink" Target="http://www.arcgis.com/home/webmap/viewer.html?url=https%3A%2F%2Fgis.ohiodnr.gov%2Farcgis%2Frest%2Fservices%2FDOW_Services%2FDOW_Lakes_Bathymetry%2FMapServer&amp;source=sd%20(ODNR)" TargetMode="External"/><Relationship Id="rId14" Type="http://schemas.openxmlformats.org/officeDocument/2006/relationships/hyperlink" Target="http://www.arcgis.com/home/webmap/viewer.html?url=https%3A%2F%2Fgis.ohiodnr.gov%2Farcgis%2Frest%2Fservices%2FDOW_Services%2FDOW_Lakes_Bathymetry%2FMapServer&amp;source=sd%20(ODNR)" TargetMode="External"/><Relationship Id="rId22" Type="http://schemas.openxmlformats.org/officeDocument/2006/relationships/hyperlink" Target="http://www.arcgis.com/home/webmap/viewer.html?url=https%3A%2F%2Fgis.ohiodnr.gov%2Farcgis%2Frest%2Fservices%2FDOW_Services%2FDOW_Lakes_Bathymetry%2FMapServer&amp;source=sd%20(ODN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abSelected="1" workbookViewId="0">
      <pane xSplit="1" ySplit="1" topLeftCell="B2" activePane="bottomRight" state="frozen"/>
      <selection pane="topRight" activeCell="B1" sqref="B1"/>
      <selection pane="bottomLeft" activeCell="A2" sqref="A2"/>
      <selection pane="bottomRight" activeCell="G3" sqref="G3:G5"/>
    </sheetView>
  </sheetViews>
  <sheetFormatPr defaultRowHeight="15" x14ac:dyDescent="0.25"/>
  <cols>
    <col min="1" max="1" width="25" style="1" bestFit="1" customWidth="1"/>
    <col min="2" max="2" width="15.28515625" style="9" customWidth="1"/>
    <col min="3" max="3" width="16.85546875" style="9" customWidth="1"/>
    <col min="4" max="4" width="19.85546875" style="9" customWidth="1"/>
    <col min="5" max="5" width="16" style="9" customWidth="1"/>
    <col min="6" max="6" width="24.28515625" style="9" customWidth="1"/>
    <col min="7" max="7" width="20" style="9" customWidth="1"/>
    <col min="8" max="8" width="20.42578125" style="13" customWidth="1"/>
    <col min="9" max="9" width="23.140625" style="4" customWidth="1"/>
    <col min="10" max="10" width="18.7109375" style="10" customWidth="1"/>
    <col min="11" max="11" width="70.28515625" style="3" customWidth="1"/>
    <col min="12" max="12" width="66.42578125" style="3" customWidth="1"/>
    <col min="13" max="13" width="85.42578125" style="3" customWidth="1"/>
    <col min="14" max="16384" width="9.140625" style="1"/>
  </cols>
  <sheetData>
    <row r="1" spans="1:13" s="5" customFormat="1" ht="30" x14ac:dyDescent="0.25">
      <c r="A1" s="5" t="s">
        <v>0</v>
      </c>
      <c r="B1" s="8" t="s">
        <v>30</v>
      </c>
      <c r="C1" s="8" t="s">
        <v>41</v>
      </c>
      <c r="D1" s="8" t="s">
        <v>54</v>
      </c>
      <c r="E1" s="11" t="s">
        <v>32</v>
      </c>
      <c r="F1" s="8" t="s">
        <v>55</v>
      </c>
      <c r="G1" s="11" t="s">
        <v>31</v>
      </c>
      <c r="H1" s="12" t="s">
        <v>56</v>
      </c>
      <c r="I1" s="7" t="s">
        <v>57</v>
      </c>
      <c r="J1" s="14" t="s">
        <v>40</v>
      </c>
      <c r="K1" s="6" t="s">
        <v>33</v>
      </c>
      <c r="L1" s="6" t="s">
        <v>50</v>
      </c>
      <c r="M1" s="6" t="s">
        <v>59</v>
      </c>
    </row>
    <row r="2" spans="1:13" ht="45" x14ac:dyDescent="0.25">
      <c r="A2" s="1" t="s">
        <v>1</v>
      </c>
      <c r="B2" s="9">
        <v>9315549.4396100007</v>
      </c>
      <c r="C2" s="9">
        <v>2246083.7901019999</v>
      </c>
      <c r="D2" s="21">
        <v>5.6704992000000001</v>
      </c>
      <c r="E2" s="10">
        <v>685212.36378500005</v>
      </c>
      <c r="F2" s="21">
        <v>2.3737824000000001</v>
      </c>
      <c r="G2" s="9">
        <v>4477110.9877699995</v>
      </c>
      <c r="H2" s="13">
        <v>4.1553133731035201</v>
      </c>
      <c r="I2" s="4">
        <f t="shared" ref="I2:I36" si="0">J2/C2</f>
        <v>0.35088035414796803</v>
      </c>
      <c r="J2" s="10">
        <v>788106.67571700003</v>
      </c>
      <c r="K2" s="3" t="s">
        <v>51</v>
      </c>
      <c r="L2" s="3" t="s">
        <v>52</v>
      </c>
      <c r="M2" s="24" t="s">
        <v>64</v>
      </c>
    </row>
    <row r="3" spans="1:13" ht="30" x14ac:dyDescent="0.25">
      <c r="A3" t="s">
        <v>73</v>
      </c>
      <c r="B3" s="9">
        <v>9315549.4396100007</v>
      </c>
      <c r="C3" s="9">
        <v>2246083.7901019999</v>
      </c>
      <c r="D3" s="21">
        <v>6</v>
      </c>
      <c r="E3" s="25">
        <v>685212.36378500005</v>
      </c>
      <c r="F3" s="21">
        <v>0.55000000000000004</v>
      </c>
      <c r="G3" s="26">
        <v>4477110.9877699995</v>
      </c>
      <c r="H3" s="13">
        <v>4.1553133731035201</v>
      </c>
      <c r="I3" s="4">
        <f t="shared" ref="I3:I5" si="1">J3/C3</f>
        <v>0.35088035414796803</v>
      </c>
      <c r="J3" s="10">
        <v>788106.67571700003</v>
      </c>
      <c r="K3" s="3" t="s">
        <v>51</v>
      </c>
      <c r="L3" s="3" t="s">
        <v>76</v>
      </c>
      <c r="M3" s="24"/>
    </row>
    <row r="4" spans="1:13" ht="30" x14ac:dyDescent="0.25">
      <c r="A4" t="s">
        <v>74</v>
      </c>
      <c r="B4" s="9">
        <v>9315549.4396100007</v>
      </c>
      <c r="C4" s="9">
        <v>2246083.7901019999</v>
      </c>
      <c r="D4" s="21">
        <v>5</v>
      </c>
      <c r="E4" s="25">
        <v>685212.36378500005</v>
      </c>
      <c r="F4" s="21">
        <v>6.5</v>
      </c>
      <c r="G4" s="26">
        <v>4477110.9877699995</v>
      </c>
      <c r="H4" s="13">
        <v>4.1553133731035201</v>
      </c>
      <c r="I4" s="4">
        <f t="shared" si="1"/>
        <v>0.35088035414796803</v>
      </c>
      <c r="J4" s="10">
        <v>788106.67571700003</v>
      </c>
      <c r="K4" s="3" t="s">
        <v>51</v>
      </c>
      <c r="L4" s="3" t="s">
        <v>76</v>
      </c>
      <c r="M4" s="24"/>
    </row>
    <row r="5" spans="1:13" ht="30" x14ac:dyDescent="0.25">
      <c r="A5" t="s">
        <v>75</v>
      </c>
      <c r="B5" s="9">
        <v>9315549.4396100007</v>
      </c>
      <c r="C5" s="9">
        <v>2246083.7901019999</v>
      </c>
      <c r="D5" s="21">
        <v>6</v>
      </c>
      <c r="E5" s="25">
        <v>685212.36378500005</v>
      </c>
      <c r="F5" s="21" t="s">
        <v>38</v>
      </c>
      <c r="G5" s="26">
        <v>4477110.9877699995</v>
      </c>
      <c r="H5" s="13">
        <v>4.1553133731035201</v>
      </c>
      <c r="I5" s="4">
        <f t="shared" si="1"/>
        <v>0.35088035414796803</v>
      </c>
      <c r="J5" s="10">
        <v>788106.67571700003</v>
      </c>
      <c r="K5" s="3" t="s">
        <v>51</v>
      </c>
      <c r="L5" s="3" t="s">
        <v>76</v>
      </c>
      <c r="M5" s="24"/>
    </row>
    <row r="6" spans="1:13" ht="45" x14ac:dyDescent="0.25">
      <c r="A6" s="15" t="s">
        <v>2</v>
      </c>
      <c r="B6" s="16">
        <v>97579615.169461995</v>
      </c>
      <c r="C6" s="16">
        <v>36269560.453313001</v>
      </c>
      <c r="D6" s="22" t="s">
        <v>38</v>
      </c>
      <c r="E6" s="22" t="s">
        <v>38</v>
      </c>
      <c r="F6" s="22">
        <v>5.2745639999999998</v>
      </c>
      <c r="G6" s="20">
        <v>42224017.620885998</v>
      </c>
      <c r="H6" s="17">
        <v>7.4323944201861796</v>
      </c>
      <c r="I6" s="18">
        <f t="shared" si="0"/>
        <v>8.8377159653370063E-2</v>
      </c>
      <c r="J6" s="20">
        <v>3205400.7347400002</v>
      </c>
      <c r="K6" s="19" t="s">
        <v>39</v>
      </c>
      <c r="L6" s="19"/>
      <c r="M6" s="23" t="s">
        <v>64</v>
      </c>
    </row>
    <row r="7" spans="1:13" x14ac:dyDescent="0.25">
      <c r="A7" s="1" t="s">
        <v>3</v>
      </c>
      <c r="B7" s="9">
        <v>14116840.476633999</v>
      </c>
      <c r="C7" s="9">
        <v>1962773.312315</v>
      </c>
      <c r="D7" s="21">
        <v>9</v>
      </c>
      <c r="E7" s="10">
        <v>3012252.4408280002</v>
      </c>
      <c r="F7" s="21">
        <v>8.5</v>
      </c>
      <c r="G7" s="9">
        <v>3382809.616628</v>
      </c>
      <c r="H7" s="13">
        <v>7.2455182828744196</v>
      </c>
      <c r="I7" s="4">
        <f t="shared" si="0"/>
        <v>0.30132521951780167</v>
      </c>
      <c r="J7" s="10">
        <v>591433.09919700003</v>
      </c>
      <c r="K7" s="3" t="s">
        <v>42</v>
      </c>
      <c r="M7" s="3" t="s">
        <v>69</v>
      </c>
    </row>
    <row r="8" spans="1:13" ht="45" x14ac:dyDescent="0.25">
      <c r="A8" s="15" t="s">
        <v>4</v>
      </c>
      <c r="B8" s="16">
        <v>25693187.829782002</v>
      </c>
      <c r="C8" s="16">
        <v>6039254.0396360001</v>
      </c>
      <c r="D8" s="22">
        <v>6</v>
      </c>
      <c r="E8" s="22">
        <v>2170258.4502639999</v>
      </c>
      <c r="F8" s="22">
        <v>5.5</v>
      </c>
      <c r="G8" s="20">
        <v>3140017.6107800002</v>
      </c>
      <c r="H8" s="17">
        <v>4.2597364165635003</v>
      </c>
      <c r="I8" s="18">
        <f t="shared" si="0"/>
        <v>0.37259999456135251</v>
      </c>
      <c r="J8" s="20">
        <v>2250226.0223229998</v>
      </c>
      <c r="K8" s="19" t="s">
        <v>39</v>
      </c>
      <c r="L8" s="19"/>
      <c r="M8" s="23" t="s">
        <v>64</v>
      </c>
    </row>
    <row r="9" spans="1:13" ht="45" x14ac:dyDescent="0.25">
      <c r="A9" s="1" t="s">
        <v>36</v>
      </c>
      <c r="B9" s="9">
        <v>240285554.98467401</v>
      </c>
      <c r="C9" s="9">
        <v>21429914.368050002</v>
      </c>
      <c r="D9" s="21">
        <v>8</v>
      </c>
      <c r="E9" s="10">
        <v>100366507.303129</v>
      </c>
      <c r="F9" s="21">
        <v>7.5</v>
      </c>
      <c r="G9" s="9">
        <v>106736027.97244801</v>
      </c>
      <c r="H9" s="13">
        <v>11.2451915073148</v>
      </c>
      <c r="I9" s="4">
        <f t="shared" si="0"/>
        <v>5.278151244861572E-3</v>
      </c>
      <c r="J9" s="10">
        <v>113110.329199</v>
      </c>
      <c r="K9" s="3" t="s">
        <v>39</v>
      </c>
      <c r="M9" s="3" t="s">
        <v>72</v>
      </c>
    </row>
    <row r="10" spans="1:13" ht="30" x14ac:dyDescent="0.25">
      <c r="A10" s="15" t="s">
        <v>5</v>
      </c>
      <c r="B10" s="16">
        <v>69868945.01260601</v>
      </c>
      <c r="C10" s="16">
        <v>4503782.8032190008</v>
      </c>
      <c r="D10" s="22">
        <v>9</v>
      </c>
      <c r="E10" s="22">
        <v>36773713.178011999</v>
      </c>
      <c r="F10" s="22" t="s">
        <v>38</v>
      </c>
      <c r="G10" s="20" t="s">
        <v>38</v>
      </c>
      <c r="H10" s="17">
        <v>17.210276009354899</v>
      </c>
      <c r="I10" s="18">
        <f t="shared" si="0"/>
        <v>5.2965712280020102E-2</v>
      </c>
      <c r="J10" s="20">
        <v>238546.06412699999</v>
      </c>
      <c r="K10" s="19" t="s">
        <v>39</v>
      </c>
      <c r="L10" s="19" t="s">
        <v>43</v>
      </c>
      <c r="M10" s="19" t="s">
        <v>70</v>
      </c>
    </row>
    <row r="11" spans="1:13" ht="45" x14ac:dyDescent="0.25">
      <c r="A11" s="1" t="s">
        <v>6</v>
      </c>
      <c r="B11" s="9">
        <v>10295454.927823</v>
      </c>
      <c r="C11" s="9">
        <v>2344884.924408</v>
      </c>
      <c r="D11" s="21" t="s">
        <v>38</v>
      </c>
      <c r="E11" s="10" t="s">
        <v>38</v>
      </c>
      <c r="F11" s="21">
        <v>3.5</v>
      </c>
      <c r="G11" s="10">
        <v>3447784.0667280001</v>
      </c>
      <c r="H11" s="13">
        <v>2.4437178573190201</v>
      </c>
      <c r="I11" s="4">
        <f t="shared" si="0"/>
        <v>0.30255593820797544</v>
      </c>
      <c r="J11" s="10">
        <v>709458.85829400003</v>
      </c>
      <c r="K11" s="3" t="s">
        <v>39</v>
      </c>
      <c r="M11" s="3" t="s">
        <v>64</v>
      </c>
    </row>
    <row r="12" spans="1:13" ht="45" x14ac:dyDescent="0.25">
      <c r="A12" s="15" t="s">
        <v>7</v>
      </c>
      <c r="B12" s="16">
        <v>118665146.927646</v>
      </c>
      <c r="C12" s="16">
        <v>11005506.452703999</v>
      </c>
      <c r="D12" s="22">
        <v>23</v>
      </c>
      <c r="E12" s="22">
        <v>2016583.376681</v>
      </c>
      <c r="F12" s="22">
        <v>5.5</v>
      </c>
      <c r="G12" s="20">
        <v>63510940.326240003</v>
      </c>
      <c r="H12" s="17">
        <v>10.710916943458701</v>
      </c>
      <c r="I12" s="18">
        <f t="shared" si="0"/>
        <v>1.1165167990320825E-2</v>
      </c>
      <c r="J12" s="10">
        <v>122878.32836299999</v>
      </c>
      <c r="K12" s="19" t="s">
        <v>39</v>
      </c>
      <c r="L12" s="19" t="s">
        <v>62</v>
      </c>
      <c r="M12" s="19" t="s">
        <v>63</v>
      </c>
    </row>
    <row r="13" spans="1:13" ht="30" x14ac:dyDescent="0.25">
      <c r="A13" s="1" t="s">
        <v>37</v>
      </c>
      <c r="B13" s="9">
        <v>18297199.605147999</v>
      </c>
      <c r="C13" s="9">
        <v>2143969.0438279998</v>
      </c>
      <c r="D13" s="21" t="s">
        <v>38</v>
      </c>
      <c r="E13" s="10" t="s">
        <v>38</v>
      </c>
      <c r="F13" s="21">
        <v>8.5</v>
      </c>
      <c r="G13" s="10">
        <v>4746899.3568719998</v>
      </c>
      <c r="H13" s="13">
        <v>8.4364804710405021</v>
      </c>
      <c r="I13" s="4">
        <f t="shared" si="0"/>
        <v>0.12709319683855475</v>
      </c>
      <c r="J13" s="10">
        <v>272483.87970300001</v>
      </c>
      <c r="K13" s="3" t="s">
        <v>39</v>
      </c>
      <c r="L13" s="3" t="s">
        <v>44</v>
      </c>
      <c r="M13" s="3" t="s">
        <v>71</v>
      </c>
    </row>
    <row r="14" spans="1:13" ht="30" x14ac:dyDescent="0.25">
      <c r="A14" s="15" t="s">
        <v>8</v>
      </c>
      <c r="B14" s="16">
        <v>258810327.55752599</v>
      </c>
      <c r="C14" s="16">
        <v>32208360.537053999</v>
      </c>
      <c r="D14" s="22">
        <v>11</v>
      </c>
      <c r="E14" s="22">
        <v>30210511.061523002</v>
      </c>
      <c r="F14" s="22">
        <v>7.5</v>
      </c>
      <c r="G14" s="20">
        <v>77128303.079658002</v>
      </c>
      <c r="H14" s="17">
        <v>7.9647692286732399</v>
      </c>
      <c r="I14" s="18">
        <f t="shared" si="0"/>
        <v>0.16383277947948766</v>
      </c>
      <c r="J14" s="20">
        <v>5276785.2292630002</v>
      </c>
      <c r="K14" s="19" t="s">
        <v>48</v>
      </c>
      <c r="L14" s="19" t="s">
        <v>58</v>
      </c>
      <c r="M14" s="19" t="s">
        <v>60</v>
      </c>
    </row>
    <row r="15" spans="1:13" ht="45" x14ac:dyDescent="0.25">
      <c r="A15" s="1" t="s">
        <v>9</v>
      </c>
      <c r="B15" s="9">
        <v>6511888.1108659999</v>
      </c>
      <c r="C15" s="9">
        <v>4817429.3592090001</v>
      </c>
      <c r="D15" s="21" t="s">
        <v>38</v>
      </c>
      <c r="E15" s="10" t="s">
        <v>38</v>
      </c>
      <c r="F15" s="21" t="s">
        <v>38</v>
      </c>
      <c r="G15" s="10" t="s">
        <v>38</v>
      </c>
      <c r="H15" s="13">
        <v>1.3522106568524499</v>
      </c>
      <c r="I15" s="4">
        <f t="shared" si="0"/>
        <v>0.97661644374615253</v>
      </c>
      <c r="J15" s="10">
        <v>4704780.7287889998</v>
      </c>
      <c r="K15" s="3" t="s">
        <v>39</v>
      </c>
      <c r="M15" s="3" t="s">
        <v>64</v>
      </c>
    </row>
    <row r="16" spans="1:13" ht="45" x14ac:dyDescent="0.25">
      <c r="A16" s="15" t="s">
        <v>10</v>
      </c>
      <c r="B16" s="16">
        <v>10262360.784144999</v>
      </c>
      <c r="C16" s="16">
        <v>2291352.9150729999</v>
      </c>
      <c r="D16" s="22">
        <v>6.6409824000000004</v>
      </c>
      <c r="E16" s="22">
        <v>576047.53515500005</v>
      </c>
      <c r="F16" s="22">
        <v>2.3692104</v>
      </c>
      <c r="G16" s="20">
        <v>5161522.4722429998</v>
      </c>
      <c r="H16" s="17">
        <v>4.4823182055731401</v>
      </c>
      <c r="I16" s="18">
        <f t="shared" si="0"/>
        <v>0.27122055828890107</v>
      </c>
      <c r="J16" s="20">
        <v>621462.016863</v>
      </c>
      <c r="K16" s="19" t="s">
        <v>39</v>
      </c>
      <c r="L16" s="19"/>
      <c r="M16" s="19" t="s">
        <v>64</v>
      </c>
    </row>
    <row r="17" spans="1:13" ht="45" x14ac:dyDescent="0.25">
      <c r="A17" s="1" t="s">
        <v>11</v>
      </c>
      <c r="B17" s="9">
        <v>12717948.935389999</v>
      </c>
      <c r="C17" s="9">
        <v>4474341.522969</v>
      </c>
      <c r="D17" s="21" t="s">
        <v>38</v>
      </c>
      <c r="E17" s="10" t="s">
        <v>38</v>
      </c>
      <c r="F17" s="21" t="s">
        <v>38</v>
      </c>
      <c r="G17" s="10" t="s">
        <v>38</v>
      </c>
      <c r="H17" s="13">
        <v>2.84508720574452</v>
      </c>
      <c r="I17" s="4">
        <f t="shared" si="0"/>
        <v>0.61669739698189729</v>
      </c>
      <c r="J17" s="10">
        <v>2759314.7704230002</v>
      </c>
      <c r="K17" s="3" t="s">
        <v>39</v>
      </c>
      <c r="M17" s="3" t="s">
        <v>64</v>
      </c>
    </row>
    <row r="18" spans="1:13" ht="45" x14ac:dyDescent="0.25">
      <c r="A18" s="15" t="s">
        <v>12</v>
      </c>
      <c r="B18" s="16">
        <v>13752581.99147</v>
      </c>
      <c r="C18" s="16">
        <v>4987429.6745619997</v>
      </c>
      <c r="D18" s="22" t="s">
        <v>38</v>
      </c>
      <c r="E18" s="22" t="s">
        <v>38</v>
      </c>
      <c r="F18" s="22" t="s">
        <v>38</v>
      </c>
      <c r="G18" s="20" t="s">
        <v>38</v>
      </c>
      <c r="H18" s="17">
        <v>2.7612303555269699</v>
      </c>
      <c r="I18" s="18">
        <f t="shared" si="0"/>
        <v>0.58364834607029081</v>
      </c>
      <c r="J18" s="20">
        <v>2910905.0806999998</v>
      </c>
      <c r="K18" s="19" t="s">
        <v>39</v>
      </c>
      <c r="L18" s="19"/>
      <c r="M18" s="19" t="s">
        <v>64</v>
      </c>
    </row>
    <row r="19" spans="1:13" ht="45" x14ac:dyDescent="0.25">
      <c r="A19" s="1" t="s">
        <v>45</v>
      </c>
      <c r="B19" s="9">
        <v>2990241.0975390002</v>
      </c>
      <c r="C19" s="9">
        <v>1042228.933386</v>
      </c>
      <c r="D19" s="21">
        <v>4.7850000000000001</v>
      </c>
      <c r="E19" s="10">
        <v>41454.690849999999</v>
      </c>
      <c r="F19" s="21">
        <v>3.5</v>
      </c>
      <c r="G19" s="10">
        <v>356867.39513600001</v>
      </c>
      <c r="H19" s="13">
        <v>2.8736244308871202</v>
      </c>
      <c r="I19" s="4">
        <f t="shared" si="0"/>
        <v>0.55590019368174892</v>
      </c>
      <c r="J19" s="10">
        <v>579375.26592999999</v>
      </c>
      <c r="K19" s="3" t="s">
        <v>39</v>
      </c>
      <c r="L19" s="3" t="s">
        <v>46</v>
      </c>
      <c r="M19" s="3" t="s">
        <v>64</v>
      </c>
    </row>
    <row r="20" spans="1:13" ht="45" x14ac:dyDescent="0.25">
      <c r="A20" s="15" t="s">
        <v>14</v>
      </c>
      <c r="B20" s="16">
        <v>2941849.6834450001</v>
      </c>
      <c r="C20" s="16">
        <v>1480903.7428250001</v>
      </c>
      <c r="D20" s="22" t="s">
        <v>38</v>
      </c>
      <c r="E20" s="22" t="s">
        <v>38</v>
      </c>
      <c r="F20" s="22">
        <v>0.53461919999999996</v>
      </c>
      <c r="G20" s="20">
        <v>2150208.9801170002</v>
      </c>
      <c r="H20" s="17">
        <v>1.9859715963770499</v>
      </c>
      <c r="I20" s="18">
        <f t="shared" si="0"/>
        <v>0.9810813650544532</v>
      </c>
      <c r="J20" s="20">
        <v>1452887.065525</v>
      </c>
      <c r="K20" s="19" t="s">
        <v>39</v>
      </c>
      <c r="L20" s="19"/>
      <c r="M20" s="19" t="s">
        <v>64</v>
      </c>
    </row>
    <row r="21" spans="1:13" ht="45" x14ac:dyDescent="0.25">
      <c r="A21" s="1" t="s">
        <v>15</v>
      </c>
      <c r="B21" s="9">
        <v>3419411.3700819998</v>
      </c>
      <c r="C21" s="9">
        <v>1479502.536199</v>
      </c>
      <c r="D21" s="21">
        <v>4.6866047999999996</v>
      </c>
      <c r="E21" s="10">
        <v>251161.597347</v>
      </c>
      <c r="F21" s="21">
        <v>4.2257471999999998</v>
      </c>
      <c r="G21" s="10">
        <v>355163.69454699999</v>
      </c>
      <c r="H21" s="13">
        <v>2.311191789419019</v>
      </c>
      <c r="I21" s="4">
        <f t="shared" si="0"/>
        <v>0.74491866174858734</v>
      </c>
      <c r="J21" s="10">
        <v>1102109.049319</v>
      </c>
      <c r="K21" s="3" t="s">
        <v>39</v>
      </c>
      <c r="M21" s="3" t="s">
        <v>64</v>
      </c>
    </row>
    <row r="22" spans="1:13" ht="45" x14ac:dyDescent="0.25">
      <c r="A22" s="15" t="s">
        <v>16</v>
      </c>
      <c r="B22" s="16">
        <v>21067399.760671999</v>
      </c>
      <c r="C22" s="16">
        <v>5770547.1241769996</v>
      </c>
      <c r="D22" s="22">
        <v>6</v>
      </c>
      <c r="E22" s="22">
        <v>571641.12848299998</v>
      </c>
      <c r="F22" s="22">
        <v>5.5</v>
      </c>
      <c r="G22" s="20">
        <v>1095546.5087659999</v>
      </c>
      <c r="H22" s="17">
        <v>3.6564000745136398</v>
      </c>
      <c r="I22" s="18">
        <f t="shared" si="0"/>
        <v>0.41677131172323678</v>
      </c>
      <c r="J22" s="20">
        <v>2404998.4943039999</v>
      </c>
      <c r="K22" s="19" t="s">
        <v>39</v>
      </c>
      <c r="L22" s="19"/>
      <c r="M22" s="19" t="s">
        <v>64</v>
      </c>
    </row>
    <row r="23" spans="1:13" ht="45" x14ac:dyDescent="0.25">
      <c r="A23" s="1" t="s">
        <v>17</v>
      </c>
      <c r="B23" s="9">
        <v>2674062.4319270002</v>
      </c>
      <c r="C23" s="9">
        <v>2847643.7050129999</v>
      </c>
      <c r="D23" s="21" t="s">
        <v>38</v>
      </c>
      <c r="E23" s="10" t="s">
        <v>38</v>
      </c>
      <c r="F23" s="21" t="s">
        <v>38</v>
      </c>
      <c r="G23" s="10" t="s">
        <v>38</v>
      </c>
      <c r="H23" s="13">
        <v>0.94049311518134504</v>
      </c>
      <c r="I23" s="4">
        <f t="shared" si="0"/>
        <v>1</v>
      </c>
      <c r="J23" s="10">
        <v>2847643.7050129999</v>
      </c>
      <c r="K23" s="3" t="s">
        <v>39</v>
      </c>
      <c r="L23" s="3" t="s">
        <v>34</v>
      </c>
      <c r="M23" s="3" t="s">
        <v>64</v>
      </c>
    </row>
    <row r="24" spans="1:13" ht="45" x14ac:dyDescent="0.25">
      <c r="A24" s="15" t="s">
        <v>18</v>
      </c>
      <c r="B24" s="16">
        <v>27367003.278131999</v>
      </c>
      <c r="C24" s="16">
        <v>6598378.593053</v>
      </c>
      <c r="D24" s="22">
        <v>9</v>
      </c>
      <c r="E24" s="22">
        <v>4238.6443049999998</v>
      </c>
      <c r="F24" s="22">
        <v>1.5</v>
      </c>
      <c r="G24" s="20">
        <v>17868149.756313998</v>
      </c>
      <c r="H24" s="17">
        <v>4.1479395747768404</v>
      </c>
      <c r="I24" s="18">
        <f t="shared" si="0"/>
        <v>0.36740793187350346</v>
      </c>
      <c r="J24" s="20">
        <v>2424296.6325920001</v>
      </c>
      <c r="K24" s="19" t="s">
        <v>39</v>
      </c>
      <c r="L24" s="19"/>
      <c r="M24" s="23" t="s">
        <v>64</v>
      </c>
    </row>
    <row r="25" spans="1:13" x14ac:dyDescent="0.25">
      <c r="A25" s="1" t="s">
        <v>19</v>
      </c>
      <c r="B25" s="9">
        <v>6250394.8116070004</v>
      </c>
      <c r="C25" s="9">
        <v>2021159.9914830001</v>
      </c>
      <c r="D25" s="21">
        <v>6</v>
      </c>
      <c r="E25" s="10">
        <v>100353.31933899999</v>
      </c>
      <c r="F25" s="21">
        <v>5.5</v>
      </c>
      <c r="G25" s="10">
        <v>218814.45931899999</v>
      </c>
      <c r="H25" s="13">
        <v>2.9808614500366599</v>
      </c>
      <c r="I25" s="4">
        <f t="shared" si="0"/>
        <v>0.55261513899029424</v>
      </c>
      <c r="J25" s="10">
        <v>1116923.609615</v>
      </c>
      <c r="K25" s="3" t="s">
        <v>51</v>
      </c>
      <c r="L25" s="3" t="s">
        <v>53</v>
      </c>
      <c r="M25" s="3" t="s">
        <v>65</v>
      </c>
    </row>
    <row r="26" spans="1:13" x14ac:dyDescent="0.25">
      <c r="A26" s="15" t="s">
        <v>24</v>
      </c>
      <c r="B26" s="16">
        <v>7236181.1234099995</v>
      </c>
      <c r="C26" s="16">
        <v>1781332.3109200001</v>
      </c>
      <c r="D26" s="22">
        <v>5</v>
      </c>
      <c r="E26" s="22">
        <v>1311937.446331</v>
      </c>
      <c r="F26" s="22">
        <v>5.5</v>
      </c>
      <c r="G26" s="20">
        <v>1007076.734839</v>
      </c>
      <c r="H26" s="17">
        <v>3.96278148372709</v>
      </c>
      <c r="I26" s="18">
        <f t="shared" si="0"/>
        <v>0.43979512743211197</v>
      </c>
      <c r="J26" s="20">
        <v>783421.27067999996</v>
      </c>
      <c r="K26" s="19" t="s">
        <v>47</v>
      </c>
      <c r="L26" s="19"/>
      <c r="M26" s="19" t="s">
        <v>66</v>
      </c>
    </row>
    <row r="27" spans="1:13" ht="30" x14ac:dyDescent="0.25">
      <c r="A27" s="1" t="s">
        <v>28</v>
      </c>
      <c r="B27" s="9">
        <v>3889014.9014869998</v>
      </c>
      <c r="C27" s="9">
        <v>1117726.0337990001</v>
      </c>
      <c r="D27" s="21">
        <v>4</v>
      </c>
      <c r="E27" s="10">
        <v>1003410.468464</v>
      </c>
      <c r="F27" s="21">
        <v>3.5</v>
      </c>
      <c r="G27" s="10">
        <v>1205774.909153</v>
      </c>
      <c r="H27" s="13">
        <v>3.5003974853576798</v>
      </c>
      <c r="I27" s="4">
        <f t="shared" si="0"/>
        <v>0.58211988967146666</v>
      </c>
      <c r="J27" s="10">
        <v>650650.55547799997</v>
      </c>
      <c r="K27" s="3" t="s">
        <v>51</v>
      </c>
      <c r="L27" s="3" t="s">
        <v>58</v>
      </c>
      <c r="M27" s="24" t="s">
        <v>61</v>
      </c>
    </row>
    <row r="28" spans="1:13" ht="60" x14ac:dyDescent="0.25">
      <c r="A28" s="15" t="s">
        <v>20</v>
      </c>
      <c r="B28" s="16">
        <v>60364262.937728003</v>
      </c>
      <c r="C28" s="16">
        <v>9160882.4968660008</v>
      </c>
      <c r="D28" s="22">
        <v>7.62</v>
      </c>
      <c r="E28" s="22">
        <v>9932965.1398740001</v>
      </c>
      <c r="F28" s="22">
        <v>6.8579999999999997</v>
      </c>
      <c r="G28" s="20">
        <v>13260327.425341001</v>
      </c>
      <c r="H28" s="17">
        <v>6.11378151141139</v>
      </c>
      <c r="I28" s="18">
        <f t="shared" si="0"/>
        <v>0.25800105289392972</v>
      </c>
      <c r="J28" s="20">
        <v>2363517.3296289998</v>
      </c>
      <c r="K28" s="19" t="s">
        <v>51</v>
      </c>
      <c r="L28" s="19" t="s">
        <v>49</v>
      </c>
      <c r="M28" s="19" t="s">
        <v>67</v>
      </c>
    </row>
    <row r="29" spans="1:13" ht="45" x14ac:dyDescent="0.25">
      <c r="A29" s="1" t="s">
        <v>21</v>
      </c>
      <c r="B29" s="9">
        <v>19583188.283964999</v>
      </c>
      <c r="C29" s="9">
        <v>4662382.545589</v>
      </c>
      <c r="D29" s="21">
        <v>5</v>
      </c>
      <c r="E29" s="10">
        <v>3837931.5503199999</v>
      </c>
      <c r="F29" s="21" t="s">
        <v>38</v>
      </c>
      <c r="G29" s="10" t="s">
        <v>38</v>
      </c>
      <c r="H29" s="13">
        <v>4.2087309424934602</v>
      </c>
      <c r="I29" s="4">
        <f t="shared" si="0"/>
        <v>0.41789350130145975</v>
      </c>
      <c r="J29" s="10">
        <v>1948379.366383</v>
      </c>
      <c r="K29" s="3" t="s">
        <v>39</v>
      </c>
      <c r="M29" s="3" t="s">
        <v>64</v>
      </c>
    </row>
    <row r="30" spans="1:13" ht="45" x14ac:dyDescent="0.25">
      <c r="A30" s="15" t="s">
        <v>22</v>
      </c>
      <c r="B30" s="16">
        <v>35894213.984154001</v>
      </c>
      <c r="C30" s="16">
        <v>8672985.4321430009</v>
      </c>
      <c r="D30" s="22" t="s">
        <v>38</v>
      </c>
      <c r="E30" s="22">
        <v>8014619.9365929998</v>
      </c>
      <c r="F30" s="22">
        <v>4.5</v>
      </c>
      <c r="G30" s="20" t="s">
        <v>38</v>
      </c>
      <c r="H30" s="17">
        <v>4.1391400313691289</v>
      </c>
      <c r="I30" s="18">
        <f t="shared" si="0"/>
        <v>0.40622745841652524</v>
      </c>
      <c r="J30" s="20">
        <v>3523204.828983</v>
      </c>
      <c r="K30" s="19" t="s">
        <v>39</v>
      </c>
      <c r="L30" s="19"/>
      <c r="M30" s="19" t="s">
        <v>64</v>
      </c>
    </row>
    <row r="31" spans="1:13" ht="45" x14ac:dyDescent="0.25">
      <c r="A31" s="1" t="s">
        <v>23</v>
      </c>
      <c r="B31" s="9">
        <v>12586655.56608</v>
      </c>
      <c r="C31" s="9">
        <v>2829648.8862330001</v>
      </c>
      <c r="D31" s="21">
        <v>6</v>
      </c>
      <c r="E31" s="10">
        <v>1673913.8504069999</v>
      </c>
      <c r="F31" s="21">
        <v>5.5</v>
      </c>
      <c r="G31" s="10">
        <v>2072725.0662799999</v>
      </c>
      <c r="H31" s="13">
        <v>4.14522451482327</v>
      </c>
      <c r="I31" s="4">
        <f t="shared" si="0"/>
        <v>0.33317735657270153</v>
      </c>
      <c r="J31" s="10">
        <v>942774.93594400003</v>
      </c>
      <c r="K31" s="3" t="s">
        <v>39</v>
      </c>
      <c r="M31" s="3" t="s">
        <v>64</v>
      </c>
    </row>
    <row r="32" spans="1:13" ht="45" x14ac:dyDescent="0.25">
      <c r="A32" s="15" t="s">
        <v>25</v>
      </c>
      <c r="B32" s="16">
        <v>37409600.236396998</v>
      </c>
      <c r="C32" s="16">
        <v>6758599.5760110002</v>
      </c>
      <c r="D32" s="22">
        <v>6</v>
      </c>
      <c r="E32" s="22">
        <v>6778893.7732800003</v>
      </c>
      <c r="F32" s="22">
        <v>6.5</v>
      </c>
      <c r="G32" s="20">
        <v>5408390.5068460004</v>
      </c>
      <c r="H32" s="17">
        <v>5.5107014888338801</v>
      </c>
      <c r="I32" s="18">
        <f t="shared" si="0"/>
        <v>0.22387793856816252</v>
      </c>
      <c r="J32" s="20">
        <v>1513101.3406849999</v>
      </c>
      <c r="K32" s="19" t="s">
        <v>39</v>
      </c>
      <c r="L32" s="19"/>
      <c r="M32" s="19" t="s">
        <v>64</v>
      </c>
    </row>
    <row r="33" spans="1:13" x14ac:dyDescent="0.25">
      <c r="A33" s="1" t="s">
        <v>26</v>
      </c>
      <c r="B33" s="9">
        <v>45045602.959455997</v>
      </c>
      <c r="C33" s="9">
        <v>12424377.352585999</v>
      </c>
      <c r="D33" s="21">
        <v>6</v>
      </c>
      <c r="E33" s="10">
        <v>209883.13865099999</v>
      </c>
      <c r="F33" s="21" t="s">
        <v>38</v>
      </c>
      <c r="G33" s="10" t="s">
        <v>38</v>
      </c>
      <c r="H33" s="13">
        <v>3.62598683127041</v>
      </c>
      <c r="I33" s="4">
        <f t="shared" si="0"/>
        <v>0.34658913699234356</v>
      </c>
      <c r="J33" s="10">
        <v>4306154.2242999999</v>
      </c>
      <c r="K33" s="3" t="s">
        <v>39</v>
      </c>
      <c r="M33" s="3" t="s">
        <v>68</v>
      </c>
    </row>
    <row r="34" spans="1:13" ht="45" x14ac:dyDescent="0.25">
      <c r="A34" s="15" t="s">
        <v>27</v>
      </c>
      <c r="B34" s="16">
        <v>34973418.215359002</v>
      </c>
      <c r="C34" s="16">
        <v>8941756.3752250001</v>
      </c>
      <c r="D34" s="22">
        <v>6</v>
      </c>
      <c r="E34" s="22">
        <v>1814262.559141</v>
      </c>
      <c r="F34" s="22">
        <v>3.5</v>
      </c>
      <c r="G34" s="20">
        <v>10390702.676686</v>
      </c>
      <c r="H34" s="17">
        <v>3.92239795827525</v>
      </c>
      <c r="I34" s="18">
        <f t="shared" si="0"/>
        <v>0.38981260954208141</v>
      </c>
      <c r="J34" s="20">
        <v>3485609.3865160001</v>
      </c>
      <c r="K34" s="19" t="s">
        <v>39</v>
      </c>
      <c r="L34" s="19"/>
      <c r="M34" s="19" t="s">
        <v>64</v>
      </c>
    </row>
    <row r="35" spans="1:13" ht="45" x14ac:dyDescent="0.25">
      <c r="A35" s="1" t="s">
        <v>13</v>
      </c>
      <c r="B35" s="9">
        <v>95912588.728244007</v>
      </c>
      <c r="C35" s="9">
        <v>8319443.9569429997</v>
      </c>
      <c r="D35" s="21">
        <v>4</v>
      </c>
      <c r="E35" s="10">
        <v>66105809.950254999</v>
      </c>
      <c r="F35" s="21">
        <v>9.5</v>
      </c>
      <c r="G35" s="10">
        <v>36121130.727727003</v>
      </c>
      <c r="H35" s="13">
        <v>11.629100524317799</v>
      </c>
      <c r="I35" s="4">
        <f t="shared" si="0"/>
        <v>0.15515648614397465</v>
      </c>
      <c r="J35" s="10">
        <v>1290815.6910310001</v>
      </c>
      <c r="K35" s="3" t="s">
        <v>39</v>
      </c>
      <c r="L35" s="3" t="s">
        <v>35</v>
      </c>
      <c r="M35" s="3" t="s">
        <v>64</v>
      </c>
    </row>
    <row r="36" spans="1:13" ht="45" x14ac:dyDescent="0.25">
      <c r="A36" s="15" t="s">
        <v>29</v>
      </c>
      <c r="B36" s="16">
        <v>2595116.7553059999</v>
      </c>
      <c r="C36" s="16">
        <v>1337833.896123</v>
      </c>
      <c r="D36" s="22" t="s">
        <v>38</v>
      </c>
      <c r="E36" s="22" t="s">
        <v>38</v>
      </c>
      <c r="F36" s="22" t="s">
        <v>38</v>
      </c>
      <c r="G36" s="20" t="s">
        <v>38</v>
      </c>
      <c r="H36" s="17">
        <v>1.9395218563602099</v>
      </c>
      <c r="I36" s="18">
        <f t="shared" si="0"/>
        <v>0.86167860403950591</v>
      </c>
      <c r="J36" s="20">
        <v>1152782.8440479999</v>
      </c>
      <c r="K36" s="19" t="s">
        <v>39</v>
      </c>
      <c r="L36" s="19"/>
      <c r="M36" s="19" t="s">
        <v>64</v>
      </c>
    </row>
    <row r="39" spans="1:13" x14ac:dyDescent="0.25">
      <c r="I39" s="2"/>
      <c r="J39" s="9"/>
      <c r="K39" s="1"/>
      <c r="L39" s="1"/>
    </row>
    <row r="40" spans="1:13" x14ac:dyDescent="0.25">
      <c r="I40" s="2"/>
      <c r="J40" s="9"/>
      <c r="K40" s="1"/>
      <c r="L40" s="1"/>
    </row>
    <row r="41" spans="1:13" x14ac:dyDescent="0.25">
      <c r="A41" s="10"/>
      <c r="B41" s="3"/>
      <c r="C41" s="1"/>
      <c r="D41" s="1"/>
      <c r="E41" s="1"/>
      <c r="F41" s="1"/>
      <c r="G41" s="1"/>
      <c r="H41" s="1"/>
      <c r="I41" s="1"/>
      <c r="J41" s="1"/>
      <c r="K41" s="1"/>
      <c r="L41" s="1"/>
    </row>
    <row r="42" spans="1:13" x14ac:dyDescent="0.25">
      <c r="A42" s="10"/>
      <c r="B42" s="3"/>
      <c r="C42" s="1"/>
      <c r="D42" s="1"/>
      <c r="E42" s="1"/>
      <c r="F42" s="1"/>
      <c r="G42" s="1"/>
      <c r="H42" s="1"/>
      <c r="I42" s="1"/>
      <c r="J42" s="1"/>
      <c r="K42" s="1"/>
      <c r="L42" s="1"/>
    </row>
  </sheetData>
  <sortState ref="A2:M33">
    <sortCondition ref="A1"/>
  </sortState>
  <hyperlinks>
    <hyperlink ref="M27" r:id="rId1" location="13/38.9400/-83.7800" display="http://fishing-app.gpsnauticalcharts.com/i-boating-fishing-web-app/fishing-marine-charts-navigation.html - 13/38.9400/-83.7800"/>
    <hyperlink ref="M12" r:id="rId2"/>
    <hyperlink ref="M2" r:id="rId3"/>
    <hyperlink ref="M8" r:id="rId4"/>
    <hyperlink ref="M11" r:id="rId5"/>
    <hyperlink ref="M6" r:id="rId6"/>
    <hyperlink ref="M15" r:id="rId7"/>
    <hyperlink ref="M16" r:id="rId8"/>
    <hyperlink ref="M17" r:id="rId9"/>
    <hyperlink ref="M18" r:id="rId10"/>
    <hyperlink ref="M19" r:id="rId11"/>
    <hyperlink ref="M20" r:id="rId12"/>
    <hyperlink ref="M21" r:id="rId13"/>
    <hyperlink ref="M22" r:id="rId14"/>
    <hyperlink ref="M23" r:id="rId15"/>
    <hyperlink ref="M24" r:id="rId16"/>
    <hyperlink ref="M29" r:id="rId17"/>
    <hyperlink ref="M30" r:id="rId18"/>
    <hyperlink ref="M31" r:id="rId19"/>
    <hyperlink ref="M32" r:id="rId20"/>
    <hyperlink ref="M34" r:id="rId21"/>
    <hyperlink ref="M35" r:id="rId22"/>
    <hyperlink ref="M36" r:id="rId23"/>
  </hyperlinks>
  <pageMargins left="0.7" right="0.7" top="0.75" bottom="0.75" header="0.3" footer="0.3"/>
  <pageSetup orientation="portrait" r:id="rId24"/>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D'Amico, Ellen</dc:creator>
  <cp:lastModifiedBy>Beaulieu, Jake</cp:lastModifiedBy>
  <dcterms:created xsi:type="dcterms:W3CDTF">2017-08-11T19:37:16Z</dcterms:created>
  <dcterms:modified xsi:type="dcterms:W3CDTF">2017-11-22T19:43:08Z</dcterms:modified>
</cp:coreProperties>
</file>