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733BF304-B364-4651-B664-01187DE7C024}" xr6:coauthVersionLast="47" xr6:coauthVersionMax="47" xr10:uidLastSave="{00000000-0000-0000-0000-000000000000}"/>
  <bookViews>
    <workbookView xWindow="-120" yWindow="-120" windowWidth="29040" windowHeight="16050" tabRatio="500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8" i="3" l="1"/>
  <c r="I28" i="3"/>
  <c r="G28" i="3"/>
  <c r="F28" i="3"/>
  <c r="C28" i="3"/>
  <c r="J27" i="3"/>
  <c r="I27" i="3"/>
  <c r="H27" i="3"/>
  <c r="G27" i="3"/>
  <c r="F27" i="3"/>
  <c r="E27" i="3"/>
  <c r="D27" i="3"/>
  <c r="C27" i="3"/>
  <c r="J14" i="3"/>
  <c r="I14" i="3"/>
  <c r="G14" i="3"/>
  <c r="F14" i="3"/>
  <c r="C14" i="3"/>
  <c r="J13" i="3"/>
  <c r="I13" i="3"/>
  <c r="H13" i="3"/>
  <c r="G13" i="3"/>
  <c r="F13" i="3"/>
  <c r="E13" i="3"/>
  <c r="D13" i="3"/>
  <c r="C13" i="3"/>
  <c r="J28" i="1"/>
  <c r="I28" i="1"/>
  <c r="G28" i="1"/>
  <c r="F28" i="1"/>
  <c r="C28" i="1"/>
  <c r="J27" i="1"/>
  <c r="I27" i="1"/>
  <c r="H27" i="1"/>
  <c r="G27" i="1"/>
  <c r="F27" i="1"/>
  <c r="E27" i="1"/>
  <c r="D27" i="1"/>
  <c r="C27" i="1"/>
  <c r="J14" i="1"/>
  <c r="I14" i="1"/>
  <c r="G14" i="1"/>
  <c r="F14" i="1"/>
  <c r="C14" i="1"/>
  <c r="J13" i="1"/>
  <c r="I13" i="1"/>
  <c r="H13" i="1"/>
  <c r="G13" i="1"/>
  <c r="F13" i="1"/>
  <c r="E13" i="1"/>
  <c r="D13" i="1"/>
  <c r="C13" i="1"/>
  <c r="J28" i="2"/>
  <c r="I28" i="2"/>
  <c r="G28" i="2"/>
  <c r="F28" i="2"/>
  <c r="C28" i="2"/>
  <c r="J27" i="2"/>
  <c r="I27" i="2"/>
  <c r="H27" i="2"/>
  <c r="G27" i="2"/>
  <c r="F27" i="2"/>
  <c r="E27" i="2"/>
  <c r="D27" i="2"/>
  <c r="C27" i="2"/>
  <c r="J14" i="2"/>
  <c r="I14" i="2"/>
  <c r="G14" i="2"/>
  <c r="F14" i="2"/>
  <c r="J13" i="2"/>
  <c r="I13" i="2"/>
  <c r="H13" i="2"/>
  <c r="G13" i="2"/>
  <c r="F13" i="2"/>
  <c r="E13" i="2"/>
  <c r="D13" i="2"/>
  <c r="C14" i="2"/>
  <c r="C13" i="2"/>
</calcChain>
</file>

<file path=xl/sharedStrings.xml><?xml version="1.0" encoding="utf-8"?>
<sst xmlns="http://schemas.openxmlformats.org/spreadsheetml/2006/main" count="136" uniqueCount="16">
  <si>
    <t>Exercise 3 statistics</t>
  </si>
  <si>
    <t>Dataset</t>
  </si>
  <si>
    <t>Scenario</t>
  </si>
  <si>
    <t>Completed flights</t>
  </si>
  <si>
    <t>Avg. Distance flown</t>
  </si>
  <si>
    <t>Average flying time</t>
  </si>
  <si>
    <t>LOS</t>
  </si>
  <si>
    <t>NMACs</t>
  </si>
  <si>
    <t>Reference</t>
  </si>
  <si>
    <t>D2C2</t>
  </si>
  <si>
    <t>Conflicts started</t>
  </si>
  <si>
    <t>Conflicts resolved</t>
  </si>
  <si>
    <t>Average conflict time</t>
  </si>
  <si>
    <t>Average</t>
  </si>
  <si>
    <t>Standard dev</t>
  </si>
  <si>
    <t>https://www.calculator.net/standard-deviation-calculator.html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</si>
</sst>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95" zoomScaleNormal="95" workbookViewId="0">
      <selection activeCell="K2" sqref="K2"/>
    </sheetView>
  </sheetViews>
  <sheetFormatPr defaultColWidth="11.5703125" defaultRowHeight="12.75" x14ac:dyDescent="0.2"/>
  <cols>
    <col min="1" max="1" width="12.5703125" customWidth="1"/>
    <col min="3" max="3" width="16.7109375" customWidth="1"/>
    <col min="4" max="4" width="20" customWidth="1"/>
    <col min="5" max="5" width="19" customWidth="1"/>
    <col min="6" max="6" width="16" customWidth="1"/>
    <col min="7" max="7" width="16.7109375" customWidth="1"/>
    <col min="8" max="8" width="20.570312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6</v>
      </c>
      <c r="J2" t="s">
        <v>7</v>
      </c>
    </row>
    <row r="3" spans="1:10" x14ac:dyDescent="0.2">
      <c r="A3">
        <v>1</v>
      </c>
      <c r="B3" t="s">
        <v>8</v>
      </c>
      <c r="C3">
        <v>27</v>
      </c>
      <c r="D3" s="5">
        <v>4485.9949999999999</v>
      </c>
      <c r="E3" s="5">
        <v>356.78</v>
      </c>
      <c r="F3">
        <v>5</v>
      </c>
      <c r="G3">
        <v>5</v>
      </c>
      <c r="H3" s="5">
        <v>10.8</v>
      </c>
      <c r="I3" s="7">
        <v>4</v>
      </c>
      <c r="J3" s="7">
        <v>1</v>
      </c>
    </row>
    <row r="4" spans="1:10" x14ac:dyDescent="0.2">
      <c r="A4">
        <v>2</v>
      </c>
      <c r="B4" t="s">
        <v>8</v>
      </c>
      <c r="C4">
        <v>29</v>
      </c>
      <c r="D4" s="5">
        <v>4210.49</v>
      </c>
      <c r="E4" s="5">
        <v>320.18</v>
      </c>
      <c r="F4">
        <v>2</v>
      </c>
      <c r="G4">
        <v>2</v>
      </c>
      <c r="H4" s="5">
        <v>6.5</v>
      </c>
      <c r="I4" s="7">
        <v>1</v>
      </c>
      <c r="J4" s="7">
        <v>1</v>
      </c>
    </row>
    <row r="5" spans="1:10" x14ac:dyDescent="0.2">
      <c r="A5">
        <v>3</v>
      </c>
      <c r="B5" t="s">
        <v>8</v>
      </c>
      <c r="D5" s="5"/>
      <c r="E5" s="5"/>
      <c r="H5" s="5"/>
      <c r="I5" s="7"/>
      <c r="J5" s="7"/>
    </row>
    <row r="6" spans="1:10" x14ac:dyDescent="0.2">
      <c r="A6">
        <v>4</v>
      </c>
      <c r="B6" t="s">
        <v>8</v>
      </c>
      <c r="D6" s="5"/>
      <c r="E6" s="5"/>
      <c r="H6" s="5"/>
      <c r="I6" s="7"/>
      <c r="J6" s="7"/>
    </row>
    <row r="7" spans="1:10" x14ac:dyDescent="0.2">
      <c r="A7">
        <v>5</v>
      </c>
      <c r="B7" t="s">
        <v>8</v>
      </c>
      <c r="D7" s="5"/>
      <c r="E7" s="5"/>
      <c r="H7" s="5"/>
      <c r="I7" s="7"/>
      <c r="J7" s="7"/>
    </row>
    <row r="8" spans="1:10" x14ac:dyDescent="0.2">
      <c r="A8">
        <v>6</v>
      </c>
      <c r="B8" t="s">
        <v>8</v>
      </c>
      <c r="D8" s="5"/>
      <c r="E8" s="5"/>
      <c r="H8" s="5"/>
      <c r="I8" s="7"/>
      <c r="J8" s="7"/>
    </row>
    <row r="9" spans="1:10" x14ac:dyDescent="0.2">
      <c r="A9">
        <v>7</v>
      </c>
      <c r="B9" t="s">
        <v>8</v>
      </c>
      <c r="D9" s="5"/>
      <c r="E9" s="5"/>
      <c r="H9" s="5"/>
      <c r="I9" s="7"/>
      <c r="J9" s="7"/>
    </row>
    <row r="10" spans="1:10" x14ac:dyDescent="0.2">
      <c r="A10">
        <v>8</v>
      </c>
      <c r="B10" t="s">
        <v>8</v>
      </c>
      <c r="D10" s="5"/>
      <c r="E10" s="5"/>
      <c r="H10" s="5"/>
      <c r="I10" s="7"/>
      <c r="J10" s="7"/>
    </row>
    <row r="11" spans="1:10" x14ac:dyDescent="0.2">
      <c r="A11">
        <v>9</v>
      </c>
      <c r="B11" t="s">
        <v>8</v>
      </c>
      <c r="D11" s="5"/>
      <c r="E11" s="5"/>
      <c r="H11" s="5"/>
      <c r="I11" s="7"/>
      <c r="J11" s="7"/>
    </row>
    <row r="12" spans="1:10" x14ac:dyDescent="0.2">
      <c r="A12">
        <v>10</v>
      </c>
      <c r="B12" t="s">
        <v>8</v>
      </c>
      <c r="D12" s="5"/>
      <c r="E12" s="5"/>
      <c r="G12" s="2"/>
      <c r="H12" s="6"/>
      <c r="I12" s="7"/>
      <c r="J12" s="7"/>
    </row>
    <row r="13" spans="1:10" x14ac:dyDescent="0.2">
      <c r="A13" s="3" t="s">
        <v>13</v>
      </c>
      <c r="B13" s="3"/>
      <c r="C13" s="4">
        <f>AVERAGE(C3:C12)</f>
        <v>28</v>
      </c>
      <c r="D13" s="4">
        <f>AVERAGE(D3:D12)</f>
        <v>4348.2425000000003</v>
      </c>
      <c r="E13" s="4">
        <f>AVERAGE(E3:E12)</f>
        <v>338.48</v>
      </c>
      <c r="F13" s="4">
        <f>AVERAGE(F3:F12)</f>
        <v>3.5</v>
      </c>
      <c r="G13" s="4">
        <f>AVERAGE(G3:G12)</f>
        <v>3.5</v>
      </c>
      <c r="H13" s="4">
        <f>AVERAGE(H3:H12)</f>
        <v>8.65</v>
      </c>
      <c r="I13" s="4">
        <f>AVERAGE(I3:I12)</f>
        <v>2.5</v>
      </c>
      <c r="J13" s="4">
        <f>AVERAGE(J3:J12)</f>
        <v>1</v>
      </c>
    </row>
    <row r="14" spans="1:10" x14ac:dyDescent="0.2">
      <c r="A14" t="s">
        <v>14</v>
      </c>
      <c r="C14">
        <f>_xlfn.STDEV.P(C3:C12)</f>
        <v>1</v>
      </c>
      <c r="F14">
        <f>_xlfn.STDEV.P(F3:F12)</f>
        <v>1.5</v>
      </c>
      <c r="G14">
        <f>_xlfn.STDEV.P(G3:G12)</f>
        <v>1.5</v>
      </c>
      <c r="I14">
        <f>_xlfn.STDEV.P(I3:I12)</f>
        <v>1.5</v>
      </c>
      <c r="J14">
        <f>_xlfn.STDEV.P(J3:J12)</f>
        <v>0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10</v>
      </c>
      <c r="G16" t="s">
        <v>11</v>
      </c>
      <c r="H16" t="s">
        <v>12</v>
      </c>
      <c r="I16" t="s">
        <v>6</v>
      </c>
      <c r="J16" t="s">
        <v>7</v>
      </c>
    </row>
    <row r="17" spans="1:10" x14ac:dyDescent="0.2">
      <c r="A17">
        <v>1</v>
      </c>
      <c r="B17" t="s">
        <v>9</v>
      </c>
      <c r="C17">
        <v>37</v>
      </c>
      <c r="D17" s="5">
        <v>2522.16</v>
      </c>
      <c r="E17" s="5">
        <v>260.19799999999998</v>
      </c>
      <c r="F17">
        <v>6</v>
      </c>
      <c r="G17">
        <v>6</v>
      </c>
      <c r="H17" s="5">
        <v>8.5</v>
      </c>
      <c r="I17" s="7">
        <v>4</v>
      </c>
      <c r="J17" s="7">
        <v>0</v>
      </c>
    </row>
    <row r="18" spans="1:10" x14ac:dyDescent="0.2">
      <c r="A18">
        <v>2</v>
      </c>
      <c r="B18" s="1" t="s">
        <v>9</v>
      </c>
      <c r="C18">
        <v>50</v>
      </c>
      <c r="D18" s="5">
        <v>2189.7399999999998</v>
      </c>
      <c r="E18" s="5">
        <v>247.35</v>
      </c>
      <c r="F18">
        <v>6</v>
      </c>
      <c r="G18">
        <v>6</v>
      </c>
      <c r="H18" s="5">
        <v>11.5</v>
      </c>
      <c r="I18" s="7">
        <v>5</v>
      </c>
      <c r="J18" s="7">
        <v>1</v>
      </c>
    </row>
    <row r="19" spans="1:10" x14ac:dyDescent="0.2">
      <c r="A19">
        <v>3</v>
      </c>
      <c r="B19" s="1" t="s">
        <v>9</v>
      </c>
      <c r="D19" s="5"/>
      <c r="E19" s="5"/>
      <c r="H19" s="5"/>
      <c r="I19" s="7"/>
      <c r="J19" s="7"/>
    </row>
    <row r="20" spans="1:10" x14ac:dyDescent="0.2">
      <c r="A20">
        <v>4</v>
      </c>
      <c r="B20" s="1" t="s">
        <v>9</v>
      </c>
      <c r="D20" s="5"/>
      <c r="E20" s="5"/>
      <c r="H20" s="5"/>
      <c r="I20" s="7"/>
      <c r="J20" s="7"/>
    </row>
    <row r="21" spans="1:10" x14ac:dyDescent="0.2">
      <c r="A21">
        <v>5</v>
      </c>
      <c r="B21" s="1" t="s">
        <v>9</v>
      </c>
      <c r="D21" s="5"/>
      <c r="E21" s="5"/>
      <c r="H21" s="5"/>
      <c r="I21" s="7"/>
      <c r="J21" s="7"/>
    </row>
    <row r="22" spans="1:10" x14ac:dyDescent="0.2">
      <c r="A22">
        <v>6</v>
      </c>
      <c r="B22" s="1" t="s">
        <v>9</v>
      </c>
      <c r="D22" s="5"/>
      <c r="E22" s="5"/>
      <c r="H22" s="5"/>
      <c r="I22" s="7"/>
      <c r="J22" s="7"/>
    </row>
    <row r="23" spans="1:10" x14ac:dyDescent="0.2">
      <c r="A23">
        <v>7</v>
      </c>
      <c r="B23" s="1" t="s">
        <v>9</v>
      </c>
      <c r="D23" s="5"/>
      <c r="E23" s="5"/>
      <c r="H23" s="5"/>
      <c r="I23" s="7"/>
      <c r="J23" s="7"/>
    </row>
    <row r="24" spans="1:10" x14ac:dyDescent="0.2">
      <c r="A24">
        <v>8</v>
      </c>
      <c r="B24" s="1" t="s">
        <v>9</v>
      </c>
      <c r="D24" s="5"/>
      <c r="E24" s="5"/>
      <c r="H24" s="5"/>
      <c r="I24" s="7"/>
      <c r="J24" s="7"/>
    </row>
    <row r="25" spans="1:10" x14ac:dyDescent="0.2">
      <c r="A25">
        <v>9</v>
      </c>
      <c r="B25" s="1" t="s">
        <v>9</v>
      </c>
      <c r="D25" s="5"/>
      <c r="E25" s="5"/>
      <c r="H25" s="5"/>
      <c r="I25" s="7"/>
      <c r="J25" s="7"/>
    </row>
    <row r="26" spans="1:10" x14ac:dyDescent="0.2">
      <c r="A26">
        <v>10</v>
      </c>
      <c r="B26" s="1" t="s">
        <v>9</v>
      </c>
      <c r="D26" s="5"/>
      <c r="E26" s="5"/>
      <c r="H26" s="5"/>
      <c r="I26" s="7"/>
      <c r="J26" s="7"/>
    </row>
    <row r="27" spans="1:10" x14ac:dyDescent="0.2">
      <c r="A27" s="3" t="s">
        <v>13</v>
      </c>
      <c r="B27" s="3"/>
      <c r="C27" s="4">
        <f>AVERAGE(C17:C26)</f>
        <v>43.5</v>
      </c>
      <c r="D27" s="4">
        <f>AVERAGE(D17:D26)</f>
        <v>2355.9499999999998</v>
      </c>
      <c r="E27" s="4">
        <f>AVERAGE(E17:E26)</f>
        <v>253.774</v>
      </c>
      <c r="F27" s="4">
        <f>AVERAGE(F17:F26)</f>
        <v>6</v>
      </c>
      <c r="G27" s="4">
        <f>AVERAGE(G17:G26)</f>
        <v>6</v>
      </c>
      <c r="H27" s="4">
        <f>AVERAGE(H17:H26)</f>
        <v>10</v>
      </c>
      <c r="I27" s="4">
        <f>AVERAGE(I17:I26)</f>
        <v>4.5</v>
      </c>
      <c r="J27" s="4">
        <f>AVERAGE(J17:J26)</f>
        <v>0.5</v>
      </c>
    </row>
    <row r="28" spans="1:10" x14ac:dyDescent="0.2">
      <c r="A28" t="s">
        <v>14</v>
      </c>
      <c r="C28">
        <f>_xlfn.STDEV.P(C17:C26)</f>
        <v>6.5</v>
      </c>
      <c r="F28">
        <f>_xlfn.STDEV.P(F17:F26)</f>
        <v>0</v>
      </c>
      <c r="G28">
        <f>_xlfn.STDEV.P(G17:G26)</f>
        <v>0</v>
      </c>
      <c r="I28">
        <f>_xlfn.STDEV.P(I17:I26)</f>
        <v>0.5</v>
      </c>
      <c r="J28">
        <f>_xlfn.STDEV.P(J17:J26)</f>
        <v>0.5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="95" zoomScaleNormal="95" workbookViewId="0"/>
  </sheetViews>
  <sheetFormatPr defaultColWidth="11.5703125" defaultRowHeight="12.75" x14ac:dyDescent="0.2"/>
  <cols>
    <col min="1" max="1" width="12.5703125" customWidth="1"/>
    <col min="3" max="3" width="16.7109375" customWidth="1"/>
    <col min="4" max="4" width="20" customWidth="1"/>
    <col min="5" max="5" width="19" customWidth="1"/>
    <col min="6" max="7" width="19.140625" customWidth="1"/>
    <col min="8" max="8" width="20.8554687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6</v>
      </c>
      <c r="J2" t="s">
        <v>7</v>
      </c>
    </row>
    <row r="3" spans="1:10" x14ac:dyDescent="0.2">
      <c r="A3">
        <v>1</v>
      </c>
      <c r="B3" t="s">
        <v>8</v>
      </c>
      <c r="C3">
        <v>196</v>
      </c>
      <c r="D3" s="5">
        <v>3792.94</v>
      </c>
      <c r="E3" s="5">
        <v>311.7</v>
      </c>
      <c r="F3">
        <v>76</v>
      </c>
      <c r="G3">
        <v>76</v>
      </c>
      <c r="H3" s="5">
        <v>6.04</v>
      </c>
      <c r="I3">
        <v>36</v>
      </c>
      <c r="J3">
        <v>6</v>
      </c>
    </row>
    <row r="4" spans="1:10" x14ac:dyDescent="0.2">
      <c r="A4">
        <v>2</v>
      </c>
      <c r="B4" t="s">
        <v>8</v>
      </c>
      <c r="C4">
        <v>201</v>
      </c>
      <c r="D4" s="5">
        <v>3544.5</v>
      </c>
      <c r="E4" s="5">
        <v>300.45999999999998</v>
      </c>
      <c r="F4">
        <v>68</v>
      </c>
      <c r="G4">
        <v>68</v>
      </c>
      <c r="H4" s="5">
        <v>12.88</v>
      </c>
      <c r="I4">
        <v>37</v>
      </c>
      <c r="J4">
        <v>10</v>
      </c>
    </row>
    <row r="5" spans="1:10" x14ac:dyDescent="0.2">
      <c r="A5">
        <v>3</v>
      </c>
      <c r="B5" t="s">
        <v>8</v>
      </c>
      <c r="C5">
        <v>201</v>
      </c>
      <c r="D5" s="5">
        <v>3581.59</v>
      </c>
      <c r="E5" s="5">
        <v>286.8</v>
      </c>
      <c r="F5">
        <v>57</v>
      </c>
      <c r="G5">
        <v>57</v>
      </c>
      <c r="H5" s="5">
        <v>20.91</v>
      </c>
      <c r="I5">
        <v>29</v>
      </c>
      <c r="J5">
        <v>4</v>
      </c>
    </row>
    <row r="6" spans="1:10" x14ac:dyDescent="0.2">
      <c r="A6">
        <v>4</v>
      </c>
      <c r="B6" t="s">
        <v>8</v>
      </c>
      <c r="C6">
        <v>197</v>
      </c>
      <c r="D6" s="5">
        <v>3620.64</v>
      </c>
      <c r="E6" s="5">
        <v>296.41000000000003</v>
      </c>
      <c r="F6">
        <v>69</v>
      </c>
      <c r="G6">
        <v>68</v>
      </c>
      <c r="H6" s="5">
        <v>8.0299999999999994</v>
      </c>
      <c r="I6">
        <v>33</v>
      </c>
      <c r="J6">
        <v>9</v>
      </c>
    </row>
    <row r="7" spans="1:10" x14ac:dyDescent="0.2">
      <c r="A7">
        <v>5</v>
      </c>
      <c r="B7" t="s">
        <v>8</v>
      </c>
      <c r="C7">
        <v>196</v>
      </c>
      <c r="D7" s="5">
        <v>3611.86</v>
      </c>
      <c r="E7" s="5">
        <v>288.64</v>
      </c>
      <c r="F7">
        <v>67</v>
      </c>
      <c r="G7">
        <v>67</v>
      </c>
      <c r="H7" s="5">
        <v>13.06</v>
      </c>
      <c r="I7">
        <v>40</v>
      </c>
      <c r="J7">
        <v>12</v>
      </c>
    </row>
    <row r="8" spans="1:10" x14ac:dyDescent="0.2">
      <c r="A8">
        <v>6</v>
      </c>
      <c r="B8" t="s">
        <v>8</v>
      </c>
      <c r="C8">
        <v>205</v>
      </c>
      <c r="D8" s="5">
        <v>3674.95</v>
      </c>
      <c r="E8" s="5">
        <v>324.43</v>
      </c>
      <c r="F8">
        <v>62</v>
      </c>
      <c r="G8">
        <v>61</v>
      </c>
      <c r="H8" s="5">
        <v>7.07</v>
      </c>
      <c r="I8">
        <v>33</v>
      </c>
      <c r="J8">
        <v>9</v>
      </c>
    </row>
    <row r="9" spans="1:10" x14ac:dyDescent="0.2">
      <c r="A9">
        <v>7</v>
      </c>
      <c r="B9" t="s">
        <v>8</v>
      </c>
      <c r="C9">
        <v>198</v>
      </c>
      <c r="D9" s="5">
        <v>3622.18</v>
      </c>
      <c r="E9" s="5">
        <v>300.22000000000003</v>
      </c>
      <c r="F9">
        <v>65</v>
      </c>
      <c r="G9">
        <v>65</v>
      </c>
      <c r="H9" s="5">
        <v>7.85</v>
      </c>
      <c r="I9">
        <v>34</v>
      </c>
      <c r="J9">
        <v>13</v>
      </c>
    </row>
    <row r="10" spans="1:10" x14ac:dyDescent="0.2">
      <c r="A10">
        <v>8</v>
      </c>
      <c r="B10" t="s">
        <v>8</v>
      </c>
      <c r="C10">
        <v>196</v>
      </c>
      <c r="D10" s="5">
        <v>3624.6</v>
      </c>
      <c r="E10" s="5">
        <v>301.56</v>
      </c>
      <c r="F10">
        <v>69</v>
      </c>
      <c r="G10">
        <v>69</v>
      </c>
      <c r="H10" s="5">
        <v>7.32</v>
      </c>
      <c r="I10">
        <v>36</v>
      </c>
      <c r="J10">
        <v>7</v>
      </c>
    </row>
    <row r="11" spans="1:10" x14ac:dyDescent="0.2">
      <c r="A11">
        <v>9</v>
      </c>
      <c r="B11" t="s">
        <v>8</v>
      </c>
      <c r="C11">
        <v>204</v>
      </c>
      <c r="D11" s="5">
        <v>3650.35</v>
      </c>
      <c r="E11" s="5">
        <v>310.95</v>
      </c>
      <c r="F11">
        <v>64</v>
      </c>
      <c r="G11">
        <v>63</v>
      </c>
      <c r="H11" s="5">
        <v>8.08</v>
      </c>
      <c r="I11">
        <v>34</v>
      </c>
      <c r="J11">
        <v>14</v>
      </c>
    </row>
    <row r="12" spans="1:10" x14ac:dyDescent="0.2">
      <c r="A12">
        <v>10</v>
      </c>
      <c r="B12" t="s">
        <v>8</v>
      </c>
      <c r="C12">
        <v>201</v>
      </c>
      <c r="D12" s="5">
        <v>3524.76</v>
      </c>
      <c r="E12" s="5">
        <v>300.74</v>
      </c>
      <c r="F12">
        <v>66</v>
      </c>
      <c r="G12" s="2">
        <v>66</v>
      </c>
      <c r="H12" s="6">
        <v>11.33</v>
      </c>
      <c r="I12">
        <v>39</v>
      </c>
      <c r="J12">
        <v>9</v>
      </c>
    </row>
    <row r="13" spans="1:10" x14ac:dyDescent="0.2">
      <c r="A13" s="3" t="s">
        <v>13</v>
      </c>
      <c r="B13" s="3"/>
      <c r="C13" s="4">
        <f>AVERAGE(C3:C12)</f>
        <v>199.5</v>
      </c>
      <c r="D13" s="4">
        <f>AVERAGE(D3:D12)</f>
        <v>3624.8369999999995</v>
      </c>
      <c r="E13" s="4">
        <f>AVERAGE(E3:E12)</f>
        <v>302.19099999999997</v>
      </c>
      <c r="F13" s="4">
        <f>AVERAGE(F3:F12)</f>
        <v>66.3</v>
      </c>
      <c r="G13" s="4">
        <f>AVERAGE(G3:G12)</f>
        <v>66</v>
      </c>
      <c r="H13" s="4">
        <f>AVERAGE(H3:H12)</f>
        <v>10.257</v>
      </c>
      <c r="I13" s="4">
        <f>AVERAGE(I3:I12)</f>
        <v>35.1</v>
      </c>
      <c r="J13" s="4">
        <f>AVERAGE(J3:J12)</f>
        <v>9.3000000000000007</v>
      </c>
    </row>
    <row r="14" spans="1:10" x14ac:dyDescent="0.2">
      <c r="A14" t="s">
        <v>14</v>
      </c>
      <c r="C14">
        <f>_xlfn.STDEV.P(C3:C12)</f>
        <v>3.2015621187164243</v>
      </c>
      <c r="F14">
        <f>_xlfn.STDEV.P(F3:F12)</f>
        <v>4.7339201514178502</v>
      </c>
      <c r="G14">
        <f>_xlfn.STDEV.P(G3:G12)</f>
        <v>4.8373546489791295</v>
      </c>
      <c r="I14">
        <f>_xlfn.STDEV.P(I3:I12)</f>
        <v>3.0479501308256345</v>
      </c>
      <c r="J14">
        <f>_xlfn.STDEV.P(J3:J12)</f>
        <v>2.9681644159311662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10</v>
      </c>
      <c r="G16" t="s">
        <v>11</v>
      </c>
      <c r="H16" t="s">
        <v>12</v>
      </c>
      <c r="I16" t="s">
        <v>6</v>
      </c>
      <c r="J16" t="s">
        <v>7</v>
      </c>
    </row>
    <row r="17" spans="1:10" x14ac:dyDescent="0.2">
      <c r="A17">
        <v>1</v>
      </c>
      <c r="B17" t="s">
        <v>9</v>
      </c>
      <c r="C17">
        <v>274</v>
      </c>
      <c r="D17" s="5">
        <v>1868.03</v>
      </c>
      <c r="E17" s="5">
        <v>233.11</v>
      </c>
      <c r="F17">
        <v>85</v>
      </c>
      <c r="G17">
        <v>84</v>
      </c>
      <c r="H17" s="5">
        <v>16.600000000000001</v>
      </c>
      <c r="I17">
        <v>47</v>
      </c>
      <c r="J17">
        <v>15</v>
      </c>
    </row>
    <row r="18" spans="1:10" x14ac:dyDescent="0.2">
      <c r="A18">
        <v>2</v>
      </c>
      <c r="B18" s="1" t="s">
        <v>9</v>
      </c>
      <c r="C18">
        <v>231</v>
      </c>
      <c r="D18" s="5">
        <v>1693.99</v>
      </c>
      <c r="E18" s="5">
        <v>226.01</v>
      </c>
      <c r="F18">
        <v>59</v>
      </c>
      <c r="G18">
        <v>58</v>
      </c>
      <c r="H18" s="5">
        <v>15.91</v>
      </c>
      <c r="I18">
        <v>38</v>
      </c>
      <c r="J18">
        <v>17</v>
      </c>
    </row>
    <row r="19" spans="1:10" x14ac:dyDescent="0.2">
      <c r="A19">
        <v>3</v>
      </c>
      <c r="B19" s="1" t="s">
        <v>9</v>
      </c>
      <c r="C19">
        <v>249</v>
      </c>
      <c r="D19" s="5">
        <v>1752.03</v>
      </c>
      <c r="E19" s="5">
        <v>225.7</v>
      </c>
      <c r="F19">
        <v>107</v>
      </c>
      <c r="G19">
        <v>107</v>
      </c>
      <c r="H19" s="5">
        <v>14.65</v>
      </c>
      <c r="I19">
        <v>60</v>
      </c>
      <c r="J19">
        <v>23</v>
      </c>
    </row>
    <row r="20" spans="1:10" x14ac:dyDescent="0.2">
      <c r="A20">
        <v>4</v>
      </c>
      <c r="B20" s="1" t="s">
        <v>9</v>
      </c>
      <c r="C20">
        <v>242</v>
      </c>
      <c r="D20" s="5">
        <v>1783.14</v>
      </c>
      <c r="E20" s="5">
        <v>233.79</v>
      </c>
      <c r="F20">
        <v>86</v>
      </c>
      <c r="G20">
        <v>85</v>
      </c>
      <c r="H20" s="5">
        <v>11.88</v>
      </c>
      <c r="I20">
        <v>46</v>
      </c>
      <c r="J20">
        <v>13</v>
      </c>
    </row>
    <row r="21" spans="1:10" x14ac:dyDescent="0.2">
      <c r="A21">
        <v>5</v>
      </c>
      <c r="B21" s="1" t="s">
        <v>9</v>
      </c>
      <c r="C21">
        <v>267</v>
      </c>
      <c r="D21" s="5">
        <v>1662.55</v>
      </c>
      <c r="E21" s="5">
        <v>215.68</v>
      </c>
      <c r="F21">
        <v>98</v>
      </c>
      <c r="G21">
        <v>96</v>
      </c>
      <c r="H21" s="5">
        <v>8.44</v>
      </c>
      <c r="I21">
        <v>51</v>
      </c>
      <c r="J21">
        <v>14</v>
      </c>
    </row>
    <row r="22" spans="1:10" x14ac:dyDescent="0.2">
      <c r="A22">
        <v>6</v>
      </c>
      <c r="B22" s="1" t="s">
        <v>9</v>
      </c>
      <c r="C22">
        <v>239</v>
      </c>
      <c r="D22" s="5">
        <v>1783.16</v>
      </c>
      <c r="E22" s="5">
        <v>233.72</v>
      </c>
      <c r="F22">
        <v>84</v>
      </c>
      <c r="G22">
        <v>82</v>
      </c>
      <c r="H22" s="5">
        <v>13.21</v>
      </c>
      <c r="I22">
        <v>54</v>
      </c>
      <c r="J22">
        <v>22</v>
      </c>
    </row>
    <row r="23" spans="1:10" x14ac:dyDescent="0.2">
      <c r="A23">
        <v>7</v>
      </c>
      <c r="B23" s="1" t="s">
        <v>9</v>
      </c>
      <c r="C23">
        <v>267</v>
      </c>
      <c r="D23" s="5">
        <v>1725.48</v>
      </c>
      <c r="E23" s="5">
        <v>238.14</v>
      </c>
      <c r="F23">
        <v>60</v>
      </c>
      <c r="G23">
        <v>59</v>
      </c>
      <c r="H23" s="5">
        <v>9.1</v>
      </c>
      <c r="I23">
        <v>32</v>
      </c>
      <c r="J23">
        <v>19</v>
      </c>
    </row>
    <row r="24" spans="1:10" x14ac:dyDescent="0.2">
      <c r="A24">
        <v>8</v>
      </c>
      <c r="B24" s="1" t="s">
        <v>9</v>
      </c>
      <c r="C24">
        <v>276</v>
      </c>
      <c r="D24" s="5">
        <v>1720.94</v>
      </c>
      <c r="E24" s="5">
        <v>235.07</v>
      </c>
      <c r="F24">
        <v>104</v>
      </c>
      <c r="G24">
        <v>100</v>
      </c>
      <c r="H24" s="5">
        <v>8.73</v>
      </c>
      <c r="I24">
        <v>62</v>
      </c>
      <c r="J24">
        <v>23</v>
      </c>
    </row>
    <row r="25" spans="1:10" x14ac:dyDescent="0.2">
      <c r="A25">
        <v>9</v>
      </c>
      <c r="B25" s="1" t="s">
        <v>9</v>
      </c>
      <c r="C25">
        <v>277</v>
      </c>
      <c r="D25" s="5">
        <v>1658.64</v>
      </c>
      <c r="E25" s="5">
        <v>230.77</v>
      </c>
      <c r="F25">
        <v>60</v>
      </c>
      <c r="G25">
        <v>58</v>
      </c>
      <c r="H25" s="5">
        <v>6.76</v>
      </c>
      <c r="I25">
        <v>37</v>
      </c>
      <c r="J25">
        <v>21</v>
      </c>
    </row>
    <row r="26" spans="1:10" x14ac:dyDescent="0.2">
      <c r="A26">
        <v>10</v>
      </c>
      <c r="B26" s="1" t="s">
        <v>9</v>
      </c>
      <c r="C26">
        <v>267</v>
      </c>
      <c r="D26" s="5">
        <v>1659</v>
      </c>
      <c r="E26" s="5">
        <v>222.51</v>
      </c>
      <c r="F26">
        <v>76</v>
      </c>
      <c r="G26">
        <v>75</v>
      </c>
      <c r="H26" s="5">
        <v>6.23</v>
      </c>
      <c r="I26">
        <v>40</v>
      </c>
      <c r="J26">
        <v>24</v>
      </c>
    </row>
    <row r="27" spans="1:10" x14ac:dyDescent="0.2">
      <c r="A27" s="3" t="s">
        <v>13</v>
      </c>
      <c r="B27" s="3"/>
      <c r="C27" s="4">
        <f>AVERAGE(C17:C26)</f>
        <v>258.89999999999998</v>
      </c>
      <c r="D27" s="4">
        <f>AVERAGE(D17:D26)</f>
        <v>1730.6959999999999</v>
      </c>
      <c r="E27" s="4">
        <f>AVERAGE(E17:E26)</f>
        <v>229.45</v>
      </c>
      <c r="F27" s="4">
        <f>AVERAGE(F17:F26)</f>
        <v>81.900000000000006</v>
      </c>
      <c r="G27" s="4">
        <f>AVERAGE(G17:G26)</f>
        <v>80.400000000000006</v>
      </c>
      <c r="H27" s="4">
        <f>AVERAGE(H17:H26)</f>
        <v>11.151</v>
      </c>
      <c r="I27" s="4">
        <f>AVERAGE(I17:I26)</f>
        <v>46.7</v>
      </c>
      <c r="J27" s="4">
        <f>AVERAGE(J17:J26)</f>
        <v>19.100000000000001</v>
      </c>
    </row>
    <row r="28" spans="1:10" x14ac:dyDescent="0.2">
      <c r="A28" t="s">
        <v>14</v>
      </c>
      <c r="C28">
        <f>_xlfn.STDEV.P(C17:C26)</f>
        <v>16.133505508723143</v>
      </c>
      <c r="F28">
        <f>_xlfn.STDEV.P(F17:F26)</f>
        <v>17.108185175523442</v>
      </c>
      <c r="G28">
        <f>_xlfn.STDEV.P(G17:G26)</f>
        <v>16.918628786045282</v>
      </c>
      <c r="I28">
        <f>_xlfn.STDEV.P(I17:I26)</f>
        <v>9.5608577021102032</v>
      </c>
      <c r="J28">
        <f>_xlfn.STDEV.P(J17:J26)</f>
        <v>3.8845849199110063</v>
      </c>
    </row>
    <row r="31" spans="1:10" x14ac:dyDescent="0.2">
      <c r="A31" t="s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zoomScale="95" zoomScaleNormal="95" workbookViewId="0">
      <selection activeCell="D18" sqref="D18"/>
    </sheetView>
  </sheetViews>
  <sheetFormatPr defaultColWidth="11.5703125" defaultRowHeight="12.75" x14ac:dyDescent="0.2"/>
  <cols>
    <col min="1" max="1" width="13.28515625" customWidth="1"/>
    <col min="3" max="3" width="16.7109375" customWidth="1"/>
    <col min="4" max="4" width="20" customWidth="1"/>
    <col min="5" max="5" width="19" customWidth="1"/>
    <col min="6" max="6" width="16.28515625" customWidth="1"/>
    <col min="7" max="7" width="16.5703125" customWidth="1"/>
    <col min="8" max="8" width="21.42578125" customWidth="1"/>
  </cols>
  <sheetData>
    <row r="1" spans="1:10" x14ac:dyDescent="0.2">
      <c r="C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6</v>
      </c>
      <c r="J2" t="s">
        <v>7</v>
      </c>
    </row>
    <row r="3" spans="1:10" x14ac:dyDescent="0.2">
      <c r="A3">
        <v>1</v>
      </c>
      <c r="B3" t="s">
        <v>8</v>
      </c>
      <c r="D3" s="5"/>
      <c r="E3" s="5"/>
      <c r="H3" s="5"/>
    </row>
    <row r="4" spans="1:10" x14ac:dyDescent="0.2">
      <c r="A4">
        <v>2</v>
      </c>
      <c r="B4" t="s">
        <v>8</v>
      </c>
      <c r="D4" s="5"/>
      <c r="E4" s="5"/>
      <c r="H4" s="5"/>
    </row>
    <row r="5" spans="1:10" x14ac:dyDescent="0.2">
      <c r="A5">
        <v>3</v>
      </c>
      <c r="B5" t="s">
        <v>8</v>
      </c>
      <c r="D5" s="5"/>
      <c r="E5" s="5"/>
      <c r="H5" s="5"/>
    </row>
    <row r="6" spans="1:10" x14ac:dyDescent="0.2">
      <c r="A6">
        <v>4</v>
      </c>
      <c r="B6" t="s">
        <v>8</v>
      </c>
      <c r="D6" s="5"/>
      <c r="E6" s="5"/>
      <c r="H6" s="5"/>
    </row>
    <row r="7" spans="1:10" x14ac:dyDescent="0.2">
      <c r="A7">
        <v>5</v>
      </c>
      <c r="B7" t="s">
        <v>8</v>
      </c>
      <c r="D7" s="5"/>
      <c r="E7" s="5"/>
      <c r="H7" s="5"/>
    </row>
    <row r="8" spans="1:10" x14ac:dyDescent="0.2">
      <c r="A8">
        <v>6</v>
      </c>
      <c r="B8" t="s">
        <v>8</v>
      </c>
      <c r="D8" s="5"/>
      <c r="E8" s="5"/>
      <c r="H8" s="5"/>
    </row>
    <row r="9" spans="1:10" x14ac:dyDescent="0.2">
      <c r="A9">
        <v>7</v>
      </c>
      <c r="B9" t="s">
        <v>8</v>
      </c>
      <c r="D9" s="5"/>
      <c r="E9" s="5"/>
      <c r="H9" s="5"/>
    </row>
    <row r="10" spans="1:10" x14ac:dyDescent="0.2">
      <c r="A10">
        <v>8</v>
      </c>
      <c r="B10" t="s">
        <v>8</v>
      </c>
      <c r="D10" s="5"/>
      <c r="E10" s="5"/>
      <c r="H10" s="5"/>
    </row>
    <row r="11" spans="1:10" x14ac:dyDescent="0.2">
      <c r="A11">
        <v>9</v>
      </c>
      <c r="B11" t="s">
        <v>8</v>
      </c>
      <c r="D11" s="5"/>
      <c r="E11" s="5"/>
      <c r="H11" s="5"/>
    </row>
    <row r="12" spans="1:10" x14ac:dyDescent="0.2">
      <c r="A12">
        <v>10</v>
      </c>
      <c r="B12" t="s">
        <v>8</v>
      </c>
      <c r="D12" s="5"/>
      <c r="E12" s="5"/>
      <c r="G12" s="2"/>
      <c r="H12" s="6"/>
    </row>
    <row r="13" spans="1:10" x14ac:dyDescent="0.2">
      <c r="A13" s="3" t="s">
        <v>13</v>
      </c>
      <c r="B13" s="3"/>
      <c r="C13" s="4" t="e">
        <f>AVERAGE(C3:C12)</f>
        <v>#DIV/0!</v>
      </c>
      <c r="D13" s="4" t="e">
        <f>AVERAGE(D3:D12)</f>
        <v>#DIV/0!</v>
      </c>
      <c r="E13" s="4" t="e">
        <f>AVERAGE(E3:E12)</f>
        <v>#DIV/0!</v>
      </c>
      <c r="F13" s="4" t="e">
        <f>AVERAGE(F3:F12)</f>
        <v>#DIV/0!</v>
      </c>
      <c r="G13" s="4" t="e">
        <f>AVERAGE(G3:G12)</f>
        <v>#DIV/0!</v>
      </c>
      <c r="H13" s="4" t="e">
        <f>AVERAGE(H3:H12)</f>
        <v>#DIV/0!</v>
      </c>
      <c r="I13" s="4" t="e">
        <f>AVERAGE(I3:I12)</f>
        <v>#DIV/0!</v>
      </c>
      <c r="J13" s="4" t="e">
        <f>AVERAGE(J3:J12)</f>
        <v>#DIV/0!</v>
      </c>
    </row>
    <row r="14" spans="1:10" x14ac:dyDescent="0.2">
      <c r="A14" t="s">
        <v>14</v>
      </c>
      <c r="C14" t="e">
        <f>_xlfn.STDEV.P(C3:C12)</f>
        <v>#DIV/0!</v>
      </c>
      <c r="F14" t="e">
        <f>_xlfn.STDEV.P(F3:F12)</f>
        <v>#DIV/0!</v>
      </c>
      <c r="G14" t="e">
        <f>_xlfn.STDEV.P(G3:G12)</f>
        <v>#DIV/0!</v>
      </c>
      <c r="I14" t="e">
        <f>_xlfn.STDEV.P(I3:I12)</f>
        <v>#DIV/0!</v>
      </c>
      <c r="J14" t="e">
        <f>_xlfn.STDEV.P(J3:J12)</f>
        <v>#DIV/0!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10</v>
      </c>
      <c r="G16" t="s">
        <v>11</v>
      </c>
      <c r="H16" t="s">
        <v>12</v>
      </c>
      <c r="I16" t="s">
        <v>6</v>
      </c>
      <c r="J16" t="s">
        <v>7</v>
      </c>
    </row>
    <row r="17" spans="1:10" x14ac:dyDescent="0.2">
      <c r="A17">
        <v>1</v>
      </c>
      <c r="B17" t="s">
        <v>9</v>
      </c>
      <c r="D17" s="5"/>
      <c r="E17" s="5"/>
      <c r="H17" s="5"/>
    </row>
    <row r="18" spans="1:10" x14ac:dyDescent="0.2">
      <c r="A18">
        <v>2</v>
      </c>
      <c r="B18" s="1" t="s">
        <v>9</v>
      </c>
      <c r="D18" s="5"/>
      <c r="E18" s="5"/>
      <c r="H18" s="5"/>
    </row>
    <row r="19" spans="1:10" x14ac:dyDescent="0.2">
      <c r="A19">
        <v>3</v>
      </c>
      <c r="B19" s="1" t="s">
        <v>9</v>
      </c>
      <c r="D19" s="5"/>
      <c r="E19" s="5"/>
      <c r="H19" s="5"/>
    </row>
    <row r="20" spans="1:10" x14ac:dyDescent="0.2">
      <c r="A20">
        <v>4</v>
      </c>
      <c r="B20" s="1" t="s">
        <v>9</v>
      </c>
      <c r="D20" s="5"/>
      <c r="E20" s="5"/>
      <c r="H20" s="5"/>
    </row>
    <row r="21" spans="1:10" x14ac:dyDescent="0.2">
      <c r="A21">
        <v>5</v>
      </c>
      <c r="B21" s="1" t="s">
        <v>9</v>
      </c>
      <c r="D21" s="5"/>
      <c r="E21" s="5"/>
      <c r="H21" s="5"/>
    </row>
    <row r="22" spans="1:10" x14ac:dyDescent="0.2">
      <c r="A22">
        <v>6</v>
      </c>
      <c r="B22" s="1" t="s">
        <v>9</v>
      </c>
      <c r="D22" s="5"/>
      <c r="E22" s="5"/>
      <c r="H22" s="5"/>
    </row>
    <row r="23" spans="1:10" x14ac:dyDescent="0.2">
      <c r="A23">
        <v>7</v>
      </c>
      <c r="B23" s="1" t="s">
        <v>9</v>
      </c>
      <c r="D23" s="5"/>
      <c r="E23" s="5"/>
      <c r="H23" s="5"/>
    </row>
    <row r="24" spans="1:10" x14ac:dyDescent="0.2">
      <c r="A24">
        <v>8</v>
      </c>
      <c r="B24" s="1" t="s">
        <v>9</v>
      </c>
      <c r="D24" s="5"/>
      <c r="E24" s="5"/>
      <c r="H24" s="5"/>
    </row>
    <row r="25" spans="1:10" x14ac:dyDescent="0.2">
      <c r="A25">
        <v>9</v>
      </c>
      <c r="B25" s="1" t="s">
        <v>9</v>
      </c>
      <c r="D25" s="5"/>
      <c r="E25" s="5"/>
      <c r="H25" s="5"/>
    </row>
    <row r="26" spans="1:10" x14ac:dyDescent="0.2">
      <c r="A26">
        <v>10</v>
      </c>
      <c r="B26" s="1" t="s">
        <v>9</v>
      </c>
      <c r="D26" s="5"/>
      <c r="E26" s="5"/>
      <c r="H26" s="5"/>
    </row>
    <row r="27" spans="1:10" x14ac:dyDescent="0.2">
      <c r="A27" s="3" t="s">
        <v>13</v>
      </c>
      <c r="B27" s="3"/>
      <c r="C27" s="4" t="e">
        <f>AVERAGE(C17:C26)</f>
        <v>#DIV/0!</v>
      </c>
      <c r="D27" s="4" t="e">
        <f>AVERAGE(D17:D26)</f>
        <v>#DIV/0!</v>
      </c>
      <c r="E27" s="4" t="e">
        <f>AVERAGE(E17:E26)</f>
        <v>#DIV/0!</v>
      </c>
      <c r="F27" s="4" t="e">
        <f>AVERAGE(F17:F26)</f>
        <v>#DIV/0!</v>
      </c>
      <c r="G27" s="4" t="e">
        <f>AVERAGE(G17:G26)</f>
        <v>#DIV/0!</v>
      </c>
      <c r="H27" s="4" t="e">
        <f>AVERAGE(H17:H26)</f>
        <v>#DIV/0!</v>
      </c>
      <c r="I27" s="4" t="e">
        <f>AVERAGE(I17:I26)</f>
        <v>#DIV/0!</v>
      </c>
      <c r="J27" s="4" t="e">
        <f>AVERAGE(J17:J26)</f>
        <v>#DIV/0!</v>
      </c>
    </row>
    <row r="28" spans="1:10" x14ac:dyDescent="0.2">
      <c r="A28" t="s">
        <v>14</v>
      </c>
      <c r="C28" t="e">
        <f>_xlfn.STDEV.P(C17:C26)</f>
        <v>#DIV/0!</v>
      </c>
      <c r="F28" t="e">
        <f>_xlfn.STDEV.P(F17:F26)</f>
        <v>#DIV/0!</v>
      </c>
      <c r="G28" t="e">
        <f>_xlfn.STDEV.P(G17:G26)</f>
        <v>#DIV/0!</v>
      </c>
      <c r="I28" t="e">
        <f>_xlfn.STDEV.P(I17:I26)</f>
        <v>#DIV/0!</v>
      </c>
      <c r="J28" t="e">
        <f>_xlfn.STDEV.P(J17:J26)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11</cp:revision>
  <dcterms:created xsi:type="dcterms:W3CDTF">2022-10-06T08:47:49Z</dcterms:created>
  <dcterms:modified xsi:type="dcterms:W3CDTF">2022-10-11T09:12:31Z</dcterms:modified>
  <dc:language>nb-NO</dc:language>
</cp:coreProperties>
</file>