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esktop\prjct\"/>
    </mc:Choice>
  </mc:AlternateContent>
  <xr:revisionPtr revIDLastSave="0" documentId="13_ncr:1_{13D5417F-8A20-45BA-B7E4-4C0BE0EF1AC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question 1&amp;2" sheetId="2" r:id="rId1"/>
    <sheet name="question 3" sheetId="6" r:id="rId2"/>
    <sheet name="question 4" sheetId="12" r:id="rId3"/>
  </sheets>
  <calcPr calcId="191029"/>
  <pivotCaches>
    <pivotCache cacheId="25" r:id="rId4"/>
    <pivotCache cacheId="22" r:id="rId5"/>
    <pivotCache cacheId="4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2" l="1"/>
  <c r="C11" i="12"/>
  <c r="C10" i="12"/>
  <c r="C9" i="12"/>
  <c r="C8" i="12"/>
  <c r="C7" i="12"/>
  <c r="C6" i="12"/>
  <c r="C5" i="12"/>
  <c r="C4" i="12"/>
  <c r="C3" i="12"/>
  <c r="G21" i="6"/>
  <c r="G20" i="6"/>
  <c r="G18" i="6"/>
  <c r="D4" i="6"/>
  <c r="D5" i="6"/>
  <c r="D6" i="6"/>
  <c r="E6" i="6" s="1"/>
  <c r="F6" i="6" s="1"/>
  <c r="G6" i="6" s="1"/>
  <c r="D7" i="6"/>
  <c r="E7" i="6" s="1"/>
  <c r="F7" i="6" s="1"/>
  <c r="G7" i="6" s="1"/>
  <c r="D8" i="6"/>
  <c r="D9" i="6"/>
  <c r="D10" i="6"/>
  <c r="D11" i="6"/>
  <c r="D12" i="6"/>
  <c r="D13" i="6"/>
  <c r="D14" i="6"/>
  <c r="D15" i="6"/>
  <c r="D16" i="6"/>
  <c r="D3" i="6"/>
  <c r="E4" i="6"/>
  <c r="F4" i="6" s="1"/>
  <c r="G4" i="6" s="1"/>
  <c r="E5" i="6"/>
  <c r="F5" i="6" s="1"/>
  <c r="G5" i="6" s="1"/>
  <c r="E8" i="6"/>
  <c r="F8" i="6" s="1"/>
  <c r="G8" i="6" s="1"/>
  <c r="E9" i="6"/>
  <c r="F9" i="6" s="1"/>
  <c r="G9" i="6" s="1"/>
  <c r="E10" i="6"/>
  <c r="F10" i="6" s="1"/>
  <c r="G10" i="6" s="1"/>
  <c r="E11" i="6"/>
  <c r="F11" i="6" s="1"/>
  <c r="G11" i="6" s="1"/>
  <c r="E12" i="6"/>
  <c r="F12" i="6" s="1"/>
  <c r="G12" i="6" s="1"/>
  <c r="E13" i="6"/>
  <c r="F13" i="6" s="1"/>
  <c r="G13" i="6" s="1"/>
  <c r="E14" i="6"/>
  <c r="F14" i="6" s="1"/>
  <c r="G14" i="6" s="1"/>
  <c r="E15" i="6"/>
  <c r="F15" i="6" s="1"/>
  <c r="G15" i="6" s="1"/>
  <c r="E16" i="6"/>
  <c r="F16" i="6" s="1"/>
  <c r="G16" i="6" s="1"/>
  <c r="E3" i="6"/>
  <c r="F3" i="6" s="1"/>
  <c r="G3" i="6" s="1"/>
</calcChain>
</file>

<file path=xl/sharedStrings.xml><?xml version="1.0" encoding="utf-8"?>
<sst xmlns="http://schemas.openxmlformats.org/spreadsheetml/2006/main" count="138" uniqueCount="36">
  <si>
    <t>Ivy League Applicants</t>
  </si>
  <si>
    <t>Arts</t>
  </si>
  <si>
    <t>Physics</t>
  </si>
  <si>
    <t>Economics</t>
  </si>
  <si>
    <t>Mathematics</t>
  </si>
  <si>
    <t>Psychology</t>
  </si>
  <si>
    <t>Yale</t>
  </si>
  <si>
    <t>Brown</t>
  </si>
  <si>
    <t>Dartmouth</t>
  </si>
  <si>
    <t>Harvard</t>
  </si>
  <si>
    <t>Columbia</t>
  </si>
  <si>
    <t>Cornell</t>
  </si>
  <si>
    <t>Princeton</t>
  </si>
  <si>
    <t>Penn State</t>
  </si>
  <si>
    <t>students</t>
  </si>
  <si>
    <t>Faculty</t>
  </si>
  <si>
    <t>University</t>
  </si>
  <si>
    <t>Somme de students</t>
  </si>
  <si>
    <t>Étiquettes de lignes</t>
  </si>
  <si>
    <t>Total général</t>
  </si>
  <si>
    <t>Étiquettes de colonnes</t>
  </si>
  <si>
    <t>ID</t>
  </si>
  <si>
    <t>PU</t>
  </si>
  <si>
    <t>QTE</t>
  </si>
  <si>
    <t>PT</t>
  </si>
  <si>
    <t>Remise</t>
  </si>
  <si>
    <t>Val Remise</t>
  </si>
  <si>
    <t>Total a payer</t>
  </si>
  <si>
    <t>Total Facture:</t>
  </si>
  <si>
    <t>TVA:</t>
  </si>
  <si>
    <t>Val TVA:</t>
  </si>
  <si>
    <t>TIC</t>
  </si>
  <si>
    <t>Distance (m)</t>
  </si>
  <si>
    <t>Time(s)</t>
  </si>
  <si>
    <t>Speed (m/s)</t>
  </si>
  <si>
    <t>Somme de 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</si>
</sst>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DA&quot;_-;\-* #,##0.00\ &quot;DA&quot;_-;_-* &quot;-&quot;??\ &quot;DA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37415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Border="1"/>
    <xf numFmtId="0" fontId="5" fillId="5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" fillId="0" borderId="0" xfId="0" applyFont="1" applyBorder="1"/>
    <xf numFmtId="0" fontId="6" fillId="6" borderId="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1" xfId="0" applyNumberFormat="1" applyBorder="1"/>
    <xf numFmtId="4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0" fontId="7" fillId="7" borderId="1" xfId="0" applyFont="1" applyFill="1" applyBorder="1"/>
    <xf numFmtId="0" fontId="0" fillId="7" borderId="1" xfId="0" applyFill="1" applyBorder="1"/>
    <xf numFmtId="0" fontId="0" fillId="8" borderId="1" xfId="0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[moh.xlsx]question 4!Tableau croisé dynamique20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D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D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D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D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D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4'!$L$20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'question 4'!$K$21:$K$41</c:f>
              <c:multiLvlStrCache>
                <c:ptCount val="10"/>
                <c:lvl>
                  <c:pt idx="0">
                    <c:v>5</c:v>
                  </c:pt>
                  <c:pt idx="1">
                    <c:v>10</c:v>
                  </c:pt>
                  <c:pt idx="2">
                    <c:v>17</c:v>
                  </c:pt>
                  <c:pt idx="3">
                    <c:v>27</c:v>
                  </c:pt>
                  <c:pt idx="4">
                    <c:v>37</c:v>
                  </c:pt>
                  <c:pt idx="5">
                    <c:v>49</c:v>
                  </c:pt>
                  <c:pt idx="6">
                    <c:v>63</c:v>
                  </c:pt>
                  <c:pt idx="7">
                    <c:v>75</c:v>
                  </c:pt>
                  <c:pt idx="8">
                    <c:v>83</c:v>
                  </c:pt>
                  <c:pt idx="9">
                    <c:v>91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'question 4'!$L$21:$L$41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15-49E4-A641-5FEBED6D2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763280"/>
        <c:axId val="1337500400"/>
      </c:lineChart>
      <c:catAx>
        <c:axId val="134776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1337500400"/>
        <c:crosses val="autoZero"/>
        <c:auto val="1"/>
        <c:lblAlgn val="ctr"/>
        <c:lblOffset val="100"/>
        <c:noMultiLvlLbl val="0"/>
      </c:catAx>
      <c:valAx>
        <c:axId val="13375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13477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3810</xdr:rowOff>
    </xdr:from>
    <xdr:to>
      <xdr:col>9</xdr:col>
      <xdr:colOff>777240</xdr:colOff>
      <xdr:row>17</xdr:row>
      <xdr:rowOff>45720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C959456-77BD-12F0-4C4C-8F9E446E9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93.608355324075" createdVersion="8" refreshedVersion="8" minRefreshableVersion="3" recordCount="40" xr:uid="{525E9F81-F3A2-4044-BCB6-E5AE25B53D20}">
  <cacheSource type="worksheet">
    <worksheetSource ref="A3:C43" sheet="question 1&amp;2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93.610626041664" createdVersion="8" refreshedVersion="8" minRefreshableVersion="3" recordCount="40" xr:uid="{8B87B7C3-D653-43DA-893A-300652EF6327}">
  <cacheSource type="worksheet">
    <worksheetSource ref="A3:B43" sheet="question 1&amp;2"/>
  </cacheSource>
  <cacheFields count="2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93.674004398148" createdVersion="8" refreshedVersion="8" minRefreshableVersion="3" recordCount="10" xr:uid="{D60C10A1-0328-4304-8385-2364505A74AE}">
  <cacheSource type="worksheet">
    <worksheetSource ref="A2:C12" sheet="question 4"/>
  </cacheSource>
  <cacheFields count="3">
    <cacheField name="Time(s)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istance (m)" numFmtId="0">
      <sharedItems containsSemiMixedTypes="0" containsString="0" containsNumber="1" containsInteger="1" minValue="5" maxValue="91" count="10">
        <n v="5"/>
        <n v="10"/>
        <n v="17"/>
        <n v="27"/>
        <n v="37"/>
        <n v="49"/>
        <n v="63"/>
        <n v="75"/>
        <n v="83"/>
        <n v="91"/>
      </sharedItems>
    </cacheField>
    <cacheField name="Speed (m/s)" numFmtId="0">
      <sharedItems containsSemiMixedTypes="0" containsString="0" containsNumber="1" minValue="5" maxValue="9.375" count="9">
        <n v="5"/>
        <n v="5.666666666666667"/>
        <n v="6.75"/>
        <n v="7.4"/>
        <n v="8.1666666666666661"/>
        <n v="9"/>
        <n v="9.375"/>
        <n v="9.2222222222222214"/>
        <n v="9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</r>
  <r>
    <n v="9567"/>
    <x v="1"/>
  </r>
  <r>
    <n v="542"/>
    <x v="2"/>
  </r>
  <r>
    <n v="346"/>
    <x v="2"/>
  </r>
  <r>
    <n v="849"/>
    <x v="0"/>
  </r>
  <r>
    <n v="552"/>
    <x v="2"/>
  </r>
  <r>
    <n v="173"/>
    <x v="0"/>
  </r>
  <r>
    <n v="1355"/>
    <x v="0"/>
  </r>
  <r>
    <n v="193"/>
    <x v="3"/>
  </r>
  <r>
    <n v="615"/>
    <x v="3"/>
  </r>
  <r>
    <n v="1579"/>
    <x v="3"/>
  </r>
  <r>
    <n v="547"/>
    <x v="1"/>
  </r>
  <r>
    <n v="1687"/>
    <x v="4"/>
  </r>
  <r>
    <n v="972"/>
    <x v="2"/>
  </r>
  <r>
    <n v="234"/>
    <x v="2"/>
  </r>
  <r>
    <n v="151"/>
    <x v="4"/>
  </r>
  <r>
    <n v="1793"/>
    <x v="1"/>
  </r>
  <r>
    <n v="315"/>
    <x v="4"/>
  </r>
  <r>
    <n v="618"/>
    <x v="1"/>
  </r>
  <r>
    <n v="246"/>
    <x v="1"/>
  </r>
  <r>
    <n v="784"/>
    <x v="1"/>
  </r>
  <r>
    <n v="316"/>
    <x v="3"/>
  </r>
  <r>
    <n v="3155"/>
    <x v="0"/>
  </r>
  <r>
    <n v="318"/>
    <x v="4"/>
  </r>
  <r>
    <n v="608"/>
    <x v="2"/>
  </r>
  <r>
    <n v="561"/>
    <x v="0"/>
  </r>
  <r>
    <n v="357"/>
    <x v="4"/>
  </r>
  <r>
    <n v="1688"/>
    <x v="3"/>
  </r>
  <r>
    <n v="972"/>
    <x v="2"/>
  </r>
  <r>
    <n v="568"/>
    <x v="1"/>
  </r>
  <r>
    <n v="632"/>
    <x v="3"/>
  </r>
  <r>
    <n v="551"/>
    <x v="4"/>
  </r>
  <r>
    <n v="948"/>
    <x v="1"/>
  </r>
  <r>
    <n v="1358"/>
    <x v="0"/>
  </r>
  <r>
    <n v="135"/>
    <x v="0"/>
  </r>
  <r>
    <n v="849"/>
    <x v="3"/>
  </r>
  <r>
    <n v="158"/>
    <x v="4"/>
  </r>
  <r>
    <n v="1889"/>
    <x v="3"/>
  </r>
  <r>
    <n v="651"/>
    <x v="4"/>
  </r>
  <r>
    <n v="65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</r>
  <r>
    <x v="1"/>
    <x v="1"/>
    <x v="0"/>
  </r>
  <r>
    <x v="2"/>
    <x v="2"/>
    <x v="1"/>
  </r>
  <r>
    <x v="3"/>
    <x v="3"/>
    <x v="2"/>
  </r>
  <r>
    <x v="4"/>
    <x v="4"/>
    <x v="3"/>
  </r>
  <r>
    <x v="5"/>
    <x v="5"/>
    <x v="4"/>
  </r>
  <r>
    <x v="6"/>
    <x v="6"/>
    <x v="5"/>
  </r>
  <r>
    <x v="7"/>
    <x v="7"/>
    <x v="6"/>
  </r>
  <r>
    <x v="8"/>
    <x v="8"/>
    <x v="7"/>
  </r>
  <r>
    <x v="9"/>
    <x v="9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1B84B-0018-4395-8CD0-4B985F3E032F}" name="Tableau croisé dynamique13" cacheId="2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E65:K75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C3391-AF39-448A-942C-B27BA9CCDE22}" name="Tableau croisé dynamique12" cacheId="2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E54:F63" firstHeaderRow="1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D4FB3-DD1F-4D79-B339-0FA18401A2FD}" name="Tableau croisé dynamique11" cacheId="2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E44:F50" firstHeaderRow="1" firstDataRow="1" firstDataCol="1"/>
  <pivotFields count="2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1AA30-D019-4849-B5E6-E772CC2B07EF}" name="Tableau croisé dynamique20" cacheId="4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K20:L41" firstHeaderRow="1" firstDataRow="1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0">
        <item x="0"/>
        <item x="1"/>
        <item x="2"/>
        <item x="3"/>
        <item x="4"/>
        <item x="5"/>
        <item x="8"/>
        <item x="7"/>
        <item x="6"/>
        <item t="default"/>
      </items>
    </pivotField>
  </pivotFields>
  <rowFields count="2">
    <field x="0"/>
    <field x="1"/>
  </rowFields>
  <rowItems count="21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 t="grand">
      <x/>
    </i>
  </rowItems>
  <colItems count="1">
    <i/>
  </colItems>
  <dataFields count="1">
    <dataField name="Somme de Speed (m/s)" fld="2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5FC1-AAC1-47DC-B3E8-35D6B0935EAB}">
  <dimension ref="A2:K78"/>
  <sheetViews>
    <sheetView workbookViewId="0">
      <selection activeCell="J17" sqref="I17:J17"/>
    </sheetView>
  </sheetViews>
  <sheetFormatPr baseColWidth="10" defaultRowHeight="14.4" x14ac:dyDescent="0.3"/>
  <cols>
    <col min="5" max="5" width="19.5546875" bestFit="1" customWidth="1"/>
    <col min="6" max="6" width="22.33203125" bestFit="1" customWidth="1"/>
    <col min="7" max="7" width="10" bestFit="1" customWidth="1"/>
    <col min="8" max="8" width="12" bestFit="1" customWidth="1"/>
    <col min="9" max="9" width="7.109375" bestFit="1" customWidth="1"/>
    <col min="10" max="10" width="10.5546875" bestFit="1" customWidth="1"/>
    <col min="11" max="11" width="11.88671875" bestFit="1" customWidth="1"/>
  </cols>
  <sheetData>
    <row r="2" spans="1:3" ht="23.4" x14ac:dyDescent="0.3">
      <c r="A2" s="2" t="s">
        <v>0</v>
      </c>
      <c r="B2" s="2"/>
      <c r="C2" s="2"/>
    </row>
    <row r="3" spans="1:3" ht="18" x14ac:dyDescent="0.3">
      <c r="A3" s="3" t="s">
        <v>14</v>
      </c>
      <c r="B3" s="3" t="s">
        <v>15</v>
      </c>
      <c r="C3" s="3" t="s">
        <v>16</v>
      </c>
    </row>
    <row r="4" spans="1:3" ht="15.6" x14ac:dyDescent="0.3">
      <c r="A4" s="4">
        <v>591</v>
      </c>
      <c r="B4" s="4" t="s">
        <v>1</v>
      </c>
      <c r="C4" s="4" t="s">
        <v>6</v>
      </c>
    </row>
    <row r="5" spans="1:3" ht="15.6" x14ac:dyDescent="0.3">
      <c r="A5" s="5">
        <v>9567</v>
      </c>
      <c r="B5" s="5" t="s">
        <v>2</v>
      </c>
      <c r="C5" s="5" t="s">
        <v>7</v>
      </c>
    </row>
    <row r="6" spans="1:3" ht="15.6" x14ac:dyDescent="0.3">
      <c r="A6" s="4">
        <v>542</v>
      </c>
      <c r="B6" s="4" t="s">
        <v>3</v>
      </c>
      <c r="C6" s="4" t="s">
        <v>8</v>
      </c>
    </row>
    <row r="7" spans="1:3" ht="15.6" x14ac:dyDescent="0.3">
      <c r="A7" s="6">
        <v>346</v>
      </c>
      <c r="B7" s="6" t="s">
        <v>3</v>
      </c>
      <c r="C7" s="6" t="s">
        <v>9</v>
      </c>
    </row>
    <row r="8" spans="1:3" ht="15.6" x14ac:dyDescent="0.3">
      <c r="A8" s="4">
        <v>849</v>
      </c>
      <c r="B8" s="4" t="s">
        <v>1</v>
      </c>
      <c r="C8" s="4" t="s">
        <v>10</v>
      </c>
    </row>
    <row r="9" spans="1:3" ht="15.6" x14ac:dyDescent="0.3">
      <c r="A9" s="5">
        <v>552</v>
      </c>
      <c r="B9" s="5" t="s">
        <v>3</v>
      </c>
      <c r="C9" s="5" t="s">
        <v>11</v>
      </c>
    </row>
    <row r="10" spans="1:3" ht="15.6" x14ac:dyDescent="0.3">
      <c r="A10" s="4">
        <v>173</v>
      </c>
      <c r="B10" s="4" t="s">
        <v>1</v>
      </c>
      <c r="C10" s="4" t="s">
        <v>9</v>
      </c>
    </row>
    <row r="11" spans="1:3" ht="15.6" x14ac:dyDescent="0.3">
      <c r="A11" s="5">
        <v>1355</v>
      </c>
      <c r="B11" s="5" t="s">
        <v>1</v>
      </c>
      <c r="C11" s="5" t="s">
        <v>11</v>
      </c>
    </row>
    <row r="12" spans="1:3" ht="15.6" x14ac:dyDescent="0.3">
      <c r="A12" s="4">
        <v>193</v>
      </c>
      <c r="B12" s="4" t="s">
        <v>4</v>
      </c>
      <c r="C12" s="4" t="s">
        <v>12</v>
      </c>
    </row>
    <row r="13" spans="1:3" ht="15.6" x14ac:dyDescent="0.3">
      <c r="A13" s="5">
        <v>615</v>
      </c>
      <c r="B13" s="5" t="s">
        <v>4</v>
      </c>
      <c r="C13" s="5" t="s">
        <v>9</v>
      </c>
    </row>
    <row r="14" spans="1:3" ht="15.6" x14ac:dyDescent="0.3">
      <c r="A14" s="4">
        <v>1579</v>
      </c>
      <c r="B14" s="4" t="s">
        <v>4</v>
      </c>
      <c r="C14" s="4" t="s">
        <v>7</v>
      </c>
    </row>
    <row r="15" spans="1:3" ht="15.6" x14ac:dyDescent="0.3">
      <c r="A15" s="5">
        <v>547</v>
      </c>
      <c r="B15" s="5" t="s">
        <v>2</v>
      </c>
      <c r="C15" s="5" t="s">
        <v>8</v>
      </c>
    </row>
    <row r="16" spans="1:3" ht="15.6" x14ac:dyDescent="0.3">
      <c r="A16" s="4">
        <v>1687</v>
      </c>
      <c r="B16" s="4" t="s">
        <v>5</v>
      </c>
      <c r="C16" s="4" t="s">
        <v>8</v>
      </c>
    </row>
    <row r="17" spans="1:3" ht="15.6" x14ac:dyDescent="0.3">
      <c r="A17" s="5">
        <v>972</v>
      </c>
      <c r="B17" s="5" t="s">
        <v>3</v>
      </c>
      <c r="C17" s="5" t="s">
        <v>7</v>
      </c>
    </row>
    <row r="18" spans="1:3" ht="15.6" x14ac:dyDescent="0.3">
      <c r="A18" s="4">
        <v>234</v>
      </c>
      <c r="B18" s="4" t="s">
        <v>3</v>
      </c>
      <c r="C18" s="4" t="s">
        <v>13</v>
      </c>
    </row>
    <row r="19" spans="1:3" ht="15.6" x14ac:dyDescent="0.3">
      <c r="A19" s="5">
        <v>151</v>
      </c>
      <c r="B19" s="5" t="s">
        <v>5</v>
      </c>
      <c r="C19" s="5" t="s">
        <v>12</v>
      </c>
    </row>
    <row r="20" spans="1:3" ht="15.6" x14ac:dyDescent="0.3">
      <c r="A20" s="4">
        <v>1793</v>
      </c>
      <c r="B20" s="4" t="s">
        <v>2</v>
      </c>
      <c r="C20" s="4" t="s">
        <v>10</v>
      </c>
    </row>
    <row r="21" spans="1:3" ht="15.6" x14ac:dyDescent="0.3">
      <c r="A21" s="5">
        <v>315</v>
      </c>
      <c r="B21" s="5" t="s">
        <v>5</v>
      </c>
      <c r="C21" s="5" t="s">
        <v>10</v>
      </c>
    </row>
    <row r="22" spans="1:3" ht="15.6" x14ac:dyDescent="0.3">
      <c r="A22" s="4">
        <v>618</v>
      </c>
      <c r="B22" s="4" t="s">
        <v>2</v>
      </c>
      <c r="C22" s="4" t="s">
        <v>11</v>
      </c>
    </row>
    <row r="23" spans="1:3" ht="15.6" x14ac:dyDescent="0.3">
      <c r="A23" s="5">
        <v>246</v>
      </c>
      <c r="B23" s="5" t="s">
        <v>2</v>
      </c>
      <c r="C23" s="5" t="s">
        <v>6</v>
      </c>
    </row>
    <row r="24" spans="1:3" ht="15.6" x14ac:dyDescent="0.3">
      <c r="A24" s="4">
        <v>784</v>
      </c>
      <c r="B24" s="4" t="s">
        <v>2</v>
      </c>
      <c r="C24" s="4" t="s">
        <v>12</v>
      </c>
    </row>
    <row r="25" spans="1:3" ht="15.6" x14ac:dyDescent="0.3">
      <c r="A25" s="5">
        <v>316</v>
      </c>
      <c r="B25" s="5" t="s">
        <v>4</v>
      </c>
      <c r="C25" s="5" t="s">
        <v>8</v>
      </c>
    </row>
    <row r="26" spans="1:3" ht="15.6" x14ac:dyDescent="0.3">
      <c r="A26" s="4">
        <v>3155</v>
      </c>
      <c r="B26" s="4" t="s">
        <v>1</v>
      </c>
      <c r="C26" s="4" t="s">
        <v>8</v>
      </c>
    </row>
    <row r="27" spans="1:3" ht="15.6" x14ac:dyDescent="0.3">
      <c r="A27" s="5">
        <v>318</v>
      </c>
      <c r="B27" s="5" t="s">
        <v>5</v>
      </c>
      <c r="C27" s="5" t="s">
        <v>13</v>
      </c>
    </row>
    <row r="28" spans="1:3" ht="15.6" x14ac:dyDescent="0.3">
      <c r="A28" s="4">
        <v>608</v>
      </c>
      <c r="B28" s="4" t="s">
        <v>3</v>
      </c>
      <c r="C28" s="4" t="s">
        <v>10</v>
      </c>
    </row>
    <row r="29" spans="1:3" ht="15.6" x14ac:dyDescent="0.3">
      <c r="A29" s="5">
        <v>561</v>
      </c>
      <c r="B29" s="5" t="s">
        <v>1</v>
      </c>
      <c r="C29" s="5" t="s">
        <v>12</v>
      </c>
    </row>
    <row r="30" spans="1:3" ht="15.6" x14ac:dyDescent="0.3">
      <c r="A30" s="4">
        <v>357</v>
      </c>
      <c r="B30" s="4" t="s">
        <v>5</v>
      </c>
      <c r="C30" s="4" t="s">
        <v>6</v>
      </c>
    </row>
    <row r="31" spans="1:3" ht="15.6" x14ac:dyDescent="0.3">
      <c r="A31" s="5">
        <v>1688</v>
      </c>
      <c r="B31" s="5" t="s">
        <v>4</v>
      </c>
      <c r="C31" s="5" t="s">
        <v>10</v>
      </c>
    </row>
    <row r="32" spans="1:3" ht="15.6" x14ac:dyDescent="0.3">
      <c r="A32" s="4">
        <v>972</v>
      </c>
      <c r="B32" s="4" t="s">
        <v>3</v>
      </c>
      <c r="C32" s="4" t="s">
        <v>12</v>
      </c>
    </row>
    <row r="33" spans="1:6" ht="15.6" x14ac:dyDescent="0.3">
      <c r="A33" s="5">
        <v>568</v>
      </c>
      <c r="B33" s="5" t="s">
        <v>2</v>
      </c>
      <c r="C33" s="5" t="s">
        <v>13</v>
      </c>
    </row>
    <row r="34" spans="1:6" ht="15.6" x14ac:dyDescent="0.3">
      <c r="A34" s="4">
        <v>632</v>
      </c>
      <c r="B34" s="4" t="s">
        <v>4</v>
      </c>
      <c r="C34" s="4" t="s">
        <v>13</v>
      </c>
    </row>
    <row r="35" spans="1:6" ht="15.6" x14ac:dyDescent="0.3">
      <c r="A35" s="5">
        <v>551</v>
      </c>
      <c r="B35" s="5" t="s">
        <v>5</v>
      </c>
      <c r="C35" s="5" t="s">
        <v>11</v>
      </c>
    </row>
    <row r="36" spans="1:6" ht="15.6" x14ac:dyDescent="0.3">
      <c r="A36" s="4">
        <v>948</v>
      </c>
      <c r="B36" s="4" t="s">
        <v>2</v>
      </c>
      <c r="C36" s="4" t="s">
        <v>9</v>
      </c>
    </row>
    <row r="37" spans="1:6" ht="15.6" x14ac:dyDescent="0.3">
      <c r="A37" s="5">
        <v>1358</v>
      </c>
      <c r="B37" s="5" t="s">
        <v>1</v>
      </c>
      <c r="C37" s="5" t="s">
        <v>7</v>
      </c>
    </row>
    <row r="38" spans="1:6" ht="15.6" x14ac:dyDescent="0.3">
      <c r="A38" s="4">
        <v>135</v>
      </c>
      <c r="B38" s="4" t="s">
        <v>1</v>
      </c>
      <c r="C38" s="4" t="s">
        <v>13</v>
      </c>
    </row>
    <row r="39" spans="1:6" ht="15.6" x14ac:dyDescent="0.3">
      <c r="A39" s="5">
        <v>849</v>
      </c>
      <c r="B39" s="5" t="s">
        <v>4</v>
      </c>
      <c r="C39" s="5" t="s">
        <v>6</v>
      </c>
    </row>
    <row r="40" spans="1:6" ht="15.6" x14ac:dyDescent="0.3">
      <c r="A40" s="4">
        <v>158</v>
      </c>
      <c r="B40" s="4" t="s">
        <v>5</v>
      </c>
      <c r="C40" s="4" t="s">
        <v>9</v>
      </c>
    </row>
    <row r="41" spans="1:6" ht="15.6" x14ac:dyDescent="0.3">
      <c r="A41" s="5">
        <v>1889</v>
      </c>
      <c r="B41" s="5" t="s">
        <v>4</v>
      </c>
      <c r="C41" s="5" t="s">
        <v>11</v>
      </c>
    </row>
    <row r="42" spans="1:6" ht="15.6" x14ac:dyDescent="0.3">
      <c r="A42" s="4">
        <v>651</v>
      </c>
      <c r="B42" s="9" t="s">
        <v>5</v>
      </c>
      <c r="C42" s="9" t="s">
        <v>7</v>
      </c>
    </row>
    <row r="43" spans="1:6" ht="15.6" x14ac:dyDescent="0.3">
      <c r="A43" s="8">
        <v>651</v>
      </c>
      <c r="B43" s="5" t="s">
        <v>3</v>
      </c>
      <c r="C43" s="5" t="s">
        <v>6</v>
      </c>
    </row>
    <row r="44" spans="1:6" ht="15.6" x14ac:dyDescent="0.3">
      <c r="B44" s="10"/>
      <c r="C44" s="11"/>
      <c r="E44" s="13" t="s">
        <v>18</v>
      </c>
      <c r="F44" t="s">
        <v>17</v>
      </c>
    </row>
    <row r="45" spans="1:6" x14ac:dyDescent="0.3">
      <c r="E45" s="14" t="s">
        <v>1</v>
      </c>
      <c r="F45" s="12">
        <v>8177</v>
      </c>
    </row>
    <row r="46" spans="1:6" x14ac:dyDescent="0.3">
      <c r="E46" s="14" t="s">
        <v>3</v>
      </c>
      <c r="F46" s="12">
        <v>4877</v>
      </c>
    </row>
    <row r="47" spans="1:6" x14ac:dyDescent="0.3">
      <c r="E47" s="14" t="s">
        <v>4</v>
      </c>
      <c r="F47" s="12">
        <v>7761</v>
      </c>
    </row>
    <row r="48" spans="1:6" x14ac:dyDescent="0.3">
      <c r="E48" s="14" t="s">
        <v>2</v>
      </c>
      <c r="F48" s="12">
        <v>15071</v>
      </c>
    </row>
    <row r="49" spans="5:6" x14ac:dyDescent="0.3">
      <c r="E49" s="14" t="s">
        <v>5</v>
      </c>
      <c r="F49" s="12">
        <v>4188</v>
      </c>
    </row>
    <row r="50" spans="5:6" x14ac:dyDescent="0.3">
      <c r="E50" s="14" t="s">
        <v>19</v>
      </c>
      <c r="F50" s="12">
        <v>40074</v>
      </c>
    </row>
    <row r="54" spans="5:6" x14ac:dyDescent="0.3">
      <c r="E54" s="13" t="s">
        <v>18</v>
      </c>
      <c r="F54" t="s">
        <v>17</v>
      </c>
    </row>
    <row r="55" spans="5:6" x14ac:dyDescent="0.3">
      <c r="E55" s="14" t="s">
        <v>7</v>
      </c>
      <c r="F55" s="12">
        <v>14127</v>
      </c>
    </row>
    <row r="56" spans="5:6" x14ac:dyDescent="0.3">
      <c r="E56" s="14" t="s">
        <v>10</v>
      </c>
      <c r="F56" s="12">
        <v>5253</v>
      </c>
    </row>
    <row r="57" spans="5:6" x14ac:dyDescent="0.3">
      <c r="E57" s="14" t="s">
        <v>11</v>
      </c>
      <c r="F57" s="12">
        <v>4965</v>
      </c>
    </row>
    <row r="58" spans="5:6" x14ac:dyDescent="0.3">
      <c r="E58" s="14" t="s">
        <v>8</v>
      </c>
      <c r="F58" s="12">
        <v>6247</v>
      </c>
    </row>
    <row r="59" spans="5:6" x14ac:dyDescent="0.3">
      <c r="E59" s="14" t="s">
        <v>9</v>
      </c>
      <c r="F59" s="12">
        <v>2240</v>
      </c>
    </row>
    <row r="60" spans="5:6" x14ac:dyDescent="0.3">
      <c r="E60" s="14" t="s">
        <v>13</v>
      </c>
      <c r="F60" s="12">
        <v>1887</v>
      </c>
    </row>
    <row r="61" spans="5:6" x14ac:dyDescent="0.3">
      <c r="E61" s="14" t="s">
        <v>12</v>
      </c>
      <c r="F61" s="12">
        <v>2661</v>
      </c>
    </row>
    <row r="62" spans="5:6" x14ac:dyDescent="0.3">
      <c r="E62" s="14" t="s">
        <v>6</v>
      </c>
      <c r="F62" s="12">
        <v>2694</v>
      </c>
    </row>
    <row r="63" spans="5:6" x14ac:dyDescent="0.3">
      <c r="E63" s="14" t="s">
        <v>19</v>
      </c>
      <c r="F63" s="12">
        <v>40074</v>
      </c>
    </row>
    <row r="65" spans="5:11" x14ac:dyDescent="0.3">
      <c r="E65" s="13" t="s">
        <v>17</v>
      </c>
      <c r="F65" s="13" t="s">
        <v>20</v>
      </c>
    </row>
    <row r="66" spans="5:11" x14ac:dyDescent="0.3">
      <c r="E66" s="13" t="s">
        <v>18</v>
      </c>
      <c r="F66" t="s">
        <v>1</v>
      </c>
      <c r="G66" t="s">
        <v>3</v>
      </c>
      <c r="H66" t="s">
        <v>4</v>
      </c>
      <c r="I66" t="s">
        <v>2</v>
      </c>
      <c r="J66" t="s">
        <v>5</v>
      </c>
      <c r="K66" t="s">
        <v>19</v>
      </c>
    </row>
    <row r="67" spans="5:11" x14ac:dyDescent="0.3">
      <c r="E67" s="14" t="s">
        <v>7</v>
      </c>
      <c r="F67" s="12">
        <v>1358</v>
      </c>
      <c r="G67" s="12">
        <v>972</v>
      </c>
      <c r="H67" s="12">
        <v>1579</v>
      </c>
      <c r="I67" s="12">
        <v>9567</v>
      </c>
      <c r="J67" s="12">
        <v>651</v>
      </c>
      <c r="K67" s="12">
        <v>14127</v>
      </c>
    </row>
    <row r="68" spans="5:11" x14ac:dyDescent="0.3">
      <c r="E68" s="14" t="s">
        <v>10</v>
      </c>
      <c r="F68" s="12">
        <v>849</v>
      </c>
      <c r="G68" s="12">
        <v>608</v>
      </c>
      <c r="H68" s="12">
        <v>1688</v>
      </c>
      <c r="I68" s="12">
        <v>1793</v>
      </c>
      <c r="J68" s="12">
        <v>315</v>
      </c>
      <c r="K68" s="12">
        <v>5253</v>
      </c>
    </row>
    <row r="69" spans="5:11" x14ac:dyDescent="0.3">
      <c r="E69" s="14" t="s">
        <v>11</v>
      </c>
      <c r="F69" s="12">
        <v>1355</v>
      </c>
      <c r="G69" s="12">
        <v>552</v>
      </c>
      <c r="H69" s="12">
        <v>1889</v>
      </c>
      <c r="I69" s="12">
        <v>618</v>
      </c>
      <c r="J69" s="12">
        <v>551</v>
      </c>
      <c r="K69" s="12">
        <v>4965</v>
      </c>
    </row>
    <row r="70" spans="5:11" x14ac:dyDescent="0.3">
      <c r="E70" s="14" t="s">
        <v>8</v>
      </c>
      <c r="F70" s="12">
        <v>3155</v>
      </c>
      <c r="G70" s="12">
        <v>542</v>
      </c>
      <c r="H70" s="12">
        <v>316</v>
      </c>
      <c r="I70" s="12">
        <v>547</v>
      </c>
      <c r="J70" s="12">
        <v>1687</v>
      </c>
      <c r="K70" s="12">
        <v>6247</v>
      </c>
    </row>
    <row r="71" spans="5:11" x14ac:dyDescent="0.3">
      <c r="E71" s="14" t="s">
        <v>9</v>
      </c>
      <c r="F71" s="12">
        <v>173</v>
      </c>
      <c r="G71" s="12">
        <v>346</v>
      </c>
      <c r="H71" s="12">
        <v>615</v>
      </c>
      <c r="I71" s="12">
        <v>948</v>
      </c>
      <c r="J71" s="12">
        <v>158</v>
      </c>
      <c r="K71" s="12">
        <v>2240</v>
      </c>
    </row>
    <row r="72" spans="5:11" x14ac:dyDescent="0.3">
      <c r="E72" s="14" t="s">
        <v>13</v>
      </c>
      <c r="F72" s="12">
        <v>135</v>
      </c>
      <c r="G72" s="12">
        <v>234</v>
      </c>
      <c r="H72" s="12">
        <v>632</v>
      </c>
      <c r="I72" s="12">
        <v>568</v>
      </c>
      <c r="J72" s="12">
        <v>318</v>
      </c>
      <c r="K72" s="12">
        <v>1887</v>
      </c>
    </row>
    <row r="73" spans="5:11" x14ac:dyDescent="0.3">
      <c r="E73" s="14" t="s">
        <v>12</v>
      </c>
      <c r="F73" s="12">
        <v>561</v>
      </c>
      <c r="G73" s="12">
        <v>972</v>
      </c>
      <c r="H73" s="12">
        <v>193</v>
      </c>
      <c r="I73" s="12">
        <v>784</v>
      </c>
      <c r="J73" s="12">
        <v>151</v>
      </c>
      <c r="K73" s="12">
        <v>2661</v>
      </c>
    </row>
    <row r="74" spans="5:11" x14ac:dyDescent="0.3">
      <c r="E74" s="14" t="s">
        <v>6</v>
      </c>
      <c r="F74" s="12">
        <v>591</v>
      </c>
      <c r="G74" s="12">
        <v>651</v>
      </c>
      <c r="H74" s="12">
        <v>849</v>
      </c>
      <c r="I74" s="12">
        <v>246</v>
      </c>
      <c r="J74" s="12">
        <v>357</v>
      </c>
      <c r="K74" s="12">
        <v>2694</v>
      </c>
    </row>
    <row r="75" spans="5:11" x14ac:dyDescent="0.3">
      <c r="E75" s="14" t="s">
        <v>19</v>
      </c>
      <c r="F75" s="12">
        <v>8177</v>
      </c>
      <c r="G75" s="12">
        <v>4877</v>
      </c>
      <c r="H75" s="12">
        <v>7761</v>
      </c>
      <c r="I75" s="12">
        <v>15071</v>
      </c>
      <c r="J75" s="12">
        <v>4188</v>
      </c>
      <c r="K75" s="12">
        <v>40074</v>
      </c>
    </row>
    <row r="78" spans="5:11" x14ac:dyDescent="0.3">
      <c r="H78"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1620-B7D1-43FA-A5A9-3F797167A909}">
  <dimension ref="A1:H21"/>
  <sheetViews>
    <sheetView topLeftCell="B1" workbookViewId="0">
      <selection activeCell="G22" sqref="G22"/>
    </sheetView>
  </sheetViews>
  <sheetFormatPr baseColWidth="10" defaultRowHeight="14.4" x14ac:dyDescent="0.3"/>
  <cols>
    <col min="2" max="2" width="19.5546875" customWidth="1"/>
    <col min="4" max="4" width="17.77734375" customWidth="1"/>
    <col min="5" max="5" width="18.6640625" customWidth="1"/>
    <col min="6" max="6" width="17.77734375" customWidth="1"/>
    <col min="7" max="7" width="16.21875" customWidth="1"/>
  </cols>
  <sheetData>
    <row r="1" spans="1:8" x14ac:dyDescent="0.3">
      <c r="A1" s="1"/>
      <c r="B1" s="1"/>
      <c r="C1" s="1"/>
      <c r="D1" s="1"/>
      <c r="E1" s="1"/>
      <c r="F1" s="1"/>
      <c r="G1" s="1"/>
      <c r="H1" s="1"/>
    </row>
    <row r="2" spans="1:8" x14ac:dyDescent="0.3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/>
    </row>
    <row r="3" spans="1:8" x14ac:dyDescent="0.3">
      <c r="A3" s="1">
        <v>1</v>
      </c>
      <c r="B3" s="17">
        <v>120</v>
      </c>
      <c r="C3" s="1">
        <v>3</v>
      </c>
      <c r="D3" s="16">
        <f>B3*C3</f>
        <v>360</v>
      </c>
      <c r="E3" s="18" t="str">
        <f>IF(D3&gt;=1000, "10%", IF(AND(D3&gt;=100, D3&lt;=999), "5%", IF(D3&lt;100, "0%", "")))</f>
        <v>5%</v>
      </c>
      <c r="F3" s="16">
        <f>B3*E3*C3</f>
        <v>18</v>
      </c>
      <c r="G3" s="16">
        <f>B3*C3-F3</f>
        <v>342</v>
      </c>
      <c r="H3" s="1"/>
    </row>
    <row r="4" spans="1:8" x14ac:dyDescent="0.3">
      <c r="A4" s="1">
        <v>2</v>
      </c>
      <c r="B4" s="17">
        <v>56</v>
      </c>
      <c r="C4" s="1">
        <v>5</v>
      </c>
      <c r="D4" s="16">
        <f t="shared" ref="D4:D16" si="0">B4*C4</f>
        <v>280</v>
      </c>
      <c r="E4" s="18" t="str">
        <f t="shared" ref="E4:E16" si="1">IF(D4&gt;=1000, "10%", IF(AND(D4&gt;=100, D4&lt;=999), "5%", IF(D4&lt;100, "0%", "")))</f>
        <v>5%</v>
      </c>
      <c r="F4" s="16">
        <f t="shared" ref="F4:F16" si="2">B4*E4*C4</f>
        <v>14.000000000000002</v>
      </c>
      <c r="G4" s="16">
        <f t="shared" ref="G4:G16" si="3">B4*C4-F4</f>
        <v>266</v>
      </c>
      <c r="H4" s="1"/>
    </row>
    <row r="5" spans="1:8" x14ac:dyDescent="0.3">
      <c r="A5" s="1">
        <v>3</v>
      </c>
      <c r="B5" s="17">
        <v>70</v>
      </c>
      <c r="C5" s="1">
        <v>2</v>
      </c>
      <c r="D5" s="16">
        <f t="shared" si="0"/>
        <v>140</v>
      </c>
      <c r="E5" s="18" t="str">
        <f t="shared" si="1"/>
        <v>5%</v>
      </c>
      <c r="F5" s="16">
        <f t="shared" si="2"/>
        <v>7</v>
      </c>
      <c r="G5" s="16">
        <f t="shared" si="3"/>
        <v>133</v>
      </c>
      <c r="H5" s="1"/>
    </row>
    <row r="6" spans="1:8" x14ac:dyDescent="0.3">
      <c r="A6" s="1">
        <v>4</v>
      </c>
      <c r="B6" s="17">
        <v>430</v>
      </c>
      <c r="C6" s="1">
        <v>7</v>
      </c>
      <c r="D6" s="16">
        <f t="shared" si="0"/>
        <v>3010</v>
      </c>
      <c r="E6" s="18" t="str">
        <f t="shared" si="1"/>
        <v>10%</v>
      </c>
      <c r="F6" s="16">
        <f t="shared" si="2"/>
        <v>301</v>
      </c>
      <c r="G6" s="16">
        <f>B6*C6-F6</f>
        <v>2709</v>
      </c>
      <c r="H6" s="1"/>
    </row>
    <row r="7" spans="1:8" x14ac:dyDescent="0.3">
      <c r="A7" s="1">
        <v>5</v>
      </c>
      <c r="B7" s="17">
        <v>230</v>
      </c>
      <c r="C7" s="1">
        <v>23</v>
      </c>
      <c r="D7" s="16">
        <f t="shared" si="0"/>
        <v>5290</v>
      </c>
      <c r="E7" s="18" t="str">
        <f t="shared" si="1"/>
        <v>10%</v>
      </c>
      <c r="F7" s="16">
        <f t="shared" si="2"/>
        <v>529</v>
      </c>
      <c r="G7" s="16">
        <f t="shared" si="3"/>
        <v>4761</v>
      </c>
      <c r="H7" s="1"/>
    </row>
    <row r="8" spans="1:8" x14ac:dyDescent="0.3">
      <c r="A8" s="1">
        <v>6</v>
      </c>
      <c r="B8" s="17">
        <v>10</v>
      </c>
      <c r="C8" s="1">
        <v>2</v>
      </c>
      <c r="D8" s="16">
        <f t="shared" si="0"/>
        <v>20</v>
      </c>
      <c r="E8" s="18" t="str">
        <f t="shared" si="1"/>
        <v>0%</v>
      </c>
      <c r="F8" s="16">
        <f t="shared" si="2"/>
        <v>0</v>
      </c>
      <c r="G8" s="16">
        <f t="shared" si="3"/>
        <v>20</v>
      </c>
      <c r="H8" s="1"/>
    </row>
    <row r="9" spans="1:8" x14ac:dyDescent="0.3">
      <c r="A9" s="1">
        <v>7</v>
      </c>
      <c r="B9" s="17">
        <v>5</v>
      </c>
      <c r="C9" s="1">
        <v>8</v>
      </c>
      <c r="D9" s="16">
        <f t="shared" si="0"/>
        <v>40</v>
      </c>
      <c r="E9" s="18" t="str">
        <f t="shared" si="1"/>
        <v>0%</v>
      </c>
      <c r="F9" s="16">
        <f t="shared" si="2"/>
        <v>0</v>
      </c>
      <c r="G9" s="16">
        <f t="shared" si="3"/>
        <v>40</v>
      </c>
      <c r="H9" s="1"/>
    </row>
    <row r="10" spans="1:8" x14ac:dyDescent="0.3">
      <c r="A10" s="1">
        <v>8</v>
      </c>
      <c r="B10" s="17">
        <v>5040</v>
      </c>
      <c r="C10" s="1">
        <v>1</v>
      </c>
      <c r="D10" s="16">
        <f t="shared" si="0"/>
        <v>5040</v>
      </c>
      <c r="E10" s="18" t="str">
        <f t="shared" si="1"/>
        <v>10%</v>
      </c>
      <c r="F10" s="16">
        <f t="shared" si="2"/>
        <v>504</v>
      </c>
      <c r="G10" s="16">
        <f t="shared" si="3"/>
        <v>4536</v>
      </c>
      <c r="H10" s="1"/>
    </row>
    <row r="11" spans="1:8" x14ac:dyDescent="0.3">
      <c r="A11" s="1">
        <v>9</v>
      </c>
      <c r="B11" s="17">
        <v>1200</v>
      </c>
      <c r="C11" s="1">
        <v>3</v>
      </c>
      <c r="D11" s="16">
        <f t="shared" si="0"/>
        <v>3600</v>
      </c>
      <c r="E11" s="18" t="str">
        <f t="shared" si="1"/>
        <v>10%</v>
      </c>
      <c r="F11" s="16">
        <f t="shared" si="2"/>
        <v>360</v>
      </c>
      <c r="G11" s="16">
        <f t="shared" si="3"/>
        <v>3240</v>
      </c>
      <c r="H11" s="1"/>
    </row>
    <row r="12" spans="1:8" x14ac:dyDescent="0.3">
      <c r="A12" s="1">
        <v>10</v>
      </c>
      <c r="B12" s="17">
        <v>480</v>
      </c>
      <c r="C12" s="1">
        <v>4</v>
      </c>
      <c r="D12" s="16">
        <f t="shared" si="0"/>
        <v>1920</v>
      </c>
      <c r="E12" s="18" t="str">
        <f t="shared" si="1"/>
        <v>10%</v>
      </c>
      <c r="F12" s="16">
        <f t="shared" si="2"/>
        <v>192</v>
      </c>
      <c r="G12" s="16">
        <f t="shared" si="3"/>
        <v>1728</v>
      </c>
      <c r="H12" s="1"/>
    </row>
    <row r="13" spans="1:8" x14ac:dyDescent="0.3">
      <c r="A13" s="1">
        <v>11</v>
      </c>
      <c r="B13" s="17">
        <v>33</v>
      </c>
      <c r="C13" s="1">
        <v>5</v>
      </c>
      <c r="D13" s="16">
        <f t="shared" si="0"/>
        <v>165</v>
      </c>
      <c r="E13" s="18" t="str">
        <f t="shared" si="1"/>
        <v>5%</v>
      </c>
      <c r="F13" s="16">
        <f>B13*E13*C13</f>
        <v>8.25</v>
      </c>
      <c r="G13" s="16">
        <f t="shared" si="3"/>
        <v>156.75</v>
      </c>
      <c r="H13" s="1"/>
    </row>
    <row r="14" spans="1:8" x14ac:dyDescent="0.3">
      <c r="A14" s="1">
        <v>12</v>
      </c>
      <c r="B14" s="17">
        <v>1200</v>
      </c>
      <c r="C14" s="1">
        <v>2</v>
      </c>
      <c r="D14" s="16">
        <f t="shared" si="0"/>
        <v>2400</v>
      </c>
      <c r="E14" s="18" t="str">
        <f t="shared" si="1"/>
        <v>10%</v>
      </c>
      <c r="F14" s="16">
        <f t="shared" si="2"/>
        <v>240</v>
      </c>
      <c r="G14" s="16">
        <f t="shared" si="3"/>
        <v>2160</v>
      </c>
      <c r="H14" s="1"/>
    </row>
    <row r="15" spans="1:8" x14ac:dyDescent="0.3">
      <c r="A15" s="1">
        <v>13</v>
      </c>
      <c r="B15" s="17">
        <v>15</v>
      </c>
      <c r="C15" s="1">
        <v>10</v>
      </c>
      <c r="D15" s="16">
        <f t="shared" si="0"/>
        <v>150</v>
      </c>
      <c r="E15" s="18" t="str">
        <f t="shared" si="1"/>
        <v>5%</v>
      </c>
      <c r="F15" s="16">
        <f t="shared" si="2"/>
        <v>7.5</v>
      </c>
      <c r="G15" s="16">
        <f t="shared" si="3"/>
        <v>142.5</v>
      </c>
      <c r="H15" s="1"/>
    </row>
    <row r="16" spans="1:8" x14ac:dyDescent="0.3">
      <c r="A16" s="1">
        <v>14</v>
      </c>
      <c r="B16" s="17">
        <v>24</v>
      </c>
      <c r="C16" s="1">
        <v>5</v>
      </c>
      <c r="D16" s="16">
        <f t="shared" si="0"/>
        <v>120</v>
      </c>
      <c r="E16" s="18" t="str">
        <f t="shared" si="1"/>
        <v>5%</v>
      </c>
      <c r="F16" s="16">
        <f t="shared" si="2"/>
        <v>6.0000000000000009</v>
      </c>
      <c r="G16" s="16">
        <f t="shared" si="3"/>
        <v>114</v>
      </c>
      <c r="H16" s="1"/>
    </row>
    <row r="17" spans="1:8" x14ac:dyDescent="0.3">
      <c r="A17" s="7"/>
      <c r="B17" s="7"/>
      <c r="C17" s="7"/>
      <c r="D17" s="7"/>
      <c r="E17" s="7"/>
      <c r="F17" s="7"/>
      <c r="G17" s="7"/>
      <c r="H17" s="7"/>
    </row>
    <row r="18" spans="1:8" x14ac:dyDescent="0.3">
      <c r="A18" s="7"/>
      <c r="B18" s="7"/>
      <c r="C18" s="7"/>
      <c r="D18" s="7"/>
      <c r="E18" s="19" t="s">
        <v>28</v>
      </c>
      <c r="F18" s="20"/>
      <c r="G18" s="22">
        <f>SUM(G3:G16)</f>
        <v>20348.25</v>
      </c>
      <c r="H18" s="20"/>
    </row>
    <row r="19" spans="1:8" x14ac:dyDescent="0.3">
      <c r="E19" s="19" t="s">
        <v>29</v>
      </c>
      <c r="F19" s="20"/>
      <c r="G19" s="21">
        <v>0.19</v>
      </c>
      <c r="H19" s="20"/>
    </row>
    <row r="20" spans="1:8" x14ac:dyDescent="0.3">
      <c r="E20" s="19" t="s">
        <v>30</v>
      </c>
      <c r="F20" s="20"/>
      <c r="G20" s="22">
        <f>G18*G19</f>
        <v>3866.1675</v>
      </c>
      <c r="H20" s="20"/>
    </row>
    <row r="21" spans="1:8" x14ac:dyDescent="0.3">
      <c r="E21" s="19" t="s">
        <v>31</v>
      </c>
      <c r="F21" s="20"/>
      <c r="G21" s="22">
        <f>G18+G20</f>
        <v>24214.4175</v>
      </c>
      <c r="H21" s="20"/>
    </row>
  </sheetData>
  <mergeCells count="8">
    <mergeCell ref="E18:F18"/>
    <mergeCell ref="G18:H18"/>
    <mergeCell ref="E19:F19"/>
    <mergeCell ref="E20:F20"/>
    <mergeCell ref="E21:F21"/>
    <mergeCell ref="G19:H19"/>
    <mergeCell ref="G20:H20"/>
    <mergeCell ref="G21:H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1A5D-224B-4005-9A82-56911381A115}">
  <dimension ref="A2:L41"/>
  <sheetViews>
    <sheetView tabSelected="1" workbookViewId="0">
      <selection activeCell="I23" sqref="I23"/>
    </sheetView>
  </sheetViews>
  <sheetFormatPr baseColWidth="10" defaultRowHeight="14.4" x14ac:dyDescent="0.3"/>
  <cols>
    <col min="11" max="11" width="19.5546875" bestFit="1" customWidth="1"/>
    <col min="12" max="12" width="20.88671875" bestFit="1" customWidth="1"/>
    <col min="13" max="13" width="16.77734375" bestFit="1" customWidth="1"/>
  </cols>
  <sheetData>
    <row r="2" spans="1:3" ht="15" x14ac:dyDescent="0.35">
      <c r="A2" s="23" t="s">
        <v>33</v>
      </c>
      <c r="B2" s="23" t="s">
        <v>32</v>
      </c>
      <c r="C2" s="23" t="s">
        <v>34</v>
      </c>
    </row>
    <row r="3" spans="1:3" x14ac:dyDescent="0.3">
      <c r="A3" s="25">
        <v>1</v>
      </c>
      <c r="B3" s="25">
        <v>5</v>
      </c>
      <c r="C3" s="25">
        <f>B3/A3</f>
        <v>5</v>
      </c>
    </row>
    <row r="4" spans="1:3" x14ac:dyDescent="0.3">
      <c r="A4" s="24">
        <v>2</v>
      </c>
      <c r="B4" s="24">
        <v>10</v>
      </c>
      <c r="C4" s="24">
        <f t="shared" ref="C4:C12" si="0">B4/A4</f>
        <v>5</v>
      </c>
    </row>
    <row r="5" spans="1:3" x14ac:dyDescent="0.3">
      <c r="A5" s="25">
        <v>3</v>
      </c>
      <c r="B5" s="25">
        <v>17</v>
      </c>
      <c r="C5" s="25">
        <f t="shared" si="0"/>
        <v>5.666666666666667</v>
      </c>
    </row>
    <row r="6" spans="1:3" x14ac:dyDescent="0.3">
      <c r="A6" s="24">
        <v>4</v>
      </c>
      <c r="B6" s="24">
        <v>27</v>
      </c>
      <c r="C6" s="24">
        <f t="shared" si="0"/>
        <v>6.75</v>
      </c>
    </row>
    <row r="7" spans="1:3" x14ac:dyDescent="0.3">
      <c r="A7" s="25">
        <v>5</v>
      </c>
      <c r="B7" s="25">
        <v>37</v>
      </c>
      <c r="C7" s="25">
        <f t="shared" si="0"/>
        <v>7.4</v>
      </c>
    </row>
    <row r="8" spans="1:3" x14ac:dyDescent="0.3">
      <c r="A8" s="24">
        <v>6</v>
      </c>
      <c r="B8" s="24">
        <v>49</v>
      </c>
      <c r="C8" s="24">
        <f t="shared" si="0"/>
        <v>8.1666666666666661</v>
      </c>
    </row>
    <row r="9" spans="1:3" x14ac:dyDescent="0.3">
      <c r="A9" s="25">
        <v>7</v>
      </c>
      <c r="B9" s="25">
        <v>63</v>
      </c>
      <c r="C9" s="25">
        <f t="shared" si="0"/>
        <v>9</v>
      </c>
    </row>
    <row r="10" spans="1:3" x14ac:dyDescent="0.3">
      <c r="A10" s="24">
        <v>8</v>
      </c>
      <c r="B10" s="24">
        <v>75</v>
      </c>
      <c r="C10" s="24">
        <f t="shared" si="0"/>
        <v>9.375</v>
      </c>
    </row>
    <row r="11" spans="1:3" x14ac:dyDescent="0.3">
      <c r="A11" s="25">
        <v>9</v>
      </c>
      <c r="B11" s="25">
        <v>83</v>
      </c>
      <c r="C11" s="25">
        <f t="shared" si="0"/>
        <v>9.2222222222222214</v>
      </c>
    </row>
    <row r="12" spans="1:3" x14ac:dyDescent="0.3">
      <c r="A12" s="24">
        <v>10</v>
      </c>
      <c r="B12" s="24">
        <v>91</v>
      </c>
      <c r="C12" s="24">
        <f t="shared" si="0"/>
        <v>9.1</v>
      </c>
    </row>
    <row r="20" spans="11:12" x14ac:dyDescent="0.3">
      <c r="K20" s="13" t="s">
        <v>18</v>
      </c>
      <c r="L20" t="s">
        <v>35</v>
      </c>
    </row>
    <row r="21" spans="11:12" x14ac:dyDescent="0.3">
      <c r="K21" s="14">
        <v>1</v>
      </c>
      <c r="L21" s="12">
        <v>5</v>
      </c>
    </row>
    <row r="22" spans="11:12" x14ac:dyDescent="0.3">
      <c r="K22" s="15">
        <v>5</v>
      </c>
      <c r="L22" s="12">
        <v>5</v>
      </c>
    </row>
    <row r="23" spans="11:12" x14ac:dyDescent="0.3">
      <c r="K23" s="14">
        <v>2</v>
      </c>
      <c r="L23" s="12">
        <v>5</v>
      </c>
    </row>
    <row r="24" spans="11:12" x14ac:dyDescent="0.3">
      <c r="K24" s="15">
        <v>10</v>
      </c>
      <c r="L24" s="12">
        <v>5</v>
      </c>
    </row>
    <row r="25" spans="11:12" x14ac:dyDescent="0.3">
      <c r="K25" s="14">
        <v>3</v>
      </c>
      <c r="L25" s="12">
        <v>5.666666666666667</v>
      </c>
    </row>
    <row r="26" spans="11:12" x14ac:dyDescent="0.3">
      <c r="K26" s="15">
        <v>17</v>
      </c>
      <c r="L26" s="12">
        <v>5.666666666666667</v>
      </c>
    </row>
    <row r="27" spans="11:12" x14ac:dyDescent="0.3">
      <c r="K27" s="14">
        <v>4</v>
      </c>
      <c r="L27" s="12">
        <v>6.75</v>
      </c>
    </row>
    <row r="28" spans="11:12" x14ac:dyDescent="0.3">
      <c r="K28" s="15">
        <v>27</v>
      </c>
      <c r="L28" s="12">
        <v>6.75</v>
      </c>
    </row>
    <row r="29" spans="11:12" x14ac:dyDescent="0.3">
      <c r="K29" s="14">
        <v>5</v>
      </c>
      <c r="L29" s="12">
        <v>7.4</v>
      </c>
    </row>
    <row r="30" spans="11:12" x14ac:dyDescent="0.3">
      <c r="K30" s="15">
        <v>37</v>
      </c>
      <c r="L30" s="12">
        <v>7.4</v>
      </c>
    </row>
    <row r="31" spans="11:12" x14ac:dyDescent="0.3">
      <c r="K31" s="14">
        <v>6</v>
      </c>
      <c r="L31" s="12">
        <v>8.1666666666666661</v>
      </c>
    </row>
    <row r="32" spans="11:12" x14ac:dyDescent="0.3">
      <c r="K32" s="15">
        <v>49</v>
      </c>
      <c r="L32" s="12">
        <v>8.1666666666666661</v>
      </c>
    </row>
    <row r="33" spans="11:12" x14ac:dyDescent="0.3">
      <c r="K33" s="14">
        <v>7</v>
      </c>
      <c r="L33" s="12">
        <v>9</v>
      </c>
    </row>
    <row r="34" spans="11:12" x14ac:dyDescent="0.3">
      <c r="K34" s="15">
        <v>63</v>
      </c>
      <c r="L34" s="12">
        <v>9</v>
      </c>
    </row>
    <row r="35" spans="11:12" x14ac:dyDescent="0.3">
      <c r="K35" s="14">
        <v>8</v>
      </c>
      <c r="L35" s="12">
        <v>9.375</v>
      </c>
    </row>
    <row r="36" spans="11:12" x14ac:dyDescent="0.3">
      <c r="K36" s="15">
        <v>75</v>
      </c>
      <c r="L36" s="12">
        <v>9.375</v>
      </c>
    </row>
    <row r="37" spans="11:12" x14ac:dyDescent="0.3">
      <c r="K37" s="14">
        <v>9</v>
      </c>
      <c r="L37" s="12">
        <v>9.2222222222222214</v>
      </c>
    </row>
    <row r="38" spans="11:12" x14ac:dyDescent="0.3">
      <c r="K38" s="15">
        <v>83</v>
      </c>
      <c r="L38" s="12">
        <v>9.2222222222222214</v>
      </c>
    </row>
    <row r="39" spans="11:12" x14ac:dyDescent="0.3">
      <c r="K39" s="14">
        <v>10</v>
      </c>
      <c r="L39" s="12">
        <v>9.1</v>
      </c>
    </row>
    <row r="40" spans="11:12" x14ac:dyDescent="0.3">
      <c r="K40" s="15">
        <v>91</v>
      </c>
      <c r="L40" s="12">
        <v>9.1</v>
      </c>
    </row>
    <row r="41" spans="11:12" x14ac:dyDescent="0.3">
      <c r="K41" s="14" t="s">
        <v>19</v>
      </c>
      <c r="L41" s="12">
        <v>74.680555555555543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question 1&amp;2</vt:lpstr>
      <vt:lpstr>question 3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2024-01-02T15:14:33Z</dcterms:modified>
</cp:coreProperties>
</file>