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/CloudStation/Teaching/USF19-03F - ARVR/lecture/"/>
    </mc:Choice>
  </mc:AlternateContent>
  <xr:revisionPtr revIDLastSave="0" documentId="8_{0E29CE02-3C6D-ED47-8C03-7623D3E690EA}" xr6:coauthVersionLast="43" xr6:coauthVersionMax="43" xr10:uidLastSave="{00000000-0000-0000-0000-000000000000}"/>
  <bookViews>
    <workbookView xWindow="6040" yWindow="4000" windowWidth="27640" windowHeight="16940"/>
  </bookViews>
  <sheets>
    <sheet name="table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1" i="1"/>
  <c r="L20" i="1"/>
  <c r="L19" i="1"/>
  <c r="L18" i="1"/>
  <c r="L12" i="1"/>
  <c r="L13" i="1"/>
  <c r="L14" i="1"/>
  <c r="L15" i="1"/>
  <c r="L16" i="1"/>
  <c r="L17" i="1"/>
  <c r="L11" i="1"/>
  <c r="K19" i="1"/>
  <c r="K20" i="1"/>
  <c r="K21" i="1"/>
  <c r="K22" i="1"/>
  <c r="K23" i="1"/>
  <c r="K18" i="1"/>
  <c r="K12" i="1"/>
  <c r="K13" i="1"/>
  <c r="K14" i="1"/>
  <c r="K15" i="1"/>
  <c r="K16" i="1"/>
  <c r="K17" i="1"/>
  <c r="K11" i="1"/>
</calcChain>
</file>

<file path=xl/sharedStrings.xml><?xml version="1.0" encoding="utf-8"?>
<sst xmlns="http://schemas.openxmlformats.org/spreadsheetml/2006/main" count="94" uniqueCount="60">
  <si>
    <t>PCI Expressversion</t>
  </si>
  <si>
    <t>Introduced</t>
  </si>
  <si>
    <t>Line code</t>
  </si>
  <si>
    <t>Transfer rate[i]</t>
  </si>
  <si>
    <t>Throughput[i]</t>
  </si>
  <si>
    <t>√ó1</t>
  </si>
  <si>
    <t>√ó2</t>
  </si>
  <si>
    <t>√ó4</t>
  </si>
  <si>
    <t>√ó8</t>
  </si>
  <si>
    <t>√ó16</t>
  </si>
  <si>
    <t>8b/10b</t>
  </si>
  <si>
    <t>2.5¬†GT/s</t>
  </si>
  <si>
    <t>250¬†MB/s</t>
  </si>
  <si>
    <t>0.50¬†GB/s</t>
  </si>
  <si>
    <t>1.0¬†GB/s</t>
  </si>
  <si>
    <t>2.0¬†GB/s</t>
  </si>
  <si>
    <t>4.0¬†GB/s</t>
  </si>
  <si>
    <t>5.0¬†GT/s</t>
  </si>
  <si>
    <t>500¬†MB/s</t>
  </si>
  <si>
    <t>8.0¬†GB/s</t>
  </si>
  <si>
    <t>128b/130b</t>
  </si>
  <si>
    <t>8.0¬†GT/s</t>
  </si>
  <si>
    <t>984.6¬†MB/s</t>
  </si>
  <si>
    <t>1.97¬†GB/s</t>
  </si>
  <si>
    <t>3.94¬†GB/s</t>
  </si>
  <si>
    <t>7.88¬†GB/s</t>
  </si>
  <si>
    <t>15.75¬†GB/s</t>
  </si>
  <si>
    <t>16.0¬†GT/s</t>
  </si>
  <si>
    <t>1969¬†MB/s</t>
  </si>
  <si>
    <t>31.51¬†GB/s</t>
  </si>
  <si>
    <t>32.0¬†GT/s[ii]</t>
  </si>
  <si>
    <t>3938¬†MB/s</t>
  </si>
  <si>
    <t>63.02¬†GB/s</t>
  </si>
  <si>
    <t>64.0¬†GT/s</t>
  </si>
  <si>
    <t>7877¬†MB/s</t>
  </si>
  <si>
    <t>126.03¬†GB/s</t>
  </si>
  <si>
    <t>Specification</t>
  </si>
  <si>
    <t>Voltage</t>
  </si>
  <si>
    <t>Clock</t>
  </si>
  <si>
    <t>Speed</t>
  </si>
  <si>
    <t>Transfers/clock</t>
  </si>
  <si>
    <t>Rate (MB/s)</t>
  </si>
  <si>
    <t>PCI</t>
  </si>
  <si>
    <t>3.3/5¬†V</t>
  </si>
  <si>
    <t>33¬†MHz</t>
  </si>
  <si>
    <t>‚Äî</t>
  </si>
  <si>
    <t>PCI 2.1</t>
  </si>
  <si>
    <t>33/66¬†MHz</t>
  </si>
  <si>
    <t>AGP 1.0</t>
  </si>
  <si>
    <t>3.3¬†V</t>
  </si>
  <si>
    <t>66¬†MHz</t>
  </si>
  <si>
    <t>1√ó</t>
  </si>
  <si>
    <t>2√ó</t>
  </si>
  <si>
    <t>AGP 2.0</t>
  </si>
  <si>
    <t>1.5¬†V</t>
  </si>
  <si>
    <t>4√ó</t>
  </si>
  <si>
    <t>AGP 3.0</t>
  </si>
  <si>
    <t>0.8¬†V</t>
  </si>
  <si>
    <t>8√ó</t>
  </si>
  <si>
    <t>AGP 3.5*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</si>
</sst>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'table-4'!$K$11:$K$23</c:f>
              <c:strCache>
                <c:ptCount val="13"/>
                <c:pt idx="0">
                  <c:v>PCI</c:v>
                </c:pt>
                <c:pt idx="1">
                  <c:v>PCI 2.1</c:v>
                </c:pt>
                <c:pt idx="2">
                  <c:v>AGP 1.0</c:v>
                </c:pt>
                <c:pt idx="3">
                  <c:v>AGP 1.0</c:v>
                </c:pt>
                <c:pt idx="4">
                  <c:v>AGP 2.0</c:v>
                </c:pt>
                <c:pt idx="5">
                  <c:v>AGP 3.0</c:v>
                </c:pt>
                <c:pt idx="6">
                  <c:v>AGP 3.5*</c:v>
                </c:pt>
                <c:pt idx="7">
                  <c:v>PCIe v1 (2003)</c:v>
                </c:pt>
                <c:pt idx="8">
                  <c:v>PCIe v2 (2007)</c:v>
                </c:pt>
                <c:pt idx="9">
                  <c:v>PCIe v3 (2010)</c:v>
                </c:pt>
                <c:pt idx="10">
                  <c:v>PCIe v4 (2017)</c:v>
                </c:pt>
                <c:pt idx="11">
                  <c:v>PCIe v5 (2019)</c:v>
                </c:pt>
                <c:pt idx="12">
                  <c:v>PCIe v6 (2021)</c:v>
                </c:pt>
              </c:strCache>
            </c:strRef>
          </c:cat>
          <c:val>
            <c:numRef>
              <c:f>'table-4'!$L$11:$L$23</c:f>
              <c:numCache>
                <c:formatCode>General</c:formatCode>
                <c:ptCount val="13"/>
                <c:pt idx="0">
                  <c:v>0.1298828125</c:v>
                </c:pt>
                <c:pt idx="1">
                  <c:v>0.259765625</c:v>
                </c:pt>
                <c:pt idx="2">
                  <c:v>0.259765625</c:v>
                </c:pt>
                <c:pt idx="3">
                  <c:v>0.5205078125</c:v>
                </c:pt>
                <c:pt idx="4">
                  <c:v>1.041015625</c:v>
                </c:pt>
                <c:pt idx="5">
                  <c:v>2.0830078125</c:v>
                </c:pt>
                <c:pt idx="6">
                  <c:v>2.0830078125</c:v>
                </c:pt>
                <c:pt idx="7">
                  <c:v>4</c:v>
                </c:pt>
                <c:pt idx="8">
                  <c:v>8</c:v>
                </c:pt>
                <c:pt idx="9">
                  <c:v>15.75</c:v>
                </c:pt>
                <c:pt idx="10">
                  <c:v>31.51</c:v>
                </c:pt>
                <c:pt idx="11">
                  <c:v>63.02</c:v>
                </c:pt>
                <c:pt idx="12">
                  <c:v>126.03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3-5448-902D-CB3949F42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584608"/>
        <c:axId val="353769968"/>
      </c:lineChart>
      <c:catAx>
        <c:axId val="35358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769968"/>
        <c:crosses val="autoZero"/>
        <c:auto val="1"/>
        <c:lblAlgn val="ctr"/>
        <c:lblOffset val="100"/>
        <c:noMultiLvlLbl val="0"/>
      </c:catAx>
      <c:valAx>
        <c:axId val="35376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</a:t>
                </a:r>
                <a:r>
                  <a:rPr lang="en-US" baseline="0"/>
                  <a:t> (GB/s)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8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5</xdr:row>
      <xdr:rowOff>127000</xdr:rowOff>
    </xdr:from>
    <xdr:to>
      <xdr:col>13</xdr:col>
      <xdr:colOff>762000</xdr:colOff>
      <xdr:row>28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F7715-D632-B949-98B4-C8DA25621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O26" sqref="O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10" spans="1:12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 spans="1:12" x14ac:dyDescent="0.2">
      <c r="A11" t="s">
        <v>42</v>
      </c>
      <c r="B11" t="s">
        <v>43</v>
      </c>
      <c r="C11" t="s">
        <v>44</v>
      </c>
      <c r="D11" t="s">
        <v>45</v>
      </c>
      <c r="E11">
        <v>1</v>
      </c>
      <c r="F11">
        <v>133</v>
      </c>
      <c r="K11" t="str">
        <f>A11</f>
        <v>PCI</v>
      </c>
      <c r="L11">
        <f>F11/1024</f>
        <v>0.1298828125</v>
      </c>
    </row>
    <row r="12" spans="1:12" x14ac:dyDescent="0.2">
      <c r="A12" t="s">
        <v>46</v>
      </c>
      <c r="B12" t="s">
        <v>43</v>
      </c>
      <c r="C12" t="s">
        <v>47</v>
      </c>
      <c r="D12" t="s">
        <v>45</v>
      </c>
      <c r="E12">
        <v>1</v>
      </c>
      <c r="F12">
        <v>266</v>
      </c>
      <c r="K12" t="str">
        <f t="shared" ref="K12:K17" si="0">A12</f>
        <v>PCI 2.1</v>
      </c>
      <c r="L12">
        <f t="shared" ref="L12:L17" si="1">F12/1024</f>
        <v>0.259765625</v>
      </c>
    </row>
    <row r="13" spans="1:12" x14ac:dyDescent="0.2">
      <c r="A13" t="s">
        <v>48</v>
      </c>
      <c r="B13" t="s">
        <v>49</v>
      </c>
      <c r="C13" t="s">
        <v>50</v>
      </c>
      <c r="D13" t="s">
        <v>51</v>
      </c>
      <c r="E13">
        <v>1</v>
      </c>
      <c r="F13">
        <v>266</v>
      </c>
      <c r="K13" t="str">
        <f t="shared" si="0"/>
        <v>AGP 1.0</v>
      </c>
      <c r="L13">
        <f t="shared" si="1"/>
        <v>0.259765625</v>
      </c>
    </row>
    <row r="14" spans="1:12" x14ac:dyDescent="0.2">
      <c r="A14" t="s">
        <v>48</v>
      </c>
      <c r="B14" t="s">
        <v>49</v>
      </c>
      <c r="C14" t="s">
        <v>50</v>
      </c>
      <c r="D14" t="s">
        <v>52</v>
      </c>
      <c r="E14">
        <v>2</v>
      </c>
      <c r="F14">
        <v>533</v>
      </c>
      <c r="K14" t="str">
        <f t="shared" si="0"/>
        <v>AGP 1.0</v>
      </c>
      <c r="L14">
        <f t="shared" si="1"/>
        <v>0.5205078125</v>
      </c>
    </row>
    <row r="15" spans="1:12" x14ac:dyDescent="0.2">
      <c r="A15" t="s">
        <v>53</v>
      </c>
      <c r="B15" t="s">
        <v>54</v>
      </c>
      <c r="C15" t="s">
        <v>50</v>
      </c>
      <c r="D15" t="s">
        <v>55</v>
      </c>
      <c r="E15">
        <v>4</v>
      </c>
      <c r="F15">
        <v>1066</v>
      </c>
      <c r="K15" t="str">
        <f t="shared" si="0"/>
        <v>AGP 2.0</v>
      </c>
      <c r="L15">
        <f t="shared" si="1"/>
        <v>1.041015625</v>
      </c>
    </row>
    <row r="16" spans="1:12" x14ac:dyDescent="0.2">
      <c r="A16" t="s">
        <v>56</v>
      </c>
      <c r="B16" t="s">
        <v>57</v>
      </c>
      <c r="C16" t="s">
        <v>50</v>
      </c>
      <c r="D16" t="s">
        <v>58</v>
      </c>
      <c r="E16">
        <v>8</v>
      </c>
      <c r="F16">
        <v>2133</v>
      </c>
      <c r="K16" t="str">
        <f t="shared" si="0"/>
        <v>AGP 3.0</v>
      </c>
      <c r="L16">
        <f t="shared" si="1"/>
        <v>2.0830078125</v>
      </c>
    </row>
    <row r="17" spans="1:12" x14ac:dyDescent="0.2">
      <c r="A17" t="s">
        <v>59</v>
      </c>
      <c r="B17" t="s">
        <v>57</v>
      </c>
      <c r="C17" t="s">
        <v>50</v>
      </c>
      <c r="D17" t="s">
        <v>58</v>
      </c>
      <c r="E17">
        <v>8</v>
      </c>
      <c r="F17">
        <v>2133</v>
      </c>
      <c r="K17" t="str">
        <f t="shared" si="0"/>
        <v>AGP 3.5*</v>
      </c>
      <c r="L17">
        <f t="shared" si="1"/>
        <v>2.0830078125</v>
      </c>
    </row>
    <row r="18" spans="1:12" x14ac:dyDescent="0.2">
      <c r="A18">
        <v>1</v>
      </c>
      <c r="B18">
        <v>2003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K18" t="str">
        <f>_xlfn.CONCAT("PCIe v",A18, " (",B18,")")</f>
        <v>PCIe v1 (2003)</v>
      </c>
      <c r="L18">
        <f>_xlfn.NUMBERVALUE(LEFT(I18,3))</f>
        <v>4</v>
      </c>
    </row>
    <row r="19" spans="1:12" x14ac:dyDescent="0.2">
      <c r="A19">
        <v>2</v>
      </c>
      <c r="B19">
        <v>2007</v>
      </c>
      <c r="C19" t="s">
        <v>10</v>
      </c>
      <c r="D19" t="s">
        <v>17</v>
      </c>
      <c r="E19" t="s">
        <v>18</v>
      </c>
      <c r="F19" t="s">
        <v>14</v>
      </c>
      <c r="G19" t="s">
        <v>15</v>
      </c>
      <c r="H19" t="s">
        <v>16</v>
      </c>
      <c r="I19" t="s">
        <v>19</v>
      </c>
      <c r="K19" t="str">
        <f t="shared" ref="K19:K23" si="2">_xlfn.CONCAT("PCIe v",A19, " (",B19,")")</f>
        <v>PCIe v2 (2007)</v>
      </c>
      <c r="L19">
        <f>_xlfn.NUMBERVALUE(LEFT(I19,3))</f>
        <v>8</v>
      </c>
    </row>
    <row r="20" spans="1:12" x14ac:dyDescent="0.2">
      <c r="A20">
        <v>3</v>
      </c>
      <c r="B20">
        <v>2010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K20" t="str">
        <f t="shared" si="2"/>
        <v>PCIe v3 (2010)</v>
      </c>
      <c r="L20">
        <f>_xlfn.NUMBERVALUE(LEFT(I20,5))</f>
        <v>15.75</v>
      </c>
    </row>
    <row r="21" spans="1:12" x14ac:dyDescent="0.2">
      <c r="A21">
        <v>4</v>
      </c>
      <c r="B21">
        <v>2017</v>
      </c>
      <c r="C21" t="s">
        <v>20</v>
      </c>
      <c r="D21" t="s">
        <v>27</v>
      </c>
      <c r="E21" t="s">
        <v>28</v>
      </c>
      <c r="F21" t="s">
        <v>24</v>
      </c>
      <c r="G21" t="s">
        <v>25</v>
      </c>
      <c r="H21" t="s">
        <v>26</v>
      </c>
      <c r="I21" t="s">
        <v>29</v>
      </c>
      <c r="K21" t="str">
        <f t="shared" si="2"/>
        <v>PCIe v4 (2017)</v>
      </c>
      <c r="L21">
        <f>_xlfn.NUMBERVALUE(LEFT(I21,5))</f>
        <v>31.51</v>
      </c>
    </row>
    <row r="22" spans="1:12" x14ac:dyDescent="0.2">
      <c r="A22">
        <v>5</v>
      </c>
      <c r="B22">
        <v>2019</v>
      </c>
      <c r="C22" t="s">
        <v>20</v>
      </c>
      <c r="D22" t="s">
        <v>30</v>
      </c>
      <c r="E22" t="s">
        <v>31</v>
      </c>
      <c r="F22" t="s">
        <v>25</v>
      </c>
      <c r="G22" t="s">
        <v>26</v>
      </c>
      <c r="H22" t="s">
        <v>29</v>
      </c>
      <c r="I22" t="s">
        <v>32</v>
      </c>
      <c r="K22" t="str">
        <f t="shared" si="2"/>
        <v>PCIe v5 (2019)</v>
      </c>
      <c r="L22">
        <f>_xlfn.NUMBERVALUE(LEFT(I22,5))</f>
        <v>63.02</v>
      </c>
    </row>
    <row r="23" spans="1:12" x14ac:dyDescent="0.2">
      <c r="A23">
        <v>6</v>
      </c>
      <c r="B23">
        <v>2021</v>
      </c>
      <c r="C23" t="s">
        <v>20</v>
      </c>
      <c r="D23" t="s">
        <v>33</v>
      </c>
      <c r="E23" t="s">
        <v>34</v>
      </c>
      <c r="F23" t="s">
        <v>26</v>
      </c>
      <c r="G23" t="s">
        <v>29</v>
      </c>
      <c r="H23" t="s">
        <v>32</v>
      </c>
      <c r="I23" t="s">
        <v>35</v>
      </c>
      <c r="K23" t="str">
        <f t="shared" si="2"/>
        <v>PCIe v6 (2021)</v>
      </c>
      <c r="L23">
        <f>_xlfn.NUMBERVALUE(LEFT(I23,6))</f>
        <v>126.03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Rosen, Paul</dc:creator>
  <cp:lastModifiedBy>Rosen, Paul</cp:lastModifiedBy>
  <dcterms:created xsi:type="dcterms:W3CDTF">2019-08-15T20:28:36Z</dcterms:created>
  <dcterms:modified xsi:type="dcterms:W3CDTF">2019-08-15T20:28:36Z</dcterms:modified>
</cp:coreProperties>
</file>