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mcclosk/Desktop/R_projects/Gap_analysis/Gap_analysis_orig_files/"/>
    </mc:Choice>
  </mc:AlternateContent>
  <xr:revisionPtr revIDLastSave="0" documentId="13_ncr:1_{658974B1-9D8A-4943-81B7-428955E25C46}" xr6:coauthVersionLast="40" xr6:coauthVersionMax="40" xr10:uidLastSave="{00000000-0000-0000-0000-000000000000}"/>
  <bookViews>
    <workbookView xWindow="5140" yWindow="460" windowWidth="28240" windowHeight="13840" activeTab="1" xr2:uid="{00000000-000D-0000-FFFF-FFFF00000000}"/>
  </bookViews>
  <sheets>
    <sheet name="summary" sheetId="6" r:id="rId1"/>
    <sheet name="funding for WFP" sheetId="7" r:id="rId2"/>
    <sheet name="Mock Scenarios" sheetId="1" r:id="rId3"/>
    <sheet name="640 5-23-2018" sheetId="4" r:id="rId4"/>
    <sheet name="WFPAddTask" sheetId="8" r:id="rId5"/>
  </sheets>
  <definedNames>
    <definedName name="_xlnm._FilterDatabase" localSheetId="3" hidden="1">'640 5-23-2018'!$A$1:$V$122</definedName>
    <definedName name="_xlnm._FilterDatabase" localSheetId="2" hidden="1">'Mock Scenarios'!$A$1:$R$139</definedName>
  </definedNames>
  <calcPr calcId="191029"/>
  <pivotCaches>
    <pivotCache cacheId="22" r:id="rId6"/>
    <pivotCache cacheId="23" r:id="rId7"/>
    <pivotCache cacheId="24" r:id="rId8"/>
  </pivotCaches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2" i="4"/>
</calcChain>
</file>

<file path=xl/sharedStrings.xml><?xml version="1.0" encoding="utf-8"?>
<sst xmlns="http://schemas.openxmlformats.org/spreadsheetml/2006/main" count="3849" uniqueCount="575">
  <si>
    <t>Allocation Org</t>
  </si>
  <si>
    <t>Cost Center Code</t>
  </si>
  <si>
    <t>Cost Center Name</t>
  </si>
  <si>
    <t>WBS Number</t>
  </si>
  <si>
    <t>Account Title</t>
  </si>
  <si>
    <t>Account Manager</t>
  </si>
  <si>
    <t>Project Number</t>
  </si>
  <si>
    <t>Task.SubTask Number</t>
  </si>
  <si>
    <t>Proj. Element Code</t>
  </si>
  <si>
    <t>Facilities</t>
  </si>
  <si>
    <t>Bureau Costs</t>
  </si>
  <si>
    <t>Common Services Costs</t>
  </si>
  <si>
    <t>Staff Salary</t>
  </si>
  <si>
    <t>Staff Benefits</t>
  </si>
  <si>
    <t>Other Expenses</t>
  </si>
  <si>
    <t>Over/Under Budgeted</t>
  </si>
  <si>
    <t>GGESMN0000</t>
  </si>
  <si>
    <t>ST PETE COASTAL &amp; MARINE SCIENCE CENTER</t>
  </si>
  <si>
    <t>Smith, Christopher G</t>
  </si>
  <si>
    <t>ZP000I4</t>
  </si>
  <si>
    <t>G40201000</t>
  </si>
  <si>
    <t>Dalyander, Patricia (Soupy) A</t>
  </si>
  <si>
    <t>MA00D8U</t>
  </si>
  <si>
    <t>GD0600000</t>
  </si>
  <si>
    <t>Flocks, James G</t>
  </si>
  <si>
    <t>ROBBINS, LISA L</t>
  </si>
  <si>
    <t>MN00E3K</t>
  </si>
  <si>
    <t>Yates, Kimberly K</t>
  </si>
  <si>
    <t>MN00EQ5</t>
  </si>
  <si>
    <t>Griffin, Dale W</t>
  </si>
  <si>
    <t>MN00EXK</t>
  </si>
  <si>
    <t>Lisle, John T</t>
  </si>
  <si>
    <t>Plant, Nathaniel G</t>
  </si>
  <si>
    <t>ZP00F00</t>
  </si>
  <si>
    <t>MN00FT9</t>
  </si>
  <si>
    <t>62986 BICM 2-Flocks</t>
  </si>
  <si>
    <t>Richey, Julie N</t>
  </si>
  <si>
    <t>MN00E3R</t>
  </si>
  <si>
    <t>MA00G1V</t>
  </si>
  <si>
    <t>GA0000000</t>
  </si>
  <si>
    <t>Long, Joseph W</t>
  </si>
  <si>
    <t>64172 Smith T3.2 Estur Shoreln</t>
  </si>
  <si>
    <t>64172 Smith T2.4 Sed Dist</t>
  </si>
  <si>
    <t>MN00GSJ</t>
  </si>
  <si>
    <t>GX.17.MN00.02F00.00</t>
  </si>
  <si>
    <t>CMG Rent and O&amp;M</t>
  </si>
  <si>
    <t>Hartsing, Patricia G</t>
  </si>
  <si>
    <t>MN0000S</t>
  </si>
  <si>
    <t>G20400000</t>
  </si>
  <si>
    <t>GX.17.MN00.02FSF.00</t>
  </si>
  <si>
    <t>Facilities shortfall</t>
  </si>
  <si>
    <t>GX.17.MN00.0AZ16.00</t>
  </si>
  <si>
    <t>Center project - Hapke</t>
  </si>
  <si>
    <t>Hapke, Cheryl J</t>
  </si>
  <si>
    <t>MN000AZ</t>
  </si>
  <si>
    <t>GX.17.MN00.0AZCA.00</t>
  </si>
  <si>
    <t>St. Pete Cooperative Agree.</t>
  </si>
  <si>
    <t>GX.17.MN00.0AZLB.00(P)</t>
  </si>
  <si>
    <t>St. Petersburg Lab Spt</t>
  </si>
  <si>
    <t>McLaughlin, Molly R</t>
  </si>
  <si>
    <t>GX.17.MN00.0AZMO.00</t>
  </si>
  <si>
    <t>St. Petersburg Mar Ops</t>
  </si>
  <si>
    <t>GX.17.MN00.0AZSB.00</t>
  </si>
  <si>
    <t>Center Small Boats</t>
  </si>
  <si>
    <t>GX.17.MN00.0AZSH.00</t>
  </si>
  <si>
    <t>St. Petersburg Shop Spt</t>
  </si>
  <si>
    <t>GX.17.MN00.0AZVH.00</t>
  </si>
  <si>
    <t>St. Pete  Center Vehicle Spt</t>
  </si>
  <si>
    <t>GX.17.MN00.0I450.00</t>
  </si>
  <si>
    <t>CAPII SE and Gulf of Mexico</t>
  </si>
  <si>
    <t>CMG Bankcard Default</t>
  </si>
  <si>
    <t>GX.17.MN00.CLD00.00</t>
  </si>
  <si>
    <t>Cloud Host Svcs -Photo portal</t>
  </si>
  <si>
    <t xml:space="preserve">Carroll, Joseph </t>
  </si>
  <si>
    <t>FA5000L</t>
  </si>
  <si>
    <t>GX.17.MN00.COM00.00(P)</t>
  </si>
  <si>
    <t>CMG Common Services</t>
  </si>
  <si>
    <t>GD0BB0000</t>
  </si>
  <si>
    <t>Recycling</t>
  </si>
  <si>
    <t>GX.17.MN00.COMBD.00</t>
  </si>
  <si>
    <t>Burden for ECO GA0xxxxxx</t>
  </si>
  <si>
    <t>GA0BB0000</t>
  </si>
  <si>
    <t>GC0BB0000</t>
  </si>
  <si>
    <t>GX.17.MN00.COMGC.00</t>
  </si>
  <si>
    <t>Burden for Climate GBxxxxxxx</t>
  </si>
  <si>
    <t>GB0BB0000</t>
  </si>
  <si>
    <t>GX.17.MN00.COMNR.00</t>
  </si>
  <si>
    <t>Burden for DWH</t>
  </si>
  <si>
    <t>GA0400000</t>
  </si>
  <si>
    <t>GX.17.MN00.CTF98.00</t>
  </si>
  <si>
    <t>Greater Everglades PES T.16.4</t>
  </si>
  <si>
    <t>Marot, Marci E</t>
  </si>
  <si>
    <t>KA30CTF</t>
  </si>
  <si>
    <t>GX.17.MN00.D8G10.00</t>
  </si>
  <si>
    <t>Henkel-Everglades MA00D8G</t>
  </si>
  <si>
    <t>Henkel, Heather S</t>
  </si>
  <si>
    <t>MA00D8G</t>
  </si>
  <si>
    <t>GX.17.MN00.DXG01.00</t>
  </si>
  <si>
    <t>Overview and Synthesis</t>
  </si>
  <si>
    <t>LQ00DXG</t>
  </si>
  <si>
    <t>GX.17.MN00.DXG06.00</t>
  </si>
  <si>
    <t>Integration, Model Devp.</t>
  </si>
  <si>
    <t>GX.17.MN00.E3K05.00</t>
  </si>
  <si>
    <t>Estuary assessments</t>
  </si>
  <si>
    <t>GX.17.MN00.E3K10.00</t>
  </si>
  <si>
    <t>Ocean Acidification &amp; Shelf En</t>
  </si>
  <si>
    <t>GX.17.MN00.E3K20.00</t>
  </si>
  <si>
    <t>Mapping, Data Acquisition &amp; DI</t>
  </si>
  <si>
    <t>GX.17.MN00.E3R20.00</t>
  </si>
  <si>
    <t>Kellogg-Reefscape Geochemist</t>
  </si>
  <si>
    <t>Kellogg, Christina A</t>
  </si>
  <si>
    <t>GX.17.MN00.E3R40.00</t>
  </si>
  <si>
    <t>Richey-Reef Histy-Climate Chg</t>
  </si>
  <si>
    <t>GX.17.MN00.E3R50.00</t>
  </si>
  <si>
    <t>Kuffner-Coral Reef Calc</t>
  </si>
  <si>
    <t>Kuffner, Ilsa B</t>
  </si>
  <si>
    <t>GX.17.MN00.E3R60.00</t>
  </si>
  <si>
    <t>Yates-Reefscape Geochemistry</t>
  </si>
  <si>
    <t>GX.17.MN00.E3R90.00</t>
  </si>
  <si>
    <t>Toth-Holocene Reef Geo</t>
  </si>
  <si>
    <t>Toth, Lauren T</t>
  </si>
  <si>
    <t>GX.17.MN00.E3RCF.00</t>
  </si>
  <si>
    <t>Toth contributed funds</t>
  </si>
  <si>
    <t>GX.17.MN00.E8Z20.00</t>
  </si>
  <si>
    <t>Climate Variability in SE US</t>
  </si>
  <si>
    <t>GR03E8Z</t>
  </si>
  <si>
    <t>GB0102000</t>
  </si>
  <si>
    <t>GX.17.MN00.E8Z32.00</t>
  </si>
  <si>
    <t>Climate GR03E8Z</t>
  </si>
  <si>
    <t>GX.17.MN00.E9U01.00</t>
  </si>
  <si>
    <t>CMG Internet Map Server</t>
  </si>
  <si>
    <t>LQ00E9U</t>
  </si>
  <si>
    <t>GX.17.MN00.E9U10.00</t>
  </si>
  <si>
    <t>CMG-WH Geophy data portal</t>
  </si>
  <si>
    <t>GX.17.MN00.E9U11.00</t>
  </si>
  <si>
    <t>CMG-WH field activity data</t>
  </si>
  <si>
    <t>GX.17.MN00.E9U12.00</t>
  </si>
  <si>
    <t>CMG-WH metadata catalog</t>
  </si>
  <si>
    <t>GX.17.MN00.E9U50.00</t>
  </si>
  <si>
    <t>CMG Program Website</t>
  </si>
  <si>
    <t>GX.17.MN00.E9U90.00</t>
  </si>
  <si>
    <t>CMG-WH Photo /video</t>
  </si>
  <si>
    <t>GX.17.MN00.EAC01.00</t>
  </si>
  <si>
    <t>Soundwaves &amp; website</t>
  </si>
  <si>
    <t>ZP00EAC</t>
  </si>
  <si>
    <t>GX.17.MN00.EAC02.00</t>
  </si>
  <si>
    <t>Oceans &amp; Coasts website</t>
  </si>
  <si>
    <t>GX.17.MN00.EDH10.00</t>
  </si>
  <si>
    <t>National Coordination</t>
  </si>
  <si>
    <t>MN00EDH</t>
  </si>
  <si>
    <t>GX.17.MN00.EDH20.00</t>
  </si>
  <si>
    <t>Center Data Mgmt &amp; Rescue</t>
  </si>
  <si>
    <t>GX.17.MN00.EDH30.00</t>
  </si>
  <si>
    <t>Center Web &amp; Intranet</t>
  </si>
  <si>
    <t>GX.17.MN00.EDH40.00</t>
  </si>
  <si>
    <t>Lidar Data Mgmt</t>
  </si>
  <si>
    <t>GX.17.MN00.EDJIT.00</t>
  </si>
  <si>
    <t>IT Infrastructure</t>
  </si>
  <si>
    <t>Wertz, Robert R</t>
  </si>
  <si>
    <t>MN00EDJ</t>
  </si>
  <si>
    <t>GX.17.MN00.EQ540.00</t>
  </si>
  <si>
    <t>Sea level and subsidence</t>
  </si>
  <si>
    <t>GX.17.MN00.EQ570.00</t>
  </si>
  <si>
    <t>Gulf of Mexico Synthesis</t>
  </si>
  <si>
    <t>GX.17.MN00.F1F10.00</t>
  </si>
  <si>
    <t>BIERS-Morph analysis</t>
  </si>
  <si>
    <t>MN00F1F</t>
  </si>
  <si>
    <t>GX.17.MN00.F1F20.00</t>
  </si>
  <si>
    <t>BIERS-Numerical modeling</t>
  </si>
  <si>
    <t>GX.17.MN00.F1F30.00</t>
  </si>
  <si>
    <t>BIERS-Geochemistry</t>
  </si>
  <si>
    <t>GX.17.MN00.F1F40.00</t>
  </si>
  <si>
    <t>BIERS-Geophysics</t>
  </si>
  <si>
    <t>GX.17.MN00.F1F50.00</t>
  </si>
  <si>
    <t>BIER Sedimentology</t>
  </si>
  <si>
    <t>GX.17.MN00.F1F70.00</t>
  </si>
  <si>
    <t>BIERS-Applied Research</t>
  </si>
  <si>
    <t>Nelson, Timothy R</t>
  </si>
  <si>
    <t>GX.17.MN00.F1M10.00</t>
  </si>
  <si>
    <t xml:space="preserve">SSIES-Proj &amp; Info Mgmt </t>
  </si>
  <si>
    <t>MN00F1M</t>
  </si>
  <si>
    <t>GX.17.MN00.F1M20.00</t>
  </si>
  <si>
    <t>SSIEES-Estuary sed-storage</t>
  </si>
  <si>
    <t>GX.17.MN00.F1M30.00</t>
  </si>
  <si>
    <t>SSIEES-Wetland sed-export</t>
  </si>
  <si>
    <t>GX.17.MN00.F1M40.00</t>
  </si>
  <si>
    <t>SSIEES-Geospatial Analysis</t>
  </si>
  <si>
    <t>GX.17.MN00.F1M70.00</t>
  </si>
  <si>
    <t xml:space="preserve">SSIES - Regional vs. local </t>
  </si>
  <si>
    <t>GX.17.MN00.F4J10.00</t>
  </si>
  <si>
    <t>Portal for Coastal Chng Hazrd</t>
  </si>
  <si>
    <t>MN00F4J</t>
  </si>
  <si>
    <t>GX.17.MN00.F4J20.00</t>
  </si>
  <si>
    <t>Shoreline Change-Nat'l Assmt</t>
  </si>
  <si>
    <t>GX.17.MN00.F4J30.00</t>
  </si>
  <si>
    <t>Storms-Nat'l Assmt</t>
  </si>
  <si>
    <t>GX.17.MN00.F4J40.00</t>
  </si>
  <si>
    <t>Sea Level Rise-Nat'l Assmt</t>
  </si>
  <si>
    <t>GX.17.MN00.F9210.00</t>
  </si>
  <si>
    <t>Early Rest Breton Isl - Flocks</t>
  </si>
  <si>
    <t>MA00F92</t>
  </si>
  <si>
    <t>GX.17.MN00.F9220.00</t>
  </si>
  <si>
    <t>Early Rest BI BorArea Long</t>
  </si>
  <si>
    <t>GX.17.MN00.FDS23.00</t>
  </si>
  <si>
    <t>CoNED-NGOM Task 2.3</t>
  </si>
  <si>
    <t>Barras, John A</t>
  </si>
  <si>
    <t>ED00FDS</t>
  </si>
  <si>
    <t>GX.17.MN00.FFV72.00</t>
  </si>
  <si>
    <t>Deep Corals-Kellogg</t>
  </si>
  <si>
    <t>BA09FFV</t>
  </si>
  <si>
    <t>GX.17.MN00.FFV83.00</t>
  </si>
  <si>
    <t>Kellogg Canyons II</t>
  </si>
  <si>
    <t>GX.17.MN00.FFVCF.00</t>
  </si>
  <si>
    <t>Kellogg Contributed Funds</t>
  </si>
  <si>
    <t>GX.17.MN00.FRV20.00</t>
  </si>
  <si>
    <t>Pacific Coral Reefs</t>
  </si>
  <si>
    <t>ZP00FRV</t>
  </si>
  <si>
    <t>GX.17.MN00.FUC02.00</t>
  </si>
  <si>
    <t>Coastal systems-Canaveral</t>
  </si>
  <si>
    <t>Miselis, Jennifer L</t>
  </si>
  <si>
    <t>MN00FUC</t>
  </si>
  <si>
    <t>GX.17.MN00.FUC03.00</t>
  </si>
  <si>
    <t>NRPP-Miselis</t>
  </si>
  <si>
    <t>GA0300000</t>
  </si>
  <si>
    <t>GX.17.MN00.GJA10.00</t>
  </si>
  <si>
    <t>Rapid Response Surveys</t>
  </si>
  <si>
    <t>ZP00GJA</t>
  </si>
  <si>
    <t>GX.17.MN00.GJA20.00</t>
  </si>
  <si>
    <t>Large scale surveys</t>
  </si>
  <si>
    <t>Zawada, David G</t>
  </si>
  <si>
    <t>GX.17.MN00.GJA30.00</t>
  </si>
  <si>
    <t>Benthic Mapping</t>
  </si>
  <si>
    <t>GX.17.MN00.GJACF.00</t>
  </si>
  <si>
    <t>Zawada contributed funds</t>
  </si>
  <si>
    <t>GX.17.MN00.GJD02.00</t>
  </si>
  <si>
    <t>CMG-WH public access to data</t>
  </si>
  <si>
    <t>LQ00GJD</t>
  </si>
  <si>
    <t>GX.17.MN00.GJD03.00</t>
  </si>
  <si>
    <t>CMG-WH public access archives</t>
  </si>
  <si>
    <t>MN00GQ9</t>
  </si>
  <si>
    <t>CMG Payroll Default</t>
  </si>
  <si>
    <t>Vehicle Acct for St. Pete</t>
  </si>
  <si>
    <t>FY17 Gross Funding</t>
  </si>
  <si>
    <t>Center</t>
  </si>
  <si>
    <t>OH FY17</t>
  </si>
  <si>
    <t>OH FY18</t>
  </si>
  <si>
    <t>MN00GSW</t>
  </si>
  <si>
    <t>MN00GVA</t>
  </si>
  <si>
    <t>GX.17.MN00.GQ9TN.00</t>
  </si>
  <si>
    <t>Mendenhall Nelson</t>
  </si>
  <si>
    <t>Nelson, Tim</t>
  </si>
  <si>
    <t>GX.18.MN00.VEH00.00</t>
  </si>
  <si>
    <t>GX.18.MN00.PAY00.00</t>
  </si>
  <si>
    <t>GA00H6G</t>
  </si>
  <si>
    <t>HIM Storm assmt Puerto Rico</t>
  </si>
  <si>
    <t>GX.18.MN00.H6G01.00</t>
  </si>
  <si>
    <t>GA00H6E</t>
  </si>
  <si>
    <t>HIM Storm,long-term assess del</t>
  </si>
  <si>
    <t>GX.18.MN00.H6E06.00</t>
  </si>
  <si>
    <t>HIM Reef-elevation change ases</t>
  </si>
  <si>
    <t>GX.18.MN00.H6E03.00</t>
  </si>
  <si>
    <t>HIM Storm-induced hazard asses</t>
  </si>
  <si>
    <t>GX.18.MN00.H6E01.00</t>
  </si>
  <si>
    <t>LQ00GVK</t>
  </si>
  <si>
    <t>CMGWH-Biogeochemical Drivers</t>
  </si>
  <si>
    <t>GX.18.MN00.GVK03.00</t>
  </si>
  <si>
    <t>CMG-WH-Biogeochemical Drivers</t>
  </si>
  <si>
    <t>GX.18.MN00.GVK02.00</t>
  </si>
  <si>
    <t>HABs T4 JL</t>
  </si>
  <si>
    <t>GX.18.MN00.GVA04.00</t>
  </si>
  <si>
    <t>Center Projects</t>
  </si>
  <si>
    <t>GX.18.MN00.GVA03.00</t>
  </si>
  <si>
    <t>Hapke project development T2</t>
  </si>
  <si>
    <t>GX.18.MN00.GVA02.00</t>
  </si>
  <si>
    <t>Yates Contributed Funds</t>
  </si>
  <si>
    <t>GX.18.MN00.GSWCF.00</t>
  </si>
  <si>
    <t>KY-EPIC-T1</t>
  </si>
  <si>
    <t>GX.18.MN00.GSW10.00</t>
  </si>
  <si>
    <t>GC0501000</t>
  </si>
  <si>
    <t>GZ00GQP</t>
  </si>
  <si>
    <t>Core Tech Team-T1-DG</t>
  </si>
  <si>
    <t>GX.18.MN00.GQP11.00</t>
  </si>
  <si>
    <t>Mendenhall-Nelson</t>
  </si>
  <si>
    <t>GX.18.MN00.GQ9TN.00</t>
  </si>
  <si>
    <t>Carroll, Joseph</t>
  </si>
  <si>
    <t>GX.18.MN00.GJD03.00</t>
  </si>
  <si>
    <t>GX.18.MN00.GJD02.00</t>
  </si>
  <si>
    <t>GX.18.MN00.GJACF.00</t>
  </si>
  <si>
    <t>DZ-Benthic Mapping-T3</t>
  </si>
  <si>
    <t>GX.18.MN00.GJA30.00</t>
  </si>
  <si>
    <t>DZ-Large scale surveys-T2</t>
  </si>
  <si>
    <t>GX.18.MN00.GJA20.00</t>
  </si>
  <si>
    <t>GX.18.MN00.GJA10.00</t>
  </si>
  <si>
    <t>JM-NRPP-T3</t>
  </si>
  <si>
    <t>GX.18.MN00.FUC03.00</t>
  </si>
  <si>
    <t>JM-Coastal system-Canaveral-T2</t>
  </si>
  <si>
    <t>GX.18.MN00.FUC02.00</t>
  </si>
  <si>
    <t>GX.18.MN00.FFVCF.00</t>
  </si>
  <si>
    <t>CK-Kellogg Canyons II</t>
  </si>
  <si>
    <t>GX.18.MN00.FFV83.00</t>
  </si>
  <si>
    <t>Closed-CK-Deep Corals-Kellogg</t>
  </si>
  <si>
    <t>GX.18.MN00.FFV72.00</t>
  </si>
  <si>
    <t>GX.18.MN00.FDS23.00</t>
  </si>
  <si>
    <t>Early Rest BI Bo rArea-Long</t>
  </si>
  <si>
    <t>GX.18.MN00.F922A.00</t>
  </si>
  <si>
    <t>CLOSED DO NOT USE</t>
  </si>
  <si>
    <t>GX.18.MN00.F9220.00</t>
  </si>
  <si>
    <t>Early Rest Breton Isl-Flocks</t>
  </si>
  <si>
    <t>GX.18.MN00.F921A.00</t>
  </si>
  <si>
    <t>GX.18.MN00.F9210.00</t>
  </si>
  <si>
    <t>JL-Storms-Nat'l Assmt-T3</t>
  </si>
  <si>
    <t>GX.18.MN00.F4J30.00</t>
  </si>
  <si>
    <t>JL-Shoreline Change-Nat'l Asmt</t>
  </si>
  <si>
    <t>GX.18.MN00.F4J20.00</t>
  </si>
  <si>
    <t>JL-Portal Coastl Chng Hazrd-T1</t>
  </si>
  <si>
    <t>GX.18.MN00.F4J10.00</t>
  </si>
  <si>
    <t>CS-Hydro model Mobile Bay-T8</t>
  </si>
  <si>
    <t>GX.18.MN00.F1M80.00</t>
  </si>
  <si>
    <t>CS-SSIES-Regional vs local-T7</t>
  </si>
  <si>
    <t>GX.18.MN00.F1M70.00</t>
  </si>
  <si>
    <t>CS-SSIEES-Geospatial Analys-T4</t>
  </si>
  <si>
    <t>GX.18.MN00.F1M40.00</t>
  </si>
  <si>
    <t>CS-SSIEES-Wetland sed-exprt-T3</t>
  </si>
  <si>
    <t>GX.18.MN00.F1M30.00</t>
  </si>
  <si>
    <t>CS-SSIEES-Estu sed-storage-T2</t>
  </si>
  <si>
    <t>GX.18.MN00.F1M20.00</t>
  </si>
  <si>
    <t>CS-SSIES-Proj &amp; Info Mgmt-T1</t>
  </si>
  <si>
    <t>GX.18.MN00.F1M10.00</t>
  </si>
  <si>
    <t>GX.18.MN00.F1F30.00</t>
  </si>
  <si>
    <t>GX.18.MN00.F1F20.00</t>
  </si>
  <si>
    <t>In-Kind costs NFWF</t>
  </si>
  <si>
    <t>GX.18.MN00.F1F10.NF(S)</t>
  </si>
  <si>
    <t>NP-BIERS-Morph analysis-T1</t>
  </si>
  <si>
    <t>GX.18.MN00.F1F10.00(P)</t>
  </si>
  <si>
    <t>GX.18.MN00.EQ570.00</t>
  </si>
  <si>
    <t>JF-Sea level and subsidence-T4</t>
  </si>
  <si>
    <t>GX.18.MN00.EQ540.00</t>
  </si>
  <si>
    <t>RW-IT Infrastructure-T1</t>
  </si>
  <si>
    <t>GX.18.MN00.EDJIT.00</t>
  </si>
  <si>
    <t>JC-Lidar Data Mgmt-T4</t>
  </si>
  <si>
    <t>GX.18.MN00.EDH40.00</t>
  </si>
  <si>
    <t>JC-Center Web &amp; Intranet-T3</t>
  </si>
  <si>
    <t>GX.18.MN00.EDH30.00</t>
  </si>
  <si>
    <t>JC-Cntr Data Mgmt &amp; Rescue-T2</t>
  </si>
  <si>
    <t>GX.18.MN00.EDH20.00</t>
  </si>
  <si>
    <t>JC-National Coordination-T1</t>
  </si>
  <si>
    <t>GX.18.MN00.EDH10.00</t>
  </si>
  <si>
    <t>GX.18.MN00.EAC02.00</t>
  </si>
  <si>
    <t>GX.18.MN00.EAC01.00</t>
  </si>
  <si>
    <t>GX.18.MN00.E9U90.00</t>
  </si>
  <si>
    <t>CMG-WH-Program Website</t>
  </si>
  <si>
    <t>GX.18.MN00.E9U50.00</t>
  </si>
  <si>
    <t>GX.18.MN00.E9U12.00</t>
  </si>
  <si>
    <t>GX.18.MN00.E9U11.00</t>
  </si>
  <si>
    <t>CMG-WH-Shared Data Services</t>
  </si>
  <si>
    <t>GX.18.MN00.E9U04.00</t>
  </si>
  <si>
    <t>CMG-WH-Internet Map Server</t>
  </si>
  <si>
    <t>GX.18.MN00.E9U01.00</t>
  </si>
  <si>
    <t>JR-Climate GR03E8Z-T32</t>
  </si>
  <si>
    <t>GX.18.MN00.E8Z32.00</t>
  </si>
  <si>
    <t>LT-Contributed funds-T9</t>
  </si>
  <si>
    <t>GX.18.MN00.E3RCF.00</t>
  </si>
  <si>
    <t>LT-Holocene Reef Geo-T9</t>
  </si>
  <si>
    <t>GX.18.MN00.E3R90.00</t>
  </si>
  <si>
    <t>KY-Reefscape Geochemistry-T6</t>
  </si>
  <si>
    <t>GX.18.MN00.E3R60.00</t>
  </si>
  <si>
    <t>IK-Coral Reef Calc-T5</t>
  </si>
  <si>
    <t>GX.18.MN00.E3R50.00</t>
  </si>
  <si>
    <t>JR-Reef Histy-Climate Chg-T4</t>
  </si>
  <si>
    <t>GX.18.MN00.E3R40.00</t>
  </si>
  <si>
    <t>CK-Reefscape Geochemist-T2</t>
  </si>
  <si>
    <t>GX.18.MN00.E3R20.00</t>
  </si>
  <si>
    <t>LQ00DYN</t>
  </si>
  <si>
    <t>CMG-WH-Coastal Model</t>
  </si>
  <si>
    <t>GX.18.MN00.DYN02.00</t>
  </si>
  <si>
    <t>GX.18.MN00.D8G10.00</t>
  </si>
  <si>
    <t>DOI Preferred Rate cost Share</t>
  </si>
  <si>
    <t>GX.18.MN00.COMZ0.00</t>
  </si>
  <si>
    <t xml:space="preserve">CLOSED-Burden DWH </t>
  </si>
  <si>
    <t>GX.18.MN00.COMNR.00</t>
  </si>
  <si>
    <t>Burden DWH+EH GCxxxx</t>
  </si>
  <si>
    <t>GX.18.MN00.COMGC.00</t>
  </si>
  <si>
    <t>GX.18.MN00.COMGB.00</t>
  </si>
  <si>
    <t>Burden for GAxxxxxxx</t>
  </si>
  <si>
    <t>GX.18.MN00.COMGA.00</t>
  </si>
  <si>
    <t>HIM COM GA00H6G T1</t>
  </si>
  <si>
    <t>GX.18.MN00.COMG1.00</t>
  </si>
  <si>
    <t>CLOSED-HIM COM GA00H6E T1,3,6</t>
  </si>
  <si>
    <t>GX.18.MN00.COME1.00</t>
  </si>
  <si>
    <t>HIM COM GA00H6E T1,3,6</t>
  </si>
  <si>
    <t>GX.18.MN00.COM6E.00</t>
  </si>
  <si>
    <t>Unfunded</t>
  </si>
  <si>
    <t>GX.18.MN00.COM00.UF(S)</t>
  </si>
  <si>
    <t>Kelso, Kyle W</t>
  </si>
  <si>
    <t>Safety</t>
  </si>
  <si>
    <t>GX.18.MN00.COM00.SY(S)</t>
  </si>
  <si>
    <t>GX.18.MN00.COM00.RC(S)</t>
  </si>
  <si>
    <t>GX.18.MN00.COM00.00(P)</t>
  </si>
  <si>
    <t>GX.18.MN00.CLD00.00</t>
  </si>
  <si>
    <t>GX.18.MN00.BAC00.00</t>
  </si>
  <si>
    <t>GX.18.MN00.0AZVH.00</t>
  </si>
  <si>
    <t>GX.18.MN00.0AZSH.00</t>
  </si>
  <si>
    <t>GX.18.MN00.0AZSB.00</t>
  </si>
  <si>
    <t>GX.18.MN00.0AZMO.00</t>
  </si>
  <si>
    <t>QMS Safety Protocols</t>
  </si>
  <si>
    <t>GX.18.MN00.0AZLB.QM(S)</t>
  </si>
  <si>
    <t>QMS Hazards Mission Area</t>
  </si>
  <si>
    <t>GX.18.MN00.0AZLB.HZ(S)</t>
  </si>
  <si>
    <t>QMS Bureau Level</t>
  </si>
  <si>
    <t>GX.18.MN00.0AZLB.BL(S)</t>
  </si>
  <si>
    <t>GX.18.MN00.0AZLB.00(P)</t>
  </si>
  <si>
    <t>GX.18.MN00.0AZCA.00</t>
  </si>
  <si>
    <t>GX.18.MN00.02FSF.00</t>
  </si>
  <si>
    <t>GX.18.MN00.02F00.00</t>
  </si>
  <si>
    <t>57233-SJRWMD- CSmith</t>
  </si>
  <si>
    <t>GR.18.MN00.GVK11.00</t>
  </si>
  <si>
    <t>64648 TBEP-YATES</t>
  </si>
  <si>
    <t>GR.18.MN00.GSW20.00</t>
  </si>
  <si>
    <t>NOAA FUSA</t>
  </si>
  <si>
    <t>GR.18.MN00.GSW03.00</t>
  </si>
  <si>
    <t>MN00GSM</t>
  </si>
  <si>
    <t>68269 NFWF monitor Beach-Marsh</t>
  </si>
  <si>
    <t>GR.18.MN00.GSM30.00</t>
  </si>
  <si>
    <t>65591 SFWMD Lisle</t>
  </si>
  <si>
    <t>GR.18.MN00.GSJ01.00</t>
  </si>
  <si>
    <t>GR.18.MN00.G1VSD.00</t>
  </si>
  <si>
    <t>64172 USACE- T5.1-JL</t>
  </si>
  <si>
    <t>GR.18.MN00.G1VHM.00</t>
  </si>
  <si>
    <t>GR.18.MN00.G1VES.00</t>
  </si>
  <si>
    <t>73217 Long T5.1 Hydr</t>
  </si>
  <si>
    <t>GR.18.MN00.G1V51.00</t>
  </si>
  <si>
    <t>73217 Flocks T2.1 Bathy</t>
  </si>
  <si>
    <t>GR.18.MN00.G1V21.00</t>
  </si>
  <si>
    <t>68551 FUSA-UNO-T6-JF</t>
  </si>
  <si>
    <t>GR.18.MN00.FUSA3.00</t>
  </si>
  <si>
    <t>68510 NOAA-FUSA-T2-KY</t>
  </si>
  <si>
    <t>GR.18.MN00.FUSA2.00</t>
  </si>
  <si>
    <t>50149 FUSA UNIV TX-JR</t>
  </si>
  <si>
    <t>GR.18.MN00.FUSA1.00</t>
  </si>
  <si>
    <t>GR.18.MN00.FT953.00</t>
  </si>
  <si>
    <t>73192 JL-Sea Turtle-FWS</t>
  </si>
  <si>
    <t>GR.18.MN00.F4J70.00</t>
  </si>
  <si>
    <t>71327-ACOE-Mobile Harbr GRR-JL</t>
  </si>
  <si>
    <t>GR.18.MN00.F1F40.00</t>
  </si>
  <si>
    <t>71950 ONR-Plant</t>
  </si>
  <si>
    <t>GR.18.MN00.F0070.00</t>
  </si>
  <si>
    <t>70550-EPA-T8-DG</t>
  </si>
  <si>
    <t>GR.18.MN00.EXK80.00</t>
  </si>
  <si>
    <t>42540-EPA-Griffin-Mod4</t>
  </si>
  <si>
    <t>GR.18.MN00.EXK25.00</t>
  </si>
  <si>
    <t>CLOSED 42540-EPA-Lisle-Mod3</t>
  </si>
  <si>
    <t>GR.18.MN00.EXK24.00</t>
  </si>
  <si>
    <t>CLOSED 42540-EPA-Griffin-Mod3</t>
  </si>
  <si>
    <t>GR.18.MN00.EXK23.00</t>
  </si>
  <si>
    <t>66298 BOEM Flocks</t>
  </si>
  <si>
    <t>GR.18.MN00.EQ580.00</t>
  </si>
  <si>
    <t>64648-TBEP-Yates</t>
  </si>
  <si>
    <t>GR.18.MN00.E3KTB.00</t>
  </si>
  <si>
    <t>71169 USFWS/NFWF Turtle-T13-JL</t>
  </si>
  <si>
    <t>GR.18.MN00.DXG14.00</t>
  </si>
  <si>
    <t>CLOSED!  DO NOT USE</t>
  </si>
  <si>
    <t>GR.18.MN00.DXG13.00</t>
  </si>
  <si>
    <t>35607-ACOE MsCip Flocks</t>
  </si>
  <si>
    <t>GR.18.MN00.D8U16.00</t>
  </si>
  <si>
    <t>35607-ACOE-Barrier Isl-Soupy</t>
  </si>
  <si>
    <t>GR.18.MN00.D8U10.00</t>
  </si>
  <si>
    <t>G40CP0000</t>
  </si>
  <si>
    <t>LK00GR2</t>
  </si>
  <si>
    <t>56822 NYWSC-Griffin</t>
  </si>
  <si>
    <t>GC.18.MN00.GR201.00</t>
  </si>
  <si>
    <t>Gross Funding</t>
  </si>
  <si>
    <t>GX.18.MN00.FRV20.00</t>
  </si>
  <si>
    <t>GX.18.MN00.E8Z20.00</t>
  </si>
  <si>
    <t>GX.18.MN00.COMBD.00</t>
  </si>
  <si>
    <t>FY18 WBS Number</t>
  </si>
  <si>
    <t>(blank)</t>
  </si>
  <si>
    <t>Grand Total</t>
  </si>
  <si>
    <t>Plan B+ as of 5-23-2018</t>
  </si>
  <si>
    <t>Original Gross estimate FY18 B+ plan</t>
  </si>
  <si>
    <t>CMG GDxxxxxxx</t>
  </si>
  <si>
    <t>Ecosystems GAxxxxxx</t>
  </si>
  <si>
    <t>Climate GBxxxxxx</t>
  </si>
  <si>
    <t>Enviro Health GCxxxxxx</t>
  </si>
  <si>
    <t>Reimbursable</t>
  </si>
  <si>
    <t>No-Year appropriated</t>
  </si>
  <si>
    <t>Other, Contributed</t>
  </si>
  <si>
    <t>Hx, disasters</t>
  </si>
  <si>
    <t>Program / Source</t>
  </si>
  <si>
    <t>Facilities G2xxxxxx</t>
  </si>
  <si>
    <t>Sum of FY17 Gross Funding</t>
  </si>
  <si>
    <t>Sum of Plan B+ as of 5-23-2018</t>
  </si>
  <si>
    <t>Values</t>
  </si>
  <si>
    <t>Climate GBxxxxxx Total</t>
  </si>
  <si>
    <t>CMG GDxxxxxxx Total</t>
  </si>
  <si>
    <t>Ecosystems GAxxxxxx Total</t>
  </si>
  <si>
    <t>Enviro Health GCxxxxxx Total</t>
  </si>
  <si>
    <t>Facilities G2xxxxxx Total</t>
  </si>
  <si>
    <t>Hx, disasters Total</t>
  </si>
  <si>
    <t>No-Year appropriated Total</t>
  </si>
  <si>
    <t>Other, Contributed Total</t>
  </si>
  <si>
    <t>Reimbursable Total</t>
  </si>
  <si>
    <t>(blank) Total</t>
  </si>
  <si>
    <t>MN00FAC</t>
  </si>
  <si>
    <t>Coastal Change Hazards</t>
  </si>
  <si>
    <t>Geology of Coastal Margins</t>
  </si>
  <si>
    <t>Coral Reefs and Climate</t>
  </si>
  <si>
    <t>Ecosystem and Environmental  Studies</t>
  </si>
  <si>
    <t>Ops</t>
  </si>
  <si>
    <t>IT/DM</t>
  </si>
  <si>
    <t>Org Chart</t>
  </si>
  <si>
    <t>Coastal Change Hazards Total</t>
  </si>
  <si>
    <t>Coral Reefs and Climate Total</t>
  </si>
  <si>
    <t>Ecosystem and Environmental  Studies Total</t>
  </si>
  <si>
    <t>Geology of Coastal Margins Total</t>
  </si>
  <si>
    <t>Ops Total</t>
  </si>
  <si>
    <t>IT/DM Total</t>
  </si>
  <si>
    <t>Center Total</t>
  </si>
  <si>
    <t>MN00 - St. Pete</t>
  </si>
  <si>
    <t>LQ00 - Woods Hole</t>
  </si>
  <si>
    <t>ZP00 - Santa Cruz</t>
  </si>
  <si>
    <t>MA00 - SER</t>
  </si>
  <si>
    <t>GR03 - Deb Willard</t>
  </si>
  <si>
    <t>GA00 - CMGP</t>
  </si>
  <si>
    <t>Major project locations</t>
  </si>
  <si>
    <t>FA50 - CLOUD</t>
  </si>
  <si>
    <t>total Salary</t>
  </si>
  <si>
    <t>Row Labels</t>
  </si>
  <si>
    <t>Sum of total Salary</t>
  </si>
  <si>
    <t>Sum of Other Expenses</t>
  </si>
  <si>
    <t>By Org Chart Group (640 5-23-2018 tab)</t>
  </si>
  <si>
    <t>By Mission Area / Program element (640 5-23-2018 tab)</t>
  </si>
  <si>
    <t>Mock Scenario tab</t>
  </si>
  <si>
    <t>Sum of Original Gross estimate FY18 B+ plan</t>
  </si>
  <si>
    <t>BA09FFV Total</t>
  </si>
  <si>
    <t>ED00FDS Total</t>
  </si>
  <si>
    <t>FA5000L Total</t>
  </si>
  <si>
    <t>GA00H6E Total</t>
  </si>
  <si>
    <t>GA00H6G Total</t>
  </si>
  <si>
    <t>GR03E8Z Total</t>
  </si>
  <si>
    <t>GZ00GQP Total</t>
  </si>
  <si>
    <t>KA30CTF Total</t>
  </si>
  <si>
    <t>LK00GR2 Total</t>
  </si>
  <si>
    <t>LQ00DXG Total</t>
  </si>
  <si>
    <t>LQ00DYN Total</t>
  </si>
  <si>
    <t>LQ00E9U Total</t>
  </si>
  <si>
    <t>LQ00GJD Total</t>
  </si>
  <si>
    <t>LQ00GVK Total</t>
  </si>
  <si>
    <t>MA00D8G Total</t>
  </si>
  <si>
    <t>MA00D8U Total</t>
  </si>
  <si>
    <t>MA00F92 Total</t>
  </si>
  <si>
    <t>MA00G1V Total</t>
  </si>
  <si>
    <t>MN0000S Total</t>
  </si>
  <si>
    <t>MN000AZ Total</t>
  </si>
  <si>
    <t>MN00E3K Total</t>
  </si>
  <si>
    <t>MN00E3R Total</t>
  </si>
  <si>
    <t>MN00EDH Total</t>
  </si>
  <si>
    <t>MN00EDJ Total</t>
  </si>
  <si>
    <t>MN00EQ5 Total</t>
  </si>
  <si>
    <t>MN00EXK Total</t>
  </si>
  <si>
    <t>MN00F1F Total</t>
  </si>
  <si>
    <t>MN00F1M Total</t>
  </si>
  <si>
    <t>MN00F4J Total</t>
  </si>
  <si>
    <t>MN00FAC Total</t>
  </si>
  <si>
    <t>MN00FT9 Total</t>
  </si>
  <si>
    <t>MN00FUC Total</t>
  </si>
  <si>
    <t>MN00GQ9 Total</t>
  </si>
  <si>
    <t>MN00GSJ Total</t>
  </si>
  <si>
    <t>MN00GSM Total</t>
  </si>
  <si>
    <t>MN00GSW Total</t>
  </si>
  <si>
    <t>MN00GVA Total</t>
  </si>
  <si>
    <t>ZP000I4 Total</t>
  </si>
  <si>
    <t>ZP00EAC Total</t>
  </si>
  <si>
    <t>ZP00F00 Total</t>
  </si>
  <si>
    <t>ZP00FRV Total</t>
  </si>
  <si>
    <t>ZP00GJA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</si>
</sst>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0" fillId="33" borderId="0" xfId="0" applyFill="1"/>
    <xf numFmtId="43" fontId="16" fillId="0" borderId="0" xfId="42" applyFont="1" applyAlignment="1">
      <alignment wrapText="1"/>
    </xf>
    <xf numFmtId="43" fontId="0" fillId="0" borderId="0" xfId="42" applyFont="1"/>
    <xf numFmtId="0" fontId="0" fillId="33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38" fontId="0" fillId="0" borderId="0" xfId="0" applyNumberFormat="1" applyFill="1" applyBorder="1"/>
    <xf numFmtId="0" fontId="16" fillId="33" borderId="0" xfId="0" applyFont="1" applyFill="1" applyAlignment="1">
      <alignment wrapText="1"/>
    </xf>
    <xf numFmtId="3" fontId="0" fillId="0" borderId="10" xfId="0" applyNumberFormat="1" applyFill="1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11" xfId="0" applyBorder="1"/>
    <xf numFmtId="0" fontId="0" fillId="0" borderId="11" xfId="0" applyFill="1" applyBorder="1"/>
    <xf numFmtId="0" fontId="0" fillId="0" borderId="0" xfId="0" pivotButton="1"/>
    <xf numFmtId="43" fontId="0" fillId="0" borderId="11" xfId="42" applyFont="1" applyFill="1" applyBorder="1"/>
    <xf numFmtId="0" fontId="16" fillId="0" borderId="11" xfId="0" applyFont="1" applyFill="1" applyBorder="1" applyAlignment="1">
      <alignment wrapText="1"/>
    </xf>
    <xf numFmtId="43" fontId="16" fillId="0" borderId="11" xfId="42" applyFont="1" applyFill="1" applyBorder="1" applyAlignment="1">
      <alignment wrapText="1"/>
    </xf>
    <xf numFmtId="38" fontId="0" fillId="0" borderId="0" xfId="0" applyNumberFormat="1"/>
    <xf numFmtId="0" fontId="0" fillId="0" borderId="0" xfId="0" pivotButton="1" applyAlignment="1">
      <alignment wrapText="1"/>
    </xf>
    <xf numFmtId="38" fontId="0" fillId="33" borderId="0" xfId="0" applyNumberFormat="1" applyFill="1"/>
    <xf numFmtId="0" fontId="0" fillId="0" borderId="0" xfId="0" applyAlignment="1"/>
    <xf numFmtId="38" fontId="0" fillId="0" borderId="11" xfId="0" applyNumberFormat="1" applyBorder="1"/>
    <xf numFmtId="0" fontId="0" fillId="33" borderId="11" xfId="0" applyFill="1" applyBorder="1"/>
    <xf numFmtId="38" fontId="0" fillId="33" borderId="11" xfId="0" applyNumberFormat="1" applyFill="1" applyBorder="1"/>
    <xf numFmtId="0" fontId="0" fillId="0" borderId="12" xfId="0" applyBorder="1"/>
    <xf numFmtId="0" fontId="0" fillId="34" borderId="0" xfId="0" applyFill="1"/>
    <xf numFmtId="0" fontId="0" fillId="35" borderId="0" xfId="0" applyFill="1"/>
    <xf numFmtId="38" fontId="0" fillId="34" borderId="11" xfId="0" applyNumberFormat="1" applyFill="1" applyBorder="1"/>
    <xf numFmtId="38" fontId="0" fillId="35" borderId="0" xfId="0" applyNumberFormat="1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18" fillId="33" borderId="0" xfId="0" applyFont="1" applyFill="1"/>
    <xf numFmtId="0" fontId="16" fillId="33" borderId="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0"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rtsing" refreshedDate="43243.430932060182" createdVersion="6" refreshedVersion="6" minRefreshableVersion="3" recordCount="139" xr:uid="{00000000-000A-0000-FFFF-FFFF00000000}">
  <cacheSource type="worksheet">
    <worksheetSource ref="A1:O1048576" sheet="Mock Scenarios"/>
  </cacheSource>
  <cacheFields count="15">
    <cacheField name="Allocation Org" numFmtId="0">
      <sharedItems containsBlank="1"/>
    </cacheField>
    <cacheField name="Cost Center Code" numFmtId="0">
      <sharedItems containsBlank="1"/>
    </cacheField>
    <cacheField name="Cost Center Name" numFmtId="0">
      <sharedItems containsBlank="1"/>
    </cacheField>
    <cacheField name="WBS Number" numFmtId="0">
      <sharedItems containsBlank="1"/>
    </cacheField>
    <cacheField name="FY18 WBS Number" numFmtId="0">
      <sharedItems containsBlank="1" count="123">
        <s v="GX.18.MN00.02F00.00"/>
        <s v="GR.18.MN00.GVK11.00"/>
        <s v="GC.18.MN00.GR201.00"/>
        <s v="GR.18.MN00.G1VES.00"/>
        <s v="GR.18.MN00.G1VHM.00"/>
        <s v="GR.18.MN00.G1VSD.00"/>
        <s v="GX.18.MN00.FUC03.00"/>
        <s v="GX.18.MN00.FFV72.00"/>
        <s v="GX.18.MN00.FFV83.00"/>
        <m/>
        <s v="GX.18.MN00.D8G10.00"/>
        <s v="GX.18.MN00.F921A.00"/>
        <s v="GX.18.MN00.F922A.00"/>
        <s v="GX.18.MN00.COMNR.00"/>
        <s v="GX.18.MN00.FFVCF.00"/>
        <s v="GX.18.MN00.COMBD.00"/>
        <s v="GX.18.MN00.COMGA.00"/>
        <s v="GX.18.MN00.E8Z20.00"/>
        <s v="GX.18.MN00.E8Z32.00"/>
        <s v="GX.18.MN00.COMGB.00"/>
        <s v="GX.18.MN00.GQP11.00"/>
        <s v="GX.18.MN00.COMGC.00"/>
        <s v="GX.18.MN00.FDS23.00"/>
        <s v="GX.18.MN00.CLD00.00"/>
        <s v="GX.18.MN00.H6E01.00"/>
        <s v="GX.18.MN00.H6E03.00"/>
        <s v="GX.18.MN00.H6E06.00"/>
        <s v="GX.18.MN00.COM6E.00"/>
        <s v="GX.18.MN00.COME1.00"/>
        <s v="GX.18.MN00.H6G01.00"/>
        <s v="GX.18.MN00.COMG1.00"/>
        <s v="GR.18.MN00.DXG13.00"/>
        <s v="GR.18.MN00.DXG14.00"/>
        <s v="GX.18.MN00.DYN02.00"/>
        <s v="GX.18.MN00.E9U01.00"/>
        <s v="GX.18.MN00.E9U11.00"/>
        <s v="GX.18.MN00.E9U12.00"/>
        <s v="GX.18.MN00.E9U50.00"/>
        <s v="GX.18.MN00.E9U90.00"/>
        <s v="GX.18.MN00.E9U04.00"/>
        <s v="GX.18.MN00.GJD02.00"/>
        <s v="GX.18.MN00.GJD03.00"/>
        <s v="GX.18.MN00.GVK02.00"/>
        <s v="GX.18.MN00.GVK03.00"/>
        <s v="GR.18.MN00.D8U10.00"/>
        <s v="GR.18.MN00.D8U16.00"/>
        <s v="GR.18.MN00.G1V21.00"/>
        <s v="GR.18.MN00.G1V51.00"/>
        <s v="GX.18.MN00.02FSF.00"/>
        <s v="GX.18.MN00.PAY00.00"/>
        <s v="GX.18.MN00.VEH00.00"/>
        <s v="GX.18.MN00.BAC00.00"/>
        <s v="GX.18.MN00.COMZ0.00"/>
        <s v="GX.18.MN00.0AZCA.00"/>
        <s v="GX.18.MN00.0AZLB.00(P)"/>
        <s v="GX.18.MN00.0AZMO.00"/>
        <s v="GX.18.MN00.0AZSB.00"/>
        <s v="GX.18.MN00.0AZSH.00"/>
        <s v="GX.18.MN00.0AZVH.00"/>
        <s v="GX.18.MN00.0AZLB.BL(S)"/>
        <s v="GX.18.MN00.0AZLB.HZ(S)"/>
        <s v="GX.18.MN00.0AZLB.QM(S)"/>
        <s v="GR.18.MN00.E3KTB.00"/>
        <s v="GX.18.MN00.E3R20.00"/>
        <s v="GX.18.MN00.E3R40.00"/>
        <s v="GX.18.MN00.E3R50.00"/>
        <s v="GX.18.MN00.E3R60.00"/>
        <s v="GX.18.MN00.E3R90.00"/>
        <s v="GX.18.MN00.E3RCF.00"/>
        <s v="GR.18.MN00.FUSA1.00"/>
        <s v="GX.18.MN00.EDH10.00"/>
        <s v="GX.18.MN00.EDH20.00"/>
        <s v="GX.18.MN00.EDH30.00"/>
        <s v="GX.18.MN00.EDH40.00"/>
        <s v="GX.18.MN00.EDJIT.00"/>
        <s v="GX.18.MN00.EQ540.00"/>
        <s v="GX.18.MN00.EQ570.00"/>
        <s v="GR.18.MN00.EQ580.00"/>
        <s v="GR.18.MN00.EXK23.00"/>
        <s v="GR.18.MN00.EXK24.00"/>
        <s v="GR.18.MN00.EXK25.00"/>
        <s v="GR.18.MN00.EXK80.00"/>
        <s v="GX.18.MN00.F1F10.00(P)"/>
        <s v="GX.18.MN00.F1F20.00"/>
        <s v="GX.18.MN00.F1F30.00"/>
        <s v="GR.18.MN00.F1F40.00"/>
        <s v="GX.18.MN00.F1F10.NF(S)"/>
        <s v="GX.18.MN00.F1M10.00"/>
        <s v="GX.18.MN00.F1M20.00"/>
        <s v="GX.18.MN00.F1M30.00"/>
        <s v="GX.18.MN00.F1M40.00"/>
        <s v="GX.18.MN00.F1M70.00"/>
        <s v="GX.18.MN00.F1M80.00"/>
        <s v="GX.18.MN00.F4J10.00"/>
        <s v="GX.18.MN00.F4J20.00"/>
        <s v="GX.18.MN00.F4J30.00"/>
        <s v="GR.18.MN00.F4J70.00"/>
        <s v="GR.18.MN00.FT953.00"/>
        <s v="GR.18.MN00.FUSA3.00"/>
        <s v="GX.18.MN00.FUC02.00"/>
        <s v="GX.18.MN00.GQ9TN.00"/>
        <s v="GR.18.MN00.GSJ01.00"/>
        <s v="GR.18.MN00.GSM30.00"/>
        <s v="GR.18.MN00.FUSA2.00"/>
        <s v="GR.18.MN00.GSW03.00"/>
        <s v="GR.18.MN00.GSW20.00"/>
        <s v="GX.18.MN00.GSW10.00"/>
        <s v="GX.18.MN00.GSWCF.00"/>
        <s v="GX.18.MN00.GVA02.00"/>
        <s v="GX.18.MN00.GVA03.00"/>
        <s v="GX.18.MN00.GVA04.00"/>
        <s v="GX.18.MN00.EAC01.00"/>
        <s v="GX.18.MN00.EAC02.00"/>
        <s v="GR.18.MN00.F0070.00"/>
        <s v="GX.18.MN00.FRV20.00"/>
        <s v="GX.18.MN00.GJA10.00"/>
        <s v="GX.18.MN00.GJA20.00"/>
        <s v="GX.18.MN00.GJA30.00"/>
        <s v="GX.18.MN00.GJACF.00"/>
        <s v="GX.18.MN00.COM00.00(P)"/>
        <s v="GX.18.MN00.COM00.RC(S)"/>
        <s v="GX.18.MN00.COM00.SY(S)"/>
        <s v="GX.18.MN00.COM00.UF(S)"/>
      </sharedItems>
    </cacheField>
    <cacheField name="Account Title" numFmtId="0">
      <sharedItems containsBlank="1"/>
    </cacheField>
    <cacheField name="Account Manager" numFmtId="0">
      <sharedItems containsBlank="1" count="29">
        <s v="Hartsing, Patricia G"/>
        <s v="Smith, Christopher G"/>
        <s v="Griffin, Dale W"/>
        <s v="Long, Joseph W"/>
        <s v="Miselis, Jennifer L"/>
        <s v="Kellogg, Christina A"/>
        <s v="Marot, Marci E"/>
        <s v="Henkel, Heather S"/>
        <s v="Flocks, James G"/>
        <s v="Richey, Julie N"/>
        <s v="Barras, John A"/>
        <s v="Carroll, Joseph "/>
        <s v="Plant, Nathaniel G"/>
        <s v="Dalyander, Patricia (Soupy) A"/>
        <s v="Wertz, Robert R"/>
        <s v="Kelso, Kyle W"/>
        <s v="McLaughlin, Molly R"/>
        <s v="Yates, Kimberly K"/>
        <s v="ROBBINS, LISA L"/>
        <s v="Kuffner, Ilsa B"/>
        <s v="Toth, Lauren T"/>
        <s v="Nelson, Tim"/>
        <s v="Lisle, John T"/>
        <s v="Hapke, Cheryl J"/>
        <s v="Zawada, David G"/>
        <m/>
        <s v="Stockdon, Hilary F" u="1"/>
        <s v="Reich, Christopher D" u="1"/>
        <s v="Ludwig, Keith A" u="1"/>
      </sharedItems>
    </cacheField>
    <cacheField name="Project Number" numFmtId="0">
      <sharedItems containsBlank="1" count="43">
        <s v="MN00FAC"/>
        <s v="LQ00GVK"/>
        <s v="LK00GR2"/>
        <s v="MA00G1V"/>
        <s v="MN00FUC"/>
        <s v="BA09FFV"/>
        <s v="KA30CTF"/>
        <s v="MA00D8G"/>
        <s v="MA00F92"/>
        <s v="MN0000S"/>
        <s v="MN00E3R"/>
        <s v="GR03E8Z"/>
        <s v="GZ00GQP"/>
        <s v="ED00FDS"/>
        <s v="FA5000L"/>
        <s v="GA00H6E"/>
        <s v="GA00H6G"/>
        <s v="LQ00DXG"/>
        <s v="LQ00DYN"/>
        <s v="LQ00E9U"/>
        <s v="LQ00GJD"/>
        <s v="MA00D8U"/>
        <s v="MN000AZ"/>
        <s v="MN00E3K"/>
        <s v="MN00EDH"/>
        <s v="MN00EDJ"/>
        <s v="MN00EQ5"/>
        <s v="MN00EXK"/>
        <s v="MN00F1F"/>
        <s v="MN00F1M"/>
        <s v="MN00F4J"/>
        <s v="MN00FT9"/>
        <s v="MN00GQ9"/>
        <s v="MN00GSJ"/>
        <s v="MN00GSM"/>
        <s v="MN00GSW"/>
        <s v="MN00GVA"/>
        <s v="ZP000I4"/>
        <s v="ZP00EAC"/>
        <s v="ZP00F00"/>
        <s v="ZP00FRV"/>
        <s v="ZP00GJA"/>
        <m/>
      </sharedItems>
    </cacheField>
    <cacheField name="Task.SubTask Number" numFmtId="0">
      <sharedItems containsString="0" containsBlank="1" containsNumber="1" containsInteger="1" minValue="1" maxValue="32" count="17">
        <n v="1"/>
        <n v="11"/>
        <n v="3"/>
        <n v="5"/>
        <n v="2"/>
        <n v="7"/>
        <n v="8"/>
        <n v="16"/>
        <n v="20"/>
        <n v="32"/>
        <n v="6"/>
        <n v="13"/>
        <n v="10"/>
        <n v="12"/>
        <n v="9"/>
        <n v="4"/>
        <m/>
      </sharedItems>
    </cacheField>
    <cacheField name="Proj. Element Code" numFmtId="0">
      <sharedItems containsBlank="1"/>
    </cacheField>
    <cacheField name="FY17 Gross Funding" numFmtId="43">
      <sharedItems containsString="0" containsBlank="1" containsNumber="1" minValue="0" maxValue="1120528"/>
    </cacheField>
    <cacheField name="Original Gross estimate FY18 B+ plan" numFmtId="43">
      <sharedItems containsString="0" containsBlank="1" containsNumber="1" minValue="0" maxValue="1142013.4424000001"/>
    </cacheField>
    <cacheField name="Plan B+ as of 5-23-2018" numFmtId="43">
      <sharedItems containsString="0" containsBlank="1" containsNumber="1" minValue="0" maxValue="1746972.48"/>
    </cacheField>
    <cacheField name="Program / Source" numFmtId="0">
      <sharedItems containsBlank="1" count="10">
        <s v="Facilities G2xxxxxx"/>
        <s v="Reimbursable"/>
        <s v="Ecosystems GAxxxxxx"/>
        <s v="No-Year appropriated"/>
        <s v="Other, Contributed"/>
        <s v="Climate GBxxxxxx"/>
        <s v="Enviro Health GCxxxxxx"/>
        <s v="CMG GDxxxxxxx"/>
        <s v="Hx, disasters"/>
        <m/>
      </sharedItems>
    </cacheField>
    <cacheField name="Org Chart" numFmtId="0">
      <sharedItems containsBlank="1" count="8">
        <s v="Center"/>
        <s v="Ecosystem and Environmental  Studies"/>
        <s v="Coastal Change Hazards"/>
        <s v="Geology of Coastal Margins"/>
        <s v="IT/DM"/>
        <s v="Coral Reefs and Climate"/>
        <s v="Op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rtsing" refreshedDate="43243.433109722224" createdVersion="6" refreshedVersion="6" minRefreshableVersion="3" recordCount="139" xr:uid="{00000000-000A-0000-FFFF-FFFF01000000}">
  <cacheSource type="worksheet">
    <worksheetSource ref="A1:N1048576" sheet="Mock Scenarios"/>
  </cacheSource>
  <cacheFields count="14">
    <cacheField name="Allocation Org" numFmtId="0">
      <sharedItems containsBlank="1"/>
    </cacheField>
    <cacheField name="Cost Center Code" numFmtId="0">
      <sharedItems containsBlank="1"/>
    </cacheField>
    <cacheField name="Cost Center Name" numFmtId="0">
      <sharedItems containsBlank="1"/>
    </cacheField>
    <cacheField name="WBS Number" numFmtId="0">
      <sharedItems containsBlank="1" count="77">
        <s v="GX.17.MN00.02F00.00"/>
        <m/>
        <s v="GX.17.MN00.FUC03.00"/>
        <s v="GX.17.MN00.FFV72.00"/>
        <s v="GX.17.MN00.FFV83.00"/>
        <s v="GX.17.MN00.CTF98.00"/>
        <s v="GX.17.MN00.D8G10.00"/>
        <s v="GX.17.MN00.F9210.00"/>
        <s v="GX.17.MN00.F9220.00"/>
        <s v="GX.17.MN00.COMNR.00"/>
        <s v="GX.17.MN00.FFVCF.00"/>
        <s v="GX.17.MN00.COMBD.00"/>
        <s v="GX.17.MN00.E8Z20.00"/>
        <s v="GX.17.MN00.E8Z32.00"/>
        <s v="GX.17.MN00.COMGC.00"/>
        <s v="GX.17.MN00.FDS23.00"/>
        <s v="GX.17.MN00.CLD00.00"/>
        <s v="GX.17.MN00.DXG01.00"/>
        <s v="GX.17.MN00.DXG06.00"/>
        <s v="GX.17.MN00.E9U01.00"/>
        <s v="GX.17.MN00.E9U10.00"/>
        <s v="GX.17.MN00.E9U11.00"/>
        <s v="GX.17.MN00.E9U12.00"/>
        <s v="GX.17.MN00.E9U50.00"/>
        <s v="GX.17.MN00.E9U90.00"/>
        <s v="GX.17.MN00.GJD02.00"/>
        <s v="GX.17.MN00.GJD03.00"/>
        <s v="GX.17.MN00.02FSF.00"/>
        <s v="GX.17.MN00.0AZ16.00"/>
        <s v="GX.17.MN00.0AZCA.00"/>
        <s v="GX.17.MN00.0AZLB.00(P)"/>
        <s v="GX.17.MN00.0AZMO.00"/>
        <s v="GX.17.MN00.0AZSB.00"/>
        <s v="GX.17.MN00.0AZSH.00"/>
        <s v="GX.17.MN00.0AZVH.00"/>
        <s v="GX.17.MN00.E3K05.00"/>
        <s v="GX.17.MN00.E3K10.00"/>
        <s v="GX.17.MN00.E3K20.00"/>
        <s v="GX.17.MN00.E3R20.00"/>
        <s v="GX.17.MN00.E3R40.00"/>
        <s v="GX.17.MN00.E3R50.00"/>
        <s v="GX.17.MN00.E3R60.00"/>
        <s v="GX.17.MN00.E3R90.00"/>
        <s v="GX.17.MN00.E3RCF.00"/>
        <s v="GX.17.MN00.EDH10.00"/>
        <s v="GX.17.MN00.EDH20.00"/>
        <s v="GX.17.MN00.EDH30.00"/>
        <s v="GX.17.MN00.EDH40.00"/>
        <s v="GX.17.MN00.EDJIT.00"/>
        <s v="GX.17.MN00.EQ540.00"/>
        <s v="GX.17.MN00.EQ570.00"/>
        <s v="GX.17.MN00.F1F10.00"/>
        <s v="GX.17.MN00.F1F20.00"/>
        <s v="GX.17.MN00.F1F30.00"/>
        <s v="GX.17.MN00.F1F40.00"/>
        <s v="GX.17.MN00.F1F50.00"/>
        <s v="GX.17.MN00.F1F70.00"/>
        <s v="GX.17.MN00.F1M10.00"/>
        <s v="GX.17.MN00.F1M20.00"/>
        <s v="GX.17.MN00.F1M30.00"/>
        <s v="GX.17.MN00.F1M40.00"/>
        <s v="GX.17.MN00.F1M70.00"/>
        <s v="GX.17.MN00.F4J10.00"/>
        <s v="GX.17.MN00.F4J20.00"/>
        <s v="GX.17.MN00.F4J30.00"/>
        <s v="GX.17.MN00.F4J40.00"/>
        <s v="GX.17.MN00.FUC02.00"/>
        <s v="GX.17.MN00.GQ9TN.00"/>
        <s v="GX.17.MN00.0I450.00"/>
        <s v="GX.17.MN00.EAC01.00"/>
        <s v="GX.17.MN00.EAC02.00"/>
        <s v="GX.17.MN00.FRV20.00"/>
        <s v="GX.17.MN00.GJA10.00"/>
        <s v="GX.17.MN00.GJA20.00"/>
        <s v="GX.17.MN00.GJA30.00"/>
        <s v="GX.17.MN00.GJACF.00"/>
        <s v="GX.17.MN00.COM00.00(P)"/>
      </sharedItems>
    </cacheField>
    <cacheField name="FY18 WBS Number" numFmtId="0">
      <sharedItems containsBlank="1" count="123">
        <s v="GX.18.MN00.02F00.00"/>
        <s v="GR.18.MN00.GVK11.00"/>
        <s v="GC.18.MN00.GR201.00"/>
        <s v="GR.18.MN00.G1VES.00"/>
        <s v="GR.18.MN00.G1VHM.00"/>
        <s v="GR.18.MN00.G1VSD.00"/>
        <s v="GX.18.MN00.FUC03.00"/>
        <s v="GX.18.MN00.FFV72.00"/>
        <s v="GX.18.MN00.FFV83.00"/>
        <m/>
        <s v="GX.18.MN00.D8G10.00"/>
        <s v="GX.18.MN00.F921A.00"/>
        <s v="GX.18.MN00.F922A.00"/>
        <s v="GX.18.MN00.COMNR.00"/>
        <s v="GX.18.MN00.FFVCF.00"/>
        <s v="GX.18.MN00.COMBD.00"/>
        <s v="GX.18.MN00.COMGA.00"/>
        <s v="GX.18.MN00.E8Z20.00"/>
        <s v="GX.18.MN00.E8Z32.00"/>
        <s v="GX.18.MN00.COMGB.00"/>
        <s v="GX.18.MN00.GQP11.00"/>
        <s v="GX.18.MN00.COMGC.00"/>
        <s v="GX.18.MN00.FDS23.00"/>
        <s v="GX.18.MN00.CLD00.00"/>
        <s v="GX.18.MN00.H6E01.00"/>
        <s v="GX.18.MN00.H6E03.00"/>
        <s v="GX.18.MN00.H6E06.00"/>
        <s v="GX.18.MN00.COM6E.00"/>
        <s v="GX.18.MN00.COME1.00"/>
        <s v="GX.18.MN00.H6G01.00"/>
        <s v="GX.18.MN00.COMG1.00"/>
        <s v="GR.18.MN00.DXG13.00"/>
        <s v="GR.18.MN00.DXG14.00"/>
        <s v="GX.18.MN00.DYN02.00"/>
        <s v="GX.18.MN00.E9U01.00"/>
        <s v="GX.18.MN00.E9U11.00"/>
        <s v="GX.18.MN00.E9U12.00"/>
        <s v="GX.18.MN00.E9U50.00"/>
        <s v="GX.18.MN00.E9U90.00"/>
        <s v="GX.18.MN00.E9U04.00"/>
        <s v="GX.18.MN00.GJD02.00"/>
        <s v="GX.18.MN00.GJD03.00"/>
        <s v="GX.18.MN00.GVK02.00"/>
        <s v="GX.18.MN00.GVK03.00"/>
        <s v="GR.18.MN00.D8U10.00"/>
        <s v="GR.18.MN00.D8U16.00"/>
        <s v="GR.18.MN00.G1V21.00"/>
        <s v="GR.18.MN00.G1V51.00"/>
        <s v="GX.18.MN00.02FSF.00"/>
        <s v="GX.18.MN00.PAY00.00"/>
        <s v="GX.18.MN00.VEH00.00"/>
        <s v="GX.18.MN00.BAC00.00"/>
        <s v="GX.18.MN00.COMZ0.00"/>
        <s v="GX.18.MN00.0AZCA.00"/>
        <s v="GX.18.MN00.0AZLB.00(P)"/>
        <s v="GX.18.MN00.0AZMO.00"/>
        <s v="GX.18.MN00.0AZSB.00"/>
        <s v="GX.18.MN00.0AZSH.00"/>
        <s v="GX.18.MN00.0AZVH.00"/>
        <s v="GX.18.MN00.0AZLB.BL(S)"/>
        <s v="GX.18.MN00.0AZLB.HZ(S)"/>
        <s v="GX.18.MN00.0AZLB.QM(S)"/>
        <s v="GR.18.MN00.E3KTB.00"/>
        <s v="GX.18.MN00.E3R20.00"/>
        <s v="GX.18.MN00.E3R40.00"/>
        <s v="GX.18.MN00.E3R50.00"/>
        <s v="GX.18.MN00.E3R60.00"/>
        <s v="GX.18.MN00.E3R90.00"/>
        <s v="GX.18.MN00.E3RCF.00"/>
        <s v="GR.18.MN00.FUSA1.00"/>
        <s v="GX.18.MN00.EDH10.00"/>
        <s v="GX.18.MN00.EDH20.00"/>
        <s v="GX.18.MN00.EDH30.00"/>
        <s v="GX.18.MN00.EDH40.00"/>
        <s v="GX.18.MN00.EDJIT.00"/>
        <s v="GX.18.MN00.EQ540.00"/>
        <s v="GX.18.MN00.EQ570.00"/>
        <s v="GR.18.MN00.EQ580.00"/>
        <s v="GR.18.MN00.EXK23.00"/>
        <s v="GR.18.MN00.EXK24.00"/>
        <s v="GR.18.MN00.EXK25.00"/>
        <s v="GR.18.MN00.EXK80.00"/>
        <s v="GX.18.MN00.F1F10.00(P)"/>
        <s v="GX.18.MN00.F1F20.00"/>
        <s v="GX.18.MN00.F1F30.00"/>
        <s v="GR.18.MN00.F1F40.00"/>
        <s v="GX.18.MN00.F1F10.NF(S)"/>
        <s v="GX.18.MN00.F1M10.00"/>
        <s v="GX.18.MN00.F1M20.00"/>
        <s v="GX.18.MN00.F1M30.00"/>
        <s v="GX.18.MN00.F1M40.00"/>
        <s v="GX.18.MN00.F1M70.00"/>
        <s v="GX.18.MN00.F1M80.00"/>
        <s v="GX.18.MN00.F4J10.00"/>
        <s v="GX.18.MN00.F4J20.00"/>
        <s v="GX.18.MN00.F4J30.00"/>
        <s v="GR.18.MN00.F4J70.00"/>
        <s v="GR.18.MN00.FT953.00"/>
        <s v="GR.18.MN00.FUSA3.00"/>
        <s v="GX.18.MN00.FUC02.00"/>
        <s v="GX.18.MN00.GQ9TN.00"/>
        <s v="GR.18.MN00.GSJ01.00"/>
        <s v="GR.18.MN00.GSM30.00"/>
        <s v="GR.18.MN00.FUSA2.00"/>
        <s v="GR.18.MN00.GSW03.00"/>
        <s v="GR.18.MN00.GSW20.00"/>
        <s v="GX.18.MN00.GSW10.00"/>
        <s v="GX.18.MN00.GSWCF.00"/>
        <s v="GX.18.MN00.GVA02.00"/>
        <s v="GX.18.MN00.GVA03.00"/>
        <s v="GX.18.MN00.GVA04.00"/>
        <s v="GX.18.MN00.EAC01.00"/>
        <s v="GX.18.MN00.EAC02.00"/>
        <s v="GR.18.MN00.F0070.00"/>
        <s v="GX.18.MN00.FRV20.00"/>
        <s v="GX.18.MN00.GJA10.00"/>
        <s v="GX.18.MN00.GJA20.00"/>
        <s v="GX.18.MN00.GJA30.00"/>
        <s v="GX.18.MN00.GJACF.00"/>
        <s v="GX.18.MN00.COM00.00(P)"/>
        <s v="GX.18.MN00.COM00.RC(S)"/>
        <s v="GX.18.MN00.COM00.SY(S)"/>
        <s v="GX.18.MN00.COM00.UF(S)"/>
      </sharedItems>
    </cacheField>
    <cacheField name="Account Title" numFmtId="0">
      <sharedItems containsBlank="1" count="135">
        <s v="CMG Rent and O&amp;M"/>
        <s v="57233-SJRWMD- CSmith"/>
        <s v="56822 NYWSC-Griffin"/>
        <s v="64172 Smith T3.2 Estur Shoreln"/>
        <s v="64172 USACE- T5.1-JL"/>
        <s v="64172 Smith T2.4 Sed Dist"/>
        <s v="NRPP-Miselis"/>
        <s v="Deep Corals-Kellogg"/>
        <s v="Kellogg Canyons II"/>
        <s v="Greater Everglades PES T.16.4"/>
        <s v="Henkel-Everglades MA00D8G"/>
        <s v="Early Rest Breton Isl - Flocks"/>
        <s v="Early Rest BI BorArea Long"/>
        <s v="Burden for DWH"/>
        <s v="Kellogg Contributed Funds"/>
        <s v="Burden for ECO GA0xxxxxx"/>
        <s v="Burden for GAxxxxxxx"/>
        <s v="Climate Variability in SE US"/>
        <s v="Climate GR03E8Z"/>
        <s v="Burden for Climate GBxxxxxxx"/>
        <s v="Core Tech Team-T1-DG"/>
        <s v="Burden DWH+EH GCxxxx"/>
        <s v="CoNED-NGOM Task 2.3"/>
        <s v="Cloud Host Svcs -Photo portal"/>
        <s v="HIM Storm-induced hazard asses"/>
        <s v="HIM Reef-elevation change ases"/>
        <s v="HIM Storm,long-term assess del"/>
        <s v="HIM COM GA00H6E T1,3,6"/>
        <s v="CLOSED-HIM COM GA00H6E T1,3,6"/>
        <s v="HIM Storm assmt Puerto Rico"/>
        <s v="HIM COM GA00H6G T1"/>
        <s v="Overview and Synthesis"/>
        <s v="Integration, Model Devp."/>
        <s v="CLOSED!  DO NOT USE"/>
        <s v="71169 USFWS/NFWF Turtle-T13-JL"/>
        <s v="CMG-WH-Coastal Model"/>
        <s v="CMG Internet Map Server"/>
        <s v="CMG-WH Geophy data portal"/>
        <s v="CMG-WH field activity data"/>
        <s v="CMG-WH metadata catalog"/>
        <s v="CMG Program Website"/>
        <s v="CMG-WH Photo /video"/>
        <s v="CMG-WH-Shared Data Services"/>
        <s v="CMG-WH public access to data"/>
        <s v="CMG-WH public access archives"/>
        <s v="CMG-WH-Biogeochemical Drivers"/>
        <s v="CMGWH-Biogeochemical Drivers"/>
        <s v="35607-ACOE-Barrier Isl-Soupy"/>
        <s v="35607-ACOE MsCip Flocks"/>
        <s v="73217 Flocks T2.1 Bathy"/>
        <s v="73217 Long T5.1 Hydr"/>
        <s v="Facilities shortfall"/>
        <s v="CMG Payroll Default"/>
        <s v="Vehicle Acct for St. Pete"/>
        <s v="CMG Bankcard Default"/>
        <s v="DOI Preferred Rate cost Share"/>
        <s v="Center project - Hapke"/>
        <s v="St. Pete Cooperative Agree."/>
        <s v="St. Petersburg Lab Spt"/>
        <s v="St. Petersburg Mar Ops"/>
        <s v="Center Small Boats"/>
        <s v="St. Petersburg Shop Spt"/>
        <s v="St. Pete  Center Vehicle Spt"/>
        <s v="QMS Bureau Level"/>
        <s v="QMS Hazards Mission Area"/>
        <s v="QMS Safety Protocols"/>
        <s v="Estuary assessments"/>
        <s v="Ocean Acidification &amp; Shelf En"/>
        <s v="Mapping, Data Acquisition &amp; DI"/>
        <s v="64648-TBEP-Yates"/>
        <s v="Kellogg-Reefscape Geochemist"/>
        <s v="Richey-Reef Histy-Climate Chg"/>
        <s v="Kuffner-Coral Reef Calc"/>
        <s v="Yates-Reefscape Geochemistry"/>
        <s v="Toth-Holocene Reef Geo"/>
        <s v="Toth contributed funds"/>
        <s v="50149 FUSA UNIV TX-JR"/>
        <s v="National Coordination"/>
        <s v="Center Data Mgmt &amp; Rescue"/>
        <s v="Center Web &amp; Intranet"/>
        <s v="Lidar Data Mgmt"/>
        <s v="IT Infrastructure"/>
        <s v="Sea level and subsidence"/>
        <s v="Gulf of Mexico Synthesis"/>
        <s v="66298 BOEM Flocks"/>
        <s v="CLOSED 42540-EPA-Griffin-Mod3"/>
        <s v="CLOSED 42540-EPA-Lisle-Mod3"/>
        <s v="42540-EPA-Griffin-Mod4"/>
        <s v="70550-EPA-T8-DG"/>
        <s v="BIERS-Morph analysis"/>
        <s v="BIERS-Numerical modeling"/>
        <s v="BIERS-Geochemistry"/>
        <s v="BIERS-Geophysics"/>
        <s v="BIER Sedimentology"/>
        <s v="BIERS-Applied Research"/>
        <s v="71327-ACOE-Mobile Harbr GRR-JL"/>
        <s v="In-Kind costs NFWF"/>
        <s v="SSIES-Proj &amp; Info Mgmt "/>
        <s v="SSIEES-Estuary sed-storage"/>
        <s v="SSIEES-Wetland sed-export"/>
        <s v="SSIEES-Geospatial Analysis"/>
        <s v="SSIES - Regional vs. local "/>
        <m/>
        <s v="Portal for Coastal Chng Hazrd"/>
        <s v="Shoreline Change-Nat'l Assmt"/>
        <s v="Storms-Nat'l Assmt"/>
        <s v="Sea Level Rise-Nat'l Assmt"/>
        <s v="73192 JL-Sea Turtle-FWS"/>
        <s v="62986 BICM 2-Flocks"/>
        <s v="68551 FUSA-UNO-T6-JF"/>
        <s v="Coastal systems-Canaveral"/>
        <s v="Mendenhall Nelson"/>
        <s v="65591 SFWMD Lisle"/>
        <s v="68269 NFWF monitor Beach-Marsh"/>
        <s v="68510 NOAA-FUSA-T2-KY"/>
        <s v="NOAA FUSA"/>
        <s v="64648 TBEP-YATES"/>
        <s v="KY-EPIC-T1"/>
        <s v="Yates Contributed Funds"/>
        <s v="Hapke project development T2"/>
        <s v="Center Projects"/>
        <s v="HABs T4 JL"/>
        <s v="CAPII SE and Gulf of Mexico"/>
        <s v="Soundwaves &amp; website"/>
        <s v="Oceans &amp; Coasts website"/>
        <s v="71950 ONR-Plant"/>
        <s v="Pacific Coral Reefs"/>
        <s v="Rapid Response Surveys"/>
        <s v="Large scale surveys"/>
        <s v="Benthic Mapping"/>
        <s v="Zawada contributed funds"/>
        <s v="CMG Common Services"/>
        <s v="Recycling"/>
        <s v="Safety"/>
        <s v="Unfunded"/>
      </sharedItems>
    </cacheField>
    <cacheField name="Account Manager" numFmtId="0">
      <sharedItems containsBlank="1" count="30">
        <s v="Hartsing, Patricia G"/>
        <s v="Smith, Christopher G"/>
        <s v="Griffin, Dale W"/>
        <s v="Long, Joseph W"/>
        <s v="Miselis, Jennifer L"/>
        <s v="Kellogg, Christina A"/>
        <s v="Marot, Marci E"/>
        <s v="Henkel, Heather S"/>
        <s v="Flocks, James G"/>
        <s v="Richey, Julie N"/>
        <s v="Barras, John A"/>
        <s v="Carroll, Joseph "/>
        <s v="Plant, Nathaniel G"/>
        <s v="Dalyander, Patricia (Soupy) A"/>
        <s v="Wertz, Robert R"/>
        <s v="Kelso, Kyle W"/>
        <s v="McLaughlin, Molly R"/>
        <s v="Yates, Kimberly K"/>
        <s v="ROBBINS, LISA L"/>
        <s v="Kuffner, Ilsa B"/>
        <s v="Toth, Lauren T"/>
        <s v="Nelson, Tim"/>
        <s v="Lisle, John T"/>
        <s v="Hapke, Cheryl J"/>
        <s v="Zawada, David G"/>
        <m/>
        <s v="Stockdon, Hilary F" u="1"/>
        <s v="Turrentine, Brenda K" u="1"/>
        <s v="Reich, Christopher D" u="1"/>
        <s v="Ludwig, Keith A" u="1"/>
      </sharedItems>
    </cacheField>
    <cacheField name="Project Number" numFmtId="0">
      <sharedItems containsBlank="1" count="44">
        <s v="MN00FAC"/>
        <s v="LQ00GVK"/>
        <s v="LK00GR2"/>
        <s v="MA00G1V"/>
        <s v="MN00FUC"/>
        <s v="BA09FFV"/>
        <s v="KA30CTF"/>
        <s v="MA00D8G"/>
        <s v="MA00F92"/>
        <s v="MN0000S"/>
        <s v="MN00E3R"/>
        <s v="GR03E8Z"/>
        <s v="GZ00GQP"/>
        <s v="ED00FDS"/>
        <s v="FA5000L"/>
        <s v="GA00H6E"/>
        <s v="GA00H6G"/>
        <s v="LQ00DXG"/>
        <s v="LQ00DYN"/>
        <s v="LQ00E9U"/>
        <s v="LQ00GJD"/>
        <s v="MA00D8U"/>
        <s v="MN000AZ"/>
        <s v="MN00E3K"/>
        <s v="MN00EDH"/>
        <s v="MN00EDJ"/>
        <s v="MN00EQ5"/>
        <s v="MN00EXK"/>
        <s v="MN00F1F"/>
        <s v="MN00F1M"/>
        <s v="MN00F4J"/>
        <s v="MN00FT9"/>
        <s v="MN00GQ9"/>
        <s v="MN00GSJ"/>
        <s v="MN00GSM"/>
        <s v="MN00GSW"/>
        <s v="MN00GVA"/>
        <s v="ZP000I4"/>
        <s v="ZP00EAC"/>
        <s v="ZP00F00"/>
        <s v="ZP00FRV"/>
        <s v="ZP00GJA"/>
        <m/>
        <s v="LQxxxxx" u="1"/>
      </sharedItems>
    </cacheField>
    <cacheField name="Task.SubTask Number" numFmtId="0">
      <sharedItems containsString="0" containsBlank="1" containsNumber="1" containsInteger="1" minValue="1" maxValue="32" count="17">
        <n v="1"/>
        <n v="11"/>
        <n v="3"/>
        <n v="5"/>
        <n v="2"/>
        <n v="7"/>
        <n v="8"/>
        <n v="16"/>
        <n v="20"/>
        <n v="32"/>
        <n v="6"/>
        <n v="13"/>
        <n v="10"/>
        <n v="12"/>
        <n v="9"/>
        <n v="4"/>
        <m/>
      </sharedItems>
    </cacheField>
    <cacheField name="Proj. Element Code" numFmtId="0">
      <sharedItems containsBlank="1"/>
    </cacheField>
    <cacheField name="FY17 Gross Funding" numFmtId="43">
      <sharedItems containsString="0" containsBlank="1" containsNumber="1" minValue="0" maxValue="1120528"/>
    </cacheField>
    <cacheField name="Original Gross estimate FY18 B+ plan" numFmtId="43">
      <sharedItems containsString="0" containsBlank="1" containsNumber="1" minValue="0" maxValue="1142013.4424000001"/>
    </cacheField>
    <cacheField name="Plan B+ as of 5-23-2018" numFmtId="43">
      <sharedItems containsString="0" containsBlank="1" containsNumber="1" minValue="0" maxValue="1746972.48" count="89">
        <n v="926416"/>
        <n v="5085.32"/>
        <n v="174000"/>
        <n v="3778.01"/>
        <n v="7534.86"/>
        <n v="785.04"/>
        <n v="0"/>
        <n v="250322"/>
        <n v="105983"/>
        <n v="70331.39"/>
        <n v="18814.990000000002"/>
        <n v="5054.22"/>
        <n v="530000"/>
        <n v="10000"/>
        <m/>
        <n v="53662.5"/>
        <n v="10438.200000000001"/>
        <n v="33072.46"/>
        <n v="6272.38"/>
        <n v="5941.55"/>
        <n v="108138.11"/>
        <n v="23766.2"/>
        <n v="17785.669999999998"/>
        <n v="32397.13"/>
        <n v="7092.78"/>
        <n v="39295"/>
        <n v="50263"/>
        <n v="44044.5"/>
        <n v="68828.5"/>
        <n v="38787.449999999997"/>
        <n v="14174.37"/>
        <n v="25054"/>
        <n v="171555"/>
        <n v="31069"/>
        <n v="266448"/>
        <n v="1121466"/>
        <n v="127686"/>
        <n v="99528"/>
        <n v="34304"/>
        <n v="5996.7"/>
        <n v="57205"/>
        <n v="133114.5"/>
        <n v="368872.5"/>
        <n v="241181"/>
        <n v="162941"/>
        <n v="567.5"/>
        <n v="120.78"/>
        <n v="30239"/>
        <n v="165374"/>
        <n v="197055"/>
        <n v="181117"/>
        <n v="530286.5"/>
        <n v="99145"/>
        <n v="26373.65"/>
        <n v="202754.02"/>
        <n v="12410.37"/>
        <n v="75000"/>
        <n v="253532"/>
        <n v="93874.5"/>
        <n v="600432"/>
        <n v="35000"/>
        <n v="73138"/>
        <n v="127696"/>
        <n v="146181"/>
        <n v="135384.5"/>
        <n v="935.8"/>
        <n v="41296"/>
        <n v="429413"/>
        <n v="204112.5"/>
        <n v="327519"/>
        <n v="30630"/>
        <n v="62528.14"/>
        <n v="4000"/>
        <n v="89547"/>
        <n v="81354.83"/>
        <n v="1746972.48"/>
        <n v="4485"/>
        <n v="147578.85999999999"/>
        <n v="210306"/>
        <n v="500"/>
        <n v="287890"/>
        <n v="226158"/>
        <n v="70099.83"/>
        <n v="29449.13"/>
        <n v="69520"/>
        <n v="119014.5"/>
        <n v="159218.32999999999"/>
        <n v="96573"/>
        <n v="700"/>
      </sharedItems>
    </cacheField>
    <cacheField name="Program / Source" numFmtId="0">
      <sharedItems containsBlank="1" count="10">
        <s v="Facilities G2xxxxxx"/>
        <s v="Reimbursable"/>
        <s v="Ecosystems GAxxxxxx"/>
        <s v="No-Year appropriated"/>
        <s v="Other, Contributed"/>
        <s v="Climate GBxxxxxx"/>
        <s v="Enviro Health GCxxxxxx"/>
        <s v="CMG GDxxxxxxx"/>
        <s v="Hx, disaste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rtsing" refreshedDate="43250.59023263889" createdVersion="6" refreshedVersion="6" minRefreshableVersion="3" recordCount="122" xr:uid="{00000000-000A-0000-FFFF-FFFF02000000}">
  <cacheSource type="worksheet">
    <worksheetSource ref="A1:T1048576" sheet="640 5-23-2018"/>
  </cacheSource>
  <cacheFields count="20">
    <cacheField name="Allocation Org" numFmtId="0">
      <sharedItems containsBlank="1"/>
    </cacheField>
    <cacheField name="Cost Center Code" numFmtId="0">
      <sharedItems containsBlank="1"/>
    </cacheField>
    <cacheField name="Cost Center Name" numFmtId="0">
      <sharedItems containsBlank="1"/>
    </cacheField>
    <cacheField name="WBS Number" numFmtId="0">
      <sharedItems containsBlank="1"/>
    </cacheField>
    <cacheField name="Account Title" numFmtId="0">
      <sharedItems containsBlank="1"/>
    </cacheField>
    <cacheField name="Account Manager" numFmtId="0">
      <sharedItems containsBlank="1"/>
    </cacheField>
    <cacheField name="Project Number" numFmtId="0">
      <sharedItems containsBlank="1"/>
    </cacheField>
    <cacheField name="Task.SubTask Number" numFmtId="0">
      <sharedItems containsString="0" containsBlank="1" containsNumber="1" containsInteger="1" minValue="1" maxValue="32"/>
    </cacheField>
    <cacheField name="Proj. Element Code" numFmtId="0">
      <sharedItems containsBlank="1"/>
    </cacheField>
    <cacheField name="Gross Funding" numFmtId="43">
      <sharedItems containsString="0" containsBlank="1" containsNumber="1" minValue="0" maxValue="1746972.48"/>
    </cacheField>
    <cacheField name="Facilities" numFmtId="43">
      <sharedItems containsString="0" containsBlank="1" containsNumber="1" minValue="0" maxValue="21349.7"/>
    </cacheField>
    <cacheField name="Bureau Costs" numFmtId="43">
      <sharedItems containsString="0" containsBlank="1" containsNumber="1" minValue="0" maxValue="21723.4"/>
    </cacheField>
    <cacheField name="Common Services Costs" numFmtId="43">
      <sharedItems containsString="0" containsBlank="1" containsNumber="1" minValue="0" maxValue="274143.65999999997"/>
    </cacheField>
    <cacheField name="Staff Salary" numFmtId="43">
      <sharedItems containsString="0" containsBlank="1" containsNumber="1" minValue="0" maxValue="406530.62"/>
    </cacheField>
    <cacheField name="Staff Benefits" numFmtId="43">
      <sharedItems containsString="0" containsBlank="1" containsNumber="1" minValue="0" maxValue="146380.75"/>
    </cacheField>
    <cacheField name="total Salary" numFmtId="43">
      <sharedItems containsString="0" containsBlank="1" containsNumber="1" minValue="0" maxValue="552911.37" count="78">
        <n v="32368"/>
        <n v="13119.33"/>
        <n v="9358.5"/>
        <n v="0"/>
        <n v="9005.6"/>
        <n v="90213.86"/>
        <n v="35209.599999999999"/>
        <n v="32988.799999999996"/>
        <n v="10284.799999999999"/>
        <n v="40571.43"/>
        <n v="4353.6000000000004"/>
        <n v="128147.2"/>
        <n v="2503.88"/>
        <n v="4993.75"/>
        <n v="520.28"/>
        <n v="14506"/>
        <n v="135120.79999999999"/>
        <n v="991.63"/>
        <n v="79463.199999999997"/>
        <n v="4685.6000000000004"/>
        <n v="8893.6"/>
        <n v="552911.37"/>
        <n v="5002.5"/>
        <n v="52494.63"/>
        <n v="7499.43"/>
        <n v="344040.51"/>
        <n v="258185.60000000001"/>
        <n v="8287.2000000000007"/>
        <n v="85093.9"/>
        <n v="5262.4"/>
        <n v="43733.270000000004"/>
        <n v="86806.62"/>
        <n v="185115.16"/>
        <n v="75659.520000000004"/>
        <n v="100044.8"/>
        <n v="211792.54"/>
        <n v="5969.97"/>
        <n v="25990.050000000003"/>
        <n v="0.48"/>
        <n v="17068.260000000002"/>
        <n v="9347.24"/>
        <n v="8495.31"/>
        <n v="9847.64"/>
        <n v="64992.56"/>
        <n v="50567.34"/>
        <n v="98235.200000000012"/>
        <n v="350272.55000000005"/>
        <n v="6277.5599999999995"/>
        <n v="14378.97"/>
        <n v="183693.73"/>
        <n v="68688.240000000005"/>
        <n v="404181.14"/>
        <n v="5736.5300000000007"/>
        <n v="35198.400000000001"/>
        <n v="74305.56"/>
        <n v="65356.33"/>
        <n v="0.49"/>
        <n v="22704"/>
        <n v="92025.47"/>
        <n v="51227.87"/>
        <n v="128726.55"/>
        <n v="47683.070000000007"/>
        <n v="22736"/>
        <n v="44642.579999999994"/>
        <n v="143982.01"/>
        <n v="63120"/>
        <n v="65631.08"/>
        <n v="82158.69"/>
        <n v="68723.199999999997"/>
        <n v="14938.3"/>
        <n v="29851.120000000003"/>
        <n v="33427.199999999997"/>
        <n v="6473.6"/>
        <n v="128972.28"/>
        <n v="189504.8"/>
        <n v="36875.199999999997"/>
        <n v="34419.160000000003"/>
        <m/>
      </sharedItems>
    </cacheField>
    <cacheField name="Other Expenses" numFmtId="43">
      <sharedItems containsString="0" containsBlank="1" containsNumber="1" minValue="0" maxValue="1320715.6000000001"/>
    </cacheField>
    <cacheField name="Over/Under Budgeted" numFmtId="0">
      <sharedItems containsString="0" containsBlank="1" containsNumber="1" minValue="-18264.8" maxValue="385864"/>
    </cacheField>
    <cacheField name="Program / Source" numFmtId="0">
      <sharedItems containsBlank="1" count="8">
        <s v="Reimbursable"/>
        <s v="Facilities"/>
        <s v="CMG GDxxxxxxx"/>
        <s v="Hx, disasters"/>
        <s v="Ecosystems GAxxxxxx"/>
        <s v="Climate GBxxxxxx"/>
        <s v="Enviro Health GCxxxxxx"/>
        <m/>
      </sharedItems>
    </cacheField>
    <cacheField name="Org Chart" numFmtId="0">
      <sharedItems containsBlank="1" count="8">
        <s v="Ecosystem and Environmental  Studies"/>
        <s v="Coastal Change Hazards"/>
        <s v="Geology of Coastal Margins"/>
        <s v="Coral Reefs and Climate"/>
        <s v="Center"/>
        <s v="Ops"/>
        <s v="IT/D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s v="GGESMN0000"/>
    <s v="GGESMN0000"/>
    <s v="ST PETE COASTAL &amp; MARINE SCIENCE CENTER"/>
    <s v="GX.17.MN00.02F00.00"/>
    <x v="0"/>
    <s v="CMG Rent and O&amp;M"/>
    <x v="0"/>
    <x v="0"/>
    <x v="0"/>
    <s v="G20400000"/>
    <n v="1114542"/>
    <m/>
    <n v="926416"/>
    <x v="0"/>
    <x v="0"/>
  </r>
  <r>
    <s v="GGESMN0000"/>
    <s v="GGESMN0000"/>
    <s v="ST PETE COASTAL &amp; MARINE SCIENCE CENTER"/>
    <m/>
    <x v="1"/>
    <s v="57233-SJRWMD- CSmith"/>
    <x v="1"/>
    <x v="1"/>
    <x v="1"/>
    <s v="G40201000"/>
    <m/>
    <m/>
    <n v="5085.32"/>
    <x v="1"/>
    <x v="1"/>
  </r>
  <r>
    <s v="GGESMN0000"/>
    <s v="GGESMN0000"/>
    <s v="ST PETE COASTAL &amp; MARINE SCIENCE CENTER"/>
    <m/>
    <x v="2"/>
    <s v="56822 NYWSC-Griffin"/>
    <x v="2"/>
    <x v="2"/>
    <x v="0"/>
    <s v="G40CP0000"/>
    <m/>
    <m/>
    <n v="174000"/>
    <x v="1"/>
    <x v="1"/>
  </r>
  <r>
    <s v="GGESMN0000"/>
    <s v="GGESMN0000"/>
    <s v="ST PETE COASTAL &amp; MARINE SCIENCE CENTER"/>
    <m/>
    <x v="3"/>
    <s v="64172 Smith T3.2 Estur Shoreln"/>
    <x v="1"/>
    <x v="3"/>
    <x v="2"/>
    <s v="GA0000000"/>
    <m/>
    <m/>
    <n v="3778.01"/>
    <x v="1"/>
    <x v="1"/>
  </r>
  <r>
    <s v="GGESMN0000"/>
    <s v="GGESMN0000"/>
    <s v="ST PETE COASTAL &amp; MARINE SCIENCE CENTER"/>
    <m/>
    <x v="4"/>
    <s v="64172 USACE- T5.1-JL"/>
    <x v="3"/>
    <x v="3"/>
    <x v="3"/>
    <s v="GA0000000"/>
    <m/>
    <m/>
    <n v="7534.86"/>
    <x v="1"/>
    <x v="2"/>
  </r>
  <r>
    <s v="GGESMN0000"/>
    <s v="GGESMN0000"/>
    <s v="ST PETE COASTAL &amp; MARINE SCIENCE CENTER"/>
    <m/>
    <x v="5"/>
    <s v="64172 Smith T2.4 Sed Dist"/>
    <x v="1"/>
    <x v="3"/>
    <x v="4"/>
    <s v="GA0000000"/>
    <m/>
    <m/>
    <n v="785.04"/>
    <x v="1"/>
    <x v="1"/>
  </r>
  <r>
    <s v="GGESMN0000"/>
    <s v="GGESMN0000"/>
    <s v="ST PETE COASTAL &amp; MARINE SCIENCE CENTER"/>
    <s v="GX.17.MN00.FUC03.00"/>
    <x v="6"/>
    <s v="NRPP-Miselis"/>
    <x v="4"/>
    <x v="4"/>
    <x v="2"/>
    <s v="GA0300000"/>
    <n v="100007"/>
    <n v="0"/>
    <n v="0"/>
    <x v="2"/>
    <x v="3"/>
  </r>
  <r>
    <s v="GGESMN0000"/>
    <s v="GGESMN0000"/>
    <s v="ST PETE COASTAL &amp; MARINE SCIENCE CENTER"/>
    <s v="GX.17.MN00.FFV72.00"/>
    <x v="7"/>
    <s v="Deep Corals-Kellogg"/>
    <x v="5"/>
    <x v="5"/>
    <x v="5"/>
    <s v="GA0400000"/>
    <n v="218775"/>
    <m/>
    <n v="0"/>
    <x v="2"/>
    <x v="1"/>
  </r>
  <r>
    <s v="GGESMN0000"/>
    <s v="GGESMN0000"/>
    <s v="ST PETE COASTAL &amp; MARINE SCIENCE CENTER"/>
    <s v="GX.17.MN00.FFV83.00"/>
    <x v="8"/>
    <s v="Kellogg Canyons II"/>
    <x v="5"/>
    <x v="5"/>
    <x v="6"/>
    <s v="GA0400000"/>
    <n v="72920"/>
    <m/>
    <n v="250322"/>
    <x v="2"/>
    <x v="1"/>
  </r>
  <r>
    <s v="GGESMN0000"/>
    <s v="GGESMN0000"/>
    <s v="ST PETE COASTAL &amp; MARINE SCIENCE CENTER"/>
    <s v="GX.17.MN00.CTF98.00"/>
    <x v="9"/>
    <s v="Greater Everglades PES T.16.4"/>
    <x v="6"/>
    <x v="6"/>
    <x v="7"/>
    <s v="GA0400000"/>
    <n v="14825"/>
    <m/>
    <n v="0"/>
    <x v="2"/>
    <x v="1"/>
  </r>
  <r>
    <s v="GGESMN0000"/>
    <s v="GGESMN0000"/>
    <s v="ST PETE COASTAL &amp; MARINE SCIENCE CENTER"/>
    <s v="GX.17.MN00.D8G10.00"/>
    <x v="10"/>
    <s v="Henkel-Everglades MA00D8G"/>
    <x v="7"/>
    <x v="7"/>
    <x v="0"/>
    <s v="GA0400000"/>
    <n v="318731"/>
    <m/>
    <n v="105983"/>
    <x v="2"/>
    <x v="4"/>
  </r>
  <r>
    <s v="GGESMN0000"/>
    <s v="GGESMN0000"/>
    <s v="ST PETE COASTAL &amp; MARINE SCIENCE CENTER"/>
    <s v="GX.17.MN00.F9210.00"/>
    <x v="11"/>
    <s v="Early Rest Breton Isl - Flocks"/>
    <x v="8"/>
    <x v="8"/>
    <x v="0"/>
    <s v="GA0400000"/>
    <n v="126834.47"/>
    <m/>
    <n v="70331.39"/>
    <x v="3"/>
    <x v="3"/>
  </r>
  <r>
    <s v="GGESMN0000"/>
    <s v="GGESMN0000"/>
    <s v="ST PETE COASTAL &amp; MARINE SCIENCE CENTER"/>
    <s v="GX.17.MN00.F9220.00"/>
    <x v="12"/>
    <s v="Early Rest BI BorArea Long"/>
    <x v="3"/>
    <x v="8"/>
    <x v="0"/>
    <s v="GA0400000"/>
    <n v="19297.05"/>
    <m/>
    <n v="18814.990000000002"/>
    <x v="3"/>
    <x v="2"/>
  </r>
  <r>
    <s v="GGESMN0000"/>
    <s v="GGESMN0000"/>
    <s v="ST PETE COASTAL &amp; MARINE SCIENCE CENTER"/>
    <s v="GX.17.MN00.COMNR.00"/>
    <x v="13"/>
    <s v="Burden for DWH"/>
    <x v="0"/>
    <x v="9"/>
    <x v="0"/>
    <s v="GA0400000"/>
    <m/>
    <m/>
    <n v="0"/>
    <x v="2"/>
    <x v="0"/>
  </r>
  <r>
    <s v="GGESMN0000"/>
    <s v="GGESMN0000"/>
    <s v="ST PETE COASTAL &amp; MARINE SCIENCE CENTER"/>
    <s v="GX.17.MN00.FFVCF.00"/>
    <x v="14"/>
    <s v="Kellogg Contributed Funds"/>
    <x v="5"/>
    <x v="10"/>
    <x v="4"/>
    <s v="GA0400000"/>
    <n v="5948.67"/>
    <m/>
    <n v="5054.22"/>
    <x v="4"/>
    <x v="5"/>
  </r>
  <r>
    <s v="GGESMN0000"/>
    <s v="GGESMN0000"/>
    <s v="ST PETE COASTAL &amp; MARINE SCIENCE CENTER"/>
    <s v="GX.17.MN00.COMBD.00"/>
    <x v="15"/>
    <s v="Burden for ECO GA0xxxxxx"/>
    <x v="0"/>
    <x v="9"/>
    <x v="0"/>
    <s v="GA0BB0000"/>
    <m/>
    <m/>
    <n v="0"/>
    <x v="2"/>
    <x v="0"/>
  </r>
  <r>
    <s v="GGESMN0000"/>
    <s v="GGESMN0000"/>
    <s v="ST PETE COASTAL &amp; MARINE SCIENCE CENTER"/>
    <m/>
    <x v="16"/>
    <s v="Burden for GAxxxxxxx"/>
    <x v="0"/>
    <x v="9"/>
    <x v="0"/>
    <s v="GA0BB0000"/>
    <m/>
    <m/>
    <n v="0"/>
    <x v="2"/>
    <x v="0"/>
  </r>
  <r>
    <s v="GGESMN0000"/>
    <s v="GGESMN0000"/>
    <s v="ST PETE COASTAL &amp; MARINE SCIENCE CENTER"/>
    <s v="GX.17.MN00.E8Z20.00"/>
    <x v="17"/>
    <s v="Climate Variability in SE US"/>
    <x v="6"/>
    <x v="11"/>
    <x v="8"/>
    <s v="GB0102000"/>
    <n v="0"/>
    <m/>
    <n v="0"/>
    <x v="5"/>
    <x v="5"/>
  </r>
  <r>
    <s v="GGESMN0000"/>
    <s v="GGESMN0000"/>
    <s v="ST PETE COASTAL &amp; MARINE SCIENCE CENTER"/>
    <s v="GX.17.MN00.E8Z32.00"/>
    <x v="18"/>
    <s v="Climate GR03E8Z"/>
    <x v="9"/>
    <x v="11"/>
    <x v="9"/>
    <s v="GB0102000"/>
    <n v="555000"/>
    <n v="530004.60750639997"/>
    <n v="530000"/>
    <x v="5"/>
    <x v="5"/>
  </r>
  <r>
    <s v="GGESMN0000"/>
    <s v="GGESMN0000"/>
    <s v="ST PETE COASTAL &amp; MARINE SCIENCE CENTER"/>
    <s v="GX.17.MN00.COMGC.00"/>
    <x v="9"/>
    <s v="Burden for Climate GBxxxxxxx"/>
    <x v="0"/>
    <x v="9"/>
    <x v="0"/>
    <s v="GB0BB0000"/>
    <m/>
    <m/>
    <n v="0"/>
    <x v="5"/>
    <x v="0"/>
  </r>
  <r>
    <s v="GGESMN0000"/>
    <s v="GGESMN0000"/>
    <s v="ST PETE COASTAL &amp; MARINE SCIENCE CENTER"/>
    <m/>
    <x v="19"/>
    <s v="Burden for Climate GBxxxxxxx"/>
    <x v="0"/>
    <x v="9"/>
    <x v="0"/>
    <s v="GB0BB0000"/>
    <m/>
    <m/>
    <n v="0"/>
    <x v="5"/>
    <x v="0"/>
  </r>
  <r>
    <s v="GGESMN0000"/>
    <s v="GGESMN0000"/>
    <s v="ST PETE COASTAL &amp; MARINE SCIENCE CENTER"/>
    <m/>
    <x v="20"/>
    <s v="Core Tech Team-T1-DG"/>
    <x v="2"/>
    <x v="12"/>
    <x v="1"/>
    <s v="GC0501000"/>
    <m/>
    <m/>
    <n v="10000"/>
    <x v="6"/>
    <x v="1"/>
  </r>
  <r>
    <s v="GGESMN0000"/>
    <s v="GGESMN0000"/>
    <s v="ST PETE COASTAL &amp; MARINE SCIENCE CENTER"/>
    <m/>
    <x v="21"/>
    <s v="Burden DWH+EH GCxxxx"/>
    <x v="0"/>
    <x v="9"/>
    <x v="0"/>
    <s v="GC0BB0000"/>
    <m/>
    <m/>
    <m/>
    <x v="6"/>
    <x v="0"/>
  </r>
  <r>
    <s v="GGESMN0000"/>
    <s v="GGESMN0000"/>
    <s v="ST PETE COASTAL &amp; MARINE SCIENCE CENTER"/>
    <s v="GX.17.MN00.FDS23.00"/>
    <x v="22"/>
    <s v="CoNED-NGOM Task 2.3"/>
    <x v="10"/>
    <x v="13"/>
    <x v="4"/>
    <s v="GD0600000"/>
    <n v="56715.3"/>
    <n v="0"/>
    <n v="53662.5"/>
    <x v="7"/>
    <x v="3"/>
  </r>
  <r>
    <s v="GGESMN0000"/>
    <s v="GGESMN0000"/>
    <s v="ST PETE COASTAL &amp; MARINE SCIENCE CENTER"/>
    <s v="GX.17.MN00.CLD00.00"/>
    <x v="23"/>
    <s v="Cloud Host Svcs -Photo portal"/>
    <x v="11"/>
    <x v="14"/>
    <x v="0"/>
    <s v="GD0600000"/>
    <n v="12077.26"/>
    <n v="13071.41"/>
    <n v="10438.200000000001"/>
    <x v="7"/>
    <x v="4"/>
  </r>
  <r>
    <s v="GGESMN0000"/>
    <s v="GGESMN0000"/>
    <s v="ST PETE COASTAL &amp; MARINE SCIENCE CENTER"/>
    <m/>
    <x v="24"/>
    <s v="HIM Storm-induced hazard asses"/>
    <x v="12"/>
    <x v="15"/>
    <x v="0"/>
    <s v="GD0600000"/>
    <m/>
    <m/>
    <n v="0"/>
    <x v="8"/>
    <x v="2"/>
  </r>
  <r>
    <s v="GGESMN0000"/>
    <s v="GGESMN0000"/>
    <s v="ST PETE COASTAL &amp; MARINE SCIENCE CENTER"/>
    <m/>
    <x v="25"/>
    <s v="HIM Reef-elevation change ases"/>
    <x v="12"/>
    <x v="15"/>
    <x v="2"/>
    <s v="GD0600000"/>
    <m/>
    <m/>
    <n v="0"/>
    <x v="8"/>
    <x v="2"/>
  </r>
  <r>
    <s v="GGESMN0000"/>
    <s v="GGESMN0000"/>
    <s v="ST PETE COASTAL &amp; MARINE SCIENCE CENTER"/>
    <m/>
    <x v="26"/>
    <s v="HIM Storm,long-term assess del"/>
    <x v="12"/>
    <x v="15"/>
    <x v="10"/>
    <s v="GD0600000"/>
    <m/>
    <m/>
    <n v="0"/>
    <x v="8"/>
    <x v="2"/>
  </r>
  <r>
    <s v="GGESMN0000"/>
    <s v="GGESMN0000"/>
    <s v="ST PETE COASTAL &amp; MARINE SCIENCE CENTER"/>
    <m/>
    <x v="27"/>
    <s v="HIM COM GA00H6E T1,3,6"/>
    <x v="0"/>
    <x v="15"/>
    <x v="0"/>
    <s v="GD0600000"/>
    <m/>
    <m/>
    <n v="0"/>
    <x v="8"/>
    <x v="2"/>
  </r>
  <r>
    <s v="GGESMN0000"/>
    <s v="GGESMN0000"/>
    <s v="ST PETE COASTAL &amp; MARINE SCIENCE CENTER"/>
    <m/>
    <x v="28"/>
    <s v="CLOSED-HIM COM GA00H6E T1,3,6"/>
    <x v="0"/>
    <x v="15"/>
    <x v="2"/>
    <s v="GD0600000"/>
    <m/>
    <m/>
    <n v="0"/>
    <x v="8"/>
    <x v="2"/>
  </r>
  <r>
    <s v="GGESMN0000"/>
    <s v="GGESMN0000"/>
    <s v="ST PETE COASTAL &amp; MARINE SCIENCE CENTER"/>
    <m/>
    <x v="29"/>
    <s v="HIM Storm assmt Puerto Rico"/>
    <x v="12"/>
    <x v="16"/>
    <x v="0"/>
    <s v="GD0600000"/>
    <m/>
    <m/>
    <n v="0"/>
    <x v="8"/>
    <x v="2"/>
  </r>
  <r>
    <s v="GGESMN0000"/>
    <s v="GGESMN0000"/>
    <s v="ST PETE COASTAL &amp; MARINE SCIENCE CENTER"/>
    <m/>
    <x v="30"/>
    <s v="HIM COM GA00H6G T1"/>
    <x v="0"/>
    <x v="16"/>
    <x v="0"/>
    <s v="GD0600000"/>
    <m/>
    <m/>
    <n v="0"/>
    <x v="8"/>
    <x v="2"/>
  </r>
  <r>
    <s v="GGESMN0000"/>
    <s v="GGESMN0000"/>
    <s v="ST PETE COASTAL &amp; MARINE SCIENCE CENTER"/>
    <s v="GX.17.MN00.DXG01.00"/>
    <x v="9"/>
    <s v="Overview and Synthesis"/>
    <x v="12"/>
    <x v="17"/>
    <x v="0"/>
    <s v="GD0600000"/>
    <n v="109001.31"/>
    <n v="0"/>
    <n v="0"/>
    <x v="7"/>
    <x v="2"/>
  </r>
  <r>
    <s v="GGESMN0000"/>
    <s v="GGESMN0000"/>
    <s v="ST PETE COASTAL &amp; MARINE SCIENCE CENTER"/>
    <s v="GX.17.MN00.DXG06.00"/>
    <x v="9"/>
    <s v="Integration, Model Devp."/>
    <x v="12"/>
    <x v="17"/>
    <x v="10"/>
    <s v="GD0600000"/>
    <n v="8399.19"/>
    <n v="0"/>
    <n v="0"/>
    <x v="7"/>
    <x v="2"/>
  </r>
  <r>
    <s v="GGESMN0000"/>
    <s v="GGESMN0000"/>
    <s v="ST PETE COASTAL &amp; MARINE SCIENCE CENTER"/>
    <m/>
    <x v="31"/>
    <s v="CLOSED!  DO NOT USE"/>
    <x v="3"/>
    <x v="17"/>
    <x v="11"/>
    <s v="GD0600000"/>
    <m/>
    <m/>
    <n v="0"/>
    <x v="1"/>
    <x v="2"/>
  </r>
  <r>
    <s v="GGESMN0000"/>
    <s v="GGESMN0000"/>
    <s v="ST PETE COASTAL &amp; MARINE SCIENCE CENTER"/>
    <m/>
    <x v="32"/>
    <s v="71169 USFWS/NFWF Turtle-T13-JL"/>
    <x v="3"/>
    <x v="17"/>
    <x v="11"/>
    <s v="GD0600000"/>
    <m/>
    <m/>
    <n v="33072.46"/>
    <x v="1"/>
    <x v="2"/>
  </r>
  <r>
    <s v="GGESMN0000"/>
    <s v="GGESMN0000"/>
    <s v="ST PETE COASTAL &amp; MARINE SCIENCE CENTER"/>
    <m/>
    <x v="33"/>
    <s v="CMG-WH-Coastal Model"/>
    <x v="13"/>
    <x v="18"/>
    <x v="4"/>
    <s v="GD0600000"/>
    <m/>
    <m/>
    <n v="6272.38"/>
    <x v="7"/>
    <x v="2"/>
  </r>
  <r>
    <s v="GGESMN0000"/>
    <s v="GGESMN0000"/>
    <s v="ST PETE COASTAL &amp; MARINE SCIENCE CENTER"/>
    <s v="GX.17.MN00.E9U01.00"/>
    <x v="34"/>
    <s v="CMG Internet Map Server"/>
    <x v="11"/>
    <x v="19"/>
    <x v="0"/>
    <s v="GD0600000"/>
    <n v="5962.65"/>
    <n v="5941.55"/>
    <n v="5941.55"/>
    <x v="7"/>
    <x v="4"/>
  </r>
  <r>
    <s v="GGESMN0000"/>
    <s v="GGESMN0000"/>
    <s v="ST PETE COASTAL &amp; MARINE SCIENCE CENTER"/>
    <s v="GX.17.MN00.E9U10.00"/>
    <x v="9"/>
    <s v="CMG-WH Geophy data portal"/>
    <x v="11"/>
    <x v="19"/>
    <x v="12"/>
    <s v="GD0600000"/>
    <n v="18985.849999999999"/>
    <n v="0"/>
    <n v="0"/>
    <x v="7"/>
    <x v="4"/>
  </r>
  <r>
    <s v="GGESMN0000"/>
    <s v="GGESMN0000"/>
    <s v="ST PETE COASTAL &amp; MARINE SCIENCE CENTER"/>
    <s v="GX.17.MN00.E9U11.00"/>
    <x v="35"/>
    <s v="CMG-WH field activity data"/>
    <x v="11"/>
    <x v="19"/>
    <x v="1"/>
    <s v="GD0600000"/>
    <n v="47086.33"/>
    <n v="69516.134999999995"/>
    <n v="108138.11"/>
    <x v="7"/>
    <x v="4"/>
  </r>
  <r>
    <s v="GGESMN0000"/>
    <s v="GGESMN0000"/>
    <s v="ST PETE COASTAL &amp; MARINE SCIENCE CENTER"/>
    <s v="GX.17.MN00.E9U12.00"/>
    <x v="36"/>
    <s v="CMG-WH metadata catalog"/>
    <x v="11"/>
    <x v="19"/>
    <x v="13"/>
    <s v="GD0600000"/>
    <n v="20273.009999999998"/>
    <n v="23766.2"/>
    <n v="23766.2"/>
    <x v="7"/>
    <x v="4"/>
  </r>
  <r>
    <s v="GGESMN0000"/>
    <s v="GGESMN0000"/>
    <s v="ST PETE COASTAL &amp; MARINE SCIENCE CENTER"/>
    <s v="GX.17.MN00.E9U50.00"/>
    <x v="37"/>
    <s v="CMG Program Website"/>
    <x v="11"/>
    <x v="19"/>
    <x v="3"/>
    <s v="GD0600000"/>
    <n v="13125.46"/>
    <n v="17785.43577"/>
    <n v="17785.669999999998"/>
    <x v="7"/>
    <x v="4"/>
  </r>
  <r>
    <s v="GGESMN0000"/>
    <s v="GGESMN0000"/>
    <s v="ST PETE COASTAL &amp; MARINE SCIENCE CENTER"/>
    <s v="GX.17.MN00.E9U90.00"/>
    <x v="38"/>
    <s v="CMG-WH Photo /video"/>
    <x v="11"/>
    <x v="19"/>
    <x v="14"/>
    <s v="GD0600000"/>
    <n v="55935.89"/>
    <n v="32396.895529999998"/>
    <n v="32397.13"/>
    <x v="7"/>
    <x v="4"/>
  </r>
  <r>
    <m/>
    <m/>
    <m/>
    <m/>
    <x v="9"/>
    <s v="CMG-WH metadata catalog"/>
    <x v="11"/>
    <x v="19"/>
    <x v="15"/>
    <s v="GD0600000"/>
    <n v="0"/>
    <n v="7092.7847279999996"/>
    <n v="0"/>
    <x v="7"/>
    <x v="4"/>
  </r>
  <r>
    <s v="GGESMN0000"/>
    <s v="GGESMN0000"/>
    <s v="ST PETE COASTAL &amp; MARINE SCIENCE CENTER"/>
    <m/>
    <x v="39"/>
    <s v="CMG-WH-Shared Data Services"/>
    <x v="14"/>
    <x v="19"/>
    <x v="15"/>
    <s v="GD0600000"/>
    <m/>
    <m/>
    <n v="7092.78"/>
    <x v="7"/>
    <x v="4"/>
  </r>
  <r>
    <s v="GGESMN0000"/>
    <s v="GGESMN0000"/>
    <s v="ST PETE COASTAL &amp; MARINE SCIENCE CENTER"/>
    <s v="GX.17.MN00.GJD02.00"/>
    <x v="40"/>
    <s v="CMG-WH public access to data"/>
    <x v="11"/>
    <x v="20"/>
    <x v="4"/>
    <s v="GD0600000"/>
    <n v="66421.06"/>
    <n v="39295.035080000001"/>
    <n v="39295"/>
    <x v="7"/>
    <x v="4"/>
  </r>
  <r>
    <s v="GGESMN0000"/>
    <s v="GGESMN0000"/>
    <s v="ST PETE COASTAL &amp; MARINE SCIENCE CENTER"/>
    <s v="GX.17.MN00.GJD03.00"/>
    <x v="41"/>
    <s v="CMG-WH public access archives"/>
    <x v="11"/>
    <x v="20"/>
    <x v="2"/>
    <s v="GD0600000"/>
    <n v="40937.65"/>
    <n v="37851.238429999998"/>
    <n v="50263"/>
    <x v="7"/>
    <x v="4"/>
  </r>
  <r>
    <s v="GGESMN0000"/>
    <s v="GGESMN0000"/>
    <s v="ST PETE COASTAL &amp; MARINE SCIENCE CENTER"/>
    <m/>
    <x v="42"/>
    <s v="CMG-WH-Biogeochemical Drivers"/>
    <x v="1"/>
    <x v="1"/>
    <x v="4"/>
    <s v="GD0600000"/>
    <m/>
    <n v="112871.5540514"/>
    <n v="44044.5"/>
    <x v="7"/>
    <x v="1"/>
  </r>
  <r>
    <s v="GGESMN0000"/>
    <s v="GGESMN0000"/>
    <s v="ST PETE COASTAL &amp; MARINE SCIENCE CENTER"/>
    <m/>
    <x v="43"/>
    <s v="CMGWH-Biogeochemical Drivers"/>
    <x v="1"/>
    <x v="1"/>
    <x v="2"/>
    <s v="GD0600000"/>
    <m/>
    <m/>
    <n v="68828.5"/>
    <x v="7"/>
    <x v="1"/>
  </r>
  <r>
    <s v="GGESMN0000"/>
    <s v="GGESMN0000"/>
    <s v="ST PETE COASTAL &amp; MARINE SCIENCE CENTER"/>
    <m/>
    <x v="44"/>
    <s v="35607-ACOE-Barrier Isl-Soupy"/>
    <x v="13"/>
    <x v="21"/>
    <x v="0"/>
    <s v="GD0600000"/>
    <m/>
    <m/>
    <n v="38787.449999999997"/>
    <x v="1"/>
    <x v="2"/>
  </r>
  <r>
    <s v="GGESMN0000"/>
    <s v="GGESMN0000"/>
    <s v="ST PETE COASTAL &amp; MARINE SCIENCE CENTER"/>
    <m/>
    <x v="45"/>
    <s v="35607-ACOE MsCip Flocks"/>
    <x v="8"/>
    <x v="21"/>
    <x v="0"/>
    <s v="GD0600000"/>
    <m/>
    <m/>
    <n v="14174.37"/>
    <x v="1"/>
    <x v="3"/>
  </r>
  <r>
    <s v="GGESMN0000"/>
    <s v="GGESMN0000"/>
    <s v="ST PETE COASTAL &amp; MARINE SCIENCE CENTER"/>
    <m/>
    <x v="46"/>
    <s v="73217 Flocks T2.1 Bathy"/>
    <x v="8"/>
    <x v="3"/>
    <x v="4"/>
    <s v="GD0600000"/>
    <m/>
    <m/>
    <n v="25054"/>
    <x v="1"/>
    <x v="3"/>
  </r>
  <r>
    <s v="GGESMN0000"/>
    <s v="GGESMN0000"/>
    <s v="ST PETE COASTAL &amp; MARINE SCIENCE CENTER"/>
    <m/>
    <x v="47"/>
    <s v="73217 Long T5.1 Hydr"/>
    <x v="3"/>
    <x v="3"/>
    <x v="3"/>
    <s v="GD0600000"/>
    <m/>
    <m/>
    <n v="171555"/>
    <x v="1"/>
    <x v="2"/>
  </r>
  <r>
    <s v="GGESMN0000"/>
    <s v="GGESMN0000"/>
    <s v="ST PETE COASTAL &amp; MARINE SCIENCE CENTER"/>
    <s v="GX.17.MN00.02FSF.00"/>
    <x v="48"/>
    <s v="Facilities shortfall"/>
    <x v="0"/>
    <x v="9"/>
    <x v="0"/>
    <s v="GD0600000"/>
    <n v="0"/>
    <m/>
    <n v="0"/>
    <x v="7"/>
    <x v="0"/>
  </r>
  <r>
    <s v="GGESMN0000"/>
    <s v="GGESMN0000"/>
    <s v="ST PETE COASTAL &amp; MARINE SCIENCE CENTER"/>
    <m/>
    <x v="49"/>
    <s v="CMG Payroll Default"/>
    <x v="0"/>
    <x v="9"/>
    <x v="0"/>
    <s v="GD0600000"/>
    <m/>
    <m/>
    <n v="0"/>
    <x v="7"/>
    <x v="0"/>
  </r>
  <r>
    <s v="GGESMN0000"/>
    <s v="GGESMN0000"/>
    <s v="ST PETE COASTAL &amp; MARINE SCIENCE CENTER"/>
    <m/>
    <x v="50"/>
    <s v="Vehicle Acct for St. Pete"/>
    <x v="0"/>
    <x v="9"/>
    <x v="0"/>
    <s v="GD0600000"/>
    <m/>
    <m/>
    <n v="0"/>
    <x v="7"/>
    <x v="0"/>
  </r>
  <r>
    <s v="GGESMN0000"/>
    <s v="GGESMN0000"/>
    <s v="ST PETE COASTAL &amp; MARINE SCIENCE CENTER"/>
    <m/>
    <x v="51"/>
    <s v="CMG Bankcard Default"/>
    <x v="0"/>
    <x v="9"/>
    <x v="0"/>
    <s v="GD0600000"/>
    <m/>
    <m/>
    <n v="0"/>
    <x v="7"/>
    <x v="0"/>
  </r>
  <r>
    <s v="GGESMN0000"/>
    <s v="GGESMN0000"/>
    <s v="ST PETE COASTAL &amp; MARINE SCIENCE CENTER"/>
    <m/>
    <x v="52"/>
    <s v="DOI Preferred Rate cost Share"/>
    <x v="0"/>
    <x v="9"/>
    <x v="0"/>
    <s v="GD0600000"/>
    <m/>
    <m/>
    <n v="0"/>
    <x v="7"/>
    <x v="0"/>
  </r>
  <r>
    <s v="GGESMN0000"/>
    <s v="GGESMN0000"/>
    <s v="ST PETE COASTAL &amp; MARINE SCIENCE CENTER"/>
    <s v="GX.17.MN00.0AZ16.00"/>
    <x v="9"/>
    <s v="Center project - Hapke"/>
    <x v="0"/>
    <x v="22"/>
    <x v="4"/>
    <s v="GD0600000"/>
    <n v="86431"/>
    <n v="0"/>
    <n v="0"/>
    <x v="7"/>
    <x v="6"/>
  </r>
  <r>
    <s v="GGESMN0000"/>
    <s v="GGESMN0000"/>
    <s v="ST PETE COASTAL &amp; MARINE SCIENCE CENTER"/>
    <s v="GX.17.MN00.0AZCA.00"/>
    <x v="53"/>
    <s v="St. Pete Cooperative Agree."/>
    <x v="15"/>
    <x v="22"/>
    <x v="3"/>
    <s v="GD0600000"/>
    <n v="88248"/>
    <n v="31068.364949999999"/>
    <n v="31069"/>
    <x v="7"/>
    <x v="6"/>
  </r>
  <r>
    <s v="GGESMN0000"/>
    <s v="GGESMN0000"/>
    <s v="ST PETE COASTAL &amp; MARINE SCIENCE CENTER"/>
    <s v="GX.17.MN00.0AZLB.00(P)"/>
    <x v="54"/>
    <s v="St. Petersburg Lab Spt"/>
    <x v="16"/>
    <x v="22"/>
    <x v="2"/>
    <s v="GD0600000"/>
    <n v="250938"/>
    <n v="259591.07274"/>
    <n v="266448"/>
    <x v="7"/>
    <x v="6"/>
  </r>
  <r>
    <s v="GGESMN0000"/>
    <s v="GGESMN0000"/>
    <s v="ST PETE COASTAL &amp; MARINE SCIENCE CENTER"/>
    <s v="GX.17.MN00.0AZMO.00"/>
    <x v="55"/>
    <s v="St. Petersburg Mar Ops"/>
    <x v="15"/>
    <x v="22"/>
    <x v="4"/>
    <s v="GD0600000"/>
    <n v="1120528"/>
    <n v="1142013.4424000001"/>
    <n v="1121466"/>
    <x v="7"/>
    <x v="6"/>
  </r>
  <r>
    <s v="GGESMN0000"/>
    <s v="GGESMN0000"/>
    <s v="ST PETE COASTAL &amp; MARINE SCIENCE CENTER"/>
    <s v="GX.17.MN00.0AZSB.00"/>
    <x v="56"/>
    <s v="Center Small Boats"/>
    <x v="15"/>
    <x v="22"/>
    <x v="15"/>
    <s v="GD0600000"/>
    <n v="129282"/>
    <n v="127686.28612"/>
    <n v="127686"/>
    <x v="7"/>
    <x v="6"/>
  </r>
  <r>
    <s v="GGESMN0000"/>
    <s v="GGESMN0000"/>
    <s v="ST PETE COASTAL &amp; MARINE SCIENCE CENTER"/>
    <s v="GX.17.MN00.0AZSH.00"/>
    <x v="57"/>
    <s v="St. Petersburg Shop Spt"/>
    <x v="15"/>
    <x v="22"/>
    <x v="6"/>
    <s v="GD0600000"/>
    <n v="96701"/>
    <n v="99528.092359999995"/>
    <n v="99528"/>
    <x v="7"/>
    <x v="6"/>
  </r>
  <r>
    <s v="GGESMN0000"/>
    <s v="GGESMN0000"/>
    <s v="ST PETE COASTAL &amp; MARINE SCIENCE CENTER"/>
    <s v="GX.17.MN00.0AZVH.00"/>
    <x v="58"/>
    <s v="St. Pete  Center Vehicle Spt"/>
    <x v="15"/>
    <x v="22"/>
    <x v="5"/>
    <s v="GD0600000"/>
    <n v="36233"/>
    <n v="34304.13308"/>
    <n v="34304"/>
    <x v="7"/>
    <x v="6"/>
  </r>
  <r>
    <s v="GGESMN0000"/>
    <s v="GGESMN0000"/>
    <s v="ST PETE COASTAL &amp; MARINE SCIENCE CENTER"/>
    <m/>
    <x v="59"/>
    <s v="QMS Bureau Level"/>
    <x v="16"/>
    <x v="22"/>
    <x v="2"/>
    <s v="GD0600000"/>
    <m/>
    <m/>
    <n v="0"/>
    <x v="7"/>
    <x v="6"/>
  </r>
  <r>
    <s v="GGESMN0000"/>
    <s v="GGESMN0000"/>
    <s v="ST PETE COASTAL &amp; MARINE SCIENCE CENTER"/>
    <m/>
    <x v="60"/>
    <s v="QMS Hazards Mission Area"/>
    <x v="16"/>
    <x v="22"/>
    <x v="2"/>
    <s v="GD0600000"/>
    <m/>
    <m/>
    <n v="0"/>
    <x v="7"/>
    <x v="6"/>
  </r>
  <r>
    <s v="GGESMN0000"/>
    <s v="GGESMN0000"/>
    <s v="ST PETE COASTAL &amp; MARINE SCIENCE CENTER"/>
    <m/>
    <x v="61"/>
    <s v="QMS Safety Protocols"/>
    <x v="16"/>
    <x v="22"/>
    <x v="2"/>
    <s v="GD0600000"/>
    <m/>
    <m/>
    <n v="0"/>
    <x v="7"/>
    <x v="6"/>
  </r>
  <r>
    <s v="GGESMN0000"/>
    <s v="GGESMN0000"/>
    <s v="ST PETE COASTAL &amp; MARINE SCIENCE CENTER"/>
    <s v="GX.17.MN00.E3K05.00"/>
    <x v="9"/>
    <s v="Estuary assessments"/>
    <x v="17"/>
    <x v="23"/>
    <x v="3"/>
    <s v="GD0600000"/>
    <n v="60974"/>
    <n v="0"/>
    <n v="0"/>
    <x v="7"/>
    <x v="1"/>
  </r>
  <r>
    <s v="GGESMN0000"/>
    <s v="GGESMN0000"/>
    <s v="ST PETE COASTAL &amp; MARINE SCIENCE CENTER"/>
    <s v="GX.17.MN00.E3K10.00"/>
    <x v="9"/>
    <s v="Ocean Acidification &amp; Shelf En"/>
    <x v="18"/>
    <x v="23"/>
    <x v="0"/>
    <s v="GD0600000"/>
    <n v="319553"/>
    <n v="0"/>
    <n v="0"/>
    <x v="7"/>
    <x v="1"/>
  </r>
  <r>
    <s v="GGESMN0000"/>
    <s v="GGESMN0000"/>
    <s v="ST PETE COASTAL &amp; MARINE SCIENCE CENTER"/>
    <s v="GX.17.MN00.E3K20.00"/>
    <x v="9"/>
    <s v="Mapping, Data Acquisition &amp; DI"/>
    <x v="18"/>
    <x v="23"/>
    <x v="4"/>
    <s v="GD0600000"/>
    <n v="116241"/>
    <n v="0"/>
    <n v="0"/>
    <x v="7"/>
    <x v="1"/>
  </r>
  <r>
    <s v="GGESMN0000"/>
    <s v="GGESMN0000"/>
    <s v="ST PETE COASTAL &amp; MARINE SCIENCE CENTER"/>
    <m/>
    <x v="62"/>
    <s v="64648-TBEP-Yates"/>
    <x v="17"/>
    <x v="23"/>
    <x v="10"/>
    <s v="GD0600000"/>
    <m/>
    <m/>
    <n v="5996.7"/>
    <x v="1"/>
    <x v="1"/>
  </r>
  <r>
    <s v="GGESMN0000"/>
    <s v="GGESMN0000"/>
    <s v="ST PETE COASTAL &amp; MARINE SCIENCE CENTER"/>
    <s v="GX.17.MN00.E3R20.00"/>
    <x v="63"/>
    <s v="Kellogg-Reefscape Geochemist"/>
    <x v="5"/>
    <x v="10"/>
    <x v="4"/>
    <s v="GD0600000"/>
    <n v="62381"/>
    <n v="57205.243399999999"/>
    <n v="57205"/>
    <x v="7"/>
    <x v="5"/>
  </r>
  <r>
    <s v="GGESMN0000"/>
    <s v="GGESMN0000"/>
    <s v="ST PETE COASTAL &amp; MARINE SCIENCE CENTER"/>
    <s v="GX.17.MN00.E3R40.00"/>
    <x v="64"/>
    <s v="Richey-Reef Histy-Climate Chg"/>
    <x v="9"/>
    <x v="10"/>
    <x v="15"/>
    <s v="GD0600000"/>
    <n v="133089"/>
    <n v="133114.48619999998"/>
    <n v="133114.5"/>
    <x v="7"/>
    <x v="5"/>
  </r>
  <r>
    <s v="GGESMN0000"/>
    <s v="GGESMN0000"/>
    <s v="ST PETE COASTAL &amp; MARINE SCIENCE CENTER"/>
    <s v="GX.17.MN00.E3R50.00"/>
    <x v="65"/>
    <s v="Kuffner-Coral Reef Calc"/>
    <x v="19"/>
    <x v="10"/>
    <x v="3"/>
    <s v="GD0600000"/>
    <n v="361694"/>
    <n v="368588.33216599998"/>
    <n v="368872.5"/>
    <x v="7"/>
    <x v="5"/>
  </r>
  <r>
    <s v="GGESMN0000"/>
    <s v="GGESMN0000"/>
    <s v="ST PETE COASTAL &amp; MARINE SCIENCE CENTER"/>
    <s v="GX.17.MN00.E3R60.00"/>
    <x v="66"/>
    <s v="Yates-Reefscape Geochemistry"/>
    <x v="17"/>
    <x v="10"/>
    <x v="10"/>
    <s v="GD0600000"/>
    <n v="318487"/>
    <n v="241028.71989200002"/>
    <n v="241181"/>
    <x v="7"/>
    <x v="5"/>
  </r>
  <r>
    <s v="GGESMN0000"/>
    <s v="GGESMN0000"/>
    <s v="ST PETE COASTAL &amp; MARINE SCIENCE CENTER"/>
    <s v="GX.17.MN00.E3R90.00"/>
    <x v="67"/>
    <s v="Toth-Holocene Reef Geo"/>
    <x v="20"/>
    <x v="10"/>
    <x v="14"/>
    <s v="GD0600000"/>
    <n v="141623"/>
    <n v="162941.06719999999"/>
    <n v="162941"/>
    <x v="7"/>
    <x v="5"/>
  </r>
  <r>
    <s v="GGESMN0000"/>
    <s v="GGESMN0000"/>
    <s v="ST PETE COASTAL &amp; MARINE SCIENCE CENTER"/>
    <s v="GX.17.MN00.E3RCF.00"/>
    <x v="68"/>
    <s v="Toth contributed funds"/>
    <x v="20"/>
    <x v="10"/>
    <x v="14"/>
    <s v="GD0600000"/>
    <n v="567.5"/>
    <n v="0"/>
    <n v="567.5"/>
    <x v="4"/>
    <x v="5"/>
  </r>
  <r>
    <s v="GGESMN0000"/>
    <s v="GGESMN0000"/>
    <s v="ST PETE COASTAL &amp; MARINE SCIENCE CENTER"/>
    <m/>
    <x v="69"/>
    <s v="50149 FUSA UNIV TX-JR"/>
    <x v="9"/>
    <x v="10"/>
    <x v="6"/>
    <s v="GD0600000"/>
    <m/>
    <m/>
    <n v="120.78"/>
    <x v="1"/>
    <x v="5"/>
  </r>
  <r>
    <s v="GGESMN0000"/>
    <s v="GGESMN0000"/>
    <s v="ST PETE COASTAL &amp; MARINE SCIENCE CENTER"/>
    <s v="GX.17.MN00.EDH10.00"/>
    <x v="70"/>
    <s v="National Coordination"/>
    <x v="11"/>
    <x v="24"/>
    <x v="0"/>
    <s v="GD0600000"/>
    <n v="33690"/>
    <n v="29941.84707"/>
    <n v="30239"/>
    <x v="7"/>
    <x v="4"/>
  </r>
  <r>
    <s v="GGESMN0000"/>
    <s v="GGESMN0000"/>
    <s v="ST PETE COASTAL &amp; MARINE SCIENCE CENTER"/>
    <s v="GX.17.MN00.EDH20.00"/>
    <x v="71"/>
    <s v="Center Data Mgmt &amp; Rescue"/>
    <x v="11"/>
    <x v="24"/>
    <x v="4"/>
    <s v="GD0600000"/>
    <n v="186000"/>
    <n v="175811.65281"/>
    <n v="165374"/>
    <x v="7"/>
    <x v="4"/>
  </r>
  <r>
    <s v="GGESMN0000"/>
    <s v="GGESMN0000"/>
    <s v="ST PETE COASTAL &amp; MARINE SCIENCE CENTER"/>
    <s v="GX.17.MN00.EDH30.00"/>
    <x v="72"/>
    <s v="Center Web &amp; Intranet"/>
    <x v="11"/>
    <x v="24"/>
    <x v="2"/>
    <s v="GD0600000"/>
    <n v="78650"/>
    <n v="189704.18502"/>
    <n v="197055"/>
    <x v="7"/>
    <x v="4"/>
  </r>
  <r>
    <s v="GGESMN0000"/>
    <s v="GGESMN0000"/>
    <s v="ST PETE COASTAL &amp; MARINE SCIENCE CENTER"/>
    <s v="GX.17.MN00.EDH40.00"/>
    <x v="73"/>
    <s v="Lidar Data Mgmt"/>
    <x v="11"/>
    <x v="24"/>
    <x v="15"/>
    <s v="GD0600000"/>
    <n v="324261"/>
    <n v="181116.98163600001"/>
    <n v="181117"/>
    <x v="7"/>
    <x v="4"/>
  </r>
  <r>
    <s v="GGESMN0000"/>
    <s v="GGESMN0000"/>
    <s v="ST PETE COASTAL &amp; MARINE SCIENCE CENTER"/>
    <s v="GX.17.MN00.EDJIT.00"/>
    <x v="74"/>
    <s v="IT Infrastructure"/>
    <x v="14"/>
    <x v="25"/>
    <x v="0"/>
    <s v="GD0600000"/>
    <n v="557200"/>
    <n v="584871.49448840006"/>
    <n v="530286.5"/>
    <x v="7"/>
    <x v="4"/>
  </r>
  <r>
    <s v="GGESMN0000"/>
    <s v="GGESMN0000"/>
    <s v="ST PETE COASTAL &amp; MARINE SCIENCE CENTER"/>
    <s v="GX.17.MN00.EQ540.00"/>
    <x v="75"/>
    <s v="Sea level and subsidence"/>
    <x v="8"/>
    <x v="26"/>
    <x v="15"/>
    <s v="GD0600000"/>
    <n v="154231"/>
    <n v="138953.36621599999"/>
    <n v="99145"/>
    <x v="7"/>
    <x v="3"/>
  </r>
  <r>
    <s v="GGESMN0000"/>
    <s v="GGESMN0000"/>
    <s v="ST PETE COASTAL &amp; MARINE SCIENCE CENTER"/>
    <s v="GX.17.MN00.EQ570.00"/>
    <x v="76"/>
    <s v="Gulf of Mexico Synthesis"/>
    <x v="8"/>
    <x v="26"/>
    <x v="5"/>
    <s v="GD0600000"/>
    <n v="31333.72"/>
    <n v="26373.649217499998"/>
    <n v="26373.65"/>
    <x v="7"/>
    <x v="3"/>
  </r>
  <r>
    <s v="GGESMN0000"/>
    <s v="GGESMN0000"/>
    <s v="ST PETE COASTAL &amp; MARINE SCIENCE CENTER"/>
    <m/>
    <x v="77"/>
    <s v="66298 BOEM Flocks"/>
    <x v="8"/>
    <x v="26"/>
    <x v="6"/>
    <s v="GD0600000"/>
    <m/>
    <m/>
    <n v="202754.02"/>
    <x v="1"/>
    <x v="3"/>
  </r>
  <r>
    <s v="GGESMN0000"/>
    <s v="GGESMN0000"/>
    <s v="ST PETE COASTAL &amp; MARINE SCIENCE CENTER"/>
    <m/>
    <x v="78"/>
    <s v="CLOSED 42540-EPA-Griffin-Mod3"/>
    <x v="2"/>
    <x v="27"/>
    <x v="4"/>
    <s v="GD0600000"/>
    <m/>
    <m/>
    <n v="0"/>
    <x v="1"/>
    <x v="1"/>
  </r>
  <r>
    <s v="GGESMN0000"/>
    <s v="GGESMN0000"/>
    <s v="ST PETE COASTAL &amp; MARINE SCIENCE CENTER"/>
    <m/>
    <x v="79"/>
    <s v="CLOSED 42540-EPA-Lisle-Mod3"/>
    <x v="2"/>
    <x v="27"/>
    <x v="4"/>
    <s v="GD0600000"/>
    <m/>
    <m/>
    <n v="0"/>
    <x v="1"/>
    <x v="1"/>
  </r>
  <r>
    <s v="GGESMN0000"/>
    <s v="GGESMN0000"/>
    <s v="ST PETE COASTAL &amp; MARINE SCIENCE CENTER"/>
    <m/>
    <x v="80"/>
    <s v="42540-EPA-Griffin-Mod4"/>
    <x v="2"/>
    <x v="27"/>
    <x v="4"/>
    <s v="GD0600000"/>
    <m/>
    <m/>
    <n v="12410.37"/>
    <x v="1"/>
    <x v="1"/>
  </r>
  <r>
    <s v="GGESMN0000"/>
    <s v="GGESMN0000"/>
    <s v="ST PETE COASTAL &amp; MARINE SCIENCE CENTER"/>
    <m/>
    <x v="81"/>
    <s v="70550-EPA-T8-DG"/>
    <x v="2"/>
    <x v="27"/>
    <x v="6"/>
    <s v="GD0600000"/>
    <m/>
    <m/>
    <n v="75000"/>
    <x v="1"/>
    <x v="1"/>
  </r>
  <r>
    <s v="GGESMN0000"/>
    <s v="GGESMN0000"/>
    <s v="ST PETE COASTAL &amp; MARINE SCIENCE CENTER"/>
    <s v="GX.17.MN00.F1F10.00"/>
    <x v="82"/>
    <s v="BIERS-Morph analysis"/>
    <x v="12"/>
    <x v="28"/>
    <x v="0"/>
    <s v="GD0600000"/>
    <n v="205447"/>
    <n v="967841.70492240007"/>
    <n v="253532"/>
    <x v="7"/>
    <x v="2"/>
  </r>
  <r>
    <s v="GGESMN0000"/>
    <s v="GGESMN0000"/>
    <s v="ST PETE COASTAL &amp; MARINE SCIENCE CENTER"/>
    <s v="GX.17.MN00.F1F20.00"/>
    <x v="83"/>
    <s v="BIERS-Numerical modeling"/>
    <x v="12"/>
    <x v="28"/>
    <x v="4"/>
    <s v="GD0600000"/>
    <n v="162141"/>
    <n v="0"/>
    <n v="93874.5"/>
    <x v="7"/>
    <x v="2"/>
  </r>
  <r>
    <s v="GGESMN0000"/>
    <s v="GGESMN0000"/>
    <s v="ST PETE COASTAL &amp; MARINE SCIENCE CENTER"/>
    <s v="GX.17.MN00.F1F30.00"/>
    <x v="84"/>
    <s v="BIERS-Geochemistry"/>
    <x v="12"/>
    <x v="28"/>
    <x v="2"/>
    <s v="GD0600000"/>
    <n v="125843"/>
    <n v="0"/>
    <n v="600432"/>
    <x v="7"/>
    <x v="2"/>
  </r>
  <r>
    <s v="GGESMN0000"/>
    <s v="GGESMN0000"/>
    <s v="ST PETE COASTAL &amp; MARINE SCIENCE CENTER"/>
    <s v="GX.17.MN00.F1F40.00"/>
    <x v="9"/>
    <s v="BIERS-Geophysics"/>
    <x v="12"/>
    <x v="28"/>
    <x v="15"/>
    <s v="GD0600000"/>
    <n v="318162"/>
    <n v="0"/>
    <n v="0"/>
    <x v="7"/>
    <x v="2"/>
  </r>
  <r>
    <s v="GGESMN0000"/>
    <s v="GGESMN0000"/>
    <s v="ST PETE COASTAL &amp; MARINE SCIENCE CENTER"/>
    <s v="GX.17.MN00.F1F50.00"/>
    <x v="9"/>
    <s v="BIER Sedimentology"/>
    <x v="13"/>
    <x v="28"/>
    <x v="3"/>
    <s v="GD0600000"/>
    <n v="103418"/>
    <n v="0"/>
    <n v="0"/>
    <x v="7"/>
    <x v="2"/>
  </r>
  <r>
    <s v="GGESMN0000"/>
    <s v="GGESMN0000"/>
    <s v="ST PETE COASTAL &amp; MARINE SCIENCE CENTER"/>
    <s v="GX.17.MN00.F1F70.00"/>
    <x v="9"/>
    <s v="BIERS-Applied Research"/>
    <x v="12"/>
    <x v="28"/>
    <x v="5"/>
    <s v="GD0600000"/>
    <n v="47338"/>
    <n v="0"/>
    <n v="0"/>
    <x v="7"/>
    <x v="2"/>
  </r>
  <r>
    <s v="GGESMN0000"/>
    <s v="GGESMN0000"/>
    <s v="ST PETE COASTAL &amp; MARINE SCIENCE CENTER"/>
    <m/>
    <x v="85"/>
    <s v="71327-ACOE-Mobile Harbr GRR-JL"/>
    <x v="3"/>
    <x v="28"/>
    <x v="12"/>
    <s v="GD0600000"/>
    <m/>
    <m/>
    <n v="35000"/>
    <x v="1"/>
    <x v="2"/>
  </r>
  <r>
    <s v="GGESMN0000"/>
    <s v="GGESMN0000"/>
    <s v="ST PETE COASTAL &amp; MARINE SCIENCE CENTER"/>
    <m/>
    <x v="86"/>
    <s v="In-Kind costs NFWF"/>
    <x v="12"/>
    <x v="28"/>
    <x v="0"/>
    <s v="GD0600000"/>
    <m/>
    <m/>
    <n v="0"/>
    <x v="7"/>
    <x v="2"/>
  </r>
  <r>
    <s v="GGESMN0000"/>
    <s v="GGESMN0000"/>
    <s v="ST PETE COASTAL &amp; MARINE SCIENCE CENTER"/>
    <s v="GX.17.MN00.F1M10.00"/>
    <x v="87"/>
    <s v="SSIES-Proj &amp; Info Mgmt "/>
    <x v="1"/>
    <x v="29"/>
    <x v="0"/>
    <s v="GD0600000"/>
    <n v="82460"/>
    <n v="74682.906879999995"/>
    <n v="73138"/>
    <x v="7"/>
    <x v="1"/>
  </r>
  <r>
    <s v="GGESMN0000"/>
    <s v="GGESMN0000"/>
    <s v="ST PETE COASTAL &amp; MARINE SCIENCE CENTER"/>
    <s v="GX.17.MN00.F1M20.00"/>
    <x v="88"/>
    <s v="SSIEES-Estuary sed-storage"/>
    <x v="1"/>
    <x v="29"/>
    <x v="4"/>
    <s v="GD0600000"/>
    <n v="128378"/>
    <n v="127695.7926"/>
    <n v="127696"/>
    <x v="7"/>
    <x v="1"/>
  </r>
  <r>
    <s v="GGESMN0000"/>
    <s v="GGESMN0000"/>
    <s v="ST PETE COASTAL &amp; MARINE SCIENCE CENTER"/>
    <s v="GX.17.MN00.F1M30.00"/>
    <x v="89"/>
    <s v="SSIEES-Wetland sed-export"/>
    <x v="1"/>
    <x v="29"/>
    <x v="2"/>
    <s v="GD0600000"/>
    <n v="160995"/>
    <n v="140511.02673019998"/>
    <n v="146181"/>
    <x v="7"/>
    <x v="1"/>
  </r>
  <r>
    <s v="GGESMN0000"/>
    <s v="GGESMN0000"/>
    <s v="ST PETE COASTAL &amp; MARINE SCIENCE CENTER"/>
    <s v="GX.17.MN00.F1M40.00"/>
    <x v="90"/>
    <s v="SSIEES-Geospatial Analysis"/>
    <x v="1"/>
    <x v="29"/>
    <x v="15"/>
    <s v="GD0600000"/>
    <n v="96087"/>
    <n v="135150.06122999999"/>
    <n v="135384.5"/>
    <x v="7"/>
    <x v="1"/>
  </r>
  <r>
    <s v="GGESMN0000"/>
    <s v="GGESMN0000"/>
    <s v="ST PETE COASTAL &amp; MARINE SCIENCE CENTER"/>
    <s v="GX.17.MN00.F1M70.00"/>
    <x v="91"/>
    <s v="SSIES - Regional vs. local "/>
    <x v="1"/>
    <x v="29"/>
    <x v="5"/>
    <s v="GD0600000"/>
    <n v="117217"/>
    <n v="0"/>
    <n v="935.8"/>
    <x v="7"/>
    <x v="1"/>
  </r>
  <r>
    <m/>
    <m/>
    <m/>
    <m/>
    <x v="92"/>
    <m/>
    <x v="1"/>
    <x v="29"/>
    <x v="6"/>
    <s v="GD0600000"/>
    <n v="0"/>
    <n v="41164.959695999998"/>
    <n v="41296"/>
    <x v="7"/>
    <x v="1"/>
  </r>
  <r>
    <s v="GGESMN0000"/>
    <s v="GGESMN0000"/>
    <s v="ST PETE COASTAL &amp; MARINE SCIENCE CENTER"/>
    <s v="GX.17.MN00.F4J10.00"/>
    <x v="93"/>
    <s v="Portal for Coastal Chng Hazrd"/>
    <x v="3"/>
    <x v="30"/>
    <x v="0"/>
    <s v="GD0600000"/>
    <n v="133563.35999999999"/>
    <n v="429375.61722999997"/>
    <n v="429413"/>
    <x v="7"/>
    <x v="2"/>
  </r>
  <r>
    <s v="GGESMN0000"/>
    <s v="GGESMN0000"/>
    <s v="ST PETE COASTAL &amp; MARINE SCIENCE CENTER"/>
    <s v="GX.17.MN00.F4J20.00"/>
    <x v="94"/>
    <s v="Shoreline Change-Nat'l Assmt"/>
    <x v="3"/>
    <x v="30"/>
    <x v="4"/>
    <s v="GD0600000"/>
    <n v="318500.36"/>
    <n v="152634.85457"/>
    <n v="204112.5"/>
    <x v="7"/>
    <x v="2"/>
  </r>
  <r>
    <s v="GGESMN0000"/>
    <s v="GGESMN0000"/>
    <s v="ST PETE COASTAL &amp; MARINE SCIENCE CENTER"/>
    <s v="GX.17.MN00.F4J30.00"/>
    <x v="95"/>
    <s v="Storms-Nat'l Assmt"/>
    <x v="3"/>
    <x v="30"/>
    <x v="2"/>
    <s v="GD0600000"/>
    <n v="579056.66"/>
    <n v="327380.59330999997"/>
    <n v="327519"/>
    <x v="7"/>
    <x v="2"/>
  </r>
  <r>
    <s v="GGESMN0000"/>
    <s v="GGESMN0000"/>
    <s v="ST PETE COASTAL &amp; MARINE SCIENCE CENTER"/>
    <s v="GX.17.MN00.F4J40.00"/>
    <x v="9"/>
    <s v="Sea Level Rise-Nat'l Assmt"/>
    <x v="3"/>
    <x v="30"/>
    <x v="15"/>
    <s v="GD0600000"/>
    <n v="23850.6"/>
    <n v="0"/>
    <n v="0"/>
    <x v="7"/>
    <x v="2"/>
  </r>
  <r>
    <s v="GGESMN0000"/>
    <s v="GGESMN0000"/>
    <s v="ST PETE COASTAL &amp; MARINE SCIENCE CENTER"/>
    <m/>
    <x v="96"/>
    <s v="73192 JL-Sea Turtle-FWS"/>
    <x v="3"/>
    <x v="30"/>
    <x v="5"/>
    <s v="GD0600000"/>
    <m/>
    <m/>
    <n v="30630"/>
    <x v="1"/>
    <x v="2"/>
  </r>
  <r>
    <s v="GGESMN0000"/>
    <s v="GGESMN0000"/>
    <s v="ST PETE COASTAL &amp; MARINE SCIENCE CENTER"/>
    <m/>
    <x v="97"/>
    <s v="62986 BICM 2-Flocks"/>
    <x v="8"/>
    <x v="31"/>
    <x v="3"/>
    <s v="GD0600000"/>
    <m/>
    <m/>
    <n v="62528.14"/>
    <x v="1"/>
    <x v="3"/>
  </r>
  <r>
    <s v="GGESMN0000"/>
    <s v="GGESMN0000"/>
    <s v="ST PETE COASTAL &amp; MARINE SCIENCE CENTER"/>
    <m/>
    <x v="98"/>
    <s v="68551 FUSA-UNO-T6-JF"/>
    <x v="8"/>
    <x v="31"/>
    <x v="10"/>
    <s v="GD0600000"/>
    <m/>
    <m/>
    <n v="4000"/>
    <x v="1"/>
    <x v="3"/>
  </r>
  <r>
    <s v="GGESMN0000"/>
    <s v="GGESMN0000"/>
    <s v="ST PETE COASTAL &amp; MARINE SCIENCE CENTER"/>
    <s v="GX.17.MN00.FUC02.00"/>
    <x v="99"/>
    <s v="Coastal systems-Canaveral"/>
    <x v="4"/>
    <x v="4"/>
    <x v="4"/>
    <s v="GD0600000"/>
    <n v="99131"/>
    <n v="89526.7525436"/>
    <n v="89547"/>
    <x v="7"/>
    <x v="3"/>
  </r>
  <r>
    <s v="GGESMN0000"/>
    <s v="GGESMN0000"/>
    <s v="ST PETE COASTAL &amp; MARINE SCIENCE CENTER"/>
    <s v="GX.17.MN00.GQ9TN.00"/>
    <x v="100"/>
    <s v="Mendenhall Nelson"/>
    <x v="21"/>
    <x v="32"/>
    <x v="4"/>
    <s v="GD0600000"/>
    <n v="87389"/>
    <n v="75264.703456000003"/>
    <n v="0"/>
    <x v="7"/>
    <x v="2"/>
  </r>
  <r>
    <s v="GGESMN0000"/>
    <s v="GGESMN0000"/>
    <s v="ST PETE COASTAL &amp; MARINE SCIENCE CENTER"/>
    <m/>
    <x v="101"/>
    <s v="65591 SFWMD Lisle"/>
    <x v="22"/>
    <x v="33"/>
    <x v="0"/>
    <s v="GD0600000"/>
    <m/>
    <m/>
    <n v="81354.83"/>
    <x v="1"/>
    <x v="1"/>
  </r>
  <r>
    <s v="GGESMN0000"/>
    <s v="GGESMN0000"/>
    <s v="ST PETE COASTAL &amp; MARINE SCIENCE CENTER"/>
    <m/>
    <x v="102"/>
    <s v="68269 NFWF monitor Beach-Marsh"/>
    <x v="12"/>
    <x v="34"/>
    <x v="2"/>
    <s v="GD0600000"/>
    <m/>
    <m/>
    <n v="1746972.48"/>
    <x v="1"/>
    <x v="2"/>
  </r>
  <r>
    <s v="GGESMN0000"/>
    <s v="GGESMN0000"/>
    <s v="ST PETE COASTAL &amp; MARINE SCIENCE CENTER"/>
    <m/>
    <x v="103"/>
    <s v="68510 NOAA-FUSA-T2-KY"/>
    <x v="17"/>
    <x v="35"/>
    <x v="4"/>
    <s v="GD0600000"/>
    <m/>
    <m/>
    <n v="10000"/>
    <x v="1"/>
    <x v="1"/>
  </r>
  <r>
    <s v="GGESMN0000"/>
    <s v="GGESMN0000"/>
    <s v="ST PETE COASTAL &amp; MARINE SCIENCE CENTER"/>
    <m/>
    <x v="104"/>
    <s v="NOAA FUSA"/>
    <x v="17"/>
    <x v="35"/>
    <x v="2"/>
    <s v="GD0600000"/>
    <m/>
    <m/>
    <n v="4485"/>
    <x v="1"/>
    <x v="1"/>
  </r>
  <r>
    <s v="GGESMN0000"/>
    <s v="GGESMN0000"/>
    <s v="ST PETE COASTAL &amp; MARINE SCIENCE CENTER"/>
    <m/>
    <x v="105"/>
    <s v="64648 TBEP-YATES"/>
    <x v="17"/>
    <x v="35"/>
    <x v="4"/>
    <s v="GD0600000"/>
    <m/>
    <m/>
    <n v="147578.85999999999"/>
    <x v="1"/>
    <x v="1"/>
  </r>
  <r>
    <s v="GGESMN0000"/>
    <s v="GGESMN0000"/>
    <s v="ST PETE COASTAL &amp; MARINE SCIENCE CENTER"/>
    <m/>
    <x v="106"/>
    <s v="KY-EPIC-T1"/>
    <x v="17"/>
    <x v="35"/>
    <x v="0"/>
    <s v="GD0600000"/>
    <m/>
    <m/>
    <n v="210306"/>
    <x v="7"/>
    <x v="1"/>
  </r>
  <r>
    <s v="GGESMN0000"/>
    <s v="GGESMN0000"/>
    <s v="ST PETE COASTAL &amp; MARINE SCIENCE CENTER"/>
    <m/>
    <x v="107"/>
    <s v="Yates Contributed Funds"/>
    <x v="17"/>
    <x v="35"/>
    <x v="0"/>
    <s v="GD0600000"/>
    <m/>
    <m/>
    <n v="500"/>
    <x v="4"/>
    <x v="1"/>
  </r>
  <r>
    <s v="GGESMN0000"/>
    <s v="GGESMN0000"/>
    <s v="ST PETE COASTAL &amp; MARINE SCIENCE CENTER"/>
    <m/>
    <x v="108"/>
    <s v="Hapke project development T2"/>
    <x v="23"/>
    <x v="36"/>
    <x v="4"/>
    <s v="GD0600000"/>
    <m/>
    <m/>
    <n v="287890"/>
    <x v="7"/>
    <x v="3"/>
  </r>
  <r>
    <s v="GGESMN0000"/>
    <s v="GGESMN0000"/>
    <s v="ST PETE COASTAL &amp; MARINE SCIENCE CENTER"/>
    <m/>
    <x v="109"/>
    <s v="Center Projects"/>
    <x v="0"/>
    <x v="36"/>
    <x v="2"/>
    <s v="GD0600000"/>
    <m/>
    <m/>
    <n v="226158"/>
    <x v="7"/>
    <x v="0"/>
  </r>
  <r>
    <s v="GGESMN0000"/>
    <s v="GGESMN0000"/>
    <s v="ST PETE COASTAL &amp; MARINE SCIENCE CENTER"/>
    <m/>
    <x v="110"/>
    <s v="HABs T4 JL"/>
    <x v="22"/>
    <x v="36"/>
    <x v="15"/>
    <s v="GD0600000"/>
    <m/>
    <m/>
    <n v="0"/>
    <x v="7"/>
    <x v="1"/>
  </r>
  <r>
    <s v="GGESMN0000"/>
    <s v="GGESMN0000"/>
    <s v="ST PETE COASTAL &amp; MARINE SCIENCE CENTER"/>
    <s v="GX.17.MN00.0I450.00"/>
    <x v="9"/>
    <s v="CAPII SE and Gulf of Mexico"/>
    <x v="1"/>
    <x v="37"/>
    <x v="3"/>
    <s v="GD0600000"/>
    <n v="119913.61"/>
    <n v="0"/>
    <n v="0"/>
    <x v="7"/>
    <x v="1"/>
  </r>
  <r>
    <s v="GGESMN0000"/>
    <s v="GGESMN0000"/>
    <s v="ST PETE COASTAL &amp; MARINE SCIENCE CENTER"/>
    <s v="GX.17.MN00.EAC01.00"/>
    <x v="111"/>
    <s v="Soundwaves &amp; website"/>
    <x v="11"/>
    <x v="38"/>
    <x v="0"/>
    <s v="GD0600000"/>
    <n v="87143"/>
    <n v="68591.629820000002"/>
    <n v="70099.83"/>
    <x v="7"/>
    <x v="4"/>
  </r>
  <r>
    <s v="GGESMN0000"/>
    <s v="GGESMN0000"/>
    <s v="ST PETE COASTAL &amp; MARINE SCIENCE CENTER"/>
    <s v="GX.17.MN00.EAC02.00"/>
    <x v="112"/>
    <s v="Oceans &amp; Coasts website"/>
    <x v="11"/>
    <x v="38"/>
    <x v="4"/>
    <s v="GD0600000"/>
    <n v="28996"/>
    <n v="29448.698420000001"/>
    <n v="29449.13"/>
    <x v="7"/>
    <x v="4"/>
  </r>
  <r>
    <s v="GGESMN0000"/>
    <s v="GGESMN0000"/>
    <s v="ST PETE COASTAL &amp; MARINE SCIENCE CENTER"/>
    <m/>
    <x v="113"/>
    <s v="71950 ONR-Plant"/>
    <x v="12"/>
    <x v="39"/>
    <x v="5"/>
    <s v="GD0600000"/>
    <m/>
    <m/>
    <n v="69520"/>
    <x v="1"/>
    <x v="2"/>
  </r>
  <r>
    <s v="GGESMN0000"/>
    <s v="GGESMN0000"/>
    <s v="ST PETE COASTAL &amp; MARINE SCIENCE CENTER"/>
    <s v="GX.17.MN00.FRV20.00"/>
    <x v="114"/>
    <s v="Pacific Coral Reefs"/>
    <x v="5"/>
    <x v="40"/>
    <x v="4"/>
    <s v="GD0600000"/>
    <n v="22110"/>
    <n v="0"/>
    <n v="0"/>
    <x v="7"/>
    <x v="5"/>
  </r>
  <r>
    <s v="GGESMN0000"/>
    <s v="GGESMN0000"/>
    <s v="ST PETE COASTAL &amp; MARINE SCIENCE CENTER"/>
    <s v="GX.17.MN00.GJA10.00"/>
    <x v="115"/>
    <s v="Rapid Response Surveys"/>
    <x v="12"/>
    <x v="41"/>
    <x v="0"/>
    <s v="GD0600000"/>
    <n v="123934"/>
    <n v="107126.1465"/>
    <n v="119014.5"/>
    <x v="7"/>
    <x v="2"/>
  </r>
  <r>
    <s v="GGESMN0000"/>
    <s v="GGESMN0000"/>
    <s v="ST PETE COASTAL &amp; MARINE SCIENCE CENTER"/>
    <s v="GX.17.MN00.GJA20.00"/>
    <x v="116"/>
    <s v="Large scale surveys"/>
    <x v="24"/>
    <x v="41"/>
    <x v="4"/>
    <s v="GD0600000"/>
    <n v="154825"/>
    <n v="224833.00524"/>
    <n v="159218.32999999999"/>
    <x v="7"/>
    <x v="2"/>
  </r>
  <r>
    <s v="GGESMN0000"/>
    <s v="GGESMN0000"/>
    <s v="ST PETE COASTAL &amp; MARINE SCIENCE CENTER"/>
    <s v="GX.17.MN00.GJA30.00"/>
    <x v="117"/>
    <s v="Benthic Mapping"/>
    <x v="24"/>
    <x v="41"/>
    <x v="2"/>
    <s v="GD0600000"/>
    <n v="118815"/>
    <n v="121648.48301"/>
    <n v="96573"/>
    <x v="7"/>
    <x v="2"/>
  </r>
  <r>
    <s v="GGESMN0000"/>
    <s v="GGESMN0000"/>
    <s v="ST PETE COASTAL &amp; MARINE SCIENCE CENTER"/>
    <s v="GX.17.MN00.GJACF.00"/>
    <x v="118"/>
    <s v="Zawada contributed funds"/>
    <x v="24"/>
    <x v="41"/>
    <x v="2"/>
    <s v="GD0600000"/>
    <n v="700"/>
    <n v="0"/>
    <n v="700"/>
    <x v="4"/>
    <x v="2"/>
  </r>
  <r>
    <s v="GGESMN0000"/>
    <s v="GGESMN0000"/>
    <s v="ST PETE COASTAL &amp; MARINE SCIENCE CENTER"/>
    <s v="GX.17.MN00.COM00.00(P)"/>
    <x v="119"/>
    <s v="CMG Common Services"/>
    <x v="0"/>
    <x v="9"/>
    <x v="0"/>
    <s v="GD0BB0000"/>
    <m/>
    <n v="0"/>
    <m/>
    <x v="7"/>
    <x v="0"/>
  </r>
  <r>
    <s v="GGESMN0000"/>
    <s v="GGESMN0000"/>
    <s v="ST PETE COASTAL &amp; MARINE SCIENCE CENTER"/>
    <m/>
    <x v="120"/>
    <s v="Recycling"/>
    <x v="0"/>
    <x v="9"/>
    <x v="0"/>
    <s v="GD0BB0000"/>
    <m/>
    <m/>
    <n v="0"/>
    <x v="7"/>
    <x v="0"/>
  </r>
  <r>
    <s v="GGESMN0000"/>
    <s v="GGESMN0000"/>
    <s v="ST PETE COASTAL &amp; MARINE SCIENCE CENTER"/>
    <m/>
    <x v="121"/>
    <s v="Safety"/>
    <x v="15"/>
    <x v="9"/>
    <x v="0"/>
    <s v="GD0BB0000"/>
    <m/>
    <m/>
    <n v="0"/>
    <x v="7"/>
    <x v="0"/>
  </r>
  <r>
    <s v="GGESMN0000"/>
    <s v="GGESMN0000"/>
    <s v="ST PETE COASTAL &amp; MARINE SCIENCE CENTER"/>
    <m/>
    <x v="122"/>
    <s v="Unfunded"/>
    <x v="0"/>
    <x v="9"/>
    <x v="0"/>
    <s v="GD0BB0000"/>
    <m/>
    <m/>
    <n v="0"/>
    <x v="7"/>
    <x v="0"/>
  </r>
  <r>
    <m/>
    <m/>
    <m/>
    <m/>
    <x v="9"/>
    <m/>
    <x v="25"/>
    <x v="42"/>
    <x v="16"/>
    <m/>
    <m/>
    <m/>
    <n v="0"/>
    <x v="9"/>
    <x v="7"/>
  </r>
  <r>
    <m/>
    <m/>
    <m/>
    <m/>
    <x v="9"/>
    <m/>
    <x v="25"/>
    <x v="42"/>
    <x v="16"/>
    <m/>
    <m/>
    <m/>
    <m/>
    <x v="9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">
  <r>
    <s v="GGESMN0000"/>
    <s v="GGESMN0000"/>
    <s v="ST PETE COASTAL &amp; MARINE SCIENCE CENTER"/>
    <x v="0"/>
    <x v="0"/>
    <x v="0"/>
    <x v="0"/>
    <x v="0"/>
    <x v="0"/>
    <s v="G20400000"/>
    <n v="1114542"/>
    <m/>
    <x v="0"/>
    <x v="0"/>
  </r>
  <r>
    <s v="GGESMN0000"/>
    <s v="GGESMN0000"/>
    <s v="ST PETE COASTAL &amp; MARINE SCIENCE CENTER"/>
    <x v="1"/>
    <x v="1"/>
    <x v="1"/>
    <x v="1"/>
    <x v="1"/>
    <x v="1"/>
    <s v="G40201000"/>
    <m/>
    <m/>
    <x v="1"/>
    <x v="1"/>
  </r>
  <r>
    <s v="GGESMN0000"/>
    <s v="GGESMN0000"/>
    <s v="ST PETE COASTAL &amp; MARINE SCIENCE CENTER"/>
    <x v="1"/>
    <x v="2"/>
    <x v="2"/>
    <x v="2"/>
    <x v="2"/>
    <x v="0"/>
    <s v="G40CP0000"/>
    <m/>
    <m/>
    <x v="2"/>
    <x v="1"/>
  </r>
  <r>
    <s v="GGESMN0000"/>
    <s v="GGESMN0000"/>
    <s v="ST PETE COASTAL &amp; MARINE SCIENCE CENTER"/>
    <x v="1"/>
    <x v="3"/>
    <x v="3"/>
    <x v="1"/>
    <x v="3"/>
    <x v="2"/>
    <s v="GA0000000"/>
    <m/>
    <m/>
    <x v="3"/>
    <x v="1"/>
  </r>
  <r>
    <s v="GGESMN0000"/>
    <s v="GGESMN0000"/>
    <s v="ST PETE COASTAL &amp; MARINE SCIENCE CENTER"/>
    <x v="1"/>
    <x v="4"/>
    <x v="4"/>
    <x v="3"/>
    <x v="3"/>
    <x v="3"/>
    <s v="GA0000000"/>
    <m/>
    <m/>
    <x v="4"/>
    <x v="1"/>
  </r>
  <r>
    <s v="GGESMN0000"/>
    <s v="GGESMN0000"/>
    <s v="ST PETE COASTAL &amp; MARINE SCIENCE CENTER"/>
    <x v="1"/>
    <x v="5"/>
    <x v="5"/>
    <x v="1"/>
    <x v="3"/>
    <x v="4"/>
    <s v="GA0000000"/>
    <m/>
    <m/>
    <x v="5"/>
    <x v="1"/>
  </r>
  <r>
    <s v="GGESMN0000"/>
    <s v="GGESMN0000"/>
    <s v="ST PETE COASTAL &amp; MARINE SCIENCE CENTER"/>
    <x v="2"/>
    <x v="6"/>
    <x v="6"/>
    <x v="4"/>
    <x v="4"/>
    <x v="2"/>
    <s v="GA0300000"/>
    <n v="100007"/>
    <n v="0"/>
    <x v="6"/>
    <x v="2"/>
  </r>
  <r>
    <s v="GGESMN0000"/>
    <s v="GGESMN0000"/>
    <s v="ST PETE COASTAL &amp; MARINE SCIENCE CENTER"/>
    <x v="3"/>
    <x v="7"/>
    <x v="7"/>
    <x v="5"/>
    <x v="5"/>
    <x v="5"/>
    <s v="GA0400000"/>
    <n v="218775"/>
    <m/>
    <x v="6"/>
    <x v="2"/>
  </r>
  <r>
    <s v="GGESMN0000"/>
    <s v="GGESMN0000"/>
    <s v="ST PETE COASTAL &amp; MARINE SCIENCE CENTER"/>
    <x v="4"/>
    <x v="8"/>
    <x v="8"/>
    <x v="5"/>
    <x v="5"/>
    <x v="6"/>
    <s v="GA0400000"/>
    <n v="72920"/>
    <m/>
    <x v="7"/>
    <x v="2"/>
  </r>
  <r>
    <s v="GGESMN0000"/>
    <s v="GGESMN0000"/>
    <s v="ST PETE COASTAL &amp; MARINE SCIENCE CENTER"/>
    <x v="5"/>
    <x v="9"/>
    <x v="9"/>
    <x v="6"/>
    <x v="6"/>
    <x v="7"/>
    <s v="GA0400000"/>
    <n v="14825"/>
    <m/>
    <x v="6"/>
    <x v="2"/>
  </r>
  <r>
    <s v="GGESMN0000"/>
    <s v="GGESMN0000"/>
    <s v="ST PETE COASTAL &amp; MARINE SCIENCE CENTER"/>
    <x v="6"/>
    <x v="10"/>
    <x v="10"/>
    <x v="7"/>
    <x v="7"/>
    <x v="0"/>
    <s v="GA0400000"/>
    <n v="318731"/>
    <m/>
    <x v="8"/>
    <x v="2"/>
  </r>
  <r>
    <s v="GGESMN0000"/>
    <s v="GGESMN0000"/>
    <s v="ST PETE COASTAL &amp; MARINE SCIENCE CENTER"/>
    <x v="7"/>
    <x v="11"/>
    <x v="11"/>
    <x v="8"/>
    <x v="8"/>
    <x v="0"/>
    <s v="GA0400000"/>
    <n v="126834.47"/>
    <m/>
    <x v="9"/>
    <x v="3"/>
  </r>
  <r>
    <s v="GGESMN0000"/>
    <s v="GGESMN0000"/>
    <s v="ST PETE COASTAL &amp; MARINE SCIENCE CENTER"/>
    <x v="8"/>
    <x v="12"/>
    <x v="12"/>
    <x v="3"/>
    <x v="8"/>
    <x v="0"/>
    <s v="GA0400000"/>
    <n v="19297.05"/>
    <m/>
    <x v="10"/>
    <x v="3"/>
  </r>
  <r>
    <s v="GGESMN0000"/>
    <s v="GGESMN0000"/>
    <s v="ST PETE COASTAL &amp; MARINE SCIENCE CENTER"/>
    <x v="9"/>
    <x v="13"/>
    <x v="13"/>
    <x v="0"/>
    <x v="9"/>
    <x v="0"/>
    <s v="GA0400000"/>
    <m/>
    <m/>
    <x v="6"/>
    <x v="2"/>
  </r>
  <r>
    <s v="GGESMN0000"/>
    <s v="GGESMN0000"/>
    <s v="ST PETE COASTAL &amp; MARINE SCIENCE CENTER"/>
    <x v="10"/>
    <x v="14"/>
    <x v="14"/>
    <x v="5"/>
    <x v="10"/>
    <x v="4"/>
    <s v="GA0400000"/>
    <n v="5948.67"/>
    <m/>
    <x v="11"/>
    <x v="4"/>
  </r>
  <r>
    <s v="GGESMN0000"/>
    <s v="GGESMN0000"/>
    <s v="ST PETE COASTAL &amp; MARINE SCIENCE CENTER"/>
    <x v="11"/>
    <x v="15"/>
    <x v="15"/>
    <x v="0"/>
    <x v="9"/>
    <x v="0"/>
    <s v="GA0BB0000"/>
    <m/>
    <m/>
    <x v="6"/>
    <x v="2"/>
  </r>
  <r>
    <s v="GGESMN0000"/>
    <s v="GGESMN0000"/>
    <s v="ST PETE COASTAL &amp; MARINE SCIENCE CENTER"/>
    <x v="1"/>
    <x v="16"/>
    <x v="16"/>
    <x v="0"/>
    <x v="9"/>
    <x v="0"/>
    <s v="GA0BB0000"/>
    <m/>
    <m/>
    <x v="6"/>
    <x v="2"/>
  </r>
  <r>
    <s v="GGESMN0000"/>
    <s v="GGESMN0000"/>
    <s v="ST PETE COASTAL &amp; MARINE SCIENCE CENTER"/>
    <x v="12"/>
    <x v="17"/>
    <x v="17"/>
    <x v="6"/>
    <x v="11"/>
    <x v="8"/>
    <s v="GB0102000"/>
    <n v="0"/>
    <m/>
    <x v="6"/>
    <x v="5"/>
  </r>
  <r>
    <s v="GGESMN0000"/>
    <s v="GGESMN0000"/>
    <s v="ST PETE COASTAL &amp; MARINE SCIENCE CENTER"/>
    <x v="13"/>
    <x v="18"/>
    <x v="18"/>
    <x v="9"/>
    <x v="11"/>
    <x v="9"/>
    <s v="GB0102000"/>
    <n v="555000"/>
    <n v="530004.60750639997"/>
    <x v="12"/>
    <x v="5"/>
  </r>
  <r>
    <s v="GGESMN0000"/>
    <s v="GGESMN0000"/>
    <s v="ST PETE COASTAL &amp; MARINE SCIENCE CENTER"/>
    <x v="14"/>
    <x v="9"/>
    <x v="19"/>
    <x v="0"/>
    <x v="9"/>
    <x v="0"/>
    <s v="GB0BB0000"/>
    <m/>
    <m/>
    <x v="6"/>
    <x v="5"/>
  </r>
  <r>
    <s v="GGESMN0000"/>
    <s v="GGESMN0000"/>
    <s v="ST PETE COASTAL &amp; MARINE SCIENCE CENTER"/>
    <x v="1"/>
    <x v="19"/>
    <x v="19"/>
    <x v="0"/>
    <x v="9"/>
    <x v="0"/>
    <s v="GB0BB0000"/>
    <m/>
    <m/>
    <x v="6"/>
    <x v="5"/>
  </r>
  <r>
    <s v="GGESMN0000"/>
    <s v="GGESMN0000"/>
    <s v="ST PETE COASTAL &amp; MARINE SCIENCE CENTER"/>
    <x v="1"/>
    <x v="20"/>
    <x v="20"/>
    <x v="2"/>
    <x v="12"/>
    <x v="1"/>
    <s v="GC0501000"/>
    <m/>
    <m/>
    <x v="13"/>
    <x v="6"/>
  </r>
  <r>
    <s v="GGESMN0000"/>
    <s v="GGESMN0000"/>
    <s v="ST PETE COASTAL &amp; MARINE SCIENCE CENTER"/>
    <x v="1"/>
    <x v="21"/>
    <x v="21"/>
    <x v="0"/>
    <x v="9"/>
    <x v="0"/>
    <s v="GC0BB0000"/>
    <m/>
    <m/>
    <x v="14"/>
    <x v="6"/>
  </r>
  <r>
    <s v="GGESMN0000"/>
    <s v="GGESMN0000"/>
    <s v="ST PETE COASTAL &amp; MARINE SCIENCE CENTER"/>
    <x v="15"/>
    <x v="22"/>
    <x v="22"/>
    <x v="10"/>
    <x v="13"/>
    <x v="4"/>
    <s v="GD0600000"/>
    <n v="56715.3"/>
    <n v="0"/>
    <x v="15"/>
    <x v="7"/>
  </r>
  <r>
    <s v="GGESMN0000"/>
    <s v="GGESMN0000"/>
    <s v="ST PETE COASTAL &amp; MARINE SCIENCE CENTER"/>
    <x v="16"/>
    <x v="23"/>
    <x v="23"/>
    <x v="11"/>
    <x v="14"/>
    <x v="0"/>
    <s v="GD0600000"/>
    <n v="12077.26"/>
    <n v="13071.41"/>
    <x v="16"/>
    <x v="7"/>
  </r>
  <r>
    <s v="GGESMN0000"/>
    <s v="GGESMN0000"/>
    <s v="ST PETE COASTAL &amp; MARINE SCIENCE CENTER"/>
    <x v="1"/>
    <x v="24"/>
    <x v="24"/>
    <x v="12"/>
    <x v="15"/>
    <x v="0"/>
    <s v="GD0600000"/>
    <m/>
    <m/>
    <x v="6"/>
    <x v="8"/>
  </r>
  <r>
    <s v="GGESMN0000"/>
    <s v="GGESMN0000"/>
    <s v="ST PETE COASTAL &amp; MARINE SCIENCE CENTER"/>
    <x v="1"/>
    <x v="25"/>
    <x v="25"/>
    <x v="12"/>
    <x v="15"/>
    <x v="2"/>
    <s v="GD0600000"/>
    <m/>
    <m/>
    <x v="6"/>
    <x v="8"/>
  </r>
  <r>
    <s v="GGESMN0000"/>
    <s v="GGESMN0000"/>
    <s v="ST PETE COASTAL &amp; MARINE SCIENCE CENTER"/>
    <x v="1"/>
    <x v="26"/>
    <x v="26"/>
    <x v="12"/>
    <x v="15"/>
    <x v="10"/>
    <s v="GD0600000"/>
    <m/>
    <m/>
    <x v="6"/>
    <x v="8"/>
  </r>
  <r>
    <s v="GGESMN0000"/>
    <s v="GGESMN0000"/>
    <s v="ST PETE COASTAL &amp; MARINE SCIENCE CENTER"/>
    <x v="1"/>
    <x v="27"/>
    <x v="27"/>
    <x v="0"/>
    <x v="15"/>
    <x v="0"/>
    <s v="GD0600000"/>
    <m/>
    <m/>
    <x v="6"/>
    <x v="8"/>
  </r>
  <r>
    <s v="GGESMN0000"/>
    <s v="GGESMN0000"/>
    <s v="ST PETE COASTAL &amp; MARINE SCIENCE CENTER"/>
    <x v="1"/>
    <x v="28"/>
    <x v="28"/>
    <x v="0"/>
    <x v="15"/>
    <x v="2"/>
    <s v="GD0600000"/>
    <m/>
    <m/>
    <x v="6"/>
    <x v="8"/>
  </r>
  <r>
    <s v="GGESMN0000"/>
    <s v="GGESMN0000"/>
    <s v="ST PETE COASTAL &amp; MARINE SCIENCE CENTER"/>
    <x v="1"/>
    <x v="29"/>
    <x v="29"/>
    <x v="12"/>
    <x v="16"/>
    <x v="0"/>
    <s v="GD0600000"/>
    <m/>
    <m/>
    <x v="6"/>
    <x v="8"/>
  </r>
  <r>
    <s v="GGESMN0000"/>
    <s v="GGESMN0000"/>
    <s v="ST PETE COASTAL &amp; MARINE SCIENCE CENTER"/>
    <x v="1"/>
    <x v="30"/>
    <x v="30"/>
    <x v="0"/>
    <x v="16"/>
    <x v="0"/>
    <s v="GD0600000"/>
    <m/>
    <m/>
    <x v="6"/>
    <x v="8"/>
  </r>
  <r>
    <s v="GGESMN0000"/>
    <s v="GGESMN0000"/>
    <s v="ST PETE COASTAL &amp; MARINE SCIENCE CENTER"/>
    <x v="17"/>
    <x v="9"/>
    <x v="31"/>
    <x v="12"/>
    <x v="17"/>
    <x v="0"/>
    <s v="GD0600000"/>
    <n v="109001.31"/>
    <n v="0"/>
    <x v="6"/>
    <x v="7"/>
  </r>
  <r>
    <s v="GGESMN0000"/>
    <s v="GGESMN0000"/>
    <s v="ST PETE COASTAL &amp; MARINE SCIENCE CENTER"/>
    <x v="18"/>
    <x v="9"/>
    <x v="32"/>
    <x v="12"/>
    <x v="17"/>
    <x v="10"/>
    <s v="GD0600000"/>
    <n v="8399.19"/>
    <n v="0"/>
    <x v="6"/>
    <x v="7"/>
  </r>
  <r>
    <s v="GGESMN0000"/>
    <s v="GGESMN0000"/>
    <s v="ST PETE COASTAL &amp; MARINE SCIENCE CENTER"/>
    <x v="1"/>
    <x v="31"/>
    <x v="33"/>
    <x v="3"/>
    <x v="17"/>
    <x v="11"/>
    <s v="GD0600000"/>
    <m/>
    <m/>
    <x v="6"/>
    <x v="1"/>
  </r>
  <r>
    <s v="GGESMN0000"/>
    <s v="GGESMN0000"/>
    <s v="ST PETE COASTAL &amp; MARINE SCIENCE CENTER"/>
    <x v="1"/>
    <x v="32"/>
    <x v="34"/>
    <x v="3"/>
    <x v="17"/>
    <x v="11"/>
    <s v="GD0600000"/>
    <m/>
    <m/>
    <x v="17"/>
    <x v="1"/>
  </r>
  <r>
    <s v="GGESMN0000"/>
    <s v="GGESMN0000"/>
    <s v="ST PETE COASTAL &amp; MARINE SCIENCE CENTER"/>
    <x v="1"/>
    <x v="33"/>
    <x v="35"/>
    <x v="13"/>
    <x v="18"/>
    <x v="4"/>
    <s v="GD0600000"/>
    <m/>
    <m/>
    <x v="18"/>
    <x v="7"/>
  </r>
  <r>
    <s v="GGESMN0000"/>
    <s v="GGESMN0000"/>
    <s v="ST PETE COASTAL &amp; MARINE SCIENCE CENTER"/>
    <x v="19"/>
    <x v="34"/>
    <x v="36"/>
    <x v="11"/>
    <x v="19"/>
    <x v="0"/>
    <s v="GD0600000"/>
    <n v="5962.65"/>
    <n v="5941.55"/>
    <x v="19"/>
    <x v="7"/>
  </r>
  <r>
    <s v="GGESMN0000"/>
    <s v="GGESMN0000"/>
    <s v="ST PETE COASTAL &amp; MARINE SCIENCE CENTER"/>
    <x v="20"/>
    <x v="9"/>
    <x v="37"/>
    <x v="11"/>
    <x v="19"/>
    <x v="12"/>
    <s v="GD0600000"/>
    <n v="18985.849999999999"/>
    <n v="0"/>
    <x v="6"/>
    <x v="7"/>
  </r>
  <r>
    <s v="GGESMN0000"/>
    <s v="GGESMN0000"/>
    <s v="ST PETE COASTAL &amp; MARINE SCIENCE CENTER"/>
    <x v="21"/>
    <x v="35"/>
    <x v="38"/>
    <x v="11"/>
    <x v="19"/>
    <x v="1"/>
    <s v="GD0600000"/>
    <n v="47086.33"/>
    <n v="69516.134999999995"/>
    <x v="20"/>
    <x v="7"/>
  </r>
  <r>
    <s v="GGESMN0000"/>
    <s v="GGESMN0000"/>
    <s v="ST PETE COASTAL &amp; MARINE SCIENCE CENTER"/>
    <x v="22"/>
    <x v="36"/>
    <x v="39"/>
    <x v="11"/>
    <x v="19"/>
    <x v="13"/>
    <s v="GD0600000"/>
    <n v="20273.009999999998"/>
    <n v="23766.2"/>
    <x v="21"/>
    <x v="7"/>
  </r>
  <r>
    <s v="GGESMN0000"/>
    <s v="GGESMN0000"/>
    <s v="ST PETE COASTAL &amp; MARINE SCIENCE CENTER"/>
    <x v="23"/>
    <x v="37"/>
    <x v="40"/>
    <x v="11"/>
    <x v="19"/>
    <x v="3"/>
    <s v="GD0600000"/>
    <n v="13125.46"/>
    <n v="17785.43577"/>
    <x v="22"/>
    <x v="7"/>
  </r>
  <r>
    <s v="GGESMN0000"/>
    <s v="GGESMN0000"/>
    <s v="ST PETE COASTAL &amp; MARINE SCIENCE CENTER"/>
    <x v="24"/>
    <x v="38"/>
    <x v="41"/>
    <x v="11"/>
    <x v="19"/>
    <x v="14"/>
    <s v="GD0600000"/>
    <n v="55935.89"/>
    <n v="32396.895529999998"/>
    <x v="23"/>
    <x v="7"/>
  </r>
  <r>
    <m/>
    <m/>
    <m/>
    <x v="1"/>
    <x v="9"/>
    <x v="39"/>
    <x v="11"/>
    <x v="19"/>
    <x v="15"/>
    <s v="GD0600000"/>
    <n v="0"/>
    <n v="7092.7847279999996"/>
    <x v="6"/>
    <x v="7"/>
  </r>
  <r>
    <s v="GGESMN0000"/>
    <s v="GGESMN0000"/>
    <s v="ST PETE COASTAL &amp; MARINE SCIENCE CENTER"/>
    <x v="1"/>
    <x v="39"/>
    <x v="42"/>
    <x v="14"/>
    <x v="19"/>
    <x v="15"/>
    <s v="GD0600000"/>
    <m/>
    <m/>
    <x v="24"/>
    <x v="7"/>
  </r>
  <r>
    <s v="GGESMN0000"/>
    <s v="GGESMN0000"/>
    <s v="ST PETE COASTAL &amp; MARINE SCIENCE CENTER"/>
    <x v="25"/>
    <x v="40"/>
    <x v="43"/>
    <x v="11"/>
    <x v="20"/>
    <x v="4"/>
    <s v="GD0600000"/>
    <n v="66421.06"/>
    <n v="39295.035080000001"/>
    <x v="25"/>
    <x v="7"/>
  </r>
  <r>
    <s v="GGESMN0000"/>
    <s v="GGESMN0000"/>
    <s v="ST PETE COASTAL &amp; MARINE SCIENCE CENTER"/>
    <x v="26"/>
    <x v="41"/>
    <x v="44"/>
    <x v="11"/>
    <x v="20"/>
    <x v="2"/>
    <s v="GD0600000"/>
    <n v="40937.65"/>
    <n v="37851.238429999998"/>
    <x v="26"/>
    <x v="7"/>
  </r>
  <r>
    <s v="GGESMN0000"/>
    <s v="GGESMN0000"/>
    <s v="ST PETE COASTAL &amp; MARINE SCIENCE CENTER"/>
    <x v="1"/>
    <x v="42"/>
    <x v="45"/>
    <x v="1"/>
    <x v="1"/>
    <x v="4"/>
    <s v="GD0600000"/>
    <m/>
    <n v="112871.5540514"/>
    <x v="27"/>
    <x v="7"/>
  </r>
  <r>
    <s v="GGESMN0000"/>
    <s v="GGESMN0000"/>
    <s v="ST PETE COASTAL &amp; MARINE SCIENCE CENTER"/>
    <x v="1"/>
    <x v="43"/>
    <x v="46"/>
    <x v="1"/>
    <x v="1"/>
    <x v="2"/>
    <s v="GD0600000"/>
    <m/>
    <m/>
    <x v="28"/>
    <x v="7"/>
  </r>
  <r>
    <s v="GGESMN0000"/>
    <s v="GGESMN0000"/>
    <s v="ST PETE COASTAL &amp; MARINE SCIENCE CENTER"/>
    <x v="1"/>
    <x v="44"/>
    <x v="47"/>
    <x v="13"/>
    <x v="21"/>
    <x v="0"/>
    <s v="GD0600000"/>
    <m/>
    <m/>
    <x v="29"/>
    <x v="1"/>
  </r>
  <r>
    <s v="GGESMN0000"/>
    <s v="GGESMN0000"/>
    <s v="ST PETE COASTAL &amp; MARINE SCIENCE CENTER"/>
    <x v="1"/>
    <x v="45"/>
    <x v="48"/>
    <x v="8"/>
    <x v="21"/>
    <x v="0"/>
    <s v="GD0600000"/>
    <m/>
    <m/>
    <x v="30"/>
    <x v="1"/>
  </r>
  <r>
    <s v="GGESMN0000"/>
    <s v="GGESMN0000"/>
    <s v="ST PETE COASTAL &amp; MARINE SCIENCE CENTER"/>
    <x v="1"/>
    <x v="46"/>
    <x v="49"/>
    <x v="8"/>
    <x v="3"/>
    <x v="4"/>
    <s v="GD0600000"/>
    <m/>
    <m/>
    <x v="31"/>
    <x v="1"/>
  </r>
  <r>
    <s v="GGESMN0000"/>
    <s v="GGESMN0000"/>
    <s v="ST PETE COASTAL &amp; MARINE SCIENCE CENTER"/>
    <x v="1"/>
    <x v="47"/>
    <x v="50"/>
    <x v="3"/>
    <x v="3"/>
    <x v="3"/>
    <s v="GD0600000"/>
    <m/>
    <m/>
    <x v="32"/>
    <x v="1"/>
  </r>
  <r>
    <s v="GGESMN0000"/>
    <s v="GGESMN0000"/>
    <s v="ST PETE COASTAL &amp; MARINE SCIENCE CENTER"/>
    <x v="27"/>
    <x v="48"/>
    <x v="51"/>
    <x v="0"/>
    <x v="9"/>
    <x v="0"/>
    <s v="GD0600000"/>
    <n v="0"/>
    <m/>
    <x v="6"/>
    <x v="7"/>
  </r>
  <r>
    <s v="GGESMN0000"/>
    <s v="GGESMN0000"/>
    <s v="ST PETE COASTAL &amp; MARINE SCIENCE CENTER"/>
    <x v="1"/>
    <x v="49"/>
    <x v="52"/>
    <x v="0"/>
    <x v="9"/>
    <x v="0"/>
    <s v="GD0600000"/>
    <m/>
    <m/>
    <x v="6"/>
    <x v="7"/>
  </r>
  <r>
    <s v="GGESMN0000"/>
    <s v="GGESMN0000"/>
    <s v="ST PETE COASTAL &amp; MARINE SCIENCE CENTER"/>
    <x v="1"/>
    <x v="50"/>
    <x v="53"/>
    <x v="0"/>
    <x v="9"/>
    <x v="0"/>
    <s v="GD0600000"/>
    <m/>
    <m/>
    <x v="6"/>
    <x v="7"/>
  </r>
  <r>
    <s v="GGESMN0000"/>
    <s v="GGESMN0000"/>
    <s v="ST PETE COASTAL &amp; MARINE SCIENCE CENTER"/>
    <x v="1"/>
    <x v="51"/>
    <x v="54"/>
    <x v="0"/>
    <x v="9"/>
    <x v="0"/>
    <s v="GD0600000"/>
    <m/>
    <m/>
    <x v="6"/>
    <x v="7"/>
  </r>
  <r>
    <s v="GGESMN0000"/>
    <s v="GGESMN0000"/>
    <s v="ST PETE COASTAL &amp; MARINE SCIENCE CENTER"/>
    <x v="1"/>
    <x v="52"/>
    <x v="55"/>
    <x v="0"/>
    <x v="9"/>
    <x v="0"/>
    <s v="GD0600000"/>
    <m/>
    <m/>
    <x v="6"/>
    <x v="7"/>
  </r>
  <r>
    <s v="GGESMN0000"/>
    <s v="GGESMN0000"/>
    <s v="ST PETE COASTAL &amp; MARINE SCIENCE CENTER"/>
    <x v="28"/>
    <x v="9"/>
    <x v="56"/>
    <x v="0"/>
    <x v="22"/>
    <x v="4"/>
    <s v="GD0600000"/>
    <n v="86431"/>
    <n v="0"/>
    <x v="6"/>
    <x v="7"/>
  </r>
  <r>
    <s v="GGESMN0000"/>
    <s v="GGESMN0000"/>
    <s v="ST PETE COASTAL &amp; MARINE SCIENCE CENTER"/>
    <x v="29"/>
    <x v="53"/>
    <x v="57"/>
    <x v="15"/>
    <x v="22"/>
    <x v="3"/>
    <s v="GD0600000"/>
    <n v="88248"/>
    <n v="31068.364949999999"/>
    <x v="33"/>
    <x v="7"/>
  </r>
  <r>
    <s v="GGESMN0000"/>
    <s v="GGESMN0000"/>
    <s v="ST PETE COASTAL &amp; MARINE SCIENCE CENTER"/>
    <x v="30"/>
    <x v="54"/>
    <x v="58"/>
    <x v="16"/>
    <x v="22"/>
    <x v="2"/>
    <s v="GD0600000"/>
    <n v="250938"/>
    <n v="259591.07274"/>
    <x v="34"/>
    <x v="7"/>
  </r>
  <r>
    <s v="GGESMN0000"/>
    <s v="GGESMN0000"/>
    <s v="ST PETE COASTAL &amp; MARINE SCIENCE CENTER"/>
    <x v="31"/>
    <x v="55"/>
    <x v="59"/>
    <x v="15"/>
    <x v="22"/>
    <x v="4"/>
    <s v="GD0600000"/>
    <n v="1120528"/>
    <n v="1142013.4424000001"/>
    <x v="35"/>
    <x v="7"/>
  </r>
  <r>
    <s v="GGESMN0000"/>
    <s v="GGESMN0000"/>
    <s v="ST PETE COASTAL &amp; MARINE SCIENCE CENTER"/>
    <x v="32"/>
    <x v="56"/>
    <x v="60"/>
    <x v="15"/>
    <x v="22"/>
    <x v="15"/>
    <s v="GD0600000"/>
    <n v="129282"/>
    <n v="127686.28612"/>
    <x v="36"/>
    <x v="7"/>
  </r>
  <r>
    <s v="GGESMN0000"/>
    <s v="GGESMN0000"/>
    <s v="ST PETE COASTAL &amp; MARINE SCIENCE CENTER"/>
    <x v="33"/>
    <x v="57"/>
    <x v="61"/>
    <x v="15"/>
    <x v="22"/>
    <x v="6"/>
    <s v="GD0600000"/>
    <n v="96701"/>
    <n v="99528.092359999995"/>
    <x v="37"/>
    <x v="7"/>
  </r>
  <r>
    <s v="GGESMN0000"/>
    <s v="GGESMN0000"/>
    <s v="ST PETE COASTAL &amp; MARINE SCIENCE CENTER"/>
    <x v="34"/>
    <x v="58"/>
    <x v="62"/>
    <x v="15"/>
    <x v="22"/>
    <x v="5"/>
    <s v="GD0600000"/>
    <n v="36233"/>
    <n v="34304.13308"/>
    <x v="38"/>
    <x v="7"/>
  </r>
  <r>
    <s v="GGESMN0000"/>
    <s v="GGESMN0000"/>
    <s v="ST PETE COASTAL &amp; MARINE SCIENCE CENTER"/>
    <x v="1"/>
    <x v="59"/>
    <x v="63"/>
    <x v="16"/>
    <x v="22"/>
    <x v="2"/>
    <s v="GD0600000"/>
    <m/>
    <m/>
    <x v="6"/>
    <x v="7"/>
  </r>
  <r>
    <s v="GGESMN0000"/>
    <s v="GGESMN0000"/>
    <s v="ST PETE COASTAL &amp; MARINE SCIENCE CENTER"/>
    <x v="1"/>
    <x v="60"/>
    <x v="64"/>
    <x v="16"/>
    <x v="22"/>
    <x v="2"/>
    <s v="GD0600000"/>
    <m/>
    <m/>
    <x v="6"/>
    <x v="7"/>
  </r>
  <r>
    <s v="GGESMN0000"/>
    <s v="GGESMN0000"/>
    <s v="ST PETE COASTAL &amp; MARINE SCIENCE CENTER"/>
    <x v="1"/>
    <x v="61"/>
    <x v="65"/>
    <x v="16"/>
    <x v="22"/>
    <x v="2"/>
    <s v="GD0600000"/>
    <m/>
    <m/>
    <x v="6"/>
    <x v="7"/>
  </r>
  <r>
    <s v="GGESMN0000"/>
    <s v="GGESMN0000"/>
    <s v="ST PETE COASTAL &amp; MARINE SCIENCE CENTER"/>
    <x v="35"/>
    <x v="9"/>
    <x v="66"/>
    <x v="17"/>
    <x v="23"/>
    <x v="3"/>
    <s v="GD0600000"/>
    <n v="60974"/>
    <n v="0"/>
    <x v="6"/>
    <x v="7"/>
  </r>
  <r>
    <s v="GGESMN0000"/>
    <s v="GGESMN0000"/>
    <s v="ST PETE COASTAL &amp; MARINE SCIENCE CENTER"/>
    <x v="36"/>
    <x v="9"/>
    <x v="67"/>
    <x v="18"/>
    <x v="23"/>
    <x v="0"/>
    <s v="GD0600000"/>
    <n v="319553"/>
    <n v="0"/>
    <x v="6"/>
    <x v="7"/>
  </r>
  <r>
    <s v="GGESMN0000"/>
    <s v="GGESMN0000"/>
    <s v="ST PETE COASTAL &amp; MARINE SCIENCE CENTER"/>
    <x v="37"/>
    <x v="9"/>
    <x v="68"/>
    <x v="18"/>
    <x v="23"/>
    <x v="4"/>
    <s v="GD0600000"/>
    <n v="116241"/>
    <n v="0"/>
    <x v="6"/>
    <x v="7"/>
  </r>
  <r>
    <s v="GGESMN0000"/>
    <s v="GGESMN0000"/>
    <s v="ST PETE COASTAL &amp; MARINE SCIENCE CENTER"/>
    <x v="1"/>
    <x v="62"/>
    <x v="69"/>
    <x v="17"/>
    <x v="23"/>
    <x v="10"/>
    <s v="GD0600000"/>
    <m/>
    <m/>
    <x v="39"/>
    <x v="1"/>
  </r>
  <r>
    <s v="GGESMN0000"/>
    <s v="GGESMN0000"/>
    <s v="ST PETE COASTAL &amp; MARINE SCIENCE CENTER"/>
    <x v="38"/>
    <x v="63"/>
    <x v="70"/>
    <x v="5"/>
    <x v="10"/>
    <x v="4"/>
    <s v="GD0600000"/>
    <n v="62381"/>
    <n v="57205.243399999999"/>
    <x v="40"/>
    <x v="7"/>
  </r>
  <r>
    <s v="GGESMN0000"/>
    <s v="GGESMN0000"/>
    <s v="ST PETE COASTAL &amp; MARINE SCIENCE CENTER"/>
    <x v="39"/>
    <x v="64"/>
    <x v="71"/>
    <x v="9"/>
    <x v="10"/>
    <x v="15"/>
    <s v="GD0600000"/>
    <n v="133089"/>
    <n v="133114.48619999998"/>
    <x v="41"/>
    <x v="7"/>
  </r>
  <r>
    <s v="GGESMN0000"/>
    <s v="GGESMN0000"/>
    <s v="ST PETE COASTAL &amp; MARINE SCIENCE CENTER"/>
    <x v="40"/>
    <x v="65"/>
    <x v="72"/>
    <x v="19"/>
    <x v="10"/>
    <x v="3"/>
    <s v="GD0600000"/>
    <n v="361694"/>
    <n v="368588.33216599998"/>
    <x v="42"/>
    <x v="7"/>
  </r>
  <r>
    <s v="GGESMN0000"/>
    <s v="GGESMN0000"/>
    <s v="ST PETE COASTAL &amp; MARINE SCIENCE CENTER"/>
    <x v="41"/>
    <x v="66"/>
    <x v="73"/>
    <x v="17"/>
    <x v="10"/>
    <x v="10"/>
    <s v="GD0600000"/>
    <n v="318487"/>
    <n v="241028.71989200002"/>
    <x v="43"/>
    <x v="7"/>
  </r>
  <r>
    <s v="GGESMN0000"/>
    <s v="GGESMN0000"/>
    <s v="ST PETE COASTAL &amp; MARINE SCIENCE CENTER"/>
    <x v="42"/>
    <x v="67"/>
    <x v="74"/>
    <x v="20"/>
    <x v="10"/>
    <x v="14"/>
    <s v="GD0600000"/>
    <n v="141623"/>
    <n v="162941.06719999999"/>
    <x v="44"/>
    <x v="7"/>
  </r>
  <r>
    <s v="GGESMN0000"/>
    <s v="GGESMN0000"/>
    <s v="ST PETE COASTAL &amp; MARINE SCIENCE CENTER"/>
    <x v="43"/>
    <x v="68"/>
    <x v="75"/>
    <x v="20"/>
    <x v="10"/>
    <x v="14"/>
    <s v="GD0600000"/>
    <n v="567.5"/>
    <n v="0"/>
    <x v="45"/>
    <x v="4"/>
  </r>
  <r>
    <s v="GGESMN0000"/>
    <s v="GGESMN0000"/>
    <s v="ST PETE COASTAL &amp; MARINE SCIENCE CENTER"/>
    <x v="1"/>
    <x v="69"/>
    <x v="76"/>
    <x v="9"/>
    <x v="10"/>
    <x v="6"/>
    <s v="GD0600000"/>
    <m/>
    <m/>
    <x v="46"/>
    <x v="1"/>
  </r>
  <r>
    <s v="GGESMN0000"/>
    <s v="GGESMN0000"/>
    <s v="ST PETE COASTAL &amp; MARINE SCIENCE CENTER"/>
    <x v="44"/>
    <x v="70"/>
    <x v="77"/>
    <x v="11"/>
    <x v="24"/>
    <x v="0"/>
    <s v="GD0600000"/>
    <n v="33690"/>
    <n v="29941.84707"/>
    <x v="47"/>
    <x v="7"/>
  </r>
  <r>
    <s v="GGESMN0000"/>
    <s v="GGESMN0000"/>
    <s v="ST PETE COASTAL &amp; MARINE SCIENCE CENTER"/>
    <x v="45"/>
    <x v="71"/>
    <x v="78"/>
    <x v="11"/>
    <x v="24"/>
    <x v="4"/>
    <s v="GD0600000"/>
    <n v="186000"/>
    <n v="175811.65281"/>
    <x v="48"/>
    <x v="7"/>
  </r>
  <r>
    <s v="GGESMN0000"/>
    <s v="GGESMN0000"/>
    <s v="ST PETE COASTAL &amp; MARINE SCIENCE CENTER"/>
    <x v="46"/>
    <x v="72"/>
    <x v="79"/>
    <x v="11"/>
    <x v="24"/>
    <x v="2"/>
    <s v="GD0600000"/>
    <n v="78650"/>
    <n v="189704.18502"/>
    <x v="49"/>
    <x v="7"/>
  </r>
  <r>
    <s v="GGESMN0000"/>
    <s v="GGESMN0000"/>
    <s v="ST PETE COASTAL &amp; MARINE SCIENCE CENTER"/>
    <x v="47"/>
    <x v="73"/>
    <x v="80"/>
    <x v="11"/>
    <x v="24"/>
    <x v="15"/>
    <s v="GD0600000"/>
    <n v="324261"/>
    <n v="181116.98163600001"/>
    <x v="50"/>
    <x v="7"/>
  </r>
  <r>
    <s v="GGESMN0000"/>
    <s v="GGESMN0000"/>
    <s v="ST PETE COASTAL &amp; MARINE SCIENCE CENTER"/>
    <x v="48"/>
    <x v="74"/>
    <x v="81"/>
    <x v="14"/>
    <x v="25"/>
    <x v="0"/>
    <s v="GD0600000"/>
    <n v="557200"/>
    <n v="584871.49448840006"/>
    <x v="51"/>
    <x v="7"/>
  </r>
  <r>
    <s v="GGESMN0000"/>
    <s v="GGESMN0000"/>
    <s v="ST PETE COASTAL &amp; MARINE SCIENCE CENTER"/>
    <x v="49"/>
    <x v="75"/>
    <x v="82"/>
    <x v="8"/>
    <x v="26"/>
    <x v="15"/>
    <s v="GD0600000"/>
    <n v="154231"/>
    <n v="138953.36621599999"/>
    <x v="52"/>
    <x v="7"/>
  </r>
  <r>
    <s v="GGESMN0000"/>
    <s v="GGESMN0000"/>
    <s v="ST PETE COASTAL &amp; MARINE SCIENCE CENTER"/>
    <x v="50"/>
    <x v="76"/>
    <x v="83"/>
    <x v="8"/>
    <x v="26"/>
    <x v="5"/>
    <s v="GD0600000"/>
    <n v="31333.72"/>
    <n v="26373.649217499998"/>
    <x v="53"/>
    <x v="7"/>
  </r>
  <r>
    <s v="GGESMN0000"/>
    <s v="GGESMN0000"/>
    <s v="ST PETE COASTAL &amp; MARINE SCIENCE CENTER"/>
    <x v="1"/>
    <x v="77"/>
    <x v="84"/>
    <x v="8"/>
    <x v="26"/>
    <x v="6"/>
    <s v="GD0600000"/>
    <m/>
    <m/>
    <x v="54"/>
    <x v="1"/>
  </r>
  <r>
    <s v="GGESMN0000"/>
    <s v="GGESMN0000"/>
    <s v="ST PETE COASTAL &amp; MARINE SCIENCE CENTER"/>
    <x v="1"/>
    <x v="78"/>
    <x v="85"/>
    <x v="2"/>
    <x v="27"/>
    <x v="4"/>
    <s v="GD0600000"/>
    <m/>
    <m/>
    <x v="6"/>
    <x v="1"/>
  </r>
  <r>
    <s v="GGESMN0000"/>
    <s v="GGESMN0000"/>
    <s v="ST PETE COASTAL &amp; MARINE SCIENCE CENTER"/>
    <x v="1"/>
    <x v="79"/>
    <x v="86"/>
    <x v="2"/>
    <x v="27"/>
    <x v="4"/>
    <s v="GD0600000"/>
    <m/>
    <m/>
    <x v="6"/>
    <x v="1"/>
  </r>
  <r>
    <s v="GGESMN0000"/>
    <s v="GGESMN0000"/>
    <s v="ST PETE COASTAL &amp; MARINE SCIENCE CENTER"/>
    <x v="1"/>
    <x v="80"/>
    <x v="87"/>
    <x v="2"/>
    <x v="27"/>
    <x v="4"/>
    <s v="GD0600000"/>
    <m/>
    <m/>
    <x v="55"/>
    <x v="1"/>
  </r>
  <r>
    <s v="GGESMN0000"/>
    <s v="GGESMN0000"/>
    <s v="ST PETE COASTAL &amp; MARINE SCIENCE CENTER"/>
    <x v="1"/>
    <x v="81"/>
    <x v="88"/>
    <x v="2"/>
    <x v="27"/>
    <x v="6"/>
    <s v="GD0600000"/>
    <m/>
    <m/>
    <x v="56"/>
    <x v="1"/>
  </r>
  <r>
    <s v="GGESMN0000"/>
    <s v="GGESMN0000"/>
    <s v="ST PETE COASTAL &amp; MARINE SCIENCE CENTER"/>
    <x v="51"/>
    <x v="82"/>
    <x v="89"/>
    <x v="12"/>
    <x v="28"/>
    <x v="0"/>
    <s v="GD0600000"/>
    <n v="205447"/>
    <n v="967841.70492240007"/>
    <x v="57"/>
    <x v="7"/>
  </r>
  <r>
    <s v="GGESMN0000"/>
    <s v="GGESMN0000"/>
    <s v="ST PETE COASTAL &amp; MARINE SCIENCE CENTER"/>
    <x v="52"/>
    <x v="83"/>
    <x v="90"/>
    <x v="12"/>
    <x v="28"/>
    <x v="4"/>
    <s v="GD0600000"/>
    <n v="162141"/>
    <n v="0"/>
    <x v="58"/>
    <x v="7"/>
  </r>
  <r>
    <s v="GGESMN0000"/>
    <s v="GGESMN0000"/>
    <s v="ST PETE COASTAL &amp; MARINE SCIENCE CENTER"/>
    <x v="53"/>
    <x v="84"/>
    <x v="91"/>
    <x v="12"/>
    <x v="28"/>
    <x v="2"/>
    <s v="GD0600000"/>
    <n v="125843"/>
    <n v="0"/>
    <x v="59"/>
    <x v="7"/>
  </r>
  <r>
    <s v="GGESMN0000"/>
    <s v="GGESMN0000"/>
    <s v="ST PETE COASTAL &amp; MARINE SCIENCE CENTER"/>
    <x v="54"/>
    <x v="9"/>
    <x v="92"/>
    <x v="12"/>
    <x v="28"/>
    <x v="15"/>
    <s v="GD0600000"/>
    <n v="318162"/>
    <n v="0"/>
    <x v="6"/>
    <x v="7"/>
  </r>
  <r>
    <s v="GGESMN0000"/>
    <s v="GGESMN0000"/>
    <s v="ST PETE COASTAL &amp; MARINE SCIENCE CENTER"/>
    <x v="55"/>
    <x v="9"/>
    <x v="93"/>
    <x v="13"/>
    <x v="28"/>
    <x v="3"/>
    <s v="GD0600000"/>
    <n v="103418"/>
    <n v="0"/>
    <x v="6"/>
    <x v="7"/>
  </r>
  <r>
    <s v="GGESMN0000"/>
    <s v="GGESMN0000"/>
    <s v="ST PETE COASTAL &amp; MARINE SCIENCE CENTER"/>
    <x v="56"/>
    <x v="9"/>
    <x v="94"/>
    <x v="12"/>
    <x v="28"/>
    <x v="5"/>
    <s v="GD0600000"/>
    <n v="47338"/>
    <n v="0"/>
    <x v="6"/>
    <x v="7"/>
  </r>
  <r>
    <s v="GGESMN0000"/>
    <s v="GGESMN0000"/>
    <s v="ST PETE COASTAL &amp; MARINE SCIENCE CENTER"/>
    <x v="1"/>
    <x v="85"/>
    <x v="95"/>
    <x v="3"/>
    <x v="28"/>
    <x v="12"/>
    <s v="GD0600000"/>
    <m/>
    <m/>
    <x v="60"/>
    <x v="1"/>
  </r>
  <r>
    <s v="GGESMN0000"/>
    <s v="GGESMN0000"/>
    <s v="ST PETE COASTAL &amp; MARINE SCIENCE CENTER"/>
    <x v="1"/>
    <x v="86"/>
    <x v="96"/>
    <x v="12"/>
    <x v="28"/>
    <x v="0"/>
    <s v="GD0600000"/>
    <m/>
    <m/>
    <x v="6"/>
    <x v="7"/>
  </r>
  <r>
    <s v="GGESMN0000"/>
    <s v="GGESMN0000"/>
    <s v="ST PETE COASTAL &amp; MARINE SCIENCE CENTER"/>
    <x v="57"/>
    <x v="87"/>
    <x v="97"/>
    <x v="1"/>
    <x v="29"/>
    <x v="0"/>
    <s v="GD0600000"/>
    <n v="82460"/>
    <n v="74682.906879999995"/>
    <x v="61"/>
    <x v="7"/>
  </r>
  <r>
    <s v="GGESMN0000"/>
    <s v="GGESMN0000"/>
    <s v="ST PETE COASTAL &amp; MARINE SCIENCE CENTER"/>
    <x v="58"/>
    <x v="88"/>
    <x v="98"/>
    <x v="1"/>
    <x v="29"/>
    <x v="4"/>
    <s v="GD0600000"/>
    <n v="128378"/>
    <n v="127695.7926"/>
    <x v="62"/>
    <x v="7"/>
  </r>
  <r>
    <s v="GGESMN0000"/>
    <s v="GGESMN0000"/>
    <s v="ST PETE COASTAL &amp; MARINE SCIENCE CENTER"/>
    <x v="59"/>
    <x v="89"/>
    <x v="99"/>
    <x v="1"/>
    <x v="29"/>
    <x v="2"/>
    <s v="GD0600000"/>
    <n v="160995"/>
    <n v="140511.02673019998"/>
    <x v="63"/>
    <x v="7"/>
  </r>
  <r>
    <s v="GGESMN0000"/>
    <s v="GGESMN0000"/>
    <s v="ST PETE COASTAL &amp; MARINE SCIENCE CENTER"/>
    <x v="60"/>
    <x v="90"/>
    <x v="100"/>
    <x v="1"/>
    <x v="29"/>
    <x v="15"/>
    <s v="GD0600000"/>
    <n v="96087"/>
    <n v="135150.06122999999"/>
    <x v="64"/>
    <x v="7"/>
  </r>
  <r>
    <s v="GGESMN0000"/>
    <s v="GGESMN0000"/>
    <s v="ST PETE COASTAL &amp; MARINE SCIENCE CENTER"/>
    <x v="61"/>
    <x v="91"/>
    <x v="101"/>
    <x v="1"/>
    <x v="29"/>
    <x v="5"/>
    <s v="GD0600000"/>
    <n v="117217"/>
    <n v="0"/>
    <x v="65"/>
    <x v="7"/>
  </r>
  <r>
    <m/>
    <m/>
    <m/>
    <x v="1"/>
    <x v="92"/>
    <x v="102"/>
    <x v="1"/>
    <x v="29"/>
    <x v="6"/>
    <s v="GD0600000"/>
    <n v="0"/>
    <n v="41164.959695999998"/>
    <x v="66"/>
    <x v="7"/>
  </r>
  <r>
    <s v="GGESMN0000"/>
    <s v="GGESMN0000"/>
    <s v="ST PETE COASTAL &amp; MARINE SCIENCE CENTER"/>
    <x v="62"/>
    <x v="93"/>
    <x v="103"/>
    <x v="3"/>
    <x v="30"/>
    <x v="0"/>
    <s v="GD0600000"/>
    <n v="133563.35999999999"/>
    <n v="429375.61722999997"/>
    <x v="67"/>
    <x v="7"/>
  </r>
  <r>
    <s v="GGESMN0000"/>
    <s v="GGESMN0000"/>
    <s v="ST PETE COASTAL &amp; MARINE SCIENCE CENTER"/>
    <x v="63"/>
    <x v="94"/>
    <x v="104"/>
    <x v="3"/>
    <x v="30"/>
    <x v="4"/>
    <s v="GD0600000"/>
    <n v="318500.36"/>
    <n v="152634.85457"/>
    <x v="68"/>
    <x v="7"/>
  </r>
  <r>
    <s v="GGESMN0000"/>
    <s v="GGESMN0000"/>
    <s v="ST PETE COASTAL &amp; MARINE SCIENCE CENTER"/>
    <x v="64"/>
    <x v="95"/>
    <x v="105"/>
    <x v="3"/>
    <x v="30"/>
    <x v="2"/>
    <s v="GD0600000"/>
    <n v="579056.66"/>
    <n v="327380.59330999997"/>
    <x v="69"/>
    <x v="7"/>
  </r>
  <r>
    <s v="GGESMN0000"/>
    <s v="GGESMN0000"/>
    <s v="ST PETE COASTAL &amp; MARINE SCIENCE CENTER"/>
    <x v="65"/>
    <x v="9"/>
    <x v="106"/>
    <x v="3"/>
    <x v="30"/>
    <x v="15"/>
    <s v="GD0600000"/>
    <n v="23850.6"/>
    <n v="0"/>
    <x v="6"/>
    <x v="7"/>
  </r>
  <r>
    <s v="GGESMN0000"/>
    <s v="GGESMN0000"/>
    <s v="ST PETE COASTAL &amp; MARINE SCIENCE CENTER"/>
    <x v="1"/>
    <x v="96"/>
    <x v="107"/>
    <x v="3"/>
    <x v="30"/>
    <x v="5"/>
    <s v="GD0600000"/>
    <m/>
    <m/>
    <x v="70"/>
    <x v="1"/>
  </r>
  <r>
    <s v="GGESMN0000"/>
    <s v="GGESMN0000"/>
    <s v="ST PETE COASTAL &amp; MARINE SCIENCE CENTER"/>
    <x v="1"/>
    <x v="97"/>
    <x v="108"/>
    <x v="8"/>
    <x v="31"/>
    <x v="3"/>
    <s v="GD0600000"/>
    <m/>
    <m/>
    <x v="71"/>
    <x v="1"/>
  </r>
  <r>
    <s v="GGESMN0000"/>
    <s v="GGESMN0000"/>
    <s v="ST PETE COASTAL &amp; MARINE SCIENCE CENTER"/>
    <x v="1"/>
    <x v="98"/>
    <x v="109"/>
    <x v="8"/>
    <x v="31"/>
    <x v="10"/>
    <s v="GD0600000"/>
    <m/>
    <m/>
    <x v="72"/>
    <x v="1"/>
  </r>
  <r>
    <s v="GGESMN0000"/>
    <s v="GGESMN0000"/>
    <s v="ST PETE COASTAL &amp; MARINE SCIENCE CENTER"/>
    <x v="66"/>
    <x v="99"/>
    <x v="110"/>
    <x v="4"/>
    <x v="4"/>
    <x v="4"/>
    <s v="GD0600000"/>
    <n v="99131"/>
    <n v="89526.7525436"/>
    <x v="73"/>
    <x v="7"/>
  </r>
  <r>
    <s v="GGESMN0000"/>
    <s v="GGESMN0000"/>
    <s v="ST PETE COASTAL &amp; MARINE SCIENCE CENTER"/>
    <x v="67"/>
    <x v="100"/>
    <x v="111"/>
    <x v="21"/>
    <x v="32"/>
    <x v="4"/>
    <s v="GD0600000"/>
    <n v="87389"/>
    <n v="75264.703456000003"/>
    <x v="6"/>
    <x v="7"/>
  </r>
  <r>
    <s v="GGESMN0000"/>
    <s v="GGESMN0000"/>
    <s v="ST PETE COASTAL &amp; MARINE SCIENCE CENTER"/>
    <x v="1"/>
    <x v="101"/>
    <x v="112"/>
    <x v="22"/>
    <x v="33"/>
    <x v="0"/>
    <s v="GD0600000"/>
    <m/>
    <m/>
    <x v="74"/>
    <x v="1"/>
  </r>
  <r>
    <s v="GGESMN0000"/>
    <s v="GGESMN0000"/>
    <s v="ST PETE COASTAL &amp; MARINE SCIENCE CENTER"/>
    <x v="1"/>
    <x v="102"/>
    <x v="113"/>
    <x v="12"/>
    <x v="34"/>
    <x v="2"/>
    <s v="GD0600000"/>
    <m/>
    <m/>
    <x v="75"/>
    <x v="1"/>
  </r>
  <r>
    <s v="GGESMN0000"/>
    <s v="GGESMN0000"/>
    <s v="ST PETE COASTAL &amp; MARINE SCIENCE CENTER"/>
    <x v="1"/>
    <x v="103"/>
    <x v="114"/>
    <x v="17"/>
    <x v="35"/>
    <x v="4"/>
    <s v="GD0600000"/>
    <m/>
    <m/>
    <x v="13"/>
    <x v="1"/>
  </r>
  <r>
    <s v="GGESMN0000"/>
    <s v="GGESMN0000"/>
    <s v="ST PETE COASTAL &amp; MARINE SCIENCE CENTER"/>
    <x v="1"/>
    <x v="104"/>
    <x v="115"/>
    <x v="17"/>
    <x v="35"/>
    <x v="2"/>
    <s v="GD0600000"/>
    <m/>
    <m/>
    <x v="76"/>
    <x v="1"/>
  </r>
  <r>
    <s v="GGESMN0000"/>
    <s v="GGESMN0000"/>
    <s v="ST PETE COASTAL &amp; MARINE SCIENCE CENTER"/>
    <x v="1"/>
    <x v="105"/>
    <x v="116"/>
    <x v="17"/>
    <x v="35"/>
    <x v="4"/>
    <s v="GD0600000"/>
    <m/>
    <m/>
    <x v="77"/>
    <x v="1"/>
  </r>
  <r>
    <s v="GGESMN0000"/>
    <s v="GGESMN0000"/>
    <s v="ST PETE COASTAL &amp; MARINE SCIENCE CENTER"/>
    <x v="1"/>
    <x v="106"/>
    <x v="117"/>
    <x v="17"/>
    <x v="35"/>
    <x v="0"/>
    <s v="GD0600000"/>
    <m/>
    <m/>
    <x v="78"/>
    <x v="7"/>
  </r>
  <r>
    <s v="GGESMN0000"/>
    <s v="GGESMN0000"/>
    <s v="ST PETE COASTAL &amp; MARINE SCIENCE CENTER"/>
    <x v="1"/>
    <x v="107"/>
    <x v="118"/>
    <x v="17"/>
    <x v="35"/>
    <x v="0"/>
    <s v="GD0600000"/>
    <m/>
    <m/>
    <x v="79"/>
    <x v="4"/>
  </r>
  <r>
    <s v="GGESMN0000"/>
    <s v="GGESMN0000"/>
    <s v="ST PETE COASTAL &amp; MARINE SCIENCE CENTER"/>
    <x v="1"/>
    <x v="108"/>
    <x v="119"/>
    <x v="23"/>
    <x v="36"/>
    <x v="4"/>
    <s v="GD0600000"/>
    <m/>
    <m/>
    <x v="80"/>
    <x v="7"/>
  </r>
  <r>
    <s v="GGESMN0000"/>
    <s v="GGESMN0000"/>
    <s v="ST PETE COASTAL &amp; MARINE SCIENCE CENTER"/>
    <x v="1"/>
    <x v="109"/>
    <x v="120"/>
    <x v="0"/>
    <x v="36"/>
    <x v="2"/>
    <s v="GD0600000"/>
    <m/>
    <m/>
    <x v="81"/>
    <x v="7"/>
  </r>
  <r>
    <s v="GGESMN0000"/>
    <s v="GGESMN0000"/>
    <s v="ST PETE COASTAL &amp; MARINE SCIENCE CENTER"/>
    <x v="1"/>
    <x v="110"/>
    <x v="121"/>
    <x v="22"/>
    <x v="36"/>
    <x v="15"/>
    <s v="GD0600000"/>
    <m/>
    <m/>
    <x v="6"/>
    <x v="7"/>
  </r>
  <r>
    <s v="GGESMN0000"/>
    <s v="GGESMN0000"/>
    <s v="ST PETE COASTAL &amp; MARINE SCIENCE CENTER"/>
    <x v="68"/>
    <x v="9"/>
    <x v="122"/>
    <x v="1"/>
    <x v="37"/>
    <x v="3"/>
    <s v="GD0600000"/>
    <n v="119913.61"/>
    <n v="0"/>
    <x v="6"/>
    <x v="7"/>
  </r>
  <r>
    <s v="GGESMN0000"/>
    <s v="GGESMN0000"/>
    <s v="ST PETE COASTAL &amp; MARINE SCIENCE CENTER"/>
    <x v="69"/>
    <x v="111"/>
    <x v="123"/>
    <x v="11"/>
    <x v="38"/>
    <x v="0"/>
    <s v="GD0600000"/>
    <n v="87143"/>
    <n v="68591.629820000002"/>
    <x v="82"/>
    <x v="7"/>
  </r>
  <r>
    <s v="GGESMN0000"/>
    <s v="GGESMN0000"/>
    <s v="ST PETE COASTAL &amp; MARINE SCIENCE CENTER"/>
    <x v="70"/>
    <x v="112"/>
    <x v="124"/>
    <x v="11"/>
    <x v="38"/>
    <x v="4"/>
    <s v="GD0600000"/>
    <n v="28996"/>
    <n v="29448.698420000001"/>
    <x v="83"/>
    <x v="7"/>
  </r>
  <r>
    <s v="GGESMN0000"/>
    <s v="GGESMN0000"/>
    <s v="ST PETE COASTAL &amp; MARINE SCIENCE CENTER"/>
    <x v="1"/>
    <x v="113"/>
    <x v="125"/>
    <x v="12"/>
    <x v="39"/>
    <x v="5"/>
    <s v="GD0600000"/>
    <m/>
    <m/>
    <x v="84"/>
    <x v="1"/>
  </r>
  <r>
    <s v="GGESMN0000"/>
    <s v="GGESMN0000"/>
    <s v="ST PETE COASTAL &amp; MARINE SCIENCE CENTER"/>
    <x v="71"/>
    <x v="114"/>
    <x v="126"/>
    <x v="5"/>
    <x v="40"/>
    <x v="4"/>
    <s v="GD0600000"/>
    <n v="22110"/>
    <n v="0"/>
    <x v="6"/>
    <x v="7"/>
  </r>
  <r>
    <s v="GGESMN0000"/>
    <s v="GGESMN0000"/>
    <s v="ST PETE COASTAL &amp; MARINE SCIENCE CENTER"/>
    <x v="72"/>
    <x v="115"/>
    <x v="127"/>
    <x v="12"/>
    <x v="41"/>
    <x v="0"/>
    <s v="GD0600000"/>
    <n v="123934"/>
    <n v="107126.1465"/>
    <x v="85"/>
    <x v="7"/>
  </r>
  <r>
    <s v="GGESMN0000"/>
    <s v="GGESMN0000"/>
    <s v="ST PETE COASTAL &amp; MARINE SCIENCE CENTER"/>
    <x v="73"/>
    <x v="116"/>
    <x v="128"/>
    <x v="24"/>
    <x v="41"/>
    <x v="4"/>
    <s v="GD0600000"/>
    <n v="154825"/>
    <n v="224833.00524"/>
    <x v="86"/>
    <x v="7"/>
  </r>
  <r>
    <s v="GGESMN0000"/>
    <s v="GGESMN0000"/>
    <s v="ST PETE COASTAL &amp; MARINE SCIENCE CENTER"/>
    <x v="74"/>
    <x v="117"/>
    <x v="129"/>
    <x v="24"/>
    <x v="41"/>
    <x v="2"/>
    <s v="GD0600000"/>
    <n v="118815"/>
    <n v="121648.48301"/>
    <x v="87"/>
    <x v="7"/>
  </r>
  <r>
    <s v="GGESMN0000"/>
    <s v="GGESMN0000"/>
    <s v="ST PETE COASTAL &amp; MARINE SCIENCE CENTER"/>
    <x v="75"/>
    <x v="118"/>
    <x v="130"/>
    <x v="24"/>
    <x v="41"/>
    <x v="2"/>
    <s v="GD0600000"/>
    <n v="700"/>
    <n v="0"/>
    <x v="88"/>
    <x v="4"/>
  </r>
  <r>
    <s v="GGESMN0000"/>
    <s v="GGESMN0000"/>
    <s v="ST PETE COASTAL &amp; MARINE SCIENCE CENTER"/>
    <x v="76"/>
    <x v="119"/>
    <x v="131"/>
    <x v="0"/>
    <x v="9"/>
    <x v="0"/>
    <s v="GD0BB0000"/>
    <m/>
    <n v="0"/>
    <x v="14"/>
    <x v="7"/>
  </r>
  <r>
    <s v="GGESMN0000"/>
    <s v="GGESMN0000"/>
    <s v="ST PETE COASTAL &amp; MARINE SCIENCE CENTER"/>
    <x v="1"/>
    <x v="120"/>
    <x v="132"/>
    <x v="0"/>
    <x v="9"/>
    <x v="0"/>
    <s v="GD0BB0000"/>
    <m/>
    <m/>
    <x v="6"/>
    <x v="7"/>
  </r>
  <r>
    <s v="GGESMN0000"/>
    <s v="GGESMN0000"/>
    <s v="ST PETE COASTAL &amp; MARINE SCIENCE CENTER"/>
    <x v="1"/>
    <x v="121"/>
    <x v="133"/>
    <x v="15"/>
    <x v="9"/>
    <x v="0"/>
    <s v="GD0BB0000"/>
    <m/>
    <m/>
    <x v="6"/>
    <x v="7"/>
  </r>
  <r>
    <s v="GGESMN0000"/>
    <s v="GGESMN0000"/>
    <s v="ST PETE COASTAL &amp; MARINE SCIENCE CENTER"/>
    <x v="1"/>
    <x v="122"/>
    <x v="134"/>
    <x v="0"/>
    <x v="9"/>
    <x v="0"/>
    <s v="GD0BB0000"/>
    <m/>
    <m/>
    <x v="6"/>
    <x v="7"/>
  </r>
  <r>
    <m/>
    <m/>
    <m/>
    <x v="1"/>
    <x v="9"/>
    <x v="102"/>
    <x v="25"/>
    <x v="42"/>
    <x v="16"/>
    <m/>
    <m/>
    <m/>
    <x v="6"/>
    <x v="9"/>
  </r>
  <r>
    <m/>
    <m/>
    <m/>
    <x v="1"/>
    <x v="9"/>
    <x v="102"/>
    <x v="25"/>
    <x v="42"/>
    <x v="16"/>
    <m/>
    <m/>
    <m/>
    <x v="14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2">
  <r>
    <s v="GGESMN0000"/>
    <s v="GGESMN0000"/>
    <s v="ST PETE COASTAL &amp; MARINE SCIENCE CENTER"/>
    <s v="GC.18.MN00.GR201.00"/>
    <s v="56822 NYWSC-Griffin"/>
    <s v="Griffin, Dale W"/>
    <s v="LK00GR2"/>
    <n v="1"/>
    <s v="G40CP0000"/>
    <n v="174000"/>
    <n v="18321.95"/>
    <n v="18642.64"/>
    <n v="21715.8"/>
    <n v="23616"/>
    <n v="8752"/>
    <x v="0"/>
    <n v="82959.61"/>
    <n v="8"/>
    <x v="0"/>
    <x v="0"/>
  </r>
  <r>
    <s v="GGESMN0000"/>
    <s v="GGESMN0000"/>
    <s v="ST PETE COASTAL &amp; MARINE SCIENCE CENTER"/>
    <s v="GR.18.MN00.D8U10.00"/>
    <s v="35607-ACOE-Barrier Isl-Soupy"/>
    <s v="Dalyander, Patricia (Soupy) A"/>
    <s v="MA00D8U"/>
    <n v="1"/>
    <s v="GD0600000"/>
    <n v="38787.449999999997"/>
    <n v="4084.26"/>
    <n v="4155.75"/>
    <n v="4840.8100000000004"/>
    <n v="9680.81"/>
    <n v="3438.52"/>
    <x v="1"/>
    <n v="12555.3"/>
    <n v="-32"/>
    <x v="0"/>
    <x v="1"/>
  </r>
  <r>
    <s v="GGESMN0000"/>
    <s v="GGESMN0000"/>
    <s v="ST PETE COASTAL &amp; MARINE SCIENCE CENTER"/>
    <s v="GR.18.MN00.D8U16.00"/>
    <s v="35607-ACOE MsCip Flocks"/>
    <s v="Flocks, James G"/>
    <s v="MA00D8U"/>
    <n v="1"/>
    <s v="GD0600000"/>
    <n v="14174.37"/>
    <n v="1492.54"/>
    <n v="1518.67"/>
    <n v="1769.01"/>
    <n v="7072.5"/>
    <n v="2286"/>
    <x v="2"/>
    <n v="0"/>
    <n v="-35.65"/>
    <x v="0"/>
    <x v="2"/>
  </r>
  <r>
    <s v="GGESMN0000"/>
    <s v="GGESMN0000"/>
    <s v="ST PETE COASTAL &amp; MARINE SCIENCE CENTER"/>
    <s v="GR.18.MN00.DXG13.00"/>
    <s v="CLOSED!  DO NOT USE"/>
    <s v="Long, Joseph W"/>
    <s v="LQ00DXG"/>
    <n v="13"/>
    <s v="GD0600000"/>
    <n v="0"/>
    <n v="0"/>
    <n v="0"/>
    <n v="0"/>
    <n v="0"/>
    <n v="0"/>
    <x v="3"/>
    <n v="0"/>
    <n v="0"/>
    <x v="0"/>
    <x v="1"/>
  </r>
  <r>
    <s v="GGESMN0000"/>
    <s v="GGESMN0000"/>
    <s v="ST PETE COASTAL &amp; MARINE SCIENCE CENTER"/>
    <s v="GR.18.MN00.DXG14.00"/>
    <s v="71169 USFWS/NFWF Turtle-T13-JL"/>
    <s v="Long, Joseph W"/>
    <s v="LQ00DXG"/>
    <n v="13"/>
    <s v="GD0600000"/>
    <n v="33072.46"/>
    <n v="3482.48"/>
    <n v="3543.44"/>
    <n v="4127.5600000000004"/>
    <n v="6520.8"/>
    <n v="2484.8000000000002"/>
    <x v="4"/>
    <n v="12906.18"/>
    <n v="-7.2"/>
    <x v="0"/>
    <x v="1"/>
  </r>
  <r>
    <s v="GGESMN0000"/>
    <s v="GGESMN0000"/>
    <s v="ST PETE COASTAL &amp; MARINE SCIENCE CENTER"/>
    <s v="GR.18.MN00.E3KTB.00"/>
    <s v="64648-TBEP-Yates"/>
    <s v="Yates, Kimberly K"/>
    <s v="MN00E3K"/>
    <n v="6"/>
    <s v="GD0600000"/>
    <n v="5996.7"/>
    <n v="631.44000000000005"/>
    <n v="642.5"/>
    <n v="748.41"/>
    <n v="0"/>
    <n v="0"/>
    <x v="3"/>
    <n v="3974.35"/>
    <n v="0"/>
    <x v="0"/>
    <x v="0"/>
  </r>
  <r>
    <s v="GGESMN0000"/>
    <s v="GGESMN0000"/>
    <s v="ST PETE COASTAL &amp; MARINE SCIENCE CENTER"/>
    <s v="GR.18.MN00.EQ580.00"/>
    <s v="66298 BOEM Flocks"/>
    <s v="Flocks, James G"/>
    <s v="MN00EQ5"/>
    <n v="8"/>
    <s v="GD0600000"/>
    <n v="202754.02"/>
    <n v="21349.7"/>
    <n v="21723.4"/>
    <n v="25304.400000000001"/>
    <n v="65964.38"/>
    <n v="24249.48"/>
    <x v="5"/>
    <n v="44135.72"/>
    <n v="-26.94"/>
    <x v="0"/>
    <x v="2"/>
  </r>
  <r>
    <s v="GGESMN0000"/>
    <s v="GGESMN0000"/>
    <s v="ST PETE COASTAL &amp; MARINE SCIENCE CENTER"/>
    <s v="GR.18.MN00.EXK23.00"/>
    <s v="CLOSED 42540-EPA-Griffin-Mod3"/>
    <s v="Griffin, Dale W"/>
    <s v="MN00EXK"/>
    <n v="2"/>
    <s v="GD0600000"/>
    <n v="0"/>
    <n v="0"/>
    <n v="0"/>
    <n v="0"/>
    <n v="0"/>
    <n v="0"/>
    <x v="3"/>
    <n v="0"/>
    <n v="0"/>
    <x v="0"/>
    <x v="0"/>
  </r>
  <r>
    <s v="GGESMN0000"/>
    <s v="GGESMN0000"/>
    <s v="ST PETE COASTAL &amp; MARINE SCIENCE CENTER"/>
    <s v="GR.18.MN00.EXK24.00"/>
    <s v="CLOSED 42540-EPA-Lisle-Mod3"/>
    <s v="Griffin, Dale W"/>
    <s v="MN00EXK"/>
    <n v="2"/>
    <s v="GD0600000"/>
    <n v="0"/>
    <n v="0"/>
    <n v="0"/>
    <n v="0"/>
    <n v="0"/>
    <n v="0"/>
    <x v="3"/>
    <n v="0"/>
    <n v="0"/>
    <x v="0"/>
    <x v="0"/>
  </r>
  <r>
    <s v="GGESMN0000"/>
    <s v="GGESMN0000"/>
    <s v="ST PETE COASTAL &amp; MARINE SCIENCE CENTER"/>
    <s v="GR.18.MN00.EXK25.00"/>
    <s v="42540-EPA-Griffin-Mod4"/>
    <s v="Griffin, Dale W"/>
    <s v="MN00EXK"/>
    <n v="2"/>
    <s v="GD0600000"/>
    <n v="12410.37"/>
    <n v="1306.79"/>
    <n v="1329.67"/>
    <n v="1548.86"/>
    <n v="0"/>
    <n v="0"/>
    <x v="3"/>
    <n v="8225.0499999999993"/>
    <n v="0"/>
    <x v="0"/>
    <x v="0"/>
  </r>
  <r>
    <s v="GGESMN0000"/>
    <s v="GGESMN0000"/>
    <s v="ST PETE COASTAL &amp; MARINE SCIENCE CENTER"/>
    <s v="GR.18.MN00.EXK80.00"/>
    <s v="70550-EPA-T8-DG"/>
    <s v="Griffin, Dale W"/>
    <s v="MN00EXK"/>
    <n v="8"/>
    <s v="GD0600000"/>
    <n v="75000"/>
    <n v="7897.39"/>
    <n v="8035.62"/>
    <n v="9360.26"/>
    <n v="25975.200000000001"/>
    <n v="9234.4"/>
    <x v="6"/>
    <n v="14499.13"/>
    <n v="2"/>
    <x v="0"/>
    <x v="0"/>
  </r>
  <r>
    <s v="GGESMN0000"/>
    <s v="GGESMN0000"/>
    <s v="ST PETE COASTAL &amp; MARINE SCIENCE CENTER"/>
    <s v="GR.18.MN00.F0070.00"/>
    <s v="71950 ONR-Plant"/>
    <s v="Plant, Nathaniel G"/>
    <s v="ZP00F00"/>
    <n v="7"/>
    <s v="GD0600000"/>
    <n v="69520"/>
    <n v="7320.35"/>
    <n v="7448.49"/>
    <n v="8676.33"/>
    <n v="0"/>
    <n v="0"/>
    <x v="3"/>
    <n v="46074.83"/>
    <n v="0"/>
    <x v="0"/>
    <x v="1"/>
  </r>
  <r>
    <s v="GGESMN0000"/>
    <s v="GGESMN0000"/>
    <s v="ST PETE COASTAL &amp; MARINE SCIENCE CENTER"/>
    <s v="GR.18.MN00.F1F40.00"/>
    <s v="71327-ACOE-Mobile Harbr GRR-JL"/>
    <s v="Long, Joseph W"/>
    <s v="MN00F1F"/>
    <n v="10"/>
    <s v="GD0600000"/>
    <n v="35000"/>
    <n v="3685.45"/>
    <n v="3749.96"/>
    <n v="4368.12"/>
    <n v="25305.599999999999"/>
    <n v="7683.2"/>
    <x v="7"/>
    <n v="22891.200000000001"/>
    <n v="32683.53"/>
    <x v="0"/>
    <x v="1"/>
  </r>
  <r>
    <s v="GGESMN0000"/>
    <s v="GGESMN0000"/>
    <s v="ST PETE COASTAL &amp; MARINE SCIENCE CENTER"/>
    <s v="GR.18.MN00.F4J70.00"/>
    <s v="73192 JL-Sea Turtle-FWS"/>
    <s v="Long, Joseph W"/>
    <s v="MN00F4J"/>
    <n v="7"/>
    <s v="GD0600000"/>
    <n v="30630"/>
    <n v="3225.29"/>
    <n v="3281.75"/>
    <n v="3822.73"/>
    <n v="7329.6"/>
    <n v="2955.2"/>
    <x v="8"/>
    <n v="10021.83"/>
    <n v="6.4"/>
    <x v="0"/>
    <x v="1"/>
  </r>
  <r>
    <s v="GGESMN0000"/>
    <s v="GGESMN0000"/>
    <s v="ST PETE COASTAL &amp; MARINE SCIENCE CENTER"/>
    <s v="GR.18.MN00.FT953.00"/>
    <s v="62986 BICM 2-Flocks"/>
    <s v="Flocks, James G"/>
    <s v="MN00FT9"/>
    <n v="5"/>
    <s v="GD0600000"/>
    <n v="62528.14"/>
    <n v="6584.12"/>
    <n v="6699.37"/>
    <n v="7803.73"/>
    <n v="30162.15"/>
    <n v="10409.280000000001"/>
    <x v="9"/>
    <n v="869.49"/>
    <n v="0"/>
    <x v="0"/>
    <x v="2"/>
  </r>
  <r>
    <s v="GGESMN0000"/>
    <s v="GGESMN0000"/>
    <s v="ST PETE COASTAL &amp; MARINE SCIENCE CENTER"/>
    <s v="GR.18.MN00.FUSA1.00"/>
    <s v="50149 FUSA UNIV TX-JR"/>
    <s v="Richey, Julie N"/>
    <s v="MN00E3R"/>
    <n v="8"/>
    <s v="GD0600000"/>
    <n v="120.78"/>
    <n v="12.72"/>
    <n v="12.94"/>
    <n v="15.07"/>
    <n v="0"/>
    <n v="0"/>
    <x v="3"/>
    <n v="0"/>
    <n v="-80.05"/>
    <x v="0"/>
    <x v="3"/>
  </r>
  <r>
    <s v="GGESMN0000"/>
    <s v="GGESMN0000"/>
    <s v="ST PETE COASTAL &amp; MARINE SCIENCE CENTER"/>
    <s v="GR.18.MN00.FUSA2.00"/>
    <s v="68510 NOAA-FUSA-T2-KY"/>
    <s v="Yates, Kimberly K"/>
    <s v="MN00GSW"/>
    <n v="2"/>
    <s v="GD0600000"/>
    <n v="10000"/>
    <n v="1052.99"/>
    <n v="1071.42"/>
    <n v="1248.03"/>
    <n v="0"/>
    <n v="0"/>
    <x v="3"/>
    <n v="6627.56"/>
    <n v="0"/>
    <x v="0"/>
    <x v="0"/>
  </r>
  <r>
    <s v="GGESMN0000"/>
    <s v="GGESMN0000"/>
    <s v="ST PETE COASTAL &amp; MARINE SCIENCE CENTER"/>
    <s v="GR.18.MN00.FUSA3.00"/>
    <s v="68551 FUSA-UNO-T6-JF"/>
    <s v="Flocks, James G"/>
    <s v="MN00FT9"/>
    <n v="6"/>
    <s v="GD0600000"/>
    <n v="4000"/>
    <n v="421.19"/>
    <n v="428.57"/>
    <n v="499.21"/>
    <n v="0"/>
    <n v="0"/>
    <x v="3"/>
    <n v="2651.03"/>
    <n v="0"/>
    <x v="0"/>
    <x v="2"/>
  </r>
  <r>
    <s v="GGESMN0000"/>
    <s v="GGESMN0000"/>
    <s v="ST PETE COASTAL &amp; MARINE SCIENCE CENTER"/>
    <s v="GR.18.MN00.G1V21.00"/>
    <s v="73217 Flocks T2.1 Bathy"/>
    <s v="Flocks, James G"/>
    <s v="MA00G1V"/>
    <n v="2"/>
    <s v="GD0600000"/>
    <n v="25054"/>
    <n v="2638.15"/>
    <n v="2684.33"/>
    <n v="3126.83"/>
    <n v="3268"/>
    <n v="1085.5999999999999"/>
    <x v="10"/>
    <n v="0"/>
    <n v="-12251.09"/>
    <x v="0"/>
    <x v="2"/>
  </r>
  <r>
    <s v="GGESMN0000"/>
    <s v="GGESMN0000"/>
    <s v="ST PETE COASTAL &amp; MARINE SCIENCE CENTER"/>
    <s v="GR.18.MN00.G1V51.00"/>
    <s v="73217 Long T5.1 Hydr"/>
    <s v="Long, Joseph W"/>
    <s v="MA00G1V"/>
    <n v="5"/>
    <s v="GD0600000"/>
    <n v="171555"/>
    <n v="18064.490000000002"/>
    <n v="18380.68"/>
    <n v="21410.65"/>
    <n v="95734.399999999994"/>
    <n v="32412.799999999999"/>
    <x v="11"/>
    <n v="0"/>
    <n v="14448.02"/>
    <x v="0"/>
    <x v="1"/>
  </r>
  <r>
    <s v="GGESMN0000"/>
    <s v="GGESMN0000"/>
    <s v="ST PETE COASTAL &amp; MARINE SCIENCE CENTER"/>
    <s v="GR.18.MN00.G1VES.00"/>
    <s v="64172 Smith T3.2 Estur Shoreln"/>
    <s v="Smith, Christopher G"/>
    <s v="MA00G1V"/>
    <n v="3"/>
    <s v="GA0000000"/>
    <n v="3778.01"/>
    <n v="397.82"/>
    <n v="404.78"/>
    <n v="471.51"/>
    <n v="1794.1"/>
    <n v="709.78"/>
    <x v="12"/>
    <n v="0"/>
    <n v="-0.02"/>
    <x v="0"/>
    <x v="0"/>
  </r>
  <r>
    <s v="GGESMN0000"/>
    <s v="GGESMN0000"/>
    <s v="ST PETE COASTAL &amp; MARINE SCIENCE CENTER"/>
    <s v="GR.18.MN00.G1VHM.00"/>
    <s v="64172 USACE- T5.1-JL"/>
    <s v="Long, Joseph W"/>
    <s v="MA00G1V"/>
    <n v="5"/>
    <s v="GA0000000"/>
    <n v="7534.86"/>
    <n v="793.41"/>
    <n v="807.3"/>
    <n v="940.38"/>
    <n v="3573.17"/>
    <n v="1420.58"/>
    <x v="13"/>
    <n v="0"/>
    <n v="-0.02"/>
    <x v="0"/>
    <x v="1"/>
  </r>
  <r>
    <s v="GGESMN0000"/>
    <s v="GGESMN0000"/>
    <s v="ST PETE COASTAL &amp; MARINE SCIENCE CENTER"/>
    <s v="GR.18.MN00.G1VSD.00"/>
    <s v="64172 Smith T2.4 Sed Dist"/>
    <s v="Smith, Christopher G"/>
    <s v="MA00G1V"/>
    <n v="2"/>
    <s v="GA0000000"/>
    <n v="785.04"/>
    <n v="82.66"/>
    <n v="84.11"/>
    <n v="97.98"/>
    <n v="372.8"/>
    <n v="147.47999999999999"/>
    <x v="14"/>
    <n v="0.01"/>
    <n v="0"/>
    <x v="0"/>
    <x v="0"/>
  </r>
  <r>
    <s v="GGESMN0000"/>
    <s v="GGESMN0000"/>
    <s v="ST PETE COASTAL &amp; MARINE SCIENCE CENTER"/>
    <s v="GR.18.MN00.GSJ01.00"/>
    <s v="65591 SFWMD Lisle"/>
    <s v="Lisle, John T"/>
    <s v="MN00GSJ"/>
    <n v="1"/>
    <s v="GD0600000"/>
    <n v="81354.83"/>
    <n v="8566.5400000000009"/>
    <n v="8716.49"/>
    <n v="10153.36"/>
    <n v="10822"/>
    <n v="3684"/>
    <x v="15"/>
    <n v="39414.44"/>
    <n v="2"/>
    <x v="0"/>
    <x v="0"/>
  </r>
  <r>
    <s v="GGESMN0000"/>
    <s v="GGESMN0000"/>
    <s v="ST PETE COASTAL &amp; MARINE SCIENCE CENTER"/>
    <s v="GR.18.MN00.GSM30.00"/>
    <s v="68269 NFWF monitor Beach-Marsh"/>
    <s v="Plant, Nathaniel G"/>
    <s v="MN00GSM"/>
    <n v="3"/>
    <s v="GD0600000"/>
    <n v="1746972.48"/>
    <n v="17018.419999999998"/>
    <n v="0"/>
    <n v="274143.65999999997"/>
    <n v="98694.399999999994"/>
    <n v="36426.400000000001"/>
    <x v="16"/>
    <n v="1320715.6000000001"/>
    <n v="26"/>
    <x v="0"/>
    <x v="1"/>
  </r>
  <r>
    <s v="GGESMN0000"/>
    <s v="GGESMN0000"/>
    <s v="ST PETE COASTAL &amp; MARINE SCIENCE CENTER"/>
    <s v="GR.18.MN00.GSW03.00"/>
    <s v="NOAA FUSA"/>
    <s v="Yates, Kimberly K"/>
    <s v="MN00GSW"/>
    <n v="3"/>
    <s v="GD0600000"/>
    <n v="4485"/>
    <n v="472.26"/>
    <n v="480.53"/>
    <n v="559.74"/>
    <n v="0"/>
    <n v="0"/>
    <x v="3"/>
    <n v="2972.47"/>
    <n v="0"/>
    <x v="0"/>
    <x v="0"/>
  </r>
  <r>
    <s v="GGESMN0000"/>
    <s v="GGESMN0000"/>
    <s v="ST PETE COASTAL &amp; MARINE SCIENCE CENTER"/>
    <s v="GR.18.MN00.GSW20.00"/>
    <s v="64648 TBEP-YATES"/>
    <s v="Yates, Kimberly K"/>
    <s v="MN00GSW"/>
    <n v="2"/>
    <s v="GD0600000"/>
    <n v="147578.85999999999"/>
    <n v="15539.84"/>
    <n v="15811.84"/>
    <n v="18418.349999999999"/>
    <n v="0"/>
    <n v="0"/>
    <x v="3"/>
    <n v="97808.83"/>
    <n v="0"/>
    <x v="0"/>
    <x v="0"/>
  </r>
  <r>
    <s v="GGESMN0000"/>
    <s v="GGESMN0000"/>
    <s v="ST PETE COASTAL &amp; MARINE SCIENCE CENTER"/>
    <s v="GR.18.MN00.GVK11.00"/>
    <s v="57233-SJRWMD- CSmith"/>
    <s v="Smith, Christopher G"/>
    <s v="LQ00GVK"/>
    <n v="11"/>
    <s v="G40201000"/>
    <n v="5085.32"/>
    <n v="535.48"/>
    <n v="544.85"/>
    <n v="634.66999999999996"/>
    <n v="844.3"/>
    <n v="147.33000000000001"/>
    <x v="17"/>
    <n v="2378.59"/>
    <n v="-0.1"/>
    <x v="0"/>
    <x v="0"/>
  </r>
  <r>
    <s v="GGESMN0000"/>
    <s v="GGESMN0000"/>
    <s v="ST PETE COASTAL &amp; MARINE SCIENCE CENTER"/>
    <s v="GX.18.MN00.02F00.00"/>
    <s v="CMG Rent and O&amp;M"/>
    <s v="Hartsing, Patricia G"/>
    <s v="MN0000S"/>
    <n v="1"/>
    <s v="G20400000"/>
    <n v="926416"/>
    <n v="0"/>
    <n v="0"/>
    <n v="0"/>
    <n v="0"/>
    <n v="0"/>
    <x v="3"/>
    <n v="1312280"/>
    <n v="385864"/>
    <x v="1"/>
    <x v="4"/>
  </r>
  <r>
    <s v="GGESMN0000"/>
    <s v="GGESMN0000"/>
    <s v="ST PETE COASTAL &amp; MARINE SCIENCE CENTER"/>
    <s v="GX.18.MN00.02FSF.00"/>
    <s v="Facilities shortfall"/>
    <s v="Hartsing, Patricia G"/>
    <s v="MN0000S"/>
    <n v="1"/>
    <s v="GD0600000"/>
    <n v="0"/>
    <n v="0"/>
    <n v="0"/>
    <n v="0"/>
    <n v="0"/>
    <n v="0"/>
    <x v="3"/>
    <n v="0"/>
    <n v="0"/>
    <x v="2"/>
    <x v="4"/>
  </r>
  <r>
    <s v="GGESMN0000"/>
    <s v="GGESMN0000"/>
    <s v="ST PETE COASTAL &amp; MARINE SCIENCE CENTER"/>
    <s v="GX.18.MN00.0AZCA.00"/>
    <s v="St. Pete Cooperative Agree."/>
    <s v="Hartsing, Patricia G"/>
    <s v="MN000AZ"/>
    <n v="5"/>
    <s v="GD0600000"/>
    <n v="31069"/>
    <n v="0"/>
    <n v="0"/>
    <n v="4923.47"/>
    <n v="0"/>
    <n v="0"/>
    <x v="3"/>
    <n v="26145.53"/>
    <n v="0"/>
    <x v="2"/>
    <x v="4"/>
  </r>
  <r>
    <s v="GGESMN0000"/>
    <s v="GGESMN0000"/>
    <s v="ST PETE COASTAL &amp; MARINE SCIENCE CENTER"/>
    <s v="GX.18.MN00.0AZLB.00(P)"/>
    <s v="St. Petersburg Lab Spt"/>
    <s v="McLaughlin, Molly R"/>
    <s v="MN000AZ"/>
    <n v="3"/>
    <s v="GD0600000"/>
    <n v="266448"/>
    <n v="0"/>
    <n v="0"/>
    <n v="42223.68"/>
    <n v="59592"/>
    <n v="19871.2"/>
    <x v="18"/>
    <n v="126496.32000000001"/>
    <n v="-18264.8"/>
    <x v="2"/>
    <x v="5"/>
  </r>
  <r>
    <s v="GGESMN0000"/>
    <s v="GGESMN0000"/>
    <s v="ST PETE COASTAL &amp; MARINE SCIENCE CENTER"/>
    <s v="GX.18.MN00.0AZLB.BL(S)"/>
    <s v="QMS Bureau Level"/>
    <s v="McLaughlin, Molly R"/>
    <s v="MN000AZ"/>
    <n v="3"/>
    <s v="GD0600000"/>
    <n v="0"/>
    <n v="0"/>
    <n v="0"/>
    <n v="0"/>
    <n v="3532"/>
    <n v="1153.5999999999999"/>
    <x v="19"/>
    <n v="0"/>
    <n v="4685.6000000000004"/>
    <x v="2"/>
    <x v="5"/>
  </r>
  <r>
    <s v="GGESMN0000"/>
    <s v="GGESMN0000"/>
    <s v="ST PETE COASTAL &amp; MARINE SCIENCE CENTER"/>
    <s v="GX.18.MN00.0AZLB.HZ(S)"/>
    <s v="QMS Hazards Mission Area"/>
    <s v="McLaughlin, Molly R"/>
    <s v="MN000AZ"/>
    <n v="3"/>
    <s v="GD0600000"/>
    <n v="0"/>
    <n v="0"/>
    <n v="0"/>
    <n v="0"/>
    <n v="3532"/>
    <n v="1153.5999999999999"/>
    <x v="19"/>
    <n v="0"/>
    <n v="4685.6000000000004"/>
    <x v="2"/>
    <x v="5"/>
  </r>
  <r>
    <s v="GGESMN0000"/>
    <s v="GGESMN0000"/>
    <s v="ST PETE COASTAL &amp; MARINE SCIENCE CENTER"/>
    <s v="GX.18.MN00.0AZLB.QM(S)"/>
    <s v="QMS Safety Protocols"/>
    <s v="McLaughlin, Molly R"/>
    <s v="MN000AZ"/>
    <n v="3"/>
    <s v="GD0600000"/>
    <n v="0"/>
    <n v="0"/>
    <n v="0"/>
    <n v="0"/>
    <n v="6704"/>
    <n v="2189.6"/>
    <x v="20"/>
    <n v="0"/>
    <n v="8893.6"/>
    <x v="2"/>
    <x v="5"/>
  </r>
  <r>
    <s v="GGESMN0000"/>
    <s v="GGESMN0000"/>
    <s v="ST PETE COASTAL &amp; MARINE SCIENCE CENTER"/>
    <s v="GX.18.MN00.0AZMO.00"/>
    <s v="St. Petersburg Mar Ops"/>
    <s v="Kelso, Kyle W"/>
    <s v="MN000AZ"/>
    <n v="2"/>
    <s v="GD0600000"/>
    <n v="1121466"/>
    <n v="0"/>
    <n v="0"/>
    <n v="177717.31"/>
    <n v="406530.62"/>
    <n v="146380.75"/>
    <x v="21"/>
    <n v="390837.32"/>
    <n v="0"/>
    <x v="2"/>
    <x v="5"/>
  </r>
  <r>
    <s v="GGESMN0000"/>
    <s v="GGESMN0000"/>
    <s v="ST PETE COASTAL &amp; MARINE SCIENCE CENTER"/>
    <s v="GX.18.MN00.0AZSB.00"/>
    <s v="Center Small Boats"/>
    <s v="Kelso, Kyle W"/>
    <s v="MN000AZ"/>
    <n v="4"/>
    <s v="GD0600000"/>
    <n v="127686"/>
    <n v="0"/>
    <n v="0"/>
    <n v="20234.240000000002"/>
    <n v="3596"/>
    <n v="1406.5"/>
    <x v="22"/>
    <n v="102449.26"/>
    <n v="0"/>
    <x v="2"/>
    <x v="5"/>
  </r>
  <r>
    <s v="GGESMN0000"/>
    <s v="GGESMN0000"/>
    <s v="ST PETE COASTAL &amp; MARINE SCIENCE CENTER"/>
    <s v="GX.18.MN00.0AZSH.00"/>
    <s v="St. Petersburg Shop Spt"/>
    <s v="Kelso, Kyle W"/>
    <s v="MN000AZ"/>
    <n v="8"/>
    <s v="GD0600000"/>
    <n v="99528"/>
    <n v="0"/>
    <n v="0"/>
    <n v="15772.08"/>
    <n v="35963.379999999997"/>
    <n v="16531.25"/>
    <x v="23"/>
    <n v="31205.29"/>
    <n v="-56"/>
    <x v="2"/>
    <x v="5"/>
  </r>
  <r>
    <s v="GGESMN0000"/>
    <s v="GGESMN0000"/>
    <s v="ST PETE COASTAL &amp; MARINE SCIENCE CENTER"/>
    <s v="GX.18.MN00.0AZVH.00"/>
    <s v="St. Pete  Center Vehicle Spt"/>
    <s v="Kelso, Kyle W"/>
    <s v="MN000AZ"/>
    <n v="7"/>
    <s v="GD0600000"/>
    <n v="34304"/>
    <n v="0"/>
    <n v="0"/>
    <n v="5436.11"/>
    <n v="5137.78"/>
    <n v="2361.65"/>
    <x v="24"/>
    <n v="21360.46"/>
    <n v="-8"/>
    <x v="2"/>
    <x v="5"/>
  </r>
  <r>
    <s v="GGESMN0000"/>
    <s v="GGESMN0000"/>
    <s v="ST PETE COASTAL &amp; MARINE SCIENCE CENTER"/>
    <s v="GX.18.MN00.BAC00.00"/>
    <s v="CMG Bankcard Default"/>
    <s v="Hartsing, Patricia G"/>
    <s v="MN0000S"/>
    <n v="1"/>
    <s v="GD0600000"/>
    <n v="0"/>
    <n v="0"/>
    <n v="0"/>
    <n v="0"/>
    <n v="0"/>
    <n v="0"/>
    <x v="3"/>
    <n v="0"/>
    <n v="0"/>
    <x v="2"/>
    <x v="4"/>
  </r>
  <r>
    <s v="GGESMN0000"/>
    <s v="GGESMN0000"/>
    <s v="ST PETE COASTAL &amp; MARINE SCIENCE CENTER"/>
    <s v="GX.18.MN00.CLD00.00"/>
    <s v="Cloud Host Svcs -Photo portal"/>
    <s v="Carroll, Joseph"/>
    <s v="FA5000L"/>
    <n v="1"/>
    <s v="GD0600000"/>
    <n v="10438.200000000001"/>
    <n v="0"/>
    <n v="0"/>
    <n v="1654.13"/>
    <n v="0"/>
    <n v="0"/>
    <x v="3"/>
    <n v="8784.07"/>
    <n v="0"/>
    <x v="2"/>
    <x v="6"/>
  </r>
  <r>
    <s v="GGESMN0000"/>
    <s v="GGESMN0000"/>
    <s v="ST PETE COASTAL &amp; MARINE SCIENCE CENTER"/>
    <s v="GX.18.MN00.COM00.00(P)"/>
    <s v="CMG Common Services"/>
    <s v="Hartsing, Patricia G"/>
    <s v="MN0000S"/>
    <n v="1"/>
    <s v="GD0BB0000"/>
    <n v="1400000"/>
    <n v="0"/>
    <n v="0"/>
    <n v="0"/>
    <n v="250976.59"/>
    <n v="93063.92"/>
    <x v="25"/>
    <n v="1055966.69"/>
    <n v="7.2"/>
    <x v="2"/>
    <x v="4"/>
  </r>
  <r>
    <s v="GGESMN0000"/>
    <s v="GGESMN0000"/>
    <s v="ST PETE COASTAL &amp; MARINE SCIENCE CENTER"/>
    <s v="GX.18.MN00.COM00.RC(S)"/>
    <s v="Recycling"/>
    <s v="Hartsing, Patricia G"/>
    <s v="MN0000S"/>
    <n v="1"/>
    <s v="GD0BB0000"/>
    <n v="0"/>
    <n v="0"/>
    <n v="0"/>
    <n v="0"/>
    <n v="0"/>
    <n v="0"/>
    <x v="3"/>
    <n v="500"/>
    <n v="500"/>
    <x v="2"/>
    <x v="4"/>
  </r>
  <r>
    <s v="GGESMN0000"/>
    <s v="GGESMN0000"/>
    <s v="ST PETE COASTAL &amp; MARINE SCIENCE CENTER"/>
    <s v="GX.18.MN00.COM00.SY(S)"/>
    <s v="Safety"/>
    <s v="Kelso, Kyle W"/>
    <s v="MN0000S"/>
    <n v="1"/>
    <s v="GD0BB0000"/>
    <n v="0"/>
    <n v="0"/>
    <n v="0"/>
    <n v="0"/>
    <n v="0"/>
    <n v="0"/>
    <x v="3"/>
    <n v="0"/>
    <n v="0"/>
    <x v="2"/>
    <x v="5"/>
  </r>
  <r>
    <s v="GGESMN0000"/>
    <s v="GGESMN0000"/>
    <s v="ST PETE COASTAL &amp; MARINE SCIENCE CENTER"/>
    <s v="GX.18.MN00.COM00.UF(S)"/>
    <s v="Unfunded"/>
    <s v="Hartsing, Patricia G"/>
    <s v="MN0000S"/>
    <n v="1"/>
    <s v="GD0BB0000"/>
    <n v="0"/>
    <n v="0"/>
    <n v="0"/>
    <n v="0"/>
    <n v="190271.13"/>
    <n v="67914.47"/>
    <x v="26"/>
    <n v="800"/>
    <n v="258985.60000000001"/>
    <x v="2"/>
    <x v="4"/>
  </r>
  <r>
    <s v="GGESMN0000"/>
    <s v="GGESMN0000"/>
    <s v="ST PETE COASTAL &amp; MARINE SCIENCE CENTER"/>
    <s v="GX.18.MN00.COM6E.00"/>
    <s v="HIM COM GA00H6E T1,3,6"/>
    <s v="Hartsing, Patricia G"/>
    <s v="GA00H6E"/>
    <n v="1"/>
    <s v="GD0600000"/>
    <n v="0"/>
    <n v="0"/>
    <n v="0"/>
    <n v="0"/>
    <n v="0"/>
    <n v="0"/>
    <x v="3"/>
    <n v="0"/>
    <n v="0"/>
    <x v="3"/>
    <x v="4"/>
  </r>
  <r>
    <s v="GGESMN0000"/>
    <s v="GGESMN0000"/>
    <s v="ST PETE COASTAL &amp; MARINE SCIENCE CENTER"/>
    <s v="GX.18.MN00.COME1.00"/>
    <s v="CLOSED-HIM COM GA00H6E T1,3,6"/>
    <s v="Hartsing, Patricia G"/>
    <s v="GA00H6E"/>
    <n v="3"/>
    <s v="GD0600000"/>
    <n v="0"/>
    <n v="0"/>
    <n v="0"/>
    <n v="0"/>
    <n v="0"/>
    <n v="0"/>
    <x v="3"/>
    <n v="0"/>
    <n v="0"/>
    <x v="3"/>
    <x v="4"/>
  </r>
  <r>
    <s v="GGESMN0000"/>
    <s v="GGESMN0000"/>
    <s v="ST PETE COASTAL &amp; MARINE SCIENCE CENTER"/>
    <s v="GX.18.MN00.COMG1.00"/>
    <s v="HIM COM GA00H6G T1"/>
    <s v="Hartsing, Patricia G"/>
    <s v="GA00H6G"/>
    <n v="1"/>
    <s v="GD0600000"/>
    <n v="0"/>
    <n v="0"/>
    <n v="0"/>
    <n v="0"/>
    <n v="0"/>
    <n v="0"/>
    <x v="3"/>
    <n v="0"/>
    <n v="0"/>
    <x v="3"/>
    <x v="4"/>
  </r>
  <r>
    <s v="GGESMN0000"/>
    <s v="GGESMN0000"/>
    <s v="ST PETE COASTAL &amp; MARINE SCIENCE CENTER"/>
    <s v="GX.18.MN00.COMGA.00"/>
    <s v="Burden for GAxxxxxxx"/>
    <s v="Hartsing, Patricia G"/>
    <s v="MN0000S"/>
    <n v="1"/>
    <s v="GA0BB0000"/>
    <n v="0"/>
    <n v="0"/>
    <n v="0"/>
    <n v="0"/>
    <n v="0"/>
    <n v="0"/>
    <x v="3"/>
    <n v="0"/>
    <n v="0"/>
    <x v="4"/>
    <x v="4"/>
  </r>
  <r>
    <s v="GGESMN0000"/>
    <s v="GGESMN0000"/>
    <s v="ST PETE COASTAL &amp; MARINE SCIENCE CENTER"/>
    <s v="GX.18.MN00.COMGB.00"/>
    <s v="Burden for Climate GBxxxxxxx"/>
    <s v="Hartsing, Patricia G"/>
    <s v="MN0000S"/>
    <n v="1"/>
    <s v="GB0BB0000"/>
    <n v="0"/>
    <n v="0"/>
    <n v="0"/>
    <n v="0"/>
    <n v="0"/>
    <n v="0"/>
    <x v="3"/>
    <n v="0"/>
    <n v="0"/>
    <x v="5"/>
    <x v="4"/>
  </r>
  <r>
    <s v="GGESMN0000"/>
    <s v="GGESMN0000"/>
    <s v="ST PETE COASTAL &amp; MARINE SCIENCE CENTER"/>
    <s v="GX.18.MN00.COMGC.00"/>
    <s v="Burden DWH+EH GCxxxx"/>
    <s v="Hartsing, Patricia G"/>
    <s v="MN0000S"/>
    <n v="1"/>
    <s v="GC0BB0000"/>
    <n v="14126.92"/>
    <n v="0"/>
    <n v="0"/>
    <n v="0"/>
    <n v="5870.4"/>
    <n v="2416.8000000000002"/>
    <x v="27"/>
    <n v="5913.32"/>
    <n v="73.599999999999994"/>
    <x v="6"/>
    <x v="4"/>
  </r>
  <r>
    <s v="GGESMN0000"/>
    <s v="GGESMN0000"/>
    <s v="ST PETE COASTAL &amp; MARINE SCIENCE CENTER"/>
    <s v="GX.18.MN00.COMNR.00"/>
    <s v="CLOSED-Burden DWH "/>
    <s v="Hartsing, Patricia G"/>
    <s v="MN0000S"/>
    <n v="1"/>
    <s v="GA0BB0000"/>
    <n v="0"/>
    <n v="0"/>
    <n v="0"/>
    <n v="0"/>
    <n v="0"/>
    <n v="0"/>
    <x v="3"/>
    <n v="0"/>
    <n v="0"/>
    <x v="4"/>
    <x v="4"/>
  </r>
  <r>
    <s v="GGESMN0000"/>
    <s v="GGESMN0000"/>
    <s v="ST PETE COASTAL &amp; MARINE SCIENCE CENTER"/>
    <s v="GX.18.MN00.COMZ0.00"/>
    <s v="DOI Preferred Rate cost Share"/>
    <s v="Hartsing, Patricia G"/>
    <s v="MN0000S"/>
    <n v="1"/>
    <s v="GD0600000"/>
    <n v="0"/>
    <n v="0"/>
    <n v="0"/>
    <n v="0"/>
    <n v="0"/>
    <n v="0"/>
    <x v="3"/>
    <n v="0"/>
    <n v="0"/>
    <x v="2"/>
    <x v="4"/>
  </r>
  <r>
    <s v="GGESMN0000"/>
    <s v="GGESMN0000"/>
    <s v="ST PETE COASTAL &amp; MARINE SCIENCE CENTER"/>
    <s v="GX.18.MN00.D8G10.00"/>
    <s v="Henkel-Everglades MA00D8G"/>
    <s v="Henkel, Heather S"/>
    <s v="MA00D8G"/>
    <n v="1"/>
    <s v="GA0400000"/>
    <n v="105983"/>
    <n v="0"/>
    <n v="0"/>
    <n v="16794.990000000002"/>
    <n v="63995.5"/>
    <n v="21098.400000000001"/>
    <x v="28"/>
    <n v="4947.2"/>
    <n v="853.09"/>
    <x v="4"/>
    <x v="6"/>
  </r>
  <r>
    <s v="GGESMN0000"/>
    <s v="GGESMN0000"/>
    <s v="ST PETE COASTAL &amp; MARINE SCIENCE CENTER"/>
    <s v="GX.18.MN00.DYN02.00"/>
    <s v="CMG-WH-Coastal Model"/>
    <s v="Dalyander, Patricia (Soupy) A"/>
    <s v="LQ00DYN"/>
    <n v="2"/>
    <s v="GD0600000"/>
    <n v="6272.38"/>
    <n v="0"/>
    <n v="0"/>
    <n v="993.98"/>
    <n v="3886.4"/>
    <n v="1376"/>
    <x v="29"/>
    <n v="16"/>
    <n v="0"/>
    <x v="2"/>
    <x v="1"/>
  </r>
  <r>
    <s v="GGESMN0000"/>
    <s v="GGESMN0000"/>
    <s v="ST PETE COASTAL &amp; MARINE SCIENCE CENTER"/>
    <s v="GX.18.MN00.E3R20.00"/>
    <s v="CK-Reefscape Geochemist-T2"/>
    <s v="Kellogg, Christina A"/>
    <s v="MN00E3R"/>
    <n v="2"/>
    <s v="GD0600000"/>
    <n v="57205"/>
    <n v="0"/>
    <n v="0"/>
    <n v="9065.2000000000007"/>
    <n v="31991.27"/>
    <n v="11742"/>
    <x v="30"/>
    <n v="4067.8"/>
    <n v="-338.73"/>
    <x v="2"/>
    <x v="3"/>
  </r>
  <r>
    <s v="GGESMN0000"/>
    <s v="GGESMN0000"/>
    <s v="ST PETE COASTAL &amp; MARINE SCIENCE CENTER"/>
    <s v="GX.18.MN00.E3R40.00"/>
    <s v="JR-Reef Histy-Climate Chg-T4"/>
    <s v="Richey, Julie N"/>
    <s v="MN00E3R"/>
    <n v="4"/>
    <s v="GD0600000"/>
    <n v="133114.5"/>
    <n v="0"/>
    <n v="0"/>
    <n v="21094.49"/>
    <n v="63952.82"/>
    <n v="22853.8"/>
    <x v="31"/>
    <n v="25255.07"/>
    <n v="41.68"/>
    <x v="2"/>
    <x v="3"/>
  </r>
  <r>
    <s v="GGESMN0000"/>
    <s v="GGESMN0000"/>
    <s v="ST PETE COASTAL &amp; MARINE SCIENCE CENTER"/>
    <s v="GX.18.MN00.E3R50.00"/>
    <s v="IK-Coral Reef Calc-T5"/>
    <s v="Kuffner, Ilsa B"/>
    <s v="MN00E3R"/>
    <n v="5"/>
    <s v="GD0600000"/>
    <n v="368872.5"/>
    <n v="0"/>
    <n v="0"/>
    <n v="58454.76"/>
    <n v="137465.72"/>
    <n v="47649.440000000002"/>
    <x v="32"/>
    <n v="125754.7"/>
    <n v="452.12"/>
    <x v="2"/>
    <x v="3"/>
  </r>
  <r>
    <s v="GGESMN0000"/>
    <s v="GGESMN0000"/>
    <s v="ST PETE COASTAL &amp; MARINE SCIENCE CENTER"/>
    <s v="GX.18.MN00.E3R60.00"/>
    <s v="KY-Reefscape Geochemistry-T6"/>
    <s v="Yates, Kimberly K"/>
    <s v="MN00E3R"/>
    <n v="6"/>
    <s v="GD0600000"/>
    <n v="241181"/>
    <n v="0"/>
    <n v="0"/>
    <n v="38219.65"/>
    <n v="55312.800000000003"/>
    <n v="20346.72"/>
    <x v="33"/>
    <n v="127320.07"/>
    <n v="18.239999999999998"/>
    <x v="2"/>
    <x v="3"/>
  </r>
  <r>
    <s v="GGESMN0000"/>
    <s v="GGESMN0000"/>
    <s v="ST PETE COASTAL &amp; MARINE SCIENCE CENTER"/>
    <s v="GX.18.MN00.E3R90.00"/>
    <s v="LT-Holocene Reef Geo-T9"/>
    <s v="Toth, Lauren T"/>
    <s v="MN00E3R"/>
    <n v="9"/>
    <s v="GD0600000"/>
    <n v="162941"/>
    <n v="0"/>
    <n v="0"/>
    <n v="25821.06"/>
    <n v="75971.520000000004"/>
    <n v="24073.279999999999"/>
    <x v="34"/>
    <n v="37290.080000000002"/>
    <n v="214.94"/>
    <x v="2"/>
    <x v="3"/>
  </r>
  <r>
    <s v="GGESMN0000"/>
    <s v="GGESMN0000"/>
    <s v="ST PETE COASTAL &amp; MARINE SCIENCE CENTER"/>
    <s v="GX.18.MN00.E3RCF.00"/>
    <s v="LT-Contributed funds-T9"/>
    <s v="Toth, Lauren T"/>
    <s v="MN00E3R"/>
    <n v="9"/>
    <s v="GD0600000"/>
    <n v="567.5"/>
    <n v="0"/>
    <n v="0"/>
    <n v="0"/>
    <n v="0"/>
    <n v="0"/>
    <x v="3"/>
    <n v="567.5"/>
    <n v="0"/>
    <x v="2"/>
    <x v="3"/>
  </r>
  <r>
    <s v="GGESMN0000"/>
    <s v="GGESMN0000"/>
    <s v="ST PETE COASTAL &amp; MARINE SCIENCE CENTER"/>
    <s v="GX.18.MN00.E8Z32.00"/>
    <s v="JR-Climate GR03E8Z-T32"/>
    <s v="Richey, Julie N"/>
    <s v="GR03E8Z"/>
    <n v="32"/>
    <s v="GB0102000"/>
    <n v="530000"/>
    <n v="0"/>
    <n v="0"/>
    <n v="83988.44"/>
    <n v="150106.53"/>
    <n v="61686.01"/>
    <x v="35"/>
    <n v="234219.02"/>
    <n v="0"/>
    <x v="5"/>
    <x v="3"/>
  </r>
  <r>
    <s v="GGESMN0000"/>
    <s v="GGESMN0000"/>
    <s v="ST PETE COASTAL &amp; MARINE SCIENCE CENTER"/>
    <s v="GX.18.MN00.E9U01.00"/>
    <s v="CMG-WH-Internet Map Server"/>
    <s v="Carroll, Joseph"/>
    <s v="LQ00E9U"/>
    <n v="1"/>
    <s v="GD0600000"/>
    <n v="5941.55"/>
    <n v="0"/>
    <n v="0"/>
    <n v="941.55"/>
    <n v="0"/>
    <n v="0"/>
    <x v="3"/>
    <n v="5000"/>
    <n v="0"/>
    <x v="2"/>
    <x v="6"/>
  </r>
  <r>
    <s v="GGESMN0000"/>
    <s v="GGESMN0000"/>
    <s v="ST PETE COASTAL &amp; MARINE SCIENCE CENTER"/>
    <s v="GX.18.MN00.E9U04.00"/>
    <s v="CMG-WH-Shared Data Services"/>
    <s v="Wertz, Robert R"/>
    <s v="LQ00E9U"/>
    <n v="4"/>
    <s v="GD0600000"/>
    <n v="7092.78"/>
    <n v="0"/>
    <n v="0"/>
    <n v="1123.98"/>
    <n v="4348"/>
    <n v="1621.97"/>
    <x v="36"/>
    <n v="0"/>
    <n v="1.17"/>
    <x v="2"/>
    <x v="6"/>
  </r>
  <r>
    <s v="GGESMN0000"/>
    <s v="GGESMN0000"/>
    <s v="ST PETE COASTAL &amp; MARINE SCIENCE CENTER"/>
    <s v="GX.18.MN00.E9U11.00"/>
    <s v="CMG-WH field activity data"/>
    <s v="Carroll, Joseph"/>
    <s v="LQ00E9U"/>
    <n v="11"/>
    <s v="GD0600000"/>
    <n v="108138.11"/>
    <n v="0"/>
    <n v="0"/>
    <n v="17136.509999999998"/>
    <n v="18259.2"/>
    <n v="7730.85"/>
    <x v="37"/>
    <n v="65011.55"/>
    <n v="0"/>
    <x v="2"/>
    <x v="6"/>
  </r>
  <r>
    <s v="GGESMN0000"/>
    <s v="GGESMN0000"/>
    <s v="ST PETE COASTAL &amp; MARINE SCIENCE CENTER"/>
    <s v="GX.18.MN00.E9U12.00"/>
    <s v="CMG-WH metadata catalog"/>
    <s v="Carroll, Joseph"/>
    <s v="LQ00E9U"/>
    <n v="12"/>
    <s v="GD0600000"/>
    <n v="23766.2"/>
    <n v="0"/>
    <n v="0"/>
    <n v="3766.2"/>
    <n v="0"/>
    <n v="0"/>
    <x v="3"/>
    <n v="20000"/>
    <n v="0"/>
    <x v="2"/>
    <x v="6"/>
  </r>
  <r>
    <s v="GGESMN0000"/>
    <s v="GGESMN0000"/>
    <s v="ST PETE COASTAL &amp; MARINE SCIENCE CENTER"/>
    <s v="GX.18.MN00.E9U50.00"/>
    <s v="CMG-WH-Program Website"/>
    <s v="Carroll, Joseph"/>
    <s v="LQ00E9U"/>
    <n v="5"/>
    <s v="GD0600000"/>
    <n v="17785.669999999998"/>
    <n v="0"/>
    <n v="0"/>
    <n v="2818.47"/>
    <n v="0.33"/>
    <n v="0.15"/>
    <x v="38"/>
    <n v="14966.72"/>
    <n v="0"/>
    <x v="2"/>
    <x v="6"/>
  </r>
  <r>
    <s v="GGESMN0000"/>
    <s v="GGESMN0000"/>
    <s v="ST PETE COASTAL &amp; MARINE SCIENCE CENTER"/>
    <s v="GX.18.MN00.E9U90.00"/>
    <s v="CMG-WH Photo /video"/>
    <s v="Carroll, Joseph"/>
    <s v="LQ00E9U"/>
    <n v="9"/>
    <s v="GD0600000"/>
    <n v="32397.13"/>
    <n v="0"/>
    <n v="0"/>
    <n v="5133.93"/>
    <n v="12385.6"/>
    <n v="4682.66"/>
    <x v="39"/>
    <n v="10191.74"/>
    <n v="-3.2"/>
    <x v="2"/>
    <x v="6"/>
  </r>
  <r>
    <s v="GGESMN0000"/>
    <s v="GGESMN0000"/>
    <s v="ST PETE COASTAL &amp; MARINE SCIENCE CENTER"/>
    <s v="GX.18.MN00.EAC01.00"/>
    <s v="Soundwaves &amp; website"/>
    <s v="Carroll, Joseph"/>
    <s v="ZP00EAC"/>
    <n v="1"/>
    <s v="GD0600000"/>
    <n v="70099.83"/>
    <n v="0"/>
    <n v="0"/>
    <n v="11108.63"/>
    <n v="6407.24"/>
    <n v="2940"/>
    <x v="40"/>
    <n v="49658.51"/>
    <n v="14.55"/>
    <x v="2"/>
    <x v="6"/>
  </r>
  <r>
    <s v="GGESMN0000"/>
    <s v="GGESMN0000"/>
    <s v="ST PETE COASTAL &amp; MARINE SCIENCE CENTER"/>
    <s v="GX.18.MN00.EAC02.00"/>
    <s v="Oceans &amp; Coasts website"/>
    <s v="Carroll, Joseph"/>
    <s v="ZP00EAC"/>
    <n v="2"/>
    <s v="GD0600000"/>
    <n v="29449.13"/>
    <n v="0"/>
    <n v="0"/>
    <n v="4666.7700000000004"/>
    <n v="6070.41"/>
    <n v="2424.9"/>
    <x v="41"/>
    <n v="16287.05"/>
    <n v="0"/>
    <x v="2"/>
    <x v="6"/>
  </r>
  <r>
    <s v="GGESMN0000"/>
    <s v="GGESMN0000"/>
    <s v="ST PETE COASTAL &amp; MARINE SCIENCE CENTER"/>
    <s v="GX.18.MN00.EDH10.00"/>
    <s v="JC-National Coordination-T1"/>
    <s v="Carroll, Joseph"/>
    <s v="MN00EDH"/>
    <n v="1"/>
    <s v="GD0600000"/>
    <n v="30239"/>
    <n v="0"/>
    <n v="0"/>
    <n v="4791.9399999999996"/>
    <n v="7144"/>
    <n v="2703.64"/>
    <x v="42"/>
    <n v="15599.42"/>
    <n v="0"/>
    <x v="2"/>
    <x v="6"/>
  </r>
  <r>
    <s v="GGESMN0000"/>
    <s v="GGESMN0000"/>
    <s v="ST PETE COASTAL &amp; MARINE SCIENCE CENTER"/>
    <s v="GX.18.MN00.EDH20.00"/>
    <s v="JC-Cntr Data Mgmt &amp; Rescue-T2"/>
    <s v="Carroll, Joseph"/>
    <s v="MN00EDH"/>
    <n v="2"/>
    <s v="GD0600000"/>
    <n v="165374"/>
    <n v="0"/>
    <n v="0"/>
    <n v="26206.61"/>
    <n v="46333.07"/>
    <n v="18659.490000000002"/>
    <x v="43"/>
    <n v="74253.070000000007"/>
    <n v="78.239999999999995"/>
    <x v="2"/>
    <x v="6"/>
  </r>
  <r>
    <s v="GGESMN0000"/>
    <s v="GGESMN0000"/>
    <s v="ST PETE COASTAL &amp; MARINE SCIENCE CENTER"/>
    <s v="GX.18.MN00.EDH30.00"/>
    <s v="JC-Center Web &amp; Intranet-T3"/>
    <s v="Carroll, Joseph"/>
    <s v="MN00EDH"/>
    <n v="3"/>
    <s v="GD0600000"/>
    <n v="197055"/>
    <n v="0"/>
    <n v="0"/>
    <n v="31227.06"/>
    <n v="36154"/>
    <n v="14413.34"/>
    <x v="44"/>
    <n v="115276.6"/>
    <n v="16"/>
    <x v="2"/>
    <x v="6"/>
  </r>
  <r>
    <s v="GGESMN0000"/>
    <s v="GGESMN0000"/>
    <s v="ST PETE COASTAL &amp; MARINE SCIENCE CENTER"/>
    <s v="GX.18.MN00.EDH40.00"/>
    <s v="JC-Lidar Data Mgmt-T4"/>
    <s v="Carroll, Joseph"/>
    <s v="MN00EDH"/>
    <n v="4"/>
    <s v="GD0600000"/>
    <n v="181117"/>
    <n v="0"/>
    <n v="0"/>
    <n v="28701.38"/>
    <n v="74640.800000000003"/>
    <n v="23594.400000000001"/>
    <x v="45"/>
    <n v="54294.82"/>
    <n v="114.4"/>
    <x v="2"/>
    <x v="6"/>
  </r>
  <r>
    <s v="GGESMN0000"/>
    <s v="GGESMN0000"/>
    <s v="ST PETE COASTAL &amp; MARINE SCIENCE CENTER"/>
    <s v="GX.18.MN00.EDJIT.00"/>
    <s v="RW-IT Infrastructure-T1"/>
    <s v="Wertz, Robert R"/>
    <s v="MN00EDJ"/>
    <n v="1"/>
    <s v="GD0600000"/>
    <n v="530286.5"/>
    <n v="0"/>
    <n v="0"/>
    <n v="84033.84"/>
    <n v="253556.67"/>
    <n v="96715.88"/>
    <x v="46"/>
    <n v="93072.62"/>
    <n v="-2907.49"/>
    <x v="2"/>
    <x v="6"/>
  </r>
  <r>
    <s v="GGESMN0000"/>
    <s v="GGESMN0000"/>
    <s v="ST PETE COASTAL &amp; MARINE SCIENCE CENTER"/>
    <s v="GX.18.MN00.EQ540.00"/>
    <s v="JF-Sea level and subsidence-T4"/>
    <s v="Flocks, James G"/>
    <s v="MN00EQ5"/>
    <n v="4"/>
    <s v="GD0600000"/>
    <n v="99145"/>
    <n v="0"/>
    <n v="0"/>
    <n v="15711.38"/>
    <n v="4747.9399999999996"/>
    <n v="1529.62"/>
    <x v="47"/>
    <n v="77161.25"/>
    <n v="5.19"/>
    <x v="2"/>
    <x v="2"/>
  </r>
  <r>
    <s v="GGESMN0000"/>
    <s v="GGESMN0000"/>
    <s v="ST PETE COASTAL &amp; MARINE SCIENCE CENTER"/>
    <s v="GX.18.MN00.EQ570.00"/>
    <s v="Gulf of Mexico Synthesis"/>
    <s v="Flocks, James G"/>
    <s v="MN00EQ5"/>
    <n v="7"/>
    <s v="GD0600000"/>
    <n v="26373.65"/>
    <n v="0"/>
    <n v="0"/>
    <n v="4179.3999999999996"/>
    <n v="10624.4"/>
    <n v="3754.57"/>
    <x v="48"/>
    <n v="7808.88"/>
    <n v="-6.4"/>
    <x v="2"/>
    <x v="2"/>
  </r>
  <r>
    <s v="GGESMN0000"/>
    <s v="GGESMN0000"/>
    <s v="ST PETE COASTAL &amp; MARINE SCIENCE CENTER"/>
    <s v="GX.18.MN00.F1F10.00(P)"/>
    <s v="NP-BIERS-Morph analysis-T1"/>
    <s v="Plant, Nathaniel G"/>
    <s v="MN00F1F"/>
    <n v="1"/>
    <s v="GD0600000"/>
    <n v="253532"/>
    <n v="0"/>
    <n v="0"/>
    <n v="40176.9"/>
    <n v="135888.75"/>
    <n v="47804.98"/>
    <x v="49"/>
    <n v="29750.58"/>
    <n v="89.21"/>
    <x v="2"/>
    <x v="1"/>
  </r>
  <r>
    <s v="GGESMN0000"/>
    <s v="GGESMN0000"/>
    <s v="ST PETE COASTAL &amp; MARINE SCIENCE CENTER"/>
    <s v="GX.18.MN00.F1F10.NF(S)"/>
    <s v="In-Kind costs NFWF"/>
    <s v="Plant, Nathaniel G"/>
    <s v="MN00F1F"/>
    <n v="1"/>
    <s v="GD0600000"/>
    <n v="0"/>
    <n v="0"/>
    <n v="0"/>
    <n v="0"/>
    <n v="0"/>
    <n v="0"/>
    <x v="3"/>
    <n v="0"/>
    <n v="0"/>
    <x v="2"/>
    <x v="1"/>
  </r>
  <r>
    <s v="GGESMN0000"/>
    <s v="GGESMN0000"/>
    <s v="ST PETE COASTAL &amp; MARINE SCIENCE CENTER"/>
    <s v="GX.18.MN00.F1F20.00"/>
    <s v="BIERS-Numerical modeling"/>
    <s v="Plant, Nathaniel G"/>
    <s v="MN00F1F"/>
    <n v="2"/>
    <s v="GD0600000"/>
    <n v="93874.5"/>
    <n v="0"/>
    <n v="0"/>
    <n v="14876.17"/>
    <n v="50744"/>
    <n v="17944.240000000002"/>
    <x v="50"/>
    <n v="10331.049999999999"/>
    <n v="20.96"/>
    <x v="2"/>
    <x v="1"/>
  </r>
  <r>
    <s v="GGESMN0000"/>
    <s v="GGESMN0000"/>
    <s v="ST PETE COASTAL &amp; MARINE SCIENCE CENTER"/>
    <s v="GX.18.MN00.F1F30.00"/>
    <s v="BIERS-Geochemistry"/>
    <s v="Plant, Nathaniel G"/>
    <s v="MN00F1F"/>
    <n v="3"/>
    <s v="GD0600000"/>
    <n v="600432"/>
    <n v="0"/>
    <n v="0"/>
    <n v="95149.71"/>
    <n v="296926.88"/>
    <n v="107254.26"/>
    <x v="51"/>
    <n v="101172.57"/>
    <n v="71.42"/>
    <x v="2"/>
    <x v="1"/>
  </r>
  <r>
    <s v="GGESMN0000"/>
    <s v="GGESMN0000"/>
    <s v="ST PETE COASTAL &amp; MARINE SCIENCE CENTER"/>
    <s v="GX.18.MN00.F1M10.00"/>
    <s v="CS-SSIES-Proj &amp; Info Mgmt-T1"/>
    <s v="Smith, Christopher G"/>
    <s v="MN00F1M"/>
    <n v="1"/>
    <s v="GD0600000"/>
    <n v="73138"/>
    <n v="0"/>
    <n v="0"/>
    <n v="11590.09"/>
    <n v="4246.8"/>
    <n v="1489.73"/>
    <x v="52"/>
    <n v="55804.98"/>
    <n v="-6.4"/>
    <x v="2"/>
    <x v="0"/>
  </r>
  <r>
    <s v="GGESMN0000"/>
    <s v="GGESMN0000"/>
    <s v="ST PETE COASTAL &amp; MARINE SCIENCE CENTER"/>
    <s v="GX.18.MN00.F1M20.00"/>
    <s v="CS-SSIEES-Estu sed-storage-T2"/>
    <s v="Smith, Christopher G"/>
    <s v="MN00F1M"/>
    <n v="2"/>
    <s v="GD0600000"/>
    <n v="127696"/>
    <n v="0"/>
    <n v="0"/>
    <n v="20235.830000000002"/>
    <n v="25972.799999999999"/>
    <n v="9225.6"/>
    <x v="53"/>
    <n v="72261.77"/>
    <n v="0"/>
    <x v="2"/>
    <x v="0"/>
  </r>
  <r>
    <s v="GGESMN0000"/>
    <s v="GGESMN0000"/>
    <s v="ST PETE COASTAL &amp; MARINE SCIENCE CENTER"/>
    <s v="GX.18.MN00.F1M30.00"/>
    <s v="CS-SSIEES-Wetland sed-exprt-T3"/>
    <s v="Smith, Christopher G"/>
    <s v="MN00F1M"/>
    <n v="3"/>
    <s v="GD0600000"/>
    <n v="146181"/>
    <n v="0"/>
    <n v="0"/>
    <n v="23165.119999999999"/>
    <n v="53833.97"/>
    <n v="20471.59"/>
    <x v="54"/>
    <n v="48650.71"/>
    <n v="-59.61"/>
    <x v="2"/>
    <x v="0"/>
  </r>
  <r>
    <s v="GGESMN0000"/>
    <s v="GGESMN0000"/>
    <s v="ST PETE COASTAL &amp; MARINE SCIENCE CENTER"/>
    <s v="GX.18.MN00.F1M40.00"/>
    <s v="CS-SSIEES-Geospatial Analys-T4"/>
    <s v="Smith, Christopher G"/>
    <s v="MN00F1M"/>
    <n v="4"/>
    <s v="GD0600000"/>
    <n v="135384.5"/>
    <n v="0"/>
    <n v="0"/>
    <n v="21454.21"/>
    <n v="46498.78"/>
    <n v="18857.55"/>
    <x v="55"/>
    <n v="48573.96"/>
    <n v="0"/>
    <x v="2"/>
    <x v="0"/>
  </r>
  <r>
    <s v="GGESMN0000"/>
    <s v="GGESMN0000"/>
    <s v="ST PETE COASTAL &amp; MARINE SCIENCE CENTER"/>
    <s v="GX.18.MN00.F1M70.00"/>
    <s v="CS-SSIES-Regional vs local-T7"/>
    <s v="Smith, Christopher G"/>
    <s v="MN00F1M"/>
    <n v="7"/>
    <s v="GD0600000"/>
    <n v="935.8"/>
    <n v="0"/>
    <n v="0"/>
    <n v="148.30000000000001"/>
    <n v="0.37"/>
    <n v="0.12"/>
    <x v="56"/>
    <n v="787.01"/>
    <n v="0"/>
    <x v="2"/>
    <x v="0"/>
  </r>
  <r>
    <s v="GGESMN0000"/>
    <s v="GGESMN0000"/>
    <s v="ST PETE COASTAL &amp; MARINE SCIENCE CENTER"/>
    <s v="GX.18.MN00.F1M80.00"/>
    <s v="CS-Hydro model Mobile Bay-T8"/>
    <s v="Smith, Christopher G"/>
    <s v="MN00F1M"/>
    <n v="8"/>
    <s v="GD0600000"/>
    <n v="41296"/>
    <n v="0"/>
    <n v="0"/>
    <n v="6544.13"/>
    <n v="17976"/>
    <n v="4728"/>
    <x v="57"/>
    <n v="12062.27"/>
    <n v="14.4"/>
    <x v="2"/>
    <x v="0"/>
  </r>
  <r>
    <s v="GGESMN0000"/>
    <s v="GGESMN0000"/>
    <s v="ST PETE COASTAL &amp; MARINE SCIENCE CENTER"/>
    <s v="GX.18.MN00.F4J10.00"/>
    <s v="JL-Portal Coastl Chng Hazrd-T1"/>
    <s v="Long, Joseph W"/>
    <s v="MN00F4J"/>
    <n v="1"/>
    <s v="GD0600000"/>
    <n v="429413"/>
    <n v="0"/>
    <n v="0"/>
    <n v="68048.539999999994"/>
    <n v="66817.19"/>
    <n v="25208.28"/>
    <x v="58"/>
    <n v="269338.99"/>
    <n v="0"/>
    <x v="2"/>
    <x v="1"/>
  </r>
  <r>
    <s v="GGESMN0000"/>
    <s v="GGESMN0000"/>
    <s v="ST PETE COASTAL &amp; MARINE SCIENCE CENTER"/>
    <s v="GX.18.MN00.F4J20.00"/>
    <s v="JL-Shoreline Change-Nat'l Asmt"/>
    <s v="Long, Joseph W"/>
    <s v="MN00F4J"/>
    <n v="2"/>
    <s v="GD0600000"/>
    <n v="204112.5"/>
    <n v="0"/>
    <n v="0"/>
    <n v="32345.45"/>
    <n v="37262.68"/>
    <n v="13965.19"/>
    <x v="59"/>
    <n v="120523.38"/>
    <n v="-15.8"/>
    <x v="2"/>
    <x v="1"/>
  </r>
  <r>
    <s v="GGESMN0000"/>
    <s v="GGESMN0000"/>
    <s v="ST PETE COASTAL &amp; MARINE SCIENCE CENTER"/>
    <s v="GX.18.MN00.F4J30.00"/>
    <s v="JL-Storms-Nat'l Assmt-T3"/>
    <s v="Long, Joseph W"/>
    <s v="MN00F4J"/>
    <n v="3"/>
    <s v="GD0600000"/>
    <n v="327519"/>
    <n v="0"/>
    <n v="0"/>
    <n v="51901.53"/>
    <n v="96016.13"/>
    <n v="32710.42"/>
    <x v="60"/>
    <n v="146906.75"/>
    <n v="15.83"/>
    <x v="2"/>
    <x v="1"/>
  </r>
  <r>
    <s v="GGESMN0000"/>
    <s v="GGESMN0000"/>
    <s v="ST PETE COASTAL &amp; MARINE SCIENCE CENTER"/>
    <s v="GX.18.MN00.F9210.00"/>
    <s v="CLOSED DO NOT USE"/>
    <s v="Flocks, James G"/>
    <s v="MA00F92"/>
    <n v="1"/>
    <s v="GA0400000"/>
    <n v="0"/>
    <n v="0"/>
    <n v="0"/>
    <n v="0"/>
    <n v="0"/>
    <n v="0"/>
    <x v="3"/>
    <n v="0"/>
    <n v="0"/>
    <x v="4"/>
    <x v="2"/>
  </r>
  <r>
    <s v="GGESMN0000"/>
    <s v="GGESMN0000"/>
    <s v="ST PETE COASTAL &amp; MARINE SCIENCE CENTER"/>
    <s v="GX.18.MN00.F921A.00"/>
    <s v="Early Rest Breton Isl-Flocks"/>
    <s v="Flocks, James G"/>
    <s v="MA00F92"/>
    <n v="1"/>
    <s v="GC0501000"/>
    <n v="70331.39"/>
    <n v="0"/>
    <n v="0"/>
    <n v="11145.33"/>
    <n v="35468.800000000003"/>
    <n v="12214.27"/>
    <x v="61"/>
    <n v="11502.96"/>
    <n v="-0.03"/>
    <x v="6"/>
    <x v="2"/>
  </r>
  <r>
    <s v="GGESMN0000"/>
    <s v="GGESMN0000"/>
    <s v="ST PETE COASTAL &amp; MARINE SCIENCE CENTER"/>
    <s v="GX.18.MN00.F9220.00"/>
    <s v="CLOSED DO NOT USE"/>
    <s v="Long, Joseph W"/>
    <s v="MA00F92"/>
    <n v="1"/>
    <s v="GA0400000"/>
    <n v="0"/>
    <n v="0"/>
    <n v="0"/>
    <n v="0"/>
    <n v="0"/>
    <n v="0"/>
    <x v="3"/>
    <n v="0"/>
    <n v="0"/>
    <x v="4"/>
    <x v="1"/>
  </r>
  <r>
    <s v="GGESMN0000"/>
    <s v="GGESMN0000"/>
    <s v="ST PETE COASTAL &amp; MARINE SCIENCE CENTER"/>
    <s v="GX.18.MN00.F922A.00"/>
    <s v="Early Rest BI Bo rArea-Long"/>
    <s v="Long, Joseph W"/>
    <s v="MA00F92"/>
    <n v="1"/>
    <s v="GC0501000"/>
    <n v="18814.990000000002"/>
    <n v="0"/>
    <n v="0"/>
    <n v="2981.59"/>
    <n v="17167.2"/>
    <n v="5568.8"/>
    <x v="62"/>
    <n v="0"/>
    <n v="6902.6"/>
    <x v="6"/>
    <x v="1"/>
  </r>
  <r>
    <s v="GGESMN0000"/>
    <s v="GGESMN0000"/>
    <s v="ST PETE COASTAL &amp; MARINE SCIENCE CENTER"/>
    <s v="GX.18.MN00.FDS23.00"/>
    <s v="CoNED-NGOM Task 2.3"/>
    <s v="Barras, John A"/>
    <s v="ED00FDS"/>
    <n v="2"/>
    <s v="GD0600000"/>
    <n v="53662.5"/>
    <n v="0"/>
    <n v="0"/>
    <n v="8503.83"/>
    <n v="32793.949999999997"/>
    <n v="11848.63"/>
    <x v="63"/>
    <n v="516.09"/>
    <n v="0"/>
    <x v="2"/>
    <x v="2"/>
  </r>
  <r>
    <s v="GGESMN0000"/>
    <s v="GGESMN0000"/>
    <s v="ST PETE COASTAL &amp; MARINE SCIENCE CENTER"/>
    <s v="GX.18.MN00.FFV72.00"/>
    <s v="Closed-CK-Deep Corals-Kellogg"/>
    <s v="Kellogg, Christina A"/>
    <s v="BA09FFV"/>
    <n v="7"/>
    <s v="GA0400000"/>
    <n v="0"/>
    <n v="0"/>
    <n v="0"/>
    <n v="0"/>
    <n v="0"/>
    <n v="0"/>
    <x v="3"/>
    <n v="0"/>
    <n v="0"/>
    <x v="4"/>
    <x v="0"/>
  </r>
  <r>
    <s v="GGESMN0000"/>
    <s v="GGESMN0000"/>
    <s v="ST PETE COASTAL &amp; MARINE SCIENCE CENTER"/>
    <s v="GX.18.MN00.FFV83.00"/>
    <s v="CK-Kellogg Canyons II"/>
    <s v="Kellogg, Christina A"/>
    <s v="BA09FFV"/>
    <n v="8"/>
    <s v="GA0400000"/>
    <n v="250322"/>
    <n v="0"/>
    <n v="0"/>
    <n v="39668.21"/>
    <n v="108167.82"/>
    <n v="35814.19"/>
    <x v="64"/>
    <n v="66759.820000000007"/>
    <n v="88.04"/>
    <x v="4"/>
    <x v="0"/>
  </r>
  <r>
    <s v="GGESMN0000"/>
    <s v="GGESMN0000"/>
    <s v="ST PETE COASTAL &amp; MARINE SCIENCE CENTER"/>
    <s v="GX.18.MN00.FFVCF.00"/>
    <s v="Kellogg Contributed Funds"/>
    <s v="Kellogg, Christina A"/>
    <s v="MN00E3R"/>
    <n v="2"/>
    <s v="GA0400000"/>
    <n v="5054.22"/>
    <n v="0"/>
    <n v="0"/>
    <n v="0"/>
    <n v="0"/>
    <n v="0"/>
    <x v="3"/>
    <n v="5054.22"/>
    <n v="0"/>
    <x v="4"/>
    <x v="0"/>
  </r>
  <r>
    <s v="GGESMN0000"/>
    <s v="GGESMN0000"/>
    <s v="ST PETE COASTAL &amp; MARINE SCIENCE CENTER"/>
    <s v="GX.18.MN00.FUC02.00"/>
    <s v="JM-Coastal system-Canaveral-T2"/>
    <s v="Miselis, Jennifer L"/>
    <s v="MN00FUC"/>
    <n v="2"/>
    <s v="GD0600000"/>
    <n v="89547"/>
    <n v="0"/>
    <n v="0"/>
    <n v="14190.4"/>
    <n v="47441.599999999999"/>
    <n v="15678.4"/>
    <x v="65"/>
    <n v="12273.4"/>
    <n v="36.799999999999997"/>
    <x v="2"/>
    <x v="2"/>
  </r>
  <r>
    <s v="GGESMN0000"/>
    <s v="GGESMN0000"/>
    <s v="ST PETE COASTAL &amp; MARINE SCIENCE CENTER"/>
    <s v="GX.18.MN00.FUC03.00"/>
    <s v="JM-NRPP-T3"/>
    <s v="Miselis, Jennifer L"/>
    <s v="MN00FUC"/>
    <n v="3"/>
    <s v="GA0300000"/>
    <n v="0"/>
    <n v="0"/>
    <n v="0"/>
    <n v="0"/>
    <n v="0"/>
    <n v="0"/>
    <x v="3"/>
    <n v="0"/>
    <n v="0"/>
    <x v="4"/>
    <x v="2"/>
  </r>
  <r>
    <s v="GGESMN0000"/>
    <s v="GGESMN0000"/>
    <s v="ST PETE COASTAL &amp; MARINE SCIENCE CENTER"/>
    <s v="GX.18.MN00.GJA10.00"/>
    <s v="Rapid Response Surveys"/>
    <s v="Plant, Nathaniel G"/>
    <s v="ZP00GJA"/>
    <n v="1"/>
    <s v="GD0600000"/>
    <n v="119014.5"/>
    <n v="0"/>
    <n v="0"/>
    <n v="18860.080000000002"/>
    <n v="49270.400000000001"/>
    <n v="16360.68"/>
    <x v="66"/>
    <n v="34558.42"/>
    <n v="35.08"/>
    <x v="2"/>
    <x v="1"/>
  </r>
  <r>
    <s v="GGESMN0000"/>
    <s v="GGESMN0000"/>
    <s v="ST PETE COASTAL &amp; MARINE SCIENCE CENTER"/>
    <s v="GX.18.MN00.GJA20.00"/>
    <s v="DZ-Large scale surveys-T2"/>
    <s v="Zawada, David G"/>
    <s v="ZP00GJA"/>
    <n v="2"/>
    <s v="GD0600000"/>
    <n v="159218.32999999999"/>
    <n v="0"/>
    <n v="0"/>
    <n v="25231.13"/>
    <n v="61426.06"/>
    <n v="20732.63"/>
    <x v="67"/>
    <n v="51857.31"/>
    <n v="28.8"/>
    <x v="2"/>
    <x v="0"/>
  </r>
  <r>
    <s v="GGESMN0000"/>
    <s v="GGESMN0000"/>
    <s v="ST PETE COASTAL &amp; MARINE SCIENCE CENTER"/>
    <s v="GX.18.MN00.GJA30.00"/>
    <s v="DZ-Benthic Mapping-T3"/>
    <s v="Zawada, David G"/>
    <s v="ZP00GJA"/>
    <n v="3"/>
    <s v="GD0600000"/>
    <n v="96573"/>
    <n v="0"/>
    <n v="0"/>
    <n v="15303.8"/>
    <n v="52738.400000000001"/>
    <n v="15984.8"/>
    <x v="68"/>
    <n v="12837.2"/>
    <n v="291.2"/>
    <x v="2"/>
    <x v="0"/>
  </r>
  <r>
    <s v="GGESMN0000"/>
    <s v="GGESMN0000"/>
    <s v="ST PETE COASTAL &amp; MARINE SCIENCE CENTER"/>
    <s v="GX.18.MN00.GJACF.00"/>
    <s v="Zawada contributed funds"/>
    <s v="Zawada, David G"/>
    <s v="ZP00GJA"/>
    <n v="3"/>
    <s v="GD0600000"/>
    <n v="700"/>
    <n v="0"/>
    <n v="0"/>
    <n v="0"/>
    <n v="0"/>
    <n v="0"/>
    <x v="3"/>
    <n v="700"/>
    <n v="0"/>
    <x v="2"/>
    <x v="0"/>
  </r>
  <r>
    <s v="GGESMN0000"/>
    <s v="GGESMN0000"/>
    <s v="ST PETE COASTAL &amp; MARINE SCIENCE CENTER"/>
    <s v="GX.18.MN00.GJD02.00"/>
    <s v="CMG-WH public access to data"/>
    <s v="Carroll, Joseph"/>
    <s v="LQ00GJD"/>
    <n v="2"/>
    <s v="GD0600000"/>
    <n v="39295"/>
    <n v="0"/>
    <n v="0"/>
    <n v="6227.03"/>
    <n v="10674.4"/>
    <n v="4263.8999999999996"/>
    <x v="69"/>
    <n v="18144.84"/>
    <n v="15.17"/>
    <x v="2"/>
    <x v="6"/>
  </r>
  <r>
    <s v="GGESMN0000"/>
    <s v="GGESMN0000"/>
    <s v="ST PETE COASTAL &amp; MARINE SCIENCE CENTER"/>
    <s v="GX.18.MN00.GJD03.00"/>
    <s v="CMG-WH public access archives"/>
    <s v="Carroll, Joseph"/>
    <s v="LQ00GJD"/>
    <n v="3"/>
    <s v="GD0600000"/>
    <n v="50263"/>
    <n v="0"/>
    <n v="0"/>
    <n v="7965.11"/>
    <n v="21649.4"/>
    <n v="8201.7199999999993"/>
    <x v="70"/>
    <n v="12446.77"/>
    <n v="0"/>
    <x v="2"/>
    <x v="6"/>
  </r>
  <r>
    <s v="GGESMN0000"/>
    <s v="GGESMN0000"/>
    <s v="ST PETE COASTAL &amp; MARINE SCIENCE CENTER"/>
    <s v="GX.18.MN00.GQ9TN.00"/>
    <s v="Mendenhall-Nelson"/>
    <s v="Nelson, Timothy R"/>
    <s v="MN00GQ9"/>
    <n v="2"/>
    <s v="GD0600000"/>
    <n v="0"/>
    <n v="0"/>
    <n v="0"/>
    <n v="0"/>
    <n v="23584"/>
    <n v="9843.2000000000007"/>
    <x v="71"/>
    <n v="0"/>
    <n v="33427.199999999997"/>
    <x v="2"/>
    <x v="1"/>
  </r>
  <r>
    <s v="GGESMN0000"/>
    <s v="GGESMN0000"/>
    <s v="ST PETE COASTAL &amp; MARINE SCIENCE CENTER"/>
    <s v="GX.18.MN00.GQP11.00"/>
    <s v="Core Tech Team-T1-DG"/>
    <s v="Griffin, Dale W"/>
    <s v="GZ00GQP"/>
    <n v="11"/>
    <s v="GC0501000"/>
    <n v="10000"/>
    <n v="0"/>
    <n v="0"/>
    <n v="1584.69"/>
    <n v="4723.2"/>
    <n v="1750.4"/>
    <x v="72"/>
    <n v="1918.51"/>
    <n v="-23.2"/>
    <x v="6"/>
    <x v="0"/>
  </r>
  <r>
    <s v="GGESMN0000"/>
    <s v="GGESMN0000"/>
    <s v="ST PETE COASTAL &amp; MARINE SCIENCE CENTER"/>
    <s v="GX.18.MN00.GSW10.00"/>
    <s v="KY-EPIC-T1"/>
    <s v="Yates, Kimberly K"/>
    <s v="MN00GSW"/>
    <n v="1"/>
    <s v="GD0600000"/>
    <n v="210306"/>
    <n v="0"/>
    <n v="0"/>
    <n v="33326.93"/>
    <n v="95282.15"/>
    <n v="33690.129999999997"/>
    <x v="73"/>
    <n v="47599.19"/>
    <n v="-407.6"/>
    <x v="2"/>
    <x v="0"/>
  </r>
  <r>
    <s v="GGESMN0000"/>
    <s v="GGESMN0000"/>
    <s v="ST PETE COASTAL &amp; MARINE SCIENCE CENTER"/>
    <s v="GX.18.MN00.GSWCF.00"/>
    <s v="Yates Contributed Funds"/>
    <s v="Yates, Kimberly K"/>
    <s v="MN00GSW"/>
    <n v="1"/>
    <s v="GD0600000"/>
    <n v="500"/>
    <n v="0"/>
    <n v="0"/>
    <n v="0"/>
    <n v="0"/>
    <n v="0"/>
    <x v="3"/>
    <n v="500"/>
    <n v="0"/>
    <x v="2"/>
    <x v="0"/>
  </r>
  <r>
    <s v="GGESMN0000"/>
    <s v="GGESMN0000"/>
    <s v="ST PETE COASTAL &amp; MARINE SCIENCE CENTER"/>
    <s v="GX.18.MN00.GVA02.00"/>
    <s v="Hapke project development T2"/>
    <s v="Hapke, Cheryl J"/>
    <s v="MN00GVA"/>
    <n v="2"/>
    <s v="GD0600000"/>
    <n v="287890"/>
    <n v="0"/>
    <n v="0"/>
    <n v="45621.57"/>
    <n v="143684.79999999999"/>
    <n v="45820"/>
    <x v="74"/>
    <n v="52870.03"/>
    <n v="106.4"/>
    <x v="2"/>
    <x v="2"/>
  </r>
  <r>
    <s v="GGESMN0000"/>
    <s v="GGESMN0000"/>
    <s v="ST PETE COASTAL &amp; MARINE SCIENCE CENTER"/>
    <s v="GX.18.MN00.GVA03.00"/>
    <s v="Center Projects"/>
    <s v="Hartsing, Patricia G"/>
    <s v="MN00GVA"/>
    <n v="3"/>
    <s v="GD0600000"/>
    <n v="226158"/>
    <n v="0"/>
    <n v="0"/>
    <n v="35838.980000000003"/>
    <n v="0"/>
    <n v="0"/>
    <x v="3"/>
    <n v="190319.02"/>
    <n v="0"/>
    <x v="2"/>
    <x v="4"/>
  </r>
  <r>
    <s v="GGESMN0000"/>
    <s v="GGESMN0000"/>
    <s v="ST PETE COASTAL &amp; MARINE SCIENCE CENTER"/>
    <s v="GX.18.MN00.GVA04.00"/>
    <s v="HABs T4 JL"/>
    <s v="Lisle, John T"/>
    <s v="MN00GVA"/>
    <n v="4"/>
    <s v="GD0600000"/>
    <n v="0"/>
    <n v="0"/>
    <n v="0"/>
    <n v="0"/>
    <n v="0"/>
    <n v="0"/>
    <x v="3"/>
    <n v="0"/>
    <n v="0"/>
    <x v="2"/>
    <x v="0"/>
  </r>
  <r>
    <s v="GGESMN0000"/>
    <s v="GGESMN0000"/>
    <s v="ST PETE COASTAL &amp; MARINE SCIENCE CENTER"/>
    <s v="GX.18.MN00.GVK02.00"/>
    <s v="CMG-WH-Biogeochemical Drivers"/>
    <s v="Smith, Christopher G"/>
    <s v="LQ00GVK"/>
    <n v="2"/>
    <s v="GD0600000"/>
    <n v="44044.5"/>
    <n v="0"/>
    <n v="0"/>
    <n v="6979.68"/>
    <n v="27176"/>
    <n v="9699.2000000000007"/>
    <x v="75"/>
    <n v="160.02000000000001"/>
    <n v="-29.6"/>
    <x v="2"/>
    <x v="0"/>
  </r>
  <r>
    <s v="GGESMN0000"/>
    <s v="GGESMN0000"/>
    <s v="ST PETE COASTAL &amp; MARINE SCIENCE CENTER"/>
    <s v="GX.18.MN00.GVK03.00"/>
    <s v="CMGWH-Biogeochemical Drivers"/>
    <s v="Smith, Christopher G"/>
    <s v="LQ00GVK"/>
    <n v="3"/>
    <s v="GD0600000"/>
    <n v="68828.5"/>
    <n v="0"/>
    <n v="0"/>
    <n v="10907.17"/>
    <n v="25125.9"/>
    <n v="9293.26"/>
    <x v="76"/>
    <n v="23488.49"/>
    <n v="-13.68"/>
    <x v="2"/>
    <x v="0"/>
  </r>
  <r>
    <s v="GGESMN0000"/>
    <s v="GGESMN0000"/>
    <s v="ST PETE COASTAL &amp; MARINE SCIENCE CENTER"/>
    <s v="GX.18.MN00.H6E01.00"/>
    <s v="HIM Storm-induced hazard asses"/>
    <s v="Plant, Nathaniel G"/>
    <s v="GA00H6E"/>
    <n v="1"/>
    <s v="GD0600000"/>
    <n v="0"/>
    <n v="0"/>
    <n v="0"/>
    <n v="0"/>
    <n v="0"/>
    <n v="0"/>
    <x v="3"/>
    <n v="0"/>
    <n v="0"/>
    <x v="3"/>
    <x v="1"/>
  </r>
  <r>
    <s v="GGESMN0000"/>
    <s v="GGESMN0000"/>
    <s v="ST PETE COASTAL &amp; MARINE SCIENCE CENTER"/>
    <s v="GX.18.MN00.H6E03.00"/>
    <s v="HIM Reef-elevation change ases"/>
    <s v="Plant, Nathaniel G"/>
    <s v="GA00H6E"/>
    <n v="3"/>
    <s v="GD0600000"/>
    <n v="0"/>
    <n v="0"/>
    <n v="0"/>
    <n v="0"/>
    <n v="0"/>
    <n v="0"/>
    <x v="3"/>
    <n v="0"/>
    <n v="0"/>
    <x v="3"/>
    <x v="1"/>
  </r>
  <r>
    <s v="GGESMN0000"/>
    <s v="GGESMN0000"/>
    <s v="ST PETE COASTAL &amp; MARINE SCIENCE CENTER"/>
    <s v="GX.18.MN00.H6E06.00"/>
    <s v="HIM Storm,long-term assess del"/>
    <s v="Plant, Nathaniel G"/>
    <s v="GA00H6E"/>
    <n v="6"/>
    <s v="GD0600000"/>
    <n v="0"/>
    <n v="0"/>
    <n v="0"/>
    <n v="0"/>
    <n v="0"/>
    <n v="0"/>
    <x v="3"/>
    <n v="0"/>
    <n v="0"/>
    <x v="3"/>
    <x v="1"/>
  </r>
  <r>
    <s v="GGESMN0000"/>
    <s v="GGESMN0000"/>
    <s v="ST PETE COASTAL &amp; MARINE SCIENCE CENTER"/>
    <s v="GX.18.MN00.H6G01.00"/>
    <s v="HIM Storm assmt Puerto Rico"/>
    <s v="Plant, Nathaniel G"/>
    <s v="GA00H6G"/>
    <n v="1"/>
    <s v="GD0600000"/>
    <n v="0"/>
    <n v="0"/>
    <n v="0"/>
    <n v="0"/>
    <n v="0"/>
    <n v="0"/>
    <x v="3"/>
    <n v="0"/>
    <n v="0"/>
    <x v="3"/>
    <x v="1"/>
  </r>
  <r>
    <s v="GGESMN0000"/>
    <s v="GGESMN0000"/>
    <s v="ST PETE COASTAL &amp; MARINE SCIENCE CENTER"/>
    <s v="GX.18.MN00.PAY00.00"/>
    <s v="CMG Payroll Default"/>
    <s v="Hartsing, Patricia G"/>
    <s v="MN0000S"/>
    <n v="1"/>
    <s v="GD0600000"/>
    <n v="0"/>
    <n v="0"/>
    <n v="0"/>
    <n v="0"/>
    <n v="0"/>
    <n v="0"/>
    <x v="3"/>
    <n v="0"/>
    <n v="0"/>
    <x v="2"/>
    <x v="4"/>
  </r>
  <r>
    <s v="GGESMN0000"/>
    <s v="GGESMN0000"/>
    <s v="ST PETE COASTAL &amp; MARINE SCIENCE CENTER"/>
    <s v="GX.18.MN00.VEH00.00"/>
    <s v="Vehicle Acct for St. Pete"/>
    <s v="Hartsing, Patricia G"/>
    <s v="MN0000S"/>
    <n v="1"/>
    <s v="GD0600000"/>
    <n v="0"/>
    <n v="0"/>
    <n v="0"/>
    <n v="0"/>
    <n v="0"/>
    <n v="0"/>
    <x v="3"/>
    <n v="0"/>
    <n v="0"/>
    <x v="2"/>
    <x v="4"/>
  </r>
  <r>
    <m/>
    <m/>
    <m/>
    <m/>
    <m/>
    <m/>
    <m/>
    <m/>
    <m/>
    <m/>
    <m/>
    <m/>
    <m/>
    <m/>
    <m/>
    <x v="77"/>
    <m/>
    <m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29" firstHeaderRow="1" firstDataRow="2" firstDataCol="4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0">
        <item x="10"/>
        <item x="11"/>
        <item x="13"/>
        <item x="8"/>
        <item x="2"/>
        <item x="23"/>
        <item x="0"/>
        <item x="7"/>
        <item x="5"/>
        <item x="15"/>
        <item x="19"/>
        <item x="22"/>
        <item x="3"/>
        <item m="1" x="29"/>
        <item x="6"/>
        <item x="16"/>
        <item x="4"/>
        <item x="21"/>
        <item x="12"/>
        <item m="1" x="28"/>
        <item x="9"/>
        <item x="18"/>
        <item x="1"/>
        <item m="1" x="26"/>
        <item x="20"/>
        <item m="1" x="27"/>
        <item x="14"/>
        <item x="17"/>
        <item x="24"/>
        <item x="25"/>
      </items>
    </pivotField>
    <pivotField axis="axisRow" compact="0" outline="0" showAll="0" defaultSubtotal="0">
      <items count="44">
        <item x="5"/>
        <item x="13"/>
        <item x="14"/>
        <item x="15"/>
        <item x="16"/>
        <item x="11"/>
        <item x="12"/>
        <item x="6"/>
        <item x="2"/>
        <item x="17"/>
        <item x="18"/>
        <item x="19"/>
        <item x="20"/>
        <item x="1"/>
        <item m="1" x="43"/>
        <item x="7"/>
        <item x="21"/>
        <item x="8"/>
        <item x="3"/>
        <item h="1" x="9"/>
        <item x="22"/>
        <item x="23"/>
        <item x="10"/>
        <item x="24"/>
        <item x="25"/>
        <item x="26"/>
        <item x="27"/>
        <item x="28"/>
        <item x="29"/>
        <item x="30"/>
        <item x="31"/>
        <item x="4"/>
        <item x="32"/>
        <item x="33"/>
        <item x="34"/>
        <item x="35"/>
        <item x="36"/>
        <item x="37"/>
        <item x="38"/>
        <item x="39"/>
        <item x="40"/>
        <item x="41"/>
        <item x="42"/>
        <item x="0"/>
      </items>
    </pivotField>
    <pivotField axis="axisRow" compact="0" outline="0" showAll="0">
      <items count="18">
        <item x="0"/>
        <item x="4"/>
        <item x="2"/>
        <item x="15"/>
        <item x="3"/>
        <item x="10"/>
        <item x="5"/>
        <item x="6"/>
        <item x="14"/>
        <item x="12"/>
        <item x="1"/>
        <item x="13"/>
        <item x="11"/>
        <item x="7"/>
        <item x="8"/>
        <item x="9"/>
        <item x="16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axis="axisRow" compact="0" outline="0" showAll="0">
      <items count="11">
        <item x="7"/>
        <item x="5"/>
        <item x="2"/>
        <item x="6"/>
        <item x="8"/>
        <item x="3"/>
        <item x="1"/>
        <item x="4"/>
        <item x="0"/>
        <item x="9"/>
        <item t="default"/>
      </items>
    </pivotField>
  </pivotFields>
  <rowFields count="4">
    <field x="13"/>
    <field x="7"/>
    <field x="6"/>
    <field x="8"/>
  </rowFields>
  <rowItems count="125">
    <i>
      <x/>
      <x v="1"/>
      <x/>
      <x v="1"/>
    </i>
    <i r="1">
      <x v="2"/>
      <x v="1"/>
      <x/>
    </i>
    <i r="1">
      <x v="9"/>
      <x v="18"/>
      <x/>
    </i>
    <i r="3">
      <x v="5"/>
    </i>
    <i r="1">
      <x v="10"/>
      <x v="2"/>
      <x v="1"/>
    </i>
    <i r="1">
      <x v="11"/>
      <x v="1"/>
      <x/>
    </i>
    <i r="3">
      <x v="3"/>
    </i>
    <i r="3">
      <x v="4"/>
    </i>
    <i r="3">
      <x v="8"/>
    </i>
    <i r="3">
      <x v="9"/>
    </i>
    <i r="3">
      <x v="10"/>
    </i>
    <i r="3">
      <x v="11"/>
    </i>
    <i r="2">
      <x v="26"/>
      <x v="3"/>
    </i>
    <i r="1">
      <x v="12"/>
      <x v="1"/>
      <x v="1"/>
    </i>
    <i r="3">
      <x v="2"/>
    </i>
    <i r="1">
      <x v="13"/>
      <x v="22"/>
      <x v="1"/>
    </i>
    <i r="3">
      <x v="2"/>
    </i>
    <i r="1">
      <x v="20"/>
      <x v="6"/>
      <x v="1"/>
    </i>
    <i r="2">
      <x v="9"/>
      <x v="1"/>
    </i>
    <i r="3">
      <x v="3"/>
    </i>
    <i r="3">
      <x v="4"/>
    </i>
    <i r="3">
      <x v="6"/>
    </i>
    <i r="3">
      <x v="7"/>
    </i>
    <i r="2">
      <x v="15"/>
      <x v="2"/>
    </i>
    <i r="1">
      <x v="21"/>
      <x v="21"/>
      <x/>
    </i>
    <i r="3">
      <x v="1"/>
    </i>
    <i r="2">
      <x v="27"/>
      <x v="4"/>
    </i>
    <i r="1">
      <x v="22"/>
      <x v="8"/>
      <x v="1"/>
    </i>
    <i r="2">
      <x v="10"/>
      <x v="4"/>
    </i>
    <i r="2">
      <x v="20"/>
      <x v="3"/>
    </i>
    <i r="2">
      <x v="24"/>
      <x v="8"/>
    </i>
    <i r="2">
      <x v="27"/>
      <x v="5"/>
    </i>
    <i r="1">
      <x v="23"/>
      <x v="1"/>
      <x/>
    </i>
    <i r="3">
      <x v="1"/>
    </i>
    <i r="3">
      <x v="2"/>
    </i>
    <i r="3">
      <x v="3"/>
    </i>
    <i r="1">
      <x v="24"/>
      <x v="26"/>
      <x/>
    </i>
    <i r="1">
      <x v="25"/>
      <x v="3"/>
      <x v="3"/>
    </i>
    <i r="3">
      <x v="6"/>
    </i>
    <i r="1">
      <x v="27"/>
      <x v="2"/>
      <x v="4"/>
    </i>
    <i r="2">
      <x v="18"/>
      <x/>
    </i>
    <i r="3">
      <x v="1"/>
    </i>
    <i r="3">
      <x v="2"/>
    </i>
    <i r="3">
      <x v="3"/>
    </i>
    <i r="3">
      <x v="6"/>
    </i>
    <i r="1">
      <x v="28"/>
      <x v="22"/>
      <x/>
    </i>
    <i r="3">
      <x v="1"/>
    </i>
    <i r="3">
      <x v="2"/>
    </i>
    <i r="3">
      <x v="3"/>
    </i>
    <i r="3">
      <x v="6"/>
    </i>
    <i r="3">
      <x v="7"/>
    </i>
    <i r="1">
      <x v="29"/>
      <x v="12"/>
      <x/>
    </i>
    <i r="3">
      <x v="1"/>
    </i>
    <i r="3">
      <x v="2"/>
    </i>
    <i r="3">
      <x v="3"/>
    </i>
    <i r="1">
      <x v="31"/>
      <x v="16"/>
      <x v="1"/>
    </i>
    <i r="1">
      <x v="32"/>
      <x v="17"/>
      <x v="1"/>
    </i>
    <i r="1">
      <x v="35"/>
      <x v="27"/>
      <x/>
    </i>
    <i r="1">
      <x v="36"/>
      <x v="5"/>
      <x v="1"/>
    </i>
    <i r="2">
      <x v="6"/>
      <x v="2"/>
    </i>
    <i r="2">
      <x v="11"/>
      <x v="3"/>
    </i>
    <i r="1">
      <x v="37"/>
      <x v="22"/>
      <x v="4"/>
    </i>
    <i r="1">
      <x v="38"/>
      <x v="1"/>
      <x/>
    </i>
    <i r="3">
      <x v="1"/>
    </i>
    <i r="1">
      <x v="40"/>
      <x v="8"/>
      <x v="1"/>
    </i>
    <i r="1">
      <x v="41"/>
      <x v="18"/>
      <x/>
    </i>
    <i r="2">
      <x v="28"/>
      <x v="1"/>
    </i>
    <i r="3">
      <x v="2"/>
    </i>
    <i t="default">
      <x/>
    </i>
    <i>
      <x v="1"/>
      <x v="5"/>
      <x v="14"/>
      <x v="14"/>
    </i>
    <i r="2">
      <x v="20"/>
      <x v="15"/>
    </i>
    <i t="default">
      <x v="1"/>
    </i>
    <i>
      <x v="2"/>
      <x/>
      <x v="8"/>
      <x v="6"/>
    </i>
    <i r="3">
      <x v="7"/>
    </i>
    <i r="1">
      <x v="7"/>
      <x v="14"/>
      <x v="13"/>
    </i>
    <i r="1">
      <x v="15"/>
      <x v="7"/>
      <x/>
    </i>
    <i r="1">
      <x v="31"/>
      <x v="16"/>
      <x v="2"/>
    </i>
    <i t="default">
      <x v="2"/>
    </i>
    <i>
      <x v="3"/>
      <x v="6"/>
      <x v="4"/>
      <x v="10"/>
    </i>
    <i t="default">
      <x v="3"/>
    </i>
    <i>
      <x v="4"/>
      <x v="3"/>
      <x v="6"/>
      <x/>
    </i>
    <i r="3">
      <x v="2"/>
    </i>
    <i r="2">
      <x v="18"/>
      <x/>
    </i>
    <i r="3">
      <x v="2"/>
    </i>
    <i r="3">
      <x v="5"/>
    </i>
    <i r="1">
      <x v="4"/>
      <x v="6"/>
      <x/>
    </i>
    <i r="2">
      <x v="18"/>
      <x/>
    </i>
    <i t="default">
      <x v="4"/>
    </i>
    <i>
      <x v="5"/>
      <x v="17"/>
      <x v="3"/>
      <x/>
    </i>
    <i r="2">
      <x v="12"/>
      <x/>
    </i>
    <i t="default">
      <x v="5"/>
    </i>
    <i>
      <x v="6"/>
      <x v="8"/>
      <x v="4"/>
      <x/>
    </i>
    <i r="1">
      <x v="9"/>
      <x v="12"/>
      <x v="12"/>
    </i>
    <i r="1">
      <x v="13"/>
      <x v="22"/>
      <x v="10"/>
    </i>
    <i r="1">
      <x v="16"/>
      <x v="2"/>
      <x/>
    </i>
    <i r="2">
      <x v="3"/>
      <x/>
    </i>
    <i r="1">
      <x v="18"/>
      <x v="3"/>
      <x v="1"/>
    </i>
    <i r="2">
      <x v="12"/>
      <x v="4"/>
    </i>
    <i r="2">
      <x v="22"/>
      <x v="1"/>
    </i>
    <i r="3">
      <x v="2"/>
    </i>
    <i r="1">
      <x v="21"/>
      <x v="27"/>
      <x v="5"/>
    </i>
    <i r="1">
      <x v="22"/>
      <x v="20"/>
      <x v="7"/>
    </i>
    <i r="1">
      <x v="25"/>
      <x v="3"/>
      <x v="7"/>
    </i>
    <i r="1">
      <x v="26"/>
      <x v="4"/>
      <x v="1"/>
    </i>
    <i r="3">
      <x v="7"/>
    </i>
    <i r="1">
      <x v="27"/>
      <x v="12"/>
      <x v="9"/>
    </i>
    <i r="1">
      <x v="29"/>
      <x v="12"/>
      <x v="6"/>
    </i>
    <i r="1">
      <x v="30"/>
      <x v="3"/>
      <x v="4"/>
    </i>
    <i r="3">
      <x v="5"/>
    </i>
    <i r="1">
      <x v="33"/>
      <x v="11"/>
      <x/>
    </i>
    <i r="1">
      <x v="34"/>
      <x v="18"/>
      <x v="2"/>
    </i>
    <i r="1">
      <x v="35"/>
      <x v="27"/>
      <x v="1"/>
    </i>
    <i r="3">
      <x v="2"/>
    </i>
    <i r="1">
      <x v="39"/>
      <x v="18"/>
      <x v="6"/>
    </i>
    <i t="default">
      <x v="6"/>
    </i>
    <i>
      <x v="7"/>
      <x v="22"/>
      <x v="8"/>
      <x v="1"/>
    </i>
    <i r="2">
      <x v="24"/>
      <x v="8"/>
    </i>
    <i r="1">
      <x v="35"/>
      <x v="27"/>
      <x/>
    </i>
    <i r="1">
      <x v="41"/>
      <x v="28"/>
      <x v="2"/>
    </i>
    <i t="default">
      <x v="7"/>
    </i>
    <i>
      <x v="8"/>
      <x v="43"/>
      <x v="6"/>
      <x/>
    </i>
    <i t="default">
      <x v="8"/>
    </i>
    <i>
      <x v="9"/>
      <x v="42"/>
      <x v="29"/>
      <x v="16"/>
    </i>
    <i t="default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Y17 Gross Funding" fld="10" baseField="13" baseItem="0" numFmtId="38"/>
    <dataField name="Sum of Plan B+ as of 5-23-2018" fld="12" baseField="13" baseItem="0" numFmtId="38"/>
  </dataFields>
  <formats count="144">
    <format dxfId="161">
      <pivotArea field="13" type="button" dataOnly="0" labelOnly="1" outline="0" axis="axisRow" fieldPosition="0"/>
    </format>
    <format dxfId="1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9">
      <pivotArea dataOnly="0" outline="0" fieldPosition="0">
        <references count="1">
          <reference field="13" count="0" defaultSubtotal="1"/>
        </references>
      </pivotArea>
    </format>
    <format dxfId="158">
      <pivotArea field="13" type="button" dataOnly="0" labelOnly="1" outline="0" axis="axisRow" fieldPosition="0"/>
    </format>
    <format dxfId="157">
      <pivotArea field="6" type="button" dataOnly="0" labelOnly="1" outline="0" axis="axisRow" fieldPosition="2"/>
    </format>
    <format dxfId="156">
      <pivotArea field="7" type="button" dataOnly="0" labelOnly="1" outline="0" axis="axisRow" fieldPosition="1"/>
    </format>
    <format dxfId="155">
      <pivotArea field="8" type="button" dataOnly="0" labelOnly="1" outline="0" axis="axisRow" fieldPosition="3"/>
    </format>
    <format dxfId="1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3">
      <pivotArea field="13" type="button" dataOnly="0" labelOnly="1" outline="0" axis="axisRow" fieldPosition="0"/>
    </format>
    <format dxfId="152">
      <pivotArea field="6" type="button" dataOnly="0" labelOnly="1" outline="0" axis="axisRow" fieldPosition="2"/>
    </format>
    <format dxfId="151">
      <pivotArea field="7" type="button" dataOnly="0" labelOnly="1" outline="0" axis="axisRow" fieldPosition="1"/>
    </format>
    <format dxfId="150">
      <pivotArea field="8" type="button" dataOnly="0" labelOnly="1" outline="0" axis="axisRow" fieldPosition="3"/>
    </format>
    <format dxfId="1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8">
      <pivotArea outline="0" fieldPosition="0">
        <references count="1">
          <reference field="13" count="9" selected="0" defaultSubtotal="1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47">
      <pivotArea dataOnly="0" labelOnly="1" outline="0" offset="IV256" fieldPosition="0">
        <references count="1">
          <reference field="13" count="1" defaultSubtotal="1">
            <x v="0"/>
          </reference>
        </references>
      </pivotArea>
    </format>
    <format dxfId="146">
      <pivotArea dataOnly="0" labelOnly="1" outline="0" offset="IV256" fieldPosition="0">
        <references count="1">
          <reference field="13" count="1" defaultSubtotal="1">
            <x v="1"/>
          </reference>
        </references>
      </pivotArea>
    </format>
    <format dxfId="145">
      <pivotArea dataOnly="0" labelOnly="1" outline="0" offset="IV256" fieldPosition="0">
        <references count="1">
          <reference field="13" count="1" defaultSubtotal="1">
            <x v="2"/>
          </reference>
        </references>
      </pivotArea>
    </format>
    <format dxfId="144">
      <pivotArea dataOnly="0" labelOnly="1" outline="0" offset="IV256" fieldPosition="0">
        <references count="1">
          <reference field="13" count="1" defaultSubtotal="1">
            <x v="3"/>
          </reference>
        </references>
      </pivotArea>
    </format>
    <format dxfId="143">
      <pivotArea dataOnly="0" labelOnly="1" outline="0" offset="IV256" fieldPosition="0">
        <references count="1">
          <reference field="13" count="1" defaultSubtotal="1">
            <x v="4"/>
          </reference>
        </references>
      </pivotArea>
    </format>
    <format dxfId="142">
      <pivotArea dataOnly="0" labelOnly="1" outline="0" offset="IV256" fieldPosition="0">
        <references count="1">
          <reference field="13" count="1" defaultSubtotal="1">
            <x v="5"/>
          </reference>
        </references>
      </pivotArea>
    </format>
    <format dxfId="141">
      <pivotArea dataOnly="0" labelOnly="1" outline="0" offset="IV256" fieldPosition="0">
        <references count="1">
          <reference field="13" count="1" defaultSubtotal="1">
            <x v="7"/>
          </reference>
        </references>
      </pivotArea>
    </format>
    <format dxfId="140">
      <pivotArea dataOnly="0" labelOnly="1" outline="0" offset="IV256" fieldPosition="0">
        <references count="1">
          <reference field="13" count="1" defaultSubtotal="1">
            <x v="6"/>
          </reference>
        </references>
      </pivotArea>
    </format>
    <format dxfId="139">
      <pivotArea dataOnly="0" labelOnly="1" outline="0" offset="IV256" fieldPosition="0">
        <references count="1">
          <reference field="13" count="1" defaultSubtotal="1">
            <x v="8"/>
          </reference>
        </references>
      </pivotArea>
    </format>
    <format dxfId="13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  <reference field="13" count="1" selected="0">
            <x v="0"/>
          </reference>
        </references>
      </pivotArea>
    </format>
    <format dxfId="13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13" count="1" selected="0">
            <x v="0"/>
          </reference>
        </references>
      </pivotArea>
    </format>
    <format dxfId="13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1"/>
          </reference>
          <reference field="8" count="7">
            <x v="0"/>
            <x v="3"/>
            <x v="4"/>
            <x v="8"/>
            <x v="9"/>
            <x v="10"/>
            <x v="11"/>
          </reference>
          <reference field="13" count="1" selected="0">
            <x v="0"/>
          </reference>
        </references>
      </pivotArea>
    </format>
    <format dxfId="13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2"/>
          </reference>
          <reference field="8" count="2">
            <x v="1"/>
            <x v="2"/>
          </reference>
          <reference field="13" count="1" selected="0">
            <x v="0"/>
          </reference>
        </references>
      </pivotArea>
    </format>
    <format dxfId="13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3"/>
          </reference>
          <reference field="8" count="4">
            <x v="0"/>
            <x v="1"/>
            <x v="2"/>
            <x v="3"/>
          </reference>
          <reference field="13" count="1" selected="0">
            <x v="0"/>
          </reference>
        </references>
      </pivotArea>
    </format>
    <format dxfId="13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8"/>
          </reference>
          <reference field="8" count="2">
            <x v="0"/>
            <x v="1"/>
          </reference>
          <reference field="13" count="1" selected="0">
            <x v="0"/>
          </reference>
        </references>
      </pivotArea>
    </format>
    <format dxfId="132">
      <pivotArea dataOnly="0" labelOnly="1" outline="0" fieldPosition="0">
        <references count="4">
          <reference field="6" count="1" selected="0">
            <x v="2"/>
          </reference>
          <reference field="7" count="1" selected="0">
            <x v="10"/>
          </reference>
          <reference field="8" count="1">
            <x v="1"/>
          </reference>
          <reference field="13" count="1" selected="0">
            <x v="0"/>
          </reference>
        </references>
      </pivotArea>
    </format>
    <format dxfId="131">
      <pivotArea dataOnly="0" labelOnly="1" outline="0" fieldPosition="0">
        <references count="4">
          <reference field="6" count="1" selected="0">
            <x v="2"/>
          </reference>
          <reference field="7" count="1" selected="0">
            <x v="27"/>
          </reference>
          <reference field="8" count="1">
            <x v="4"/>
          </reference>
          <reference field="13" count="1" selected="0">
            <x v="0"/>
          </reference>
        </references>
      </pivotArea>
    </format>
    <format dxfId="130">
      <pivotArea dataOnly="0" labelOnly="1" outline="0" fieldPosition="0">
        <references count="4">
          <reference field="6" count="1" selected="0">
            <x v="3"/>
          </reference>
          <reference field="7" count="1" selected="0">
            <x v="25"/>
          </reference>
          <reference field="8" count="2">
            <x v="3"/>
            <x v="6"/>
          </reference>
          <reference field="13" count="1" selected="0">
            <x v="0"/>
          </reference>
        </references>
      </pivotArea>
    </format>
    <format dxfId="129">
      <pivotArea dataOnly="0" labelOnly="1" outline="0" fieldPosition="0">
        <references count="4">
          <reference field="6" count="1" selected="0">
            <x v="5"/>
          </reference>
          <reference field="7" count="1" selected="0">
            <x v="20"/>
          </reference>
          <reference field="8" count="2">
            <x v="1"/>
            <x v="4"/>
          </reference>
          <reference field="13" count="1" selected="0">
            <x v="0"/>
          </reference>
        </references>
      </pivotArea>
    </format>
    <format dxfId="128">
      <pivotArea dataOnly="0" labelOnly="1" outline="0" fieldPosition="0">
        <references count="4">
          <reference field="6" count="1" selected="0">
            <x v="5"/>
          </reference>
          <reference field="7" count="1" selected="0">
            <x v="36"/>
          </reference>
          <reference field="8" count="1">
            <x v="1"/>
          </reference>
          <reference field="13" count="1" selected="0">
            <x v="0"/>
          </reference>
        </references>
      </pivotArea>
    </format>
    <format dxfId="127">
      <pivotArea dataOnly="0" labelOnly="1" outline="0" fieldPosition="0">
        <references count="4">
          <reference field="6" count="1" selected="0">
            <x v="6"/>
          </reference>
          <reference field="7" count="1" selected="0">
            <x v="36"/>
          </reference>
          <reference field="8" count="1">
            <x v="2"/>
          </reference>
          <reference field="13" count="1" selected="0">
            <x v="0"/>
          </reference>
        </references>
      </pivotArea>
    </format>
    <format dxfId="126">
      <pivotArea dataOnly="0" labelOnly="1" outline="0" fieldPosition="0">
        <references count="4">
          <reference field="6" count="1" selected="0">
            <x v="8"/>
          </reference>
          <reference field="7" count="1" selected="0">
            <x v="22"/>
          </reference>
          <reference field="8" count="1">
            <x v="1"/>
          </reference>
          <reference field="13" count="1" selected="0">
            <x v="0"/>
          </reference>
        </references>
      </pivotArea>
    </format>
    <format dxfId="125">
      <pivotArea dataOnly="0" labelOnly="1" outline="0" fieldPosition="0">
        <references count="4">
          <reference field="6" count="1" selected="0">
            <x v="8"/>
          </reference>
          <reference field="7" count="1" selected="0">
            <x v="40"/>
          </reference>
          <reference field="8" count="1">
            <x v="1"/>
          </reference>
          <reference field="13" count="1" selected="0">
            <x v="0"/>
          </reference>
        </references>
      </pivotArea>
    </format>
    <format dxfId="124">
      <pivotArea dataOnly="0" labelOnly="1" outline="0" fieldPosition="0">
        <references count="4">
          <reference field="6" count="1" selected="0">
            <x v="10"/>
          </reference>
          <reference field="7" count="1" selected="0">
            <x v="22"/>
          </reference>
          <reference field="8" count="1">
            <x v="4"/>
          </reference>
          <reference field="13" count="1" selected="0">
            <x v="0"/>
          </reference>
        </references>
      </pivotArea>
    </format>
    <format dxfId="123">
      <pivotArea dataOnly="0" labelOnly="1" outline="0" fieldPosition="0">
        <references count="4">
          <reference field="6" count="1" selected="0">
            <x v="11"/>
          </reference>
          <reference field="7" count="1" selected="0">
            <x v="36"/>
          </reference>
          <reference field="8" count="1">
            <x v="3"/>
          </reference>
          <reference field="13" count="1" selected="0">
            <x v="0"/>
          </reference>
        </references>
      </pivotArea>
    </format>
    <format dxfId="122">
      <pivotArea dataOnly="0" labelOnly="1" outline="0" fieldPosition="0">
        <references count="4">
          <reference field="6" count="1" selected="0">
            <x v="13"/>
          </reference>
          <reference field="7" count="1" selected="0">
            <x v="20"/>
          </reference>
          <reference field="8" count="1">
            <x v="3"/>
          </reference>
          <reference field="13" count="1" selected="0">
            <x v="0"/>
          </reference>
        </references>
      </pivotArea>
    </format>
    <format dxfId="121">
      <pivotArea dataOnly="0" labelOnly="1" outline="0" fieldPosition="0">
        <references count="4">
          <reference field="6" count="1" selected="0">
            <x v="15"/>
          </reference>
          <reference field="7" count="1" selected="0">
            <x v="20"/>
          </reference>
          <reference field="8" count="1">
            <x v="2"/>
          </reference>
          <reference field="13" count="1" selected="0">
            <x v="0"/>
          </reference>
        </references>
      </pivotArea>
    </format>
    <format dxfId="120">
      <pivotArea dataOnly="0" labelOnly="1" outline="0" fieldPosition="0">
        <references count="4">
          <reference field="6" count="1" selected="0">
            <x v="16"/>
          </reference>
          <reference field="7" count="1" selected="0">
            <x v="31"/>
          </reference>
          <reference field="8" count="1">
            <x v="1"/>
          </reference>
          <reference field="13" count="1" selected="0">
            <x v="0"/>
          </reference>
        </references>
      </pivotArea>
    </format>
    <format dxfId="119">
      <pivotArea dataOnly="0" labelOnly="1" outline="0" fieldPosition="0">
        <references count="4">
          <reference field="6" count="1" selected="0">
            <x v="17"/>
          </reference>
          <reference field="7" count="1" selected="0">
            <x v="32"/>
          </reference>
          <reference field="8" count="1">
            <x v="1"/>
          </reference>
          <reference field="13" count="1" selected="0">
            <x v="0"/>
          </reference>
        </references>
      </pivotArea>
    </format>
    <format dxfId="118">
      <pivotArea dataOnly="0" labelOnly="1" outline="0" fieldPosition="0">
        <references count="4">
          <reference field="6" count="1" selected="0">
            <x v="18"/>
          </reference>
          <reference field="7" count="1" selected="0">
            <x v="9"/>
          </reference>
          <reference field="8" count="2">
            <x v="0"/>
            <x v="5"/>
          </reference>
          <reference field="13" count="1" selected="0">
            <x v="0"/>
          </reference>
        </references>
      </pivotArea>
    </format>
    <format dxfId="117">
      <pivotArea dataOnly="0" labelOnly="1" outline="0" fieldPosition="0">
        <references count="4">
          <reference field="6" count="1" selected="0">
            <x v="18"/>
          </reference>
          <reference field="7" count="1" selected="0">
            <x v="27"/>
          </reference>
          <reference field="8" count="5">
            <x v="0"/>
            <x v="1"/>
            <x v="2"/>
            <x v="3"/>
            <x v="6"/>
          </reference>
          <reference field="13" count="1" selected="0">
            <x v="0"/>
          </reference>
        </references>
      </pivotArea>
    </format>
    <format dxfId="116">
      <pivotArea dataOnly="0" labelOnly="1" outline="0" fieldPosition="0">
        <references count="4">
          <reference field="6" count="1" selected="0">
            <x v="18"/>
          </reference>
          <reference field="7" count="1" selected="0">
            <x v="41"/>
          </reference>
          <reference field="8" count="1">
            <x v="0"/>
          </reference>
          <reference field="13" count="1" selected="0">
            <x v="0"/>
          </reference>
        </references>
      </pivotArea>
    </format>
    <format dxfId="115">
      <pivotArea dataOnly="0" labelOnly="1" outline="0" fieldPosition="0">
        <references count="4">
          <reference field="6" count="1" selected="0">
            <x v="19"/>
          </reference>
          <reference field="7" count="1" selected="0">
            <x v="20"/>
          </reference>
          <reference field="8" count="3">
            <x v="1"/>
            <x v="6"/>
            <x v="7"/>
          </reference>
          <reference field="13" count="1" selected="0">
            <x v="0"/>
          </reference>
        </references>
      </pivotArea>
    </format>
    <format dxfId="114">
      <pivotArea dataOnly="0" labelOnly="1" outline="0" fieldPosition="0">
        <references count="4">
          <reference field="6" count="1" selected="0">
            <x v="20"/>
          </reference>
          <reference field="7" count="1" selected="0">
            <x v="22"/>
          </reference>
          <reference field="8" count="1">
            <x v="3"/>
          </reference>
          <reference field="13" count="1" selected="0">
            <x v="0"/>
          </reference>
        </references>
      </pivotArea>
    </format>
    <format dxfId="113">
      <pivotArea dataOnly="0" labelOnly="1" outline="0" fieldPosition="0">
        <references count="4">
          <reference field="6" count="1" selected="0">
            <x v="21"/>
          </reference>
          <reference field="7" count="1" selected="0">
            <x v="21"/>
          </reference>
          <reference field="8" count="2">
            <x v="0"/>
            <x v="1"/>
          </reference>
          <reference field="13" count="1" selected="0">
            <x v="0"/>
          </reference>
        </references>
      </pivotArea>
    </format>
    <format dxfId="112">
      <pivotArea dataOnly="0" labelOnly="1" outline="0" fieldPosition="0">
        <references count="4">
          <reference field="6" count="1" selected="0">
            <x v="22"/>
          </reference>
          <reference field="7" count="1" selected="0">
            <x v="13"/>
          </reference>
          <reference field="8" count="2">
            <x v="1"/>
            <x v="2"/>
          </reference>
          <reference field="13" count="1" selected="0">
            <x v="0"/>
          </reference>
        </references>
      </pivotArea>
    </format>
    <format dxfId="111">
      <pivotArea dataOnly="0" labelOnly="1" outline="0" fieldPosition="0">
        <references count="4">
          <reference field="6" count="1" selected="0">
            <x v="22"/>
          </reference>
          <reference field="7" count="1" selected="0">
            <x v="28"/>
          </reference>
          <reference field="8" count="6">
            <x v="0"/>
            <x v="1"/>
            <x v="2"/>
            <x v="3"/>
            <x v="6"/>
            <x v="7"/>
          </reference>
          <reference field="13" count="1" selected="0">
            <x v="0"/>
          </reference>
        </references>
      </pivotArea>
    </format>
    <format dxfId="110">
      <pivotArea dataOnly="0" labelOnly="1" outline="0" fieldPosition="0">
        <references count="4">
          <reference field="6" count="1" selected="0">
            <x v="22"/>
          </reference>
          <reference field="7" count="1" selected="0">
            <x v="37"/>
          </reference>
          <reference field="8" count="1">
            <x v="4"/>
          </reference>
          <reference field="13" count="1" selected="0">
            <x v="0"/>
          </reference>
        </references>
      </pivotArea>
    </format>
    <format dxfId="109">
      <pivotArea dataOnly="0" labelOnly="1" outline="0" fieldPosition="0">
        <references count="4">
          <reference field="6" count="1" selected="0">
            <x v="23"/>
          </reference>
          <reference field="7" count="1" selected="0">
            <x v="29"/>
          </reference>
          <reference field="8" count="4">
            <x v="0"/>
            <x v="1"/>
            <x v="2"/>
            <x v="3"/>
          </reference>
          <reference field="13" count="1" selected="0">
            <x v="0"/>
          </reference>
        </references>
      </pivotArea>
    </format>
    <format dxfId="108">
      <pivotArea dataOnly="0" labelOnly="1" outline="0" fieldPosition="0">
        <references count="4">
          <reference field="6" count="1" selected="0">
            <x v="24"/>
          </reference>
          <reference field="7" count="1" selected="0">
            <x v="22"/>
          </reference>
          <reference field="8" count="1">
            <x v="8"/>
          </reference>
          <reference field="13" count="1" selected="0">
            <x v="0"/>
          </reference>
        </references>
      </pivotArea>
    </format>
    <format dxfId="107">
      <pivotArea dataOnly="0" labelOnly="1" outline="0" fieldPosition="0">
        <references count="4">
          <reference field="6" count="1" selected="0">
            <x v="26"/>
          </reference>
          <reference field="7" count="1" selected="0">
            <x v="11"/>
          </reference>
          <reference field="8" count="1">
            <x v="3"/>
          </reference>
          <reference field="13" count="1" selected="0">
            <x v="0"/>
          </reference>
        </references>
      </pivotArea>
    </format>
    <format dxfId="106">
      <pivotArea dataOnly="0" labelOnly="1" outline="0" fieldPosition="0">
        <references count="4">
          <reference field="6" count="1" selected="0">
            <x v="26"/>
          </reference>
          <reference field="7" count="1" selected="0">
            <x v="24"/>
          </reference>
          <reference field="8" count="1">
            <x v="0"/>
          </reference>
          <reference field="13" count="1" selected="0">
            <x v="0"/>
          </reference>
        </references>
      </pivotArea>
    </format>
    <format dxfId="105">
      <pivotArea dataOnly="0" labelOnly="1" outline="0" fieldPosition="0">
        <references count="4">
          <reference field="6" count="1" selected="0">
            <x v="27"/>
          </reference>
          <reference field="7" count="1" selected="0">
            <x v="21"/>
          </reference>
          <reference field="8" count="1">
            <x v="4"/>
          </reference>
          <reference field="13" count="1" selected="0">
            <x v="0"/>
          </reference>
        </references>
      </pivotArea>
    </format>
    <format dxfId="104">
      <pivotArea dataOnly="0" labelOnly="1" outline="0" fieldPosition="0">
        <references count="4">
          <reference field="6" count="1" selected="0">
            <x v="27"/>
          </reference>
          <reference field="7" count="1" selected="0">
            <x v="22"/>
          </reference>
          <reference field="8" count="1">
            <x v="5"/>
          </reference>
          <reference field="13" count="1" selected="0">
            <x v="0"/>
          </reference>
        </references>
      </pivotArea>
    </format>
    <format dxfId="103">
      <pivotArea dataOnly="0" labelOnly="1" outline="0" fieldPosition="0">
        <references count="4">
          <reference field="6" count="1" selected="0">
            <x v="27"/>
          </reference>
          <reference field="7" count="1" selected="0">
            <x v="35"/>
          </reference>
          <reference field="8" count="1">
            <x v="0"/>
          </reference>
          <reference field="13" count="1" selected="0">
            <x v="0"/>
          </reference>
        </references>
      </pivotArea>
    </format>
    <format dxfId="102">
      <pivotArea dataOnly="0" labelOnly="1" outline="0" fieldPosition="0">
        <references count="4">
          <reference field="6" count="1" selected="0">
            <x v="28"/>
          </reference>
          <reference field="7" count="1" selected="0">
            <x v="41"/>
          </reference>
          <reference field="8" count="2">
            <x v="1"/>
            <x v="2"/>
          </reference>
          <reference field="13" count="1" selected="0">
            <x v="0"/>
          </reference>
        </references>
      </pivotArea>
    </format>
    <format dxfId="101">
      <pivotArea dataOnly="0" labelOnly="1" outline="0" fieldPosition="0">
        <references count="4">
          <reference field="6" count="1" selected="0">
            <x v="14"/>
          </reference>
          <reference field="7" count="1" selected="0">
            <x v="5"/>
          </reference>
          <reference field="8" count="1">
            <x v="14"/>
          </reference>
          <reference field="13" count="1" selected="0">
            <x v="1"/>
          </reference>
        </references>
      </pivotArea>
    </format>
    <format dxfId="100">
      <pivotArea dataOnly="0" labelOnly="1" outline="0" fieldPosition="0">
        <references count="4">
          <reference field="6" count="1" selected="0">
            <x v="20"/>
          </reference>
          <reference field="7" count="1" selected="0">
            <x v="5"/>
          </reference>
          <reference field="8" count="1">
            <x v="15"/>
          </reference>
          <reference field="13" count="1" selected="0">
            <x v="1"/>
          </reference>
        </references>
      </pivotArea>
    </format>
    <format dxfId="99">
      <pivotArea dataOnly="0" labelOnly="1" outline="0" fieldPosition="0">
        <references count="4">
          <reference field="6" count="1" selected="0">
            <x v="7"/>
          </reference>
          <reference field="7" count="1" selected="0">
            <x v="15"/>
          </reference>
          <reference field="8" count="1">
            <x v="0"/>
          </reference>
          <reference field="13" count="1" selected="0">
            <x v="2"/>
          </reference>
        </references>
      </pivotArea>
    </format>
    <format dxfId="98">
      <pivotArea dataOnly="0" labelOnly="1" outline="0" fieldPosition="0">
        <references count="4">
          <reference field="6" count="1" selected="0">
            <x v="8"/>
          </reference>
          <reference field="7" count="1" selected="0">
            <x v="0"/>
          </reference>
          <reference field="8" count="2">
            <x v="6"/>
            <x v="7"/>
          </reference>
          <reference field="13" count="1" selected="0">
            <x v="2"/>
          </reference>
        </references>
      </pivotArea>
    </format>
    <format dxfId="97">
      <pivotArea dataOnly="0" labelOnly="1" outline="0" fieldPosition="0">
        <references count="4">
          <reference field="6" count="1" selected="0">
            <x v="14"/>
          </reference>
          <reference field="7" count="1" selected="0">
            <x v="7"/>
          </reference>
          <reference field="8" count="1">
            <x v="13"/>
          </reference>
          <reference field="13" count="1" selected="0">
            <x v="2"/>
          </reference>
        </references>
      </pivotArea>
    </format>
    <format dxfId="96">
      <pivotArea dataOnly="0" labelOnly="1" outline="0" fieldPosition="0">
        <references count="4">
          <reference field="6" count="1" selected="0">
            <x v="16"/>
          </reference>
          <reference field="7" count="1" selected="0">
            <x v="31"/>
          </reference>
          <reference field="8" count="1">
            <x v="2"/>
          </reference>
          <reference field="13" count="1" selected="0">
            <x v="2"/>
          </reference>
        </references>
      </pivotArea>
    </format>
    <format dxfId="95">
      <pivotArea dataOnly="0" labelOnly="1" outline="0" fieldPosition="0">
        <references count="4">
          <reference field="6" count="1" selected="0">
            <x v="4"/>
          </reference>
          <reference field="7" count="1" selected="0">
            <x v="6"/>
          </reference>
          <reference field="8" count="1">
            <x v="10"/>
          </reference>
          <reference field="13" count="1" selected="0">
            <x v="3"/>
          </reference>
        </references>
      </pivotArea>
    </format>
    <format dxfId="94">
      <pivotArea dataOnly="0" labelOnly="1" outline="0" fieldPosition="0">
        <references count="4">
          <reference field="6" count="1" selected="0">
            <x v="6"/>
          </reference>
          <reference field="7" count="1" selected="0">
            <x v="3"/>
          </reference>
          <reference field="8" count="2">
            <x v="0"/>
            <x v="2"/>
          </reference>
          <reference field="13" count="1" selected="0">
            <x v="4"/>
          </reference>
        </references>
      </pivotArea>
    </format>
    <format dxfId="93">
      <pivotArea dataOnly="0" labelOnly="1" outline="0" fieldPosition="0">
        <references count="4">
          <reference field="6" count="1" selected="0">
            <x v="6"/>
          </reference>
          <reference field="7" count="1" selected="0">
            <x v="4"/>
          </reference>
          <reference field="8" count="1">
            <x v="0"/>
          </reference>
          <reference field="13" count="1" selected="0">
            <x v="4"/>
          </reference>
        </references>
      </pivotArea>
    </format>
    <format dxfId="92">
      <pivotArea dataOnly="0" labelOnly="1" outline="0" fieldPosition="0">
        <references count="4">
          <reference field="6" count="1" selected="0">
            <x v="18"/>
          </reference>
          <reference field="7" count="1" selected="0">
            <x v="3"/>
          </reference>
          <reference field="8" count="3">
            <x v="0"/>
            <x v="2"/>
            <x v="5"/>
          </reference>
          <reference field="13" count="1" selected="0">
            <x v="4"/>
          </reference>
        </references>
      </pivotArea>
    </format>
    <format dxfId="91">
      <pivotArea dataOnly="0" labelOnly="1" outline="0" fieldPosition="0">
        <references count="4">
          <reference field="6" count="1" selected="0">
            <x v="18"/>
          </reference>
          <reference field="7" count="1" selected="0">
            <x v="4"/>
          </reference>
          <reference field="8" count="1">
            <x v="0"/>
          </reference>
          <reference field="13" count="1" selected="0">
            <x v="4"/>
          </reference>
        </references>
      </pivotArea>
    </format>
    <format dxfId="90">
      <pivotArea dataOnly="0" labelOnly="1" outline="0" fieldPosition="0">
        <references count="4">
          <reference field="6" count="1" selected="0">
            <x v="3"/>
          </reference>
          <reference field="7" count="1" selected="0">
            <x v="17"/>
          </reference>
          <reference field="8" count="1">
            <x v="0"/>
          </reference>
          <reference field="13" count="1" selected="0">
            <x v="5"/>
          </reference>
        </references>
      </pivotArea>
    </format>
    <format dxfId="89">
      <pivotArea dataOnly="0" labelOnly="1" outline="0" fieldPosition="0">
        <references count="4">
          <reference field="6" count="1" selected="0">
            <x v="12"/>
          </reference>
          <reference field="7" count="1" selected="0">
            <x v="17"/>
          </reference>
          <reference field="8" count="1">
            <x v="0"/>
          </reference>
          <reference field="13" count="1" selected="0">
            <x v="5"/>
          </reference>
        </references>
      </pivotArea>
    </format>
    <format dxfId="88">
      <pivotArea dataOnly="0" labelOnly="1" outline="0" fieldPosition="0">
        <references count="4">
          <reference field="6" count="1" selected="0">
            <x v="8"/>
          </reference>
          <reference field="7" count="1" selected="0">
            <x v="22"/>
          </reference>
          <reference field="8" count="1">
            <x v="1"/>
          </reference>
          <reference field="13" count="1" selected="0">
            <x v="7"/>
          </reference>
        </references>
      </pivotArea>
    </format>
    <format dxfId="87">
      <pivotArea dataOnly="0" labelOnly="1" outline="0" fieldPosition="0">
        <references count="4">
          <reference field="6" count="1" selected="0">
            <x v="24"/>
          </reference>
          <reference field="7" count="1" selected="0">
            <x v="22"/>
          </reference>
          <reference field="8" count="1">
            <x v="8"/>
          </reference>
          <reference field="13" count="1" selected="0">
            <x v="7"/>
          </reference>
        </references>
      </pivotArea>
    </format>
    <format dxfId="86">
      <pivotArea dataOnly="0" labelOnly="1" outline="0" fieldPosition="0">
        <references count="4">
          <reference field="6" count="1" selected="0">
            <x v="27"/>
          </reference>
          <reference field="7" count="1" selected="0">
            <x v="35"/>
          </reference>
          <reference field="8" count="1">
            <x v="0"/>
          </reference>
          <reference field="13" count="1" selected="0">
            <x v="7"/>
          </reference>
        </references>
      </pivotArea>
    </format>
    <format dxfId="85">
      <pivotArea dataOnly="0" labelOnly="1" outline="0" fieldPosition="0">
        <references count="4">
          <reference field="6" count="1" selected="0">
            <x v="28"/>
          </reference>
          <reference field="7" count="1" selected="0">
            <x v="41"/>
          </reference>
          <reference field="8" count="1">
            <x v="2"/>
          </reference>
          <reference field="13" count="1" selected="0">
            <x v="7"/>
          </reference>
        </references>
      </pivotArea>
    </format>
    <format dxfId="84">
      <pivotArea dataOnly="0" labelOnly="1" outline="0" fieldPosition="0">
        <references count="4">
          <reference field="6" count="1" selected="0">
            <x v="2"/>
          </reference>
          <reference field="7" count="1" selected="0">
            <x v="16"/>
          </reference>
          <reference field="8" count="1">
            <x v="0"/>
          </reference>
          <reference field="13" count="1" selected="0">
            <x v="6"/>
          </reference>
        </references>
      </pivotArea>
    </format>
    <format dxfId="83">
      <pivotArea dataOnly="0" labelOnly="1" outline="0" fieldPosition="0">
        <references count="4">
          <reference field="6" count="1" selected="0">
            <x v="3"/>
          </reference>
          <reference field="7" count="1" selected="0">
            <x v="16"/>
          </reference>
          <reference field="8" count="1">
            <x v="0"/>
          </reference>
          <reference field="13" count="1" selected="0">
            <x v="6"/>
          </reference>
        </references>
      </pivotArea>
    </format>
    <format dxfId="82">
      <pivotArea dataOnly="0" labelOnly="1" outline="0" fieldPosition="0">
        <references count="4">
          <reference field="6" count="1" selected="0">
            <x v="3"/>
          </reference>
          <reference field="7" count="1" selected="0">
            <x v="18"/>
          </reference>
          <reference field="8" count="1">
            <x v="1"/>
          </reference>
          <reference field="13" count="1" selected="0">
            <x v="6"/>
          </reference>
        </references>
      </pivotArea>
    </format>
    <format dxfId="81">
      <pivotArea dataOnly="0" labelOnly="1" outline="0" fieldPosition="0">
        <references count="4">
          <reference field="6" count="1" selected="0">
            <x v="3"/>
          </reference>
          <reference field="7" count="1" selected="0">
            <x v="25"/>
          </reference>
          <reference field="8" count="1">
            <x v="7"/>
          </reference>
          <reference field="13" count="1" selected="0">
            <x v="6"/>
          </reference>
        </references>
      </pivotArea>
    </format>
    <format dxfId="80">
      <pivotArea dataOnly="0" labelOnly="1" outline="0" fieldPosition="0">
        <references count="4">
          <reference field="6" count="1" selected="0">
            <x v="3"/>
          </reference>
          <reference field="7" count="1" selected="0">
            <x v="30"/>
          </reference>
          <reference field="8" count="2">
            <x v="4"/>
            <x v="5"/>
          </reference>
          <reference field="13" count="1" selected="0">
            <x v="6"/>
          </reference>
        </references>
      </pivotArea>
    </format>
    <format dxfId="79">
      <pivotArea dataOnly="0" labelOnly="1" outline="0" fieldPosition="0">
        <references count="4">
          <reference field="6" count="1" selected="0">
            <x v="4"/>
          </reference>
          <reference field="7" count="1" selected="0">
            <x v="8"/>
          </reference>
          <reference field="8" count="1">
            <x v="0"/>
          </reference>
          <reference field="13" count="1" selected="0">
            <x v="6"/>
          </reference>
        </references>
      </pivotArea>
    </format>
    <format dxfId="78">
      <pivotArea dataOnly="0" labelOnly="1" outline="0" fieldPosition="0">
        <references count="4">
          <reference field="6" count="1" selected="0">
            <x v="4"/>
          </reference>
          <reference field="7" count="1" selected="0">
            <x v="26"/>
          </reference>
          <reference field="8" count="2">
            <x v="1"/>
            <x v="7"/>
          </reference>
          <reference field="13" count="1" selected="0">
            <x v="6"/>
          </reference>
        </references>
      </pivotArea>
    </format>
    <format dxfId="77">
      <pivotArea dataOnly="0" labelOnly="1" outline="0" fieldPosition="0">
        <references count="4">
          <reference field="6" count="1" selected="0">
            <x v="11"/>
          </reference>
          <reference field="7" count="1" selected="0">
            <x v="33"/>
          </reference>
          <reference field="8" count="1">
            <x v="0"/>
          </reference>
          <reference field="13" count="1" selected="0">
            <x v="6"/>
          </reference>
        </references>
      </pivotArea>
    </format>
    <format dxfId="76">
      <pivotArea dataOnly="0" labelOnly="1" outline="0" fieldPosition="0">
        <references count="4">
          <reference field="6" count="1" selected="0">
            <x v="12"/>
          </reference>
          <reference field="7" count="1" selected="0">
            <x v="9"/>
          </reference>
          <reference field="8" count="1">
            <x v="12"/>
          </reference>
          <reference field="13" count="1" selected="0">
            <x v="6"/>
          </reference>
        </references>
      </pivotArea>
    </format>
    <format dxfId="75">
      <pivotArea dataOnly="0" labelOnly="1" outline="0" fieldPosition="0">
        <references count="4">
          <reference field="6" count="1" selected="0">
            <x v="12"/>
          </reference>
          <reference field="7" count="1" selected="0">
            <x v="18"/>
          </reference>
          <reference field="8" count="1">
            <x v="4"/>
          </reference>
          <reference field="13" count="1" selected="0">
            <x v="6"/>
          </reference>
        </references>
      </pivotArea>
    </format>
    <format dxfId="74">
      <pivotArea dataOnly="0" labelOnly="1" outline="0" fieldPosition="0">
        <references count="4">
          <reference field="6" count="1" selected="0">
            <x v="12"/>
          </reference>
          <reference field="7" count="1" selected="0">
            <x v="27"/>
          </reference>
          <reference field="8" count="1">
            <x v="9"/>
          </reference>
          <reference field="13" count="1" selected="0">
            <x v="6"/>
          </reference>
        </references>
      </pivotArea>
    </format>
    <format dxfId="73">
      <pivotArea dataOnly="0" labelOnly="1" outline="0" fieldPosition="0">
        <references count="4">
          <reference field="6" count="1" selected="0">
            <x v="12"/>
          </reference>
          <reference field="7" count="1" selected="0">
            <x v="29"/>
          </reference>
          <reference field="8" count="1">
            <x v="6"/>
          </reference>
          <reference field="13" count="1" selected="0">
            <x v="6"/>
          </reference>
        </references>
      </pivotArea>
    </format>
    <format dxfId="72">
      <pivotArea dataOnly="0" labelOnly="1" outline="0" fieldPosition="0">
        <references count="4">
          <reference field="6" count="1" selected="0">
            <x v="18"/>
          </reference>
          <reference field="7" count="1" selected="0">
            <x v="34"/>
          </reference>
          <reference field="8" count="1">
            <x v="2"/>
          </reference>
          <reference field="13" count="1" selected="0">
            <x v="6"/>
          </reference>
        </references>
      </pivotArea>
    </format>
    <format dxfId="71">
      <pivotArea dataOnly="0" labelOnly="1" outline="0" fieldPosition="0">
        <references count="4">
          <reference field="6" count="1" selected="0">
            <x v="18"/>
          </reference>
          <reference field="7" count="1" selected="0">
            <x v="39"/>
          </reference>
          <reference field="8" count="1">
            <x v="6"/>
          </reference>
          <reference field="13" count="1" selected="0">
            <x v="6"/>
          </reference>
        </references>
      </pivotArea>
    </format>
    <format dxfId="70">
      <pivotArea dataOnly="0" labelOnly="1" outline="0" fieldPosition="0">
        <references count="4">
          <reference field="6" count="1" selected="0">
            <x v="20"/>
          </reference>
          <reference field="7" count="1" selected="0">
            <x v="22"/>
          </reference>
          <reference field="8" count="1">
            <x v="7"/>
          </reference>
          <reference field="13" count="1" selected="0">
            <x v="6"/>
          </reference>
        </references>
      </pivotArea>
    </format>
    <format dxfId="69">
      <pivotArea dataOnly="0" labelOnly="1" outline="0" fieldPosition="0">
        <references count="4">
          <reference field="6" count="1" selected="0">
            <x v="22"/>
          </reference>
          <reference field="7" count="1" selected="0">
            <x v="13"/>
          </reference>
          <reference field="8" count="1">
            <x v="10"/>
          </reference>
          <reference field="13" count="1" selected="0">
            <x v="6"/>
          </reference>
        </references>
      </pivotArea>
    </format>
    <format dxfId="68">
      <pivotArea dataOnly="0" labelOnly="1" outline="0" fieldPosition="0">
        <references count="4">
          <reference field="6" count="1" selected="0">
            <x v="22"/>
          </reference>
          <reference field="7" count="1" selected="0">
            <x v="18"/>
          </reference>
          <reference field="8" count="2">
            <x v="1"/>
            <x v="2"/>
          </reference>
          <reference field="13" count="1" selected="0">
            <x v="6"/>
          </reference>
        </references>
      </pivotArea>
    </format>
    <format dxfId="67">
      <pivotArea dataOnly="0" labelOnly="1" outline="0" fieldPosition="0">
        <references count="4">
          <reference field="6" count="1" selected="0">
            <x v="27"/>
          </reference>
          <reference field="7" count="1" selected="0">
            <x v="21"/>
          </reference>
          <reference field="8" count="1">
            <x v="5"/>
          </reference>
          <reference field="13" count="1" selected="0">
            <x v="6"/>
          </reference>
        </references>
      </pivotArea>
    </format>
    <format dxfId="66">
      <pivotArea dataOnly="0" labelOnly="1" outline="0" fieldPosition="0">
        <references count="4">
          <reference field="6" count="1" selected="0">
            <x v="27"/>
          </reference>
          <reference field="7" count="1" selected="0">
            <x v="35"/>
          </reference>
          <reference field="8" count="2">
            <x v="1"/>
            <x v="2"/>
          </reference>
          <reference field="13" count="1" selected="0">
            <x v="6"/>
          </reference>
        </references>
      </pivotArea>
    </format>
    <format dxfId="65">
      <pivotArea dataOnly="0" labelOnly="1" outline="0" fieldPosition="0">
        <references count="4">
          <reference field="6" count="1" selected="0">
            <x v="6"/>
          </reference>
          <reference field="7" count="1" selected="0">
            <x v="43"/>
          </reference>
          <reference field="8" count="1">
            <x v="0"/>
          </reference>
          <reference field="13" count="1" selected="0">
            <x v="8"/>
          </reference>
        </references>
      </pivotArea>
    </format>
    <format dxfId="64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13" count="1" selected="0">
            <x v="0"/>
          </reference>
        </references>
      </pivotArea>
    </format>
    <format dxfId="63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13" count="1" selected="0">
            <x v="0"/>
          </reference>
        </references>
      </pivotArea>
    </format>
    <format dxfId="62">
      <pivotArea dataOnly="0" labelOnly="1" outline="0" fieldPosition="0">
        <references count="2">
          <reference field="6" count="1">
            <x v="0"/>
          </reference>
          <reference field="13" count="1" selected="0">
            <x v="0"/>
          </reference>
        </references>
      </pivotArea>
    </format>
    <format dxfId="61">
      <pivotArea dataOnly="0" labelOnly="1" outline="0" fieldPosition="0">
        <references count="3">
          <reference field="6" count="1" selected="0">
            <x v="2"/>
          </reference>
          <reference field="7" count="2">
            <x v="10"/>
            <x v="27"/>
          </reference>
          <reference field="13" count="1" selected="0">
            <x v="0"/>
          </reference>
        </references>
      </pivotArea>
    </format>
    <format dxfId="60">
      <pivotArea dataOnly="0" labelOnly="1" outline="0" fieldPosition="0">
        <references count="3">
          <reference field="6" count="1" selected="0">
            <x v="5"/>
          </reference>
          <reference field="7" count="1">
            <x v="36"/>
          </reference>
          <reference field="13" count="1" selected="0">
            <x v="0"/>
          </reference>
        </references>
      </pivotArea>
    </format>
    <format dxfId="59">
      <pivotArea dataOnly="0" labelOnly="1" outline="0" fieldPosition="0">
        <references count="3">
          <reference field="6" count="1" selected="0">
            <x v="8"/>
          </reference>
          <reference field="7" count="2">
            <x v="22"/>
            <x v="40"/>
          </reference>
          <reference field="13" count="1" selected="0">
            <x v="0"/>
          </reference>
        </references>
      </pivotArea>
    </format>
    <format dxfId="58">
      <pivotArea dataOnly="0" labelOnly="1" outline="0" fieldPosition="0">
        <references count="3">
          <reference field="6" count="1" selected="0">
            <x v="10"/>
          </reference>
          <reference field="7" count="1">
            <x v="22"/>
          </reference>
          <reference field="13" count="1" selected="0">
            <x v="0"/>
          </reference>
        </references>
      </pivotArea>
    </format>
    <format dxfId="57">
      <pivotArea dataOnly="0" labelOnly="1" outline="0" fieldPosition="0">
        <references count="3">
          <reference field="6" count="1" selected="0">
            <x v="11"/>
          </reference>
          <reference field="7" count="1">
            <x v="36"/>
          </reference>
          <reference field="13" count="1" selected="0">
            <x v="0"/>
          </reference>
        </references>
      </pivotArea>
    </format>
    <format dxfId="56">
      <pivotArea dataOnly="0" labelOnly="1" outline="0" fieldPosition="0">
        <references count="3">
          <reference field="6" count="1" selected="0">
            <x v="13"/>
          </reference>
          <reference field="7" count="1">
            <x v="20"/>
          </reference>
          <reference field="13" count="1" selected="0">
            <x v="0"/>
          </reference>
        </references>
      </pivotArea>
    </format>
    <format dxfId="55">
      <pivotArea dataOnly="0" labelOnly="1" outline="0" fieldPosition="0">
        <references count="3">
          <reference field="6" count="1" selected="0">
            <x v="16"/>
          </reference>
          <reference field="7" count="1">
            <x v="31"/>
          </reference>
          <reference field="13" count="1" selected="0">
            <x v="0"/>
          </reference>
        </references>
      </pivotArea>
    </format>
    <format dxfId="54">
      <pivotArea dataOnly="0" labelOnly="1" outline="0" fieldPosition="0">
        <references count="3">
          <reference field="6" count="1" selected="0">
            <x v="17"/>
          </reference>
          <reference field="7" count="1">
            <x v="32"/>
          </reference>
          <reference field="13" count="1" selected="0">
            <x v="0"/>
          </reference>
        </references>
      </pivotArea>
    </format>
    <format dxfId="53">
      <pivotArea dataOnly="0" labelOnly="1" outline="0" fieldPosition="0">
        <references count="3">
          <reference field="6" count="1" selected="0">
            <x v="18"/>
          </reference>
          <reference field="7" count="1">
            <x v="41"/>
          </reference>
          <reference field="13" count="1" selected="0">
            <x v="0"/>
          </reference>
        </references>
      </pivotArea>
    </format>
    <format dxfId="52">
      <pivotArea dataOnly="0" labelOnly="1" outline="0" fieldPosition="0">
        <references count="3">
          <reference field="6" count="1" selected="0">
            <x v="20"/>
          </reference>
          <reference field="7" count="1">
            <x v="22"/>
          </reference>
          <reference field="13" count="1" selected="0">
            <x v="0"/>
          </reference>
        </references>
      </pivotArea>
    </format>
    <format dxfId="51">
      <pivotArea dataOnly="0" labelOnly="1" outline="0" fieldPosition="0">
        <references count="3">
          <reference field="6" count="1" selected="0">
            <x v="22"/>
          </reference>
          <reference field="7" count="1">
            <x v="37"/>
          </reference>
          <reference field="13" count="1" selected="0">
            <x v="0"/>
          </reference>
        </references>
      </pivotArea>
    </format>
    <format dxfId="50">
      <pivotArea dataOnly="0" labelOnly="1" outline="0" fieldPosition="0">
        <references count="3">
          <reference field="6" count="1" selected="0">
            <x v="24"/>
          </reference>
          <reference field="7" count="1">
            <x v="22"/>
          </reference>
          <reference field="13" count="1" selected="0">
            <x v="0"/>
          </reference>
        </references>
      </pivotArea>
    </format>
    <format dxfId="49">
      <pivotArea dataOnly="0" labelOnly="1" outline="0" fieldPosition="0">
        <references count="3">
          <reference field="6" count="1" selected="0">
            <x v="26"/>
          </reference>
          <reference field="7" count="2">
            <x v="11"/>
            <x v="24"/>
          </reference>
          <reference field="13" count="1" selected="0">
            <x v="0"/>
          </reference>
        </references>
      </pivotArea>
    </format>
    <format dxfId="48">
      <pivotArea dataOnly="0" labelOnly="1" outline="0" fieldPosition="0">
        <references count="3">
          <reference field="6" count="1" selected="0">
            <x v="27"/>
          </reference>
          <reference field="7" count="3">
            <x v="21"/>
            <x v="22"/>
            <x v="35"/>
          </reference>
          <reference field="13" count="1" selected="0">
            <x v="0"/>
          </reference>
        </references>
      </pivotArea>
    </format>
    <format dxfId="47">
      <pivotArea dataOnly="0" labelOnly="1" outline="0" fieldPosition="0">
        <references count="2">
          <reference field="6" count="2">
            <x v="14"/>
            <x v="20"/>
          </reference>
          <reference field="13" count="1" selected="0">
            <x v="1"/>
          </reference>
        </references>
      </pivotArea>
    </format>
    <format dxfId="46">
      <pivotArea dataOnly="0" labelOnly="1" outline="0" fieldPosition="0">
        <references count="3">
          <reference field="6" count="1" selected="0">
            <x v="14"/>
          </reference>
          <reference field="7" count="1">
            <x v="5"/>
          </reference>
          <reference field="13" count="1" selected="0">
            <x v="1"/>
          </reference>
        </references>
      </pivotArea>
    </format>
    <format dxfId="45">
      <pivotArea dataOnly="0" labelOnly="1" outline="0" fieldPosition="0">
        <references count="3">
          <reference field="6" count="1" selected="0">
            <x v="7"/>
          </reference>
          <reference field="7" count="1">
            <x v="15"/>
          </reference>
          <reference field="13" count="1" selected="0">
            <x v="2"/>
          </reference>
        </references>
      </pivotArea>
    </format>
    <format dxfId="44">
      <pivotArea dataOnly="0" labelOnly="1" outline="0" fieldPosition="0">
        <references count="3">
          <reference field="6" count="1" selected="0">
            <x v="14"/>
          </reference>
          <reference field="7" count="1">
            <x v="7"/>
          </reference>
          <reference field="13" count="1" selected="0">
            <x v="2"/>
          </reference>
        </references>
      </pivotArea>
    </format>
    <format dxfId="43">
      <pivotArea dataOnly="0" labelOnly="1" outline="0" fieldPosition="0">
        <references count="3">
          <reference field="6" count="1" selected="0">
            <x v="16"/>
          </reference>
          <reference field="7" count="1">
            <x v="31"/>
          </reference>
          <reference field="13" count="1" selected="0">
            <x v="2"/>
          </reference>
        </references>
      </pivotArea>
    </format>
    <format dxfId="42">
      <pivotArea dataOnly="0" labelOnly="1" outline="0" fieldPosition="0">
        <references count="2">
          <reference field="6" count="1">
            <x v="4"/>
          </reference>
          <reference field="13" count="1" selected="0">
            <x v="3"/>
          </reference>
        </references>
      </pivotArea>
    </format>
    <format dxfId="41">
      <pivotArea dataOnly="0" labelOnly="1" outline="0" fieldPosition="0">
        <references count="3">
          <reference field="6" count="1" selected="0">
            <x v="4"/>
          </reference>
          <reference field="7" count="1">
            <x v="6"/>
          </reference>
          <reference field="13" count="1" selected="0">
            <x v="3"/>
          </reference>
        </references>
      </pivotArea>
    </format>
    <format dxfId="40">
      <pivotArea dataOnly="0" labelOnly="1" outline="0" fieldPosition="0">
        <references count="3">
          <reference field="6" count="1" selected="0">
            <x v="6"/>
          </reference>
          <reference field="7" count="1">
            <x v="4"/>
          </reference>
          <reference field="13" count="1" selected="0">
            <x v="4"/>
          </reference>
        </references>
      </pivotArea>
    </format>
    <format dxfId="39">
      <pivotArea dataOnly="0" labelOnly="1" outline="0" fieldPosition="0">
        <references count="3">
          <reference field="6" count="1" selected="0">
            <x v="18"/>
          </reference>
          <reference field="7" count="1">
            <x v="4"/>
          </reference>
          <reference field="13" count="1" selected="0">
            <x v="4"/>
          </reference>
        </references>
      </pivotArea>
    </format>
    <format dxfId="38">
      <pivotArea dataOnly="0" labelOnly="1" outline="0" fieldPosition="0">
        <references count="2">
          <reference field="6" count="2">
            <x v="3"/>
            <x v="12"/>
          </reference>
          <reference field="13" count="1" selected="0">
            <x v="5"/>
          </reference>
        </references>
      </pivotArea>
    </format>
    <format dxfId="37">
      <pivotArea dataOnly="0" labelOnly="1" outline="0" fieldPosition="0">
        <references count="3">
          <reference field="6" count="1" selected="0">
            <x v="3"/>
          </reference>
          <reference field="7" count="1">
            <x v="17"/>
          </reference>
          <reference field="13" count="1" selected="0">
            <x v="5"/>
          </reference>
        </references>
      </pivotArea>
    </format>
    <format dxfId="36">
      <pivotArea dataOnly="0" labelOnly="1" outline="0" fieldPosition="0">
        <references count="2">
          <reference field="6" count="4">
            <x v="8"/>
            <x v="24"/>
            <x v="27"/>
            <x v="28"/>
          </reference>
          <reference field="13" count="1" selected="0">
            <x v="7"/>
          </reference>
        </references>
      </pivotArea>
    </format>
    <format dxfId="35">
      <pivotArea dataOnly="0" labelOnly="1" outline="0" fieldPosition="0">
        <references count="3">
          <reference field="6" count="1" selected="0">
            <x v="8"/>
          </reference>
          <reference field="7" count="1">
            <x v="22"/>
          </reference>
          <reference field="13" count="1" selected="0">
            <x v="7"/>
          </reference>
        </references>
      </pivotArea>
    </format>
    <format dxfId="34">
      <pivotArea dataOnly="0" labelOnly="1" outline="0" fieldPosition="0">
        <references count="3">
          <reference field="6" count="1" selected="0">
            <x v="27"/>
          </reference>
          <reference field="7" count="1">
            <x v="35"/>
          </reference>
          <reference field="13" count="1" selected="0">
            <x v="7"/>
          </reference>
        </references>
      </pivotArea>
    </format>
    <format dxfId="33">
      <pivotArea dataOnly="0" labelOnly="1" outline="0" fieldPosition="0">
        <references count="3">
          <reference field="6" count="1" selected="0">
            <x v="28"/>
          </reference>
          <reference field="7" count="1">
            <x v="41"/>
          </reference>
          <reference field="13" count="1" selected="0">
            <x v="7"/>
          </reference>
        </references>
      </pivotArea>
    </format>
    <format dxfId="32">
      <pivotArea dataOnly="0" labelOnly="1" outline="0" fieldPosition="0">
        <references count="2">
          <reference field="6" count="1">
            <x v="2"/>
          </reference>
          <reference field="13" count="1" selected="0">
            <x v="6"/>
          </reference>
        </references>
      </pivotArea>
    </format>
    <format dxfId="31">
      <pivotArea dataOnly="0" labelOnly="1" outline="0" fieldPosition="0">
        <references count="3">
          <reference field="6" count="1" selected="0">
            <x v="2"/>
          </reference>
          <reference field="7" count="1">
            <x v="16"/>
          </reference>
          <reference field="13" count="1" selected="0">
            <x v="6"/>
          </reference>
        </references>
      </pivotArea>
    </format>
    <format dxfId="30">
      <pivotArea dataOnly="0" labelOnly="1" outline="0" fieldPosition="0">
        <references count="3">
          <reference field="6" count="1" selected="0">
            <x v="3"/>
          </reference>
          <reference field="7" count="2">
            <x v="18"/>
            <x v="25"/>
          </reference>
          <reference field="13" count="1" selected="0">
            <x v="6"/>
          </reference>
        </references>
      </pivotArea>
    </format>
    <format dxfId="29">
      <pivotArea dataOnly="0" labelOnly="1" outline="0" fieldPosition="0">
        <references count="3">
          <reference field="6" count="1" selected="0">
            <x v="4"/>
          </reference>
          <reference field="7" count="1">
            <x v="8"/>
          </reference>
          <reference field="13" count="1" selected="0">
            <x v="6"/>
          </reference>
        </references>
      </pivotArea>
    </format>
    <format dxfId="28">
      <pivotArea dataOnly="0" labelOnly="1" outline="0" fieldPosition="0">
        <references count="3">
          <reference field="6" count="1" selected="0">
            <x v="11"/>
          </reference>
          <reference field="7" count="1">
            <x v="33"/>
          </reference>
          <reference field="13" count="1" selected="0">
            <x v="6"/>
          </reference>
        </references>
      </pivotArea>
    </format>
    <format dxfId="27">
      <pivotArea dataOnly="0" labelOnly="1" outline="0" fieldPosition="0">
        <references count="3">
          <reference field="6" count="1" selected="0">
            <x v="12"/>
          </reference>
          <reference field="7" count="4">
            <x v="9"/>
            <x v="18"/>
            <x v="27"/>
            <x v="29"/>
          </reference>
          <reference field="13" count="1" selected="0">
            <x v="6"/>
          </reference>
        </references>
      </pivotArea>
    </format>
    <format dxfId="26">
      <pivotArea dataOnly="0" labelOnly="1" outline="0" fieldPosition="0">
        <references count="3">
          <reference field="6" count="1" selected="0">
            <x v="18"/>
          </reference>
          <reference field="7" count="2">
            <x v="34"/>
            <x v="39"/>
          </reference>
          <reference field="13" count="1" selected="0">
            <x v="6"/>
          </reference>
        </references>
      </pivotArea>
    </format>
    <format dxfId="25">
      <pivotArea dataOnly="0" labelOnly="1" outline="0" fieldPosition="0">
        <references count="3">
          <reference field="6" count="1" selected="0">
            <x v="20"/>
          </reference>
          <reference field="7" count="1">
            <x v="22"/>
          </reference>
          <reference field="13" count="1" selected="0">
            <x v="6"/>
          </reference>
        </references>
      </pivotArea>
    </format>
    <format dxfId="24">
      <pivotArea dataOnly="0" labelOnly="1" outline="0" fieldPosition="0">
        <references count="3">
          <reference field="6" count="1" selected="0">
            <x v="22"/>
          </reference>
          <reference field="7" count="1">
            <x v="13"/>
          </reference>
          <reference field="13" count="1" selected="0">
            <x v="6"/>
          </reference>
        </references>
      </pivotArea>
    </format>
    <format dxfId="23">
      <pivotArea dataOnly="0" labelOnly="1" outline="0" fieldPosition="0">
        <references count="2">
          <reference field="6" count="1">
            <x v="11"/>
          </reference>
          <reference field="13" count="1" selected="0">
            <x v="6"/>
          </reference>
        </references>
      </pivotArea>
    </format>
    <format dxfId="22">
      <pivotArea dataOnly="0" labelOnly="1" outline="0" fieldPosition="0">
        <references count="2">
          <reference field="6" count="1">
            <x v="20"/>
          </reference>
          <reference field="13" count="1" selected="0">
            <x v="6"/>
          </reference>
        </references>
      </pivotArea>
    </format>
    <format dxfId="21">
      <pivotArea dataOnly="0" labelOnly="1" outline="0" fieldPosition="0">
        <references count="3">
          <reference field="6" count="1" selected="0">
            <x v="27"/>
          </reference>
          <reference field="7" count="1">
            <x v="21"/>
          </reference>
          <reference field="13" count="1" selected="0">
            <x v="6"/>
          </reference>
        </references>
      </pivotArea>
    </format>
    <format dxfId="20">
      <pivotArea dataOnly="0" labelOnly="1" outline="0" fieldPosition="0">
        <references count="2">
          <reference field="6" count="1">
            <x v="6"/>
          </reference>
          <reference field="13" count="1" selected="0">
            <x v="8"/>
          </reference>
        </references>
      </pivotArea>
    </format>
    <format dxfId="19">
      <pivotArea dataOnly="0" labelOnly="1" outline="0" fieldPosition="0">
        <references count="3">
          <reference field="6" count="1" selected="0">
            <x v="6"/>
          </reference>
          <reference field="7" count="1">
            <x v="43"/>
          </reference>
          <reference field="13" count="1" selected="0">
            <x v="8"/>
          </reference>
        </references>
      </pivotArea>
    </format>
    <format dxfId="18">
      <pivotArea dataOnly="0" labelOnly="1" outline="0" fieldPosition="0">
        <references count="2">
          <reference field="6" count="1">
            <x v="24"/>
          </reference>
          <reference field="1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5:C154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9">
        <item x="3"/>
        <item x="38"/>
        <item x="56"/>
        <item x="14"/>
        <item x="17"/>
        <item x="12"/>
        <item x="10"/>
        <item x="19"/>
        <item x="13"/>
        <item x="22"/>
        <item x="29"/>
        <item x="52"/>
        <item x="36"/>
        <item x="47"/>
        <item x="72"/>
        <item x="24"/>
        <item x="27"/>
        <item x="41"/>
        <item x="20"/>
        <item x="4"/>
        <item x="40"/>
        <item x="2"/>
        <item x="42"/>
        <item x="8"/>
        <item x="1"/>
        <item x="48"/>
        <item x="15"/>
        <item x="69"/>
        <item x="39"/>
        <item x="57"/>
        <item x="62"/>
        <item x="37"/>
        <item x="70"/>
        <item x="0"/>
        <item x="7"/>
        <item x="71"/>
        <item x="76"/>
        <item x="53"/>
        <item x="6"/>
        <item x="75"/>
        <item x="9"/>
        <item x="30"/>
        <item x="63"/>
        <item x="61"/>
        <item x="44"/>
        <item x="59"/>
        <item x="23"/>
        <item x="65"/>
        <item x="43"/>
        <item x="55"/>
        <item x="66"/>
        <item x="50"/>
        <item x="68"/>
        <item x="54"/>
        <item x="33"/>
        <item x="18"/>
        <item x="67"/>
        <item x="28"/>
        <item x="31"/>
        <item x="5"/>
        <item x="58"/>
        <item x="45"/>
        <item x="34"/>
        <item x="11"/>
        <item x="60"/>
        <item x="73"/>
        <item x="16"/>
        <item x="64"/>
        <item x="49"/>
        <item x="32"/>
        <item x="74"/>
        <item x="35"/>
        <item x="26"/>
        <item x="25"/>
        <item x="46"/>
        <item x="51"/>
        <item x="21"/>
        <item x="77"/>
        <item t="default"/>
      </items>
    </pivotField>
    <pivotField dataField="1" showAll="0"/>
    <pivotField showAll="0"/>
    <pivotField axis="axisRow" showAll="0">
      <items count="9">
        <item x="5"/>
        <item x="2"/>
        <item x="4"/>
        <item x="6"/>
        <item x="1"/>
        <item x="3"/>
        <item x="0"/>
        <item x="7"/>
        <item t="default"/>
      </items>
    </pivotField>
    <pivotField showAll="0">
      <items count="9">
        <item x="4"/>
        <item x="1"/>
        <item x="3"/>
        <item x="0"/>
        <item x="2"/>
        <item x="6"/>
        <item x="5"/>
        <item x="7"/>
        <item t="default"/>
      </items>
    </pivotField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ary" fld="15" baseField="19" baseItem="0" numFmtId="38"/>
    <dataField name="Sum of Other Expenses" fld="16" baseField="19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3:C142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9">
        <item x="3"/>
        <item x="38"/>
        <item x="56"/>
        <item x="14"/>
        <item x="17"/>
        <item x="12"/>
        <item x="10"/>
        <item x="19"/>
        <item x="13"/>
        <item x="22"/>
        <item x="29"/>
        <item x="52"/>
        <item x="36"/>
        <item x="47"/>
        <item x="72"/>
        <item x="24"/>
        <item x="27"/>
        <item x="41"/>
        <item x="20"/>
        <item x="4"/>
        <item x="40"/>
        <item x="2"/>
        <item x="42"/>
        <item x="8"/>
        <item x="1"/>
        <item x="48"/>
        <item x="15"/>
        <item x="69"/>
        <item x="39"/>
        <item x="57"/>
        <item x="62"/>
        <item x="37"/>
        <item x="70"/>
        <item x="0"/>
        <item x="7"/>
        <item x="71"/>
        <item x="76"/>
        <item x="53"/>
        <item x="6"/>
        <item x="75"/>
        <item x="9"/>
        <item x="30"/>
        <item x="63"/>
        <item x="61"/>
        <item x="44"/>
        <item x="59"/>
        <item x="23"/>
        <item x="65"/>
        <item x="43"/>
        <item x="55"/>
        <item x="66"/>
        <item x="50"/>
        <item x="68"/>
        <item x="54"/>
        <item x="33"/>
        <item x="18"/>
        <item x="67"/>
        <item x="28"/>
        <item x="31"/>
        <item x="5"/>
        <item x="58"/>
        <item x="45"/>
        <item x="34"/>
        <item x="11"/>
        <item x="60"/>
        <item x="73"/>
        <item x="16"/>
        <item x="64"/>
        <item x="49"/>
        <item x="32"/>
        <item x="74"/>
        <item x="35"/>
        <item x="26"/>
        <item x="25"/>
        <item x="46"/>
        <item x="51"/>
        <item x="21"/>
        <item x="77"/>
        <item t="default"/>
      </items>
    </pivotField>
    <pivotField dataField="1" showAll="0"/>
    <pivotField showAll="0"/>
    <pivotField showAll="0"/>
    <pivotField axis="axisRow" showAll="0">
      <items count="9">
        <item x="4"/>
        <item x="1"/>
        <item x="3"/>
        <item x="0"/>
        <item x="2"/>
        <item x="6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ary" fld="15" baseField="19" baseItem="0" numFmtId="38"/>
    <dataField name="Sum of Other Expenses" fld="16" baseField="19" baseItem="0" numFmtId="38"/>
  </dataFields>
  <formats count="2">
    <format dxfId="163">
      <pivotArea collapsedLevelsAreSubtotals="1" fieldPosition="0">
        <references count="1">
          <reference field="19" count="0"/>
        </references>
      </pivotArea>
    </format>
    <format dxfId="162">
      <pivotArea dataOnly="0" labelOnly="1" fieldPosition="0">
        <references count="1">
          <reference field="1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compact="0" compactData="0" gridDropZones="1" multipleFieldFilters="0">
  <location ref="I3:O174" firstHeaderRow="1" firstDataRow="2" firstDataCol="5"/>
  <pivotFields count="15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4">
        <item x="2"/>
        <item x="44"/>
        <item x="45"/>
        <item x="31"/>
        <item x="32"/>
        <item x="62"/>
        <item x="77"/>
        <item x="78"/>
        <item x="79"/>
        <item x="80"/>
        <item x="81"/>
        <item x="113"/>
        <item x="85"/>
        <item x="96"/>
        <item x="97"/>
        <item x="69"/>
        <item x="103"/>
        <item x="98"/>
        <item x="46"/>
        <item x="47"/>
        <item x="3"/>
        <item x="4"/>
        <item x="5"/>
        <item x="101"/>
        <item x="102"/>
        <item x="104"/>
        <item x="105"/>
        <item x="1"/>
        <item x="0"/>
        <item x="48"/>
        <item x="53"/>
        <item x="54"/>
        <item x="59"/>
        <item x="60"/>
        <item x="61"/>
        <item x="55"/>
        <item x="56"/>
        <item x="57"/>
        <item x="58"/>
        <item x="51"/>
        <item x="23"/>
        <item x="119"/>
        <item x="120"/>
        <item x="121"/>
        <item x="122"/>
        <item x="27"/>
        <item x="15"/>
        <item x="28"/>
        <item x="30"/>
        <item x="16"/>
        <item x="19"/>
        <item x="21"/>
        <item x="13"/>
        <item x="52"/>
        <item x="10"/>
        <item x="33"/>
        <item x="63"/>
        <item x="64"/>
        <item x="65"/>
        <item x="66"/>
        <item x="67"/>
        <item x="68"/>
        <item x="17"/>
        <item x="18"/>
        <item x="34"/>
        <item x="39"/>
        <item x="35"/>
        <item x="36"/>
        <item x="37"/>
        <item x="38"/>
        <item x="111"/>
        <item x="112"/>
        <item x="70"/>
        <item x="71"/>
        <item x="72"/>
        <item x="73"/>
        <item x="74"/>
        <item x="75"/>
        <item x="76"/>
        <item x="82"/>
        <item x="86"/>
        <item x="83"/>
        <item x="84"/>
        <item x="87"/>
        <item x="88"/>
        <item x="89"/>
        <item x="90"/>
        <item x="91"/>
        <item x="92"/>
        <item x="93"/>
        <item x="94"/>
        <item x="95"/>
        <item x="11"/>
        <item x="12"/>
        <item x="22"/>
        <item x="7"/>
        <item x="8"/>
        <item x="14"/>
        <item x="114"/>
        <item x="99"/>
        <item x="6"/>
        <item x="115"/>
        <item x="116"/>
        <item x="117"/>
        <item x="118"/>
        <item x="40"/>
        <item x="41"/>
        <item x="100"/>
        <item x="20"/>
        <item x="106"/>
        <item x="107"/>
        <item x="108"/>
        <item x="109"/>
        <item x="110"/>
        <item x="42"/>
        <item x="43"/>
        <item x="24"/>
        <item x="25"/>
        <item x="26"/>
        <item x="29"/>
        <item x="49"/>
        <item x="50"/>
        <item x="9"/>
        <item t="default"/>
      </items>
    </pivotField>
    <pivotField compact="0" outline="0" showAll="0"/>
    <pivotField axis="axisRow" compact="0" outline="0" showAll="0" defaultSubtotal="0">
      <items count="29">
        <item x="10"/>
        <item x="11"/>
        <item x="13"/>
        <item x="8"/>
        <item x="2"/>
        <item x="23"/>
        <item x="0"/>
        <item x="7"/>
        <item x="5"/>
        <item x="15"/>
        <item x="19"/>
        <item x="22"/>
        <item x="3"/>
        <item m="1" x="28"/>
        <item x="6"/>
        <item x="16"/>
        <item x="4"/>
        <item x="21"/>
        <item x="12"/>
        <item m="1" x="27"/>
        <item x="9"/>
        <item x="18"/>
        <item x="1"/>
        <item m="1" x="26"/>
        <item x="20"/>
        <item x="14"/>
        <item x="17"/>
        <item x="24"/>
        <item x="25"/>
      </items>
    </pivotField>
    <pivotField axis="axisRow" compact="0" outline="0" showAll="0" defaultSubtotal="0">
      <items count="43">
        <item x="5"/>
        <item x="13"/>
        <item x="14"/>
        <item x="15"/>
        <item x="16"/>
        <item x="11"/>
        <item x="12"/>
        <item x="6"/>
        <item x="2"/>
        <item x="17"/>
        <item x="18"/>
        <item x="19"/>
        <item x="20"/>
        <item x="1"/>
        <item x="7"/>
        <item x="21"/>
        <item x="8"/>
        <item x="3"/>
        <item x="9"/>
        <item x="22"/>
        <item x="23"/>
        <item x="10"/>
        <item x="24"/>
        <item x="25"/>
        <item x="26"/>
        <item x="27"/>
        <item x="28"/>
        <item x="29"/>
        <item x="30"/>
        <item x="31"/>
        <item x="4"/>
        <item x="32"/>
        <item x="33"/>
        <item x="34"/>
        <item x="35"/>
        <item x="36"/>
        <item x="37"/>
        <item x="38"/>
        <item x="39"/>
        <item x="40"/>
        <item x="41"/>
        <item x="42"/>
        <item x="0"/>
      </items>
    </pivotField>
    <pivotField compact="0" outline="0" showAll="0">
      <items count="18">
        <item x="0"/>
        <item x="4"/>
        <item x="2"/>
        <item x="15"/>
        <item x="3"/>
        <item x="10"/>
        <item x="5"/>
        <item x="6"/>
        <item x="14"/>
        <item x="12"/>
        <item x="1"/>
        <item x="13"/>
        <item x="11"/>
        <item x="7"/>
        <item x="8"/>
        <item x="9"/>
        <item x="16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axis="axisRow" compact="0" outline="0" showAll="0">
      <items count="11">
        <item x="7"/>
        <item x="5"/>
        <item x="2"/>
        <item x="6"/>
        <item x="8"/>
        <item x="3"/>
        <item x="4"/>
        <item x="1"/>
        <item x="0"/>
        <item x="9"/>
        <item t="default"/>
      </items>
    </pivotField>
    <pivotField axis="axisRow" compact="0" outline="0" showAll="0">
      <items count="9">
        <item x="2"/>
        <item x="5"/>
        <item x="1"/>
        <item x="3"/>
        <item x="6"/>
        <item x="4"/>
        <item x="0"/>
        <item x="7"/>
        <item t="default"/>
      </items>
    </pivotField>
  </pivotFields>
  <rowFields count="5">
    <field x="14"/>
    <field x="13"/>
    <field x="7"/>
    <field x="6"/>
    <field x="4"/>
  </rowFields>
  <rowItems count="170">
    <i>
      <x/>
      <x/>
      <x v="9"/>
      <x v="18"/>
      <x v="122"/>
    </i>
    <i r="2">
      <x v="10"/>
      <x v="2"/>
      <x v="55"/>
    </i>
    <i r="2">
      <x v="26"/>
      <x v="2"/>
      <x v="122"/>
    </i>
    <i r="3">
      <x v="18"/>
      <x v="79"/>
    </i>
    <i r="4">
      <x v="80"/>
    </i>
    <i r="4">
      <x v="81"/>
    </i>
    <i r="4">
      <x v="82"/>
    </i>
    <i r="4">
      <x v="122"/>
    </i>
    <i r="2">
      <x v="28"/>
      <x v="12"/>
      <x v="89"/>
    </i>
    <i r="4">
      <x v="90"/>
    </i>
    <i r="4">
      <x v="91"/>
    </i>
    <i r="4">
      <x v="122"/>
    </i>
    <i r="2">
      <x v="31"/>
      <x v="17"/>
      <x v="107"/>
    </i>
    <i r="2">
      <x v="40"/>
      <x v="18"/>
      <x v="101"/>
    </i>
    <i r="3">
      <x v="27"/>
      <x v="102"/>
    </i>
    <i r="4">
      <x v="103"/>
    </i>
    <i t="default" r="1">
      <x/>
    </i>
    <i r="1">
      <x v="4"/>
      <x v="3"/>
      <x v="6"/>
      <x v="45"/>
    </i>
    <i r="4">
      <x v="47"/>
    </i>
    <i r="3">
      <x v="18"/>
      <x v="116"/>
    </i>
    <i r="4">
      <x v="117"/>
    </i>
    <i r="4">
      <x v="118"/>
    </i>
    <i r="2">
      <x v="4"/>
      <x v="6"/>
      <x v="48"/>
    </i>
    <i r="3">
      <x v="18"/>
      <x v="119"/>
    </i>
    <i t="default" r="1">
      <x v="4"/>
    </i>
    <i r="1">
      <x v="5"/>
      <x v="16"/>
      <x v="12"/>
      <x v="93"/>
    </i>
    <i t="default" r="1">
      <x v="5"/>
    </i>
    <i r="1">
      <x v="6"/>
      <x v="40"/>
      <x v="27"/>
      <x v="104"/>
    </i>
    <i t="default" r="1">
      <x v="6"/>
    </i>
    <i r="1">
      <x v="7"/>
      <x v="9"/>
      <x v="12"/>
      <x v="3"/>
    </i>
    <i r="4">
      <x v="4"/>
    </i>
    <i r="2">
      <x v="15"/>
      <x v="2"/>
      <x v="1"/>
    </i>
    <i r="2">
      <x v="17"/>
      <x v="12"/>
      <x v="19"/>
    </i>
    <i r="4">
      <x v="21"/>
    </i>
    <i r="2">
      <x v="26"/>
      <x v="12"/>
      <x v="12"/>
    </i>
    <i r="2">
      <x v="28"/>
      <x v="12"/>
      <x v="13"/>
    </i>
    <i r="2">
      <x v="33"/>
      <x v="18"/>
      <x v="24"/>
    </i>
    <i r="2">
      <x v="38"/>
      <x v="18"/>
      <x v="11"/>
    </i>
    <i t="default" r="1">
      <x v="7"/>
    </i>
    <i t="default">
      <x/>
    </i>
    <i>
      <x v="1"/>
      <x/>
      <x v="21"/>
      <x v="8"/>
      <x v="56"/>
    </i>
    <i r="3">
      <x v="10"/>
      <x v="58"/>
    </i>
    <i r="3">
      <x v="20"/>
      <x v="57"/>
    </i>
    <i r="3">
      <x v="24"/>
      <x v="60"/>
    </i>
    <i r="3">
      <x v="26"/>
      <x v="59"/>
    </i>
    <i r="2">
      <x v="39"/>
      <x v="8"/>
      <x v="98"/>
    </i>
    <i t="default" r="1">
      <x/>
    </i>
    <i r="1">
      <x v="1"/>
      <x v="5"/>
      <x v="14"/>
      <x v="62"/>
    </i>
    <i r="3">
      <x v="20"/>
      <x v="63"/>
    </i>
    <i t="default" r="1">
      <x v="1"/>
    </i>
    <i r="1">
      <x v="6"/>
      <x v="21"/>
      <x v="8"/>
      <x v="97"/>
    </i>
    <i r="3">
      <x v="24"/>
      <x v="61"/>
    </i>
    <i t="default" r="1">
      <x v="6"/>
    </i>
    <i r="1">
      <x v="7"/>
      <x v="21"/>
      <x v="20"/>
      <x v="15"/>
    </i>
    <i t="default" r="1">
      <x v="7"/>
    </i>
    <i t="default">
      <x v="1"/>
    </i>
    <i>
      <x v="2"/>
      <x/>
      <x v="13"/>
      <x v="22"/>
      <x v="114"/>
    </i>
    <i r="4">
      <x v="115"/>
    </i>
    <i r="2">
      <x v="20"/>
      <x v="21"/>
      <x v="122"/>
    </i>
    <i r="3">
      <x v="26"/>
      <x v="122"/>
    </i>
    <i r="2">
      <x v="27"/>
      <x v="22"/>
      <x v="83"/>
    </i>
    <i r="4">
      <x v="84"/>
    </i>
    <i r="4">
      <x v="85"/>
    </i>
    <i r="4">
      <x v="86"/>
    </i>
    <i r="4">
      <x v="87"/>
    </i>
    <i r="4">
      <x v="88"/>
    </i>
    <i r="2">
      <x v="34"/>
      <x v="26"/>
      <x v="109"/>
    </i>
    <i r="2">
      <x v="35"/>
      <x v="11"/>
      <x v="113"/>
    </i>
    <i r="2">
      <x v="36"/>
      <x v="22"/>
      <x v="122"/>
    </i>
    <i t="default" r="1">
      <x/>
    </i>
    <i r="1">
      <x v="2"/>
      <x/>
      <x v="8"/>
      <x v="95"/>
    </i>
    <i r="4">
      <x v="96"/>
    </i>
    <i r="2">
      <x v="7"/>
      <x v="14"/>
      <x v="122"/>
    </i>
    <i t="default" r="1">
      <x v="2"/>
    </i>
    <i r="1">
      <x v="3"/>
      <x v="6"/>
      <x v="4"/>
      <x v="108"/>
    </i>
    <i t="default" r="1">
      <x v="3"/>
    </i>
    <i r="1">
      <x v="6"/>
      <x v="34"/>
      <x v="26"/>
      <x v="110"/>
    </i>
    <i t="default" r="1">
      <x v="6"/>
    </i>
    <i r="1">
      <x v="7"/>
      <x v="8"/>
      <x v="4"/>
      <x/>
    </i>
    <i r="2">
      <x v="13"/>
      <x v="22"/>
      <x v="27"/>
    </i>
    <i r="2">
      <x v="17"/>
      <x v="22"/>
      <x v="20"/>
    </i>
    <i r="4">
      <x v="22"/>
    </i>
    <i r="2">
      <x v="20"/>
      <x v="26"/>
      <x v="5"/>
    </i>
    <i r="2">
      <x v="25"/>
      <x v="4"/>
      <x v="7"/>
    </i>
    <i r="4">
      <x v="8"/>
    </i>
    <i r="4">
      <x v="9"/>
    </i>
    <i r="4">
      <x v="10"/>
    </i>
    <i r="2">
      <x v="32"/>
      <x v="11"/>
      <x v="23"/>
    </i>
    <i r="2">
      <x v="34"/>
      <x v="26"/>
      <x v="16"/>
    </i>
    <i r="4">
      <x v="25"/>
    </i>
    <i r="4">
      <x v="26"/>
    </i>
    <i t="default" r="1">
      <x v="7"/>
    </i>
    <i t="default">
      <x v="2"/>
    </i>
    <i>
      <x v="3"/>
      <x/>
      <x v="1"/>
      <x/>
      <x v="94"/>
    </i>
    <i r="2">
      <x v="24"/>
      <x v="3"/>
      <x v="77"/>
    </i>
    <i r="4">
      <x v="78"/>
    </i>
    <i r="2">
      <x v="30"/>
      <x v="16"/>
      <x v="99"/>
    </i>
    <i r="2">
      <x v="35"/>
      <x v="5"/>
      <x v="111"/>
    </i>
    <i t="default" r="1">
      <x/>
    </i>
    <i r="1">
      <x v="2"/>
      <x v="30"/>
      <x v="16"/>
      <x v="100"/>
    </i>
    <i t="default" r="1">
      <x v="2"/>
    </i>
    <i r="1">
      <x v="5"/>
      <x v="16"/>
      <x v="3"/>
      <x v="92"/>
    </i>
    <i t="default" r="1">
      <x v="5"/>
    </i>
    <i r="1">
      <x v="7"/>
      <x v="15"/>
      <x v="3"/>
      <x v="2"/>
    </i>
    <i r="2">
      <x v="17"/>
      <x v="3"/>
      <x v="18"/>
    </i>
    <i r="2">
      <x v="24"/>
      <x v="3"/>
      <x v="6"/>
    </i>
    <i r="2">
      <x v="29"/>
      <x v="3"/>
      <x v="14"/>
    </i>
    <i r="4">
      <x v="17"/>
    </i>
    <i t="default" r="1">
      <x v="7"/>
    </i>
    <i t="default">
      <x v="3"/>
    </i>
    <i>
      <x v="4"/>
      <x/>
      <x v="19"/>
      <x v="6"/>
      <x v="122"/>
    </i>
    <i r="3">
      <x v="9"/>
      <x v="30"/>
    </i>
    <i r="4">
      <x v="35"/>
    </i>
    <i r="4">
      <x v="36"/>
    </i>
    <i r="4">
      <x v="37"/>
    </i>
    <i r="4">
      <x v="38"/>
    </i>
    <i r="3">
      <x v="15"/>
      <x v="31"/>
    </i>
    <i r="4">
      <x v="32"/>
    </i>
    <i r="4">
      <x v="33"/>
    </i>
    <i r="4">
      <x v="34"/>
    </i>
    <i t="default" r="1">
      <x/>
    </i>
    <i t="default">
      <x v="4"/>
    </i>
    <i>
      <x v="5"/>
      <x/>
      <x v="2"/>
      <x v="1"/>
      <x v="40"/>
    </i>
    <i r="2">
      <x v="11"/>
      <x v="1"/>
      <x v="64"/>
    </i>
    <i r="4">
      <x v="66"/>
    </i>
    <i r="4">
      <x v="67"/>
    </i>
    <i r="4">
      <x v="68"/>
    </i>
    <i r="4">
      <x v="69"/>
    </i>
    <i r="4">
      <x v="122"/>
    </i>
    <i r="3">
      <x v="25"/>
      <x v="65"/>
    </i>
    <i r="2">
      <x v="12"/>
      <x v="1"/>
      <x v="105"/>
    </i>
    <i r="4">
      <x v="106"/>
    </i>
    <i r="2">
      <x v="22"/>
      <x v="1"/>
      <x v="72"/>
    </i>
    <i r="4">
      <x v="73"/>
    </i>
    <i r="4">
      <x v="74"/>
    </i>
    <i r="4">
      <x v="75"/>
    </i>
    <i r="2">
      <x v="23"/>
      <x v="25"/>
      <x v="76"/>
    </i>
    <i r="2">
      <x v="37"/>
      <x v="1"/>
      <x v="70"/>
    </i>
    <i r="4">
      <x v="71"/>
    </i>
    <i t="default" r="1">
      <x/>
    </i>
    <i r="1">
      <x v="2"/>
      <x v="14"/>
      <x v="7"/>
      <x v="54"/>
    </i>
    <i t="default" r="1">
      <x v="2"/>
    </i>
    <i t="default">
      <x v="5"/>
    </i>
    <i>
      <x v="6"/>
      <x/>
      <x v="18"/>
      <x v="6"/>
      <x v="29"/>
    </i>
    <i r="4">
      <x v="39"/>
    </i>
    <i r="4">
      <x v="41"/>
    </i>
    <i r="4">
      <x v="42"/>
    </i>
    <i r="4">
      <x v="44"/>
    </i>
    <i r="4">
      <x v="53"/>
    </i>
    <i r="4">
      <x v="120"/>
    </i>
    <i r="4">
      <x v="121"/>
    </i>
    <i r="3">
      <x v="9"/>
      <x v="43"/>
    </i>
    <i r="2">
      <x v="35"/>
      <x v="6"/>
      <x v="112"/>
    </i>
    <i t="default" r="1">
      <x/>
    </i>
    <i r="1">
      <x v="1"/>
      <x v="18"/>
      <x v="6"/>
      <x v="50"/>
    </i>
    <i r="4">
      <x v="122"/>
    </i>
    <i t="default" r="1">
      <x v="1"/>
    </i>
    <i r="1">
      <x v="2"/>
      <x v="18"/>
      <x v="6"/>
      <x v="46"/>
    </i>
    <i r="4">
      <x v="49"/>
    </i>
    <i r="4">
      <x v="52"/>
    </i>
    <i t="default" r="1">
      <x v="2"/>
    </i>
    <i r="1">
      <x v="3"/>
      <x v="18"/>
      <x v="6"/>
      <x v="51"/>
    </i>
    <i t="default" r="1">
      <x v="3"/>
    </i>
    <i r="1">
      <x v="8"/>
      <x v="42"/>
      <x v="6"/>
      <x v="28"/>
    </i>
    <i t="default" r="1">
      <x v="8"/>
    </i>
    <i t="default">
      <x v="6"/>
    </i>
    <i>
      <x v="7"/>
      <x v="9"/>
      <x v="41"/>
      <x v="28"/>
      <x v="122"/>
    </i>
    <i t="default" r="1">
      <x v="9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Y17 Gross Funding" fld="10" baseField="13" baseItem="0" numFmtId="38"/>
    <dataField name="Sum of Plan B+ as of 5-23-2018" fld="12" baseField="13" baseItem="0" numFmtId="38"/>
  </dataFields>
  <formats count="86">
    <format dxfId="249">
      <pivotArea field="13" type="button" dataOnly="0" labelOnly="1" outline="0" axis="axisRow" fieldPosition="1"/>
    </format>
    <format dxfId="2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7">
      <pivotArea dataOnly="0" outline="0" fieldPosition="0">
        <references count="1">
          <reference field="13" count="0" defaultSubtotal="1"/>
        </references>
      </pivotArea>
    </format>
    <format dxfId="246">
      <pivotArea field="13" type="button" dataOnly="0" labelOnly="1" outline="0" axis="axisRow" fieldPosition="1"/>
    </format>
    <format dxfId="245">
      <pivotArea field="6" type="button" dataOnly="0" labelOnly="1" outline="0" axis="axisRow" fieldPosition="3"/>
    </format>
    <format dxfId="244">
      <pivotArea field="7" type="button" dataOnly="0" labelOnly="1" outline="0" axis="axisRow" fieldPosition="2"/>
    </format>
    <format dxfId="243">
      <pivotArea field="8" type="button" dataOnly="0" labelOnly="1" outline="0"/>
    </format>
    <format dxfId="2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1">
      <pivotArea field="13" type="button" dataOnly="0" labelOnly="1" outline="0" axis="axisRow" fieldPosition="1"/>
    </format>
    <format dxfId="240">
      <pivotArea field="6" type="button" dataOnly="0" labelOnly="1" outline="0" axis="axisRow" fieldPosition="3"/>
    </format>
    <format dxfId="239">
      <pivotArea field="7" type="button" dataOnly="0" labelOnly="1" outline="0" axis="axisRow" fieldPosition="2"/>
    </format>
    <format dxfId="238">
      <pivotArea field="8" type="button" dataOnly="0" labelOnly="1" outline="0"/>
    </format>
    <format dxfId="2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6">
      <pivotArea outline="0" fieldPosition="0">
        <references count="1">
          <reference field="13" count="9" selected="0" defaultSubtotal="1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35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13" count="1" selected="0">
            <x v="0"/>
          </reference>
        </references>
      </pivotArea>
    </format>
    <format dxfId="234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13" count="1" selected="0">
            <x v="0"/>
          </reference>
        </references>
      </pivotArea>
    </format>
    <format dxfId="233">
      <pivotArea dataOnly="0" labelOnly="1" outline="0" fieldPosition="0">
        <references count="2">
          <reference field="6" count="1">
            <x v="0"/>
          </reference>
          <reference field="13" count="1" selected="0">
            <x v="0"/>
          </reference>
        </references>
      </pivotArea>
    </format>
    <format dxfId="232">
      <pivotArea dataOnly="0" labelOnly="1" outline="0" fieldPosition="0">
        <references count="3">
          <reference field="6" count="1" selected="0">
            <x v="2"/>
          </reference>
          <reference field="7" count="2">
            <x v="10"/>
            <x v="26"/>
          </reference>
          <reference field="13" count="1" selected="0">
            <x v="0"/>
          </reference>
        </references>
      </pivotArea>
    </format>
    <format dxfId="231">
      <pivotArea dataOnly="0" labelOnly="1" outline="0" fieldPosition="0">
        <references count="3">
          <reference field="6" count="1" selected="0">
            <x v="5"/>
          </reference>
          <reference field="7" count="1">
            <x v="35"/>
          </reference>
          <reference field="13" count="1" selected="0">
            <x v="0"/>
          </reference>
        </references>
      </pivotArea>
    </format>
    <format dxfId="230">
      <pivotArea dataOnly="0" labelOnly="1" outline="0" fieldPosition="0">
        <references count="3">
          <reference field="6" count="1" selected="0">
            <x v="8"/>
          </reference>
          <reference field="7" count="2">
            <x v="21"/>
            <x v="39"/>
          </reference>
          <reference field="13" count="1" selected="0">
            <x v="0"/>
          </reference>
        </references>
      </pivotArea>
    </format>
    <format dxfId="229">
      <pivotArea dataOnly="0" labelOnly="1" outline="0" fieldPosition="0">
        <references count="3">
          <reference field="6" count="1" selected="0">
            <x v="10"/>
          </reference>
          <reference field="7" count="1">
            <x v="21"/>
          </reference>
          <reference field="13" count="1" selected="0">
            <x v="0"/>
          </reference>
        </references>
      </pivotArea>
    </format>
    <format dxfId="228">
      <pivotArea dataOnly="0" labelOnly="1" outline="0" fieldPosition="0">
        <references count="3">
          <reference field="6" count="1" selected="0">
            <x v="11"/>
          </reference>
          <reference field="7" count="1">
            <x v="35"/>
          </reference>
          <reference field="13" count="1" selected="0">
            <x v="0"/>
          </reference>
        </references>
      </pivotArea>
    </format>
    <format dxfId="227">
      <pivotArea dataOnly="0" labelOnly="1" outline="0" fieldPosition="0">
        <references count="3">
          <reference field="6" count="1" selected="0">
            <x v="13"/>
          </reference>
          <reference field="7" count="1">
            <x v="19"/>
          </reference>
          <reference field="13" count="1" selected="0">
            <x v="0"/>
          </reference>
        </references>
      </pivotArea>
    </format>
    <format dxfId="226">
      <pivotArea dataOnly="0" labelOnly="1" outline="0" fieldPosition="0">
        <references count="3">
          <reference field="6" count="1" selected="0">
            <x v="16"/>
          </reference>
          <reference field="7" count="1">
            <x v="30"/>
          </reference>
          <reference field="13" count="1" selected="0">
            <x v="0"/>
          </reference>
        </references>
      </pivotArea>
    </format>
    <format dxfId="225">
      <pivotArea dataOnly="0" labelOnly="1" outline="0" fieldPosition="0">
        <references count="3">
          <reference field="6" count="1" selected="0">
            <x v="17"/>
          </reference>
          <reference field="7" count="1">
            <x v="31"/>
          </reference>
          <reference field="13" count="1" selected="0">
            <x v="0"/>
          </reference>
        </references>
      </pivotArea>
    </format>
    <format dxfId="224">
      <pivotArea dataOnly="0" labelOnly="1" outline="0" fieldPosition="0">
        <references count="3">
          <reference field="6" count="1" selected="0">
            <x v="18"/>
          </reference>
          <reference field="7" count="1">
            <x v="40"/>
          </reference>
          <reference field="13" count="1" selected="0">
            <x v="0"/>
          </reference>
        </references>
      </pivotArea>
    </format>
    <format dxfId="223">
      <pivotArea dataOnly="0" labelOnly="1" outline="0" fieldPosition="0">
        <references count="3">
          <reference field="6" count="1" selected="0">
            <x v="20"/>
          </reference>
          <reference field="7" count="1">
            <x v="21"/>
          </reference>
          <reference field="13" count="1" selected="0">
            <x v="0"/>
          </reference>
        </references>
      </pivotArea>
    </format>
    <format dxfId="222">
      <pivotArea dataOnly="0" labelOnly="1" outline="0" fieldPosition="0">
        <references count="3">
          <reference field="6" count="1" selected="0">
            <x v="22"/>
          </reference>
          <reference field="7" count="1">
            <x v="36"/>
          </reference>
          <reference field="13" count="1" selected="0">
            <x v="0"/>
          </reference>
        </references>
      </pivotArea>
    </format>
    <format dxfId="221">
      <pivotArea dataOnly="0" labelOnly="1" outline="0" fieldPosition="0">
        <references count="3">
          <reference field="6" count="1" selected="0">
            <x v="24"/>
          </reference>
          <reference field="7" count="1">
            <x v="21"/>
          </reference>
          <reference field="13" count="1" selected="0">
            <x v="0"/>
          </reference>
        </references>
      </pivotArea>
    </format>
    <format dxfId="220">
      <pivotArea dataOnly="0" labelOnly="1" outline="0" fieldPosition="0">
        <references count="3">
          <reference field="6" count="1" selected="0">
            <x v="25"/>
          </reference>
          <reference field="7" count="2">
            <x v="11"/>
            <x v="23"/>
          </reference>
          <reference field="13" count="1" selected="0">
            <x v="0"/>
          </reference>
        </references>
      </pivotArea>
    </format>
    <format dxfId="219">
      <pivotArea dataOnly="0" labelOnly="1" outline="0" fieldPosition="0">
        <references count="3">
          <reference field="6" count="1" selected="0">
            <x v="26"/>
          </reference>
          <reference field="7" count="3">
            <x v="20"/>
            <x v="21"/>
            <x v="34"/>
          </reference>
          <reference field="13" count="1" selected="0">
            <x v="0"/>
          </reference>
        </references>
      </pivotArea>
    </format>
    <format dxfId="218">
      <pivotArea dataOnly="0" labelOnly="1" outline="0" fieldPosition="0">
        <references count="2">
          <reference field="6" count="2">
            <x v="14"/>
            <x v="20"/>
          </reference>
          <reference field="13" count="1" selected="0">
            <x v="1"/>
          </reference>
        </references>
      </pivotArea>
    </format>
    <format dxfId="217">
      <pivotArea dataOnly="0" labelOnly="1" outline="0" fieldPosition="0">
        <references count="3">
          <reference field="6" count="1" selected="0">
            <x v="14"/>
          </reference>
          <reference field="7" count="1">
            <x v="5"/>
          </reference>
          <reference field="13" count="1" selected="0">
            <x v="1"/>
          </reference>
        </references>
      </pivotArea>
    </format>
    <format dxfId="216">
      <pivotArea dataOnly="0" labelOnly="1" outline="0" fieldPosition="0">
        <references count="3">
          <reference field="6" count="1" selected="0">
            <x v="7"/>
          </reference>
          <reference field="7" count="1">
            <x v="14"/>
          </reference>
          <reference field="13" count="1" selected="0">
            <x v="2"/>
          </reference>
        </references>
      </pivotArea>
    </format>
    <format dxfId="215">
      <pivotArea dataOnly="0" labelOnly="1" outline="0" fieldPosition="0">
        <references count="3">
          <reference field="6" count="1" selected="0">
            <x v="14"/>
          </reference>
          <reference field="7" count="1">
            <x v="7"/>
          </reference>
          <reference field="13" count="1" selected="0">
            <x v="2"/>
          </reference>
        </references>
      </pivotArea>
    </format>
    <format dxfId="214">
      <pivotArea dataOnly="0" labelOnly="1" outline="0" fieldPosition="0">
        <references count="3">
          <reference field="6" count="1" selected="0">
            <x v="16"/>
          </reference>
          <reference field="7" count="1">
            <x v="30"/>
          </reference>
          <reference field="13" count="1" selected="0">
            <x v="2"/>
          </reference>
        </references>
      </pivotArea>
    </format>
    <format dxfId="213">
      <pivotArea dataOnly="0" labelOnly="1" outline="0" fieldPosition="0">
        <references count="2">
          <reference field="6" count="1">
            <x v="4"/>
          </reference>
          <reference field="13" count="1" selected="0">
            <x v="3"/>
          </reference>
        </references>
      </pivotArea>
    </format>
    <format dxfId="212">
      <pivotArea dataOnly="0" labelOnly="1" outline="0" fieldPosition="0">
        <references count="3">
          <reference field="6" count="1" selected="0">
            <x v="4"/>
          </reference>
          <reference field="7" count="1">
            <x v="6"/>
          </reference>
          <reference field="13" count="1" selected="0">
            <x v="3"/>
          </reference>
        </references>
      </pivotArea>
    </format>
    <format dxfId="211">
      <pivotArea dataOnly="0" labelOnly="1" outline="0" fieldPosition="0">
        <references count="3">
          <reference field="6" count="1" selected="0">
            <x v="6"/>
          </reference>
          <reference field="7" count="1">
            <x v="4"/>
          </reference>
          <reference field="13" count="1" selected="0">
            <x v="4"/>
          </reference>
        </references>
      </pivotArea>
    </format>
    <format dxfId="210">
      <pivotArea dataOnly="0" labelOnly="1" outline="0" fieldPosition="0">
        <references count="3">
          <reference field="6" count="1" selected="0">
            <x v="18"/>
          </reference>
          <reference field="7" count="1">
            <x v="4"/>
          </reference>
          <reference field="13" count="1" selected="0">
            <x v="4"/>
          </reference>
        </references>
      </pivotArea>
    </format>
    <format dxfId="209">
      <pivotArea dataOnly="0" labelOnly="1" outline="0" fieldPosition="0">
        <references count="2">
          <reference field="6" count="2">
            <x v="3"/>
            <x v="12"/>
          </reference>
          <reference field="13" count="1" selected="0">
            <x v="5"/>
          </reference>
        </references>
      </pivotArea>
    </format>
    <format dxfId="208">
      <pivotArea dataOnly="0" labelOnly="1" outline="0" fieldPosition="0">
        <references count="3">
          <reference field="6" count="1" selected="0">
            <x v="3"/>
          </reference>
          <reference field="7" count="1">
            <x v="16"/>
          </reference>
          <reference field="13" count="1" selected="0">
            <x v="5"/>
          </reference>
        </references>
      </pivotArea>
    </format>
    <format dxfId="207">
      <pivotArea dataOnly="0" labelOnly="1" outline="0" fieldPosition="0">
        <references count="2">
          <reference field="6" count="4">
            <x v="8"/>
            <x v="24"/>
            <x v="26"/>
            <x v="27"/>
          </reference>
          <reference field="13" count="1" selected="0">
            <x v="6"/>
          </reference>
        </references>
      </pivotArea>
    </format>
    <format dxfId="206">
      <pivotArea dataOnly="0" labelOnly="1" outline="0" fieldPosition="0">
        <references count="3">
          <reference field="6" count="1" selected="0">
            <x v="8"/>
          </reference>
          <reference field="7" count="1">
            <x v="21"/>
          </reference>
          <reference field="13" count="1" selected="0">
            <x v="6"/>
          </reference>
        </references>
      </pivotArea>
    </format>
    <format dxfId="205">
      <pivotArea dataOnly="0" labelOnly="1" outline="0" fieldPosition="0">
        <references count="3">
          <reference field="6" count="1" selected="0">
            <x v="26"/>
          </reference>
          <reference field="7" count="1">
            <x v="34"/>
          </reference>
          <reference field="13" count="1" selected="0">
            <x v="6"/>
          </reference>
        </references>
      </pivotArea>
    </format>
    <format dxfId="204">
      <pivotArea dataOnly="0" labelOnly="1" outline="0" fieldPosition="0">
        <references count="3">
          <reference field="6" count="1" selected="0">
            <x v="27"/>
          </reference>
          <reference field="7" count="1">
            <x v="40"/>
          </reference>
          <reference field="13" count="1" selected="0">
            <x v="6"/>
          </reference>
        </references>
      </pivotArea>
    </format>
    <format dxfId="203">
      <pivotArea dataOnly="0" labelOnly="1" outline="0" fieldPosition="0">
        <references count="2">
          <reference field="6" count="1">
            <x v="2"/>
          </reference>
          <reference field="13" count="1" selected="0">
            <x v="7"/>
          </reference>
        </references>
      </pivotArea>
    </format>
    <format dxfId="202">
      <pivotArea dataOnly="0" labelOnly="1" outline="0" fieldPosition="0">
        <references count="3">
          <reference field="6" count="1" selected="0">
            <x v="2"/>
          </reference>
          <reference field="7" count="1">
            <x v="15"/>
          </reference>
          <reference field="13" count="1" selected="0">
            <x v="7"/>
          </reference>
        </references>
      </pivotArea>
    </format>
    <format dxfId="201">
      <pivotArea dataOnly="0" labelOnly="1" outline="0" fieldPosition="0">
        <references count="3">
          <reference field="6" count="1" selected="0">
            <x v="3"/>
          </reference>
          <reference field="7" count="2">
            <x v="17"/>
            <x v="24"/>
          </reference>
          <reference field="13" count="1" selected="0">
            <x v="7"/>
          </reference>
        </references>
      </pivotArea>
    </format>
    <format dxfId="200">
      <pivotArea dataOnly="0" labelOnly="1" outline="0" fieldPosition="0">
        <references count="3">
          <reference field="6" count="1" selected="0">
            <x v="4"/>
          </reference>
          <reference field="7" count="1">
            <x v="8"/>
          </reference>
          <reference field="13" count="1" selected="0">
            <x v="7"/>
          </reference>
        </references>
      </pivotArea>
    </format>
    <format dxfId="199">
      <pivotArea dataOnly="0" labelOnly="1" outline="0" fieldPosition="0">
        <references count="3">
          <reference field="6" count="1" selected="0">
            <x v="11"/>
          </reference>
          <reference field="7" count="1">
            <x v="32"/>
          </reference>
          <reference field="13" count="1" selected="0">
            <x v="7"/>
          </reference>
        </references>
      </pivotArea>
    </format>
    <format dxfId="198">
      <pivotArea dataOnly="0" labelOnly="1" outline="0" fieldPosition="0">
        <references count="3">
          <reference field="6" count="1" selected="0">
            <x v="12"/>
          </reference>
          <reference field="7" count="4">
            <x v="9"/>
            <x v="17"/>
            <x v="26"/>
            <x v="28"/>
          </reference>
          <reference field="13" count="1" selected="0">
            <x v="7"/>
          </reference>
        </references>
      </pivotArea>
    </format>
    <format dxfId="197">
      <pivotArea dataOnly="0" labelOnly="1" outline="0" fieldPosition="0">
        <references count="3">
          <reference field="6" count="1" selected="0">
            <x v="18"/>
          </reference>
          <reference field="7" count="2">
            <x v="33"/>
            <x v="38"/>
          </reference>
          <reference field="13" count="1" selected="0">
            <x v="7"/>
          </reference>
        </references>
      </pivotArea>
    </format>
    <format dxfId="196">
      <pivotArea dataOnly="0" labelOnly="1" outline="0" fieldPosition="0">
        <references count="3">
          <reference field="6" count="1" selected="0">
            <x v="20"/>
          </reference>
          <reference field="7" count="1">
            <x v="21"/>
          </reference>
          <reference field="13" count="1" selected="0">
            <x v="7"/>
          </reference>
        </references>
      </pivotArea>
    </format>
    <format dxfId="195">
      <pivotArea dataOnly="0" labelOnly="1" outline="0" fieldPosition="0">
        <references count="3">
          <reference field="6" count="1" selected="0">
            <x v="22"/>
          </reference>
          <reference field="7" count="1">
            <x v="13"/>
          </reference>
          <reference field="13" count="1" selected="0">
            <x v="7"/>
          </reference>
        </references>
      </pivotArea>
    </format>
    <format dxfId="194">
      <pivotArea dataOnly="0" labelOnly="1" outline="0" fieldPosition="0">
        <references count="2">
          <reference field="6" count="1">
            <x v="11"/>
          </reference>
          <reference field="13" count="1" selected="0">
            <x v="7"/>
          </reference>
        </references>
      </pivotArea>
    </format>
    <format dxfId="193">
      <pivotArea dataOnly="0" labelOnly="1" outline="0" fieldPosition="0">
        <references count="2">
          <reference field="6" count="1">
            <x v="20"/>
          </reference>
          <reference field="13" count="1" selected="0">
            <x v="7"/>
          </reference>
        </references>
      </pivotArea>
    </format>
    <format dxfId="192">
      <pivotArea dataOnly="0" labelOnly="1" outline="0" fieldPosition="0">
        <references count="3">
          <reference field="6" count="1" selected="0">
            <x v="26"/>
          </reference>
          <reference field="7" count="1">
            <x v="20"/>
          </reference>
          <reference field="13" count="1" selected="0">
            <x v="7"/>
          </reference>
        </references>
      </pivotArea>
    </format>
    <format dxfId="191">
      <pivotArea dataOnly="0" labelOnly="1" outline="0" fieldPosition="0">
        <references count="2">
          <reference field="6" count="1">
            <x v="6"/>
          </reference>
          <reference field="13" count="1" selected="0">
            <x v="8"/>
          </reference>
        </references>
      </pivotArea>
    </format>
    <format dxfId="190">
      <pivotArea dataOnly="0" labelOnly="1" outline="0" fieldPosition="0">
        <references count="3">
          <reference field="6" count="1" selected="0">
            <x v="6"/>
          </reference>
          <reference field="7" count="1">
            <x v="42"/>
          </reference>
          <reference field="13" count="1" selected="0">
            <x v="8"/>
          </reference>
        </references>
      </pivotArea>
    </format>
    <format dxfId="189">
      <pivotArea dataOnly="0" labelOnly="1" outline="0" fieldPosition="0">
        <references count="2">
          <reference field="6" count="1">
            <x v="24"/>
          </reference>
          <reference field="13" count="1" selected="0">
            <x v="0"/>
          </reference>
        </references>
      </pivotArea>
    </format>
    <format dxfId="188">
      <pivotArea dataOnly="0" labelOnly="1" outline="0" offset="IV1" fieldPosition="0">
        <references count="1">
          <reference field="14" count="1">
            <x v="4"/>
          </reference>
        </references>
      </pivotArea>
    </format>
    <format dxfId="187">
      <pivotArea dataOnly="0" labelOnly="1" outline="0" offset="IV1" fieldPosition="0">
        <references count="1">
          <reference field="14" count="1">
            <x v="5"/>
          </reference>
        </references>
      </pivotArea>
    </format>
    <format dxfId="186">
      <pivotArea dataOnly="0" labelOnly="1" outline="0" offset="IV1" fieldPosition="0">
        <references count="1">
          <reference field="14" count="1">
            <x v="3"/>
          </reference>
        </references>
      </pivotArea>
    </format>
    <format dxfId="185">
      <pivotArea dataOnly="0" labelOnly="1" outline="0" offset="IV1" fieldPosition="0">
        <references count="1">
          <reference field="14" count="1">
            <x v="6"/>
          </reference>
        </references>
      </pivotArea>
    </format>
    <format dxfId="184">
      <pivotArea dataOnly="0" labelOnly="1" outline="0" offset="IV1" fieldPosition="0">
        <references count="1">
          <reference field="14" count="1">
            <x v="2"/>
          </reference>
        </references>
      </pivotArea>
    </format>
    <format dxfId="183">
      <pivotArea dataOnly="0" labelOnly="1" outline="0" offset="IV1" fieldPosition="0">
        <references count="1">
          <reference field="14" count="1">
            <x v="1"/>
          </reference>
        </references>
      </pivotArea>
    </format>
    <format dxfId="182">
      <pivotArea dataOnly="0" labelOnly="1" outline="0" offset="IV1" fieldPosition="0">
        <references count="1">
          <reference field="14" count="1">
            <x v="0"/>
          </reference>
        </references>
      </pivotArea>
    </format>
    <format dxfId="181">
      <pivotArea dataOnly="0" labelOnly="1" outline="0" offset="IV1" fieldPosition="0">
        <references count="1">
          <reference field="14" count="1">
            <x v="6"/>
          </reference>
        </references>
      </pivotArea>
    </format>
    <format dxfId="180">
      <pivotArea dataOnly="0" labelOnly="1" outline="0" offset="IV1" fieldPosition="0">
        <references count="1">
          <reference field="14" count="1">
            <x v="5"/>
          </reference>
        </references>
      </pivotArea>
    </format>
    <format dxfId="179">
      <pivotArea dataOnly="0" labelOnly="1" outline="0" offset="IV1" fieldPosition="0">
        <references count="1">
          <reference field="14" count="1">
            <x v="4"/>
          </reference>
        </references>
      </pivotArea>
    </format>
    <format dxfId="178">
      <pivotArea dataOnly="0" labelOnly="1" outline="0" offset="IV1" fieldPosition="0">
        <references count="1">
          <reference field="14" count="1">
            <x v="3"/>
          </reference>
        </references>
      </pivotArea>
    </format>
    <format dxfId="177">
      <pivotArea dataOnly="0" labelOnly="1" outline="0" offset="IV1" fieldPosition="0">
        <references count="1">
          <reference field="14" count="1">
            <x v="2"/>
          </reference>
        </references>
      </pivotArea>
    </format>
    <format dxfId="176">
      <pivotArea dataOnly="0" labelOnly="1" outline="0" offset="IV1" fieldPosition="0">
        <references count="1">
          <reference field="14" count="1">
            <x v="1"/>
          </reference>
        </references>
      </pivotArea>
    </format>
    <format dxfId="175">
      <pivotArea dataOnly="0" labelOnly="1" outline="0" offset="IV1" fieldPosition="0">
        <references count="1">
          <reference field="14" count="1">
            <x v="0"/>
          </reference>
        </references>
      </pivotArea>
    </format>
    <format dxfId="174">
      <pivotArea dataOnly="0" labelOnly="1" outline="0" offset="IV256" fieldPosition="0">
        <references count="1">
          <reference field="14" count="1">
            <x v="0"/>
          </reference>
        </references>
      </pivotArea>
    </format>
    <format dxfId="173">
      <pivotArea dataOnly="0" labelOnly="1" outline="0" offset="IV256" fieldPosition="0">
        <references count="1">
          <reference field="14" count="1">
            <x v="1"/>
          </reference>
        </references>
      </pivotArea>
    </format>
    <format dxfId="172">
      <pivotArea dataOnly="0" labelOnly="1" outline="0" offset="IV256" fieldPosition="0">
        <references count="1">
          <reference field="14" count="1">
            <x v="2"/>
          </reference>
        </references>
      </pivotArea>
    </format>
    <format dxfId="171">
      <pivotArea dataOnly="0" labelOnly="1" outline="0" offset="IV256" fieldPosition="0">
        <references count="1">
          <reference field="14" count="1">
            <x v="3"/>
          </reference>
        </references>
      </pivotArea>
    </format>
    <format dxfId="170">
      <pivotArea dataOnly="0" labelOnly="1" outline="0" offset="IV256" fieldPosition="0">
        <references count="1">
          <reference field="14" count="1">
            <x v="4"/>
          </reference>
        </references>
      </pivotArea>
    </format>
    <format dxfId="169">
      <pivotArea dataOnly="0" labelOnly="1" outline="0" offset="IV256" fieldPosition="0">
        <references count="1">
          <reference field="14" count="1">
            <x v="5"/>
          </reference>
        </references>
      </pivotArea>
    </format>
    <format dxfId="168">
      <pivotArea outline="0" fieldPosition="0">
        <references count="5">
          <reference field="4" count="1" selected="0">
            <x v="112"/>
          </reference>
          <reference field="6" count="1" selected="0">
            <x v="6"/>
          </reference>
          <reference field="7" count="1" selected="0">
            <x v="35"/>
          </reference>
          <reference field="13" count="1" selected="0">
            <x v="0"/>
          </reference>
          <reference field="14" count="1" selected="0">
            <x v="6"/>
          </reference>
        </references>
      </pivotArea>
    </format>
    <format dxfId="167">
      <pivotArea dataOnly="0" labelOnly="1" outline="0" fieldPosition="0">
        <references count="3">
          <reference field="7" count="1">
            <x v="35"/>
          </reference>
          <reference field="13" count="1" selected="0">
            <x v="0"/>
          </reference>
          <reference field="14" count="1" selected="0">
            <x v="6"/>
          </reference>
        </references>
      </pivotArea>
    </format>
    <format dxfId="166">
      <pivotArea dataOnly="0" labelOnly="1" outline="0" fieldPosition="0">
        <references count="4">
          <reference field="6" count="1">
            <x v="6"/>
          </reference>
          <reference field="7" count="1" selected="0">
            <x v="35"/>
          </reference>
          <reference field="13" count="1" selected="0">
            <x v="0"/>
          </reference>
          <reference field="14" count="1" selected="0">
            <x v="6"/>
          </reference>
        </references>
      </pivotArea>
    </format>
    <format dxfId="165">
      <pivotArea dataOnly="0" labelOnly="1" outline="0" fieldPosition="0">
        <references count="5">
          <reference field="4" count="1">
            <x v="112"/>
          </reference>
          <reference field="6" count="1" selected="0">
            <x v="6"/>
          </reference>
          <reference field="7" count="1" selected="0">
            <x v="35"/>
          </reference>
          <reference field="13" count="1" selected="0">
            <x v="0"/>
          </reference>
          <reference field="14" count="1" selected="0">
            <x v="6"/>
          </reference>
        </references>
      </pivotArea>
    </format>
    <format dxfId="164">
      <pivotArea dataOnly="0" outline="0" fieldPosition="0">
        <references count="1">
          <reference field="14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86" firstHeaderRow="1" firstDataRow="2" firstDataCol="3"/>
  <pivotFields count="14">
    <pivotField compact="0" outline="0" showAll="0"/>
    <pivotField compact="0" outline="0" showAll="0"/>
    <pivotField compact="0" outline="0" showAll="0"/>
    <pivotField compact="0" outline="0" showAll="0">
      <items count="78">
        <item x="0"/>
        <item x="27"/>
        <item x="28"/>
        <item x="29"/>
        <item x="30"/>
        <item x="31"/>
        <item x="32"/>
        <item x="33"/>
        <item x="34"/>
        <item x="68"/>
        <item x="16"/>
        <item x="76"/>
        <item x="11"/>
        <item x="14"/>
        <item x="9"/>
        <item x="5"/>
        <item x="6"/>
        <item x="17"/>
        <item x="18"/>
        <item x="35"/>
        <item x="36"/>
        <item x="37"/>
        <item x="38"/>
        <item x="39"/>
        <item x="40"/>
        <item x="41"/>
        <item x="42"/>
        <item x="43"/>
        <item x="12"/>
        <item x="13"/>
        <item x="19"/>
        <item x="20"/>
        <item x="21"/>
        <item x="22"/>
        <item x="23"/>
        <item x="24"/>
        <item x="69"/>
        <item x="7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7"/>
        <item x="8"/>
        <item x="15"/>
        <item x="3"/>
        <item x="4"/>
        <item x="10"/>
        <item x="71"/>
        <item x="66"/>
        <item x="2"/>
        <item x="72"/>
        <item x="73"/>
        <item x="74"/>
        <item x="75"/>
        <item x="25"/>
        <item x="26"/>
        <item x="67"/>
        <item x="1"/>
        <item t="default"/>
      </items>
    </pivotField>
    <pivotField axis="axisRow" compact="0" outline="0" showAll="0" defaultSubtotal="0">
      <items count="123">
        <item x="2"/>
        <item x="44"/>
        <item x="45"/>
        <item x="31"/>
        <item x="32"/>
        <item x="62"/>
        <item x="77"/>
        <item x="78"/>
        <item x="79"/>
        <item x="80"/>
        <item x="81"/>
        <item x="113"/>
        <item x="85"/>
        <item x="96"/>
        <item x="97"/>
        <item x="69"/>
        <item x="103"/>
        <item x="98"/>
        <item x="46"/>
        <item x="47"/>
        <item x="3"/>
        <item x="4"/>
        <item x="5"/>
        <item x="101"/>
        <item x="102"/>
        <item x="104"/>
        <item x="105"/>
        <item x="1"/>
        <item x="0"/>
        <item x="48"/>
        <item x="53"/>
        <item x="54"/>
        <item x="59"/>
        <item x="60"/>
        <item x="61"/>
        <item x="55"/>
        <item x="56"/>
        <item x="57"/>
        <item x="58"/>
        <item x="51"/>
        <item x="23"/>
        <item x="119"/>
        <item x="120"/>
        <item x="121"/>
        <item x="122"/>
        <item x="27"/>
        <item x="15"/>
        <item x="28"/>
        <item x="30"/>
        <item x="16"/>
        <item x="19"/>
        <item x="21"/>
        <item x="13"/>
        <item x="52"/>
        <item x="10"/>
        <item x="33"/>
        <item x="63"/>
        <item x="64"/>
        <item x="65"/>
        <item x="66"/>
        <item x="67"/>
        <item x="68"/>
        <item x="17"/>
        <item x="18"/>
        <item x="34"/>
        <item x="39"/>
        <item x="35"/>
        <item x="36"/>
        <item x="37"/>
        <item x="38"/>
        <item x="111"/>
        <item x="112"/>
        <item x="70"/>
        <item x="71"/>
        <item x="72"/>
        <item x="73"/>
        <item x="74"/>
        <item x="75"/>
        <item x="76"/>
        <item x="82"/>
        <item x="86"/>
        <item x="83"/>
        <item x="84"/>
        <item x="87"/>
        <item x="88"/>
        <item x="89"/>
        <item x="90"/>
        <item x="91"/>
        <item x="92"/>
        <item x="93"/>
        <item x="94"/>
        <item x="95"/>
        <item x="11"/>
        <item x="12"/>
        <item x="22"/>
        <item x="7"/>
        <item x="8"/>
        <item x="14"/>
        <item x="114"/>
        <item x="99"/>
        <item x="6"/>
        <item x="115"/>
        <item x="116"/>
        <item x="117"/>
        <item x="118"/>
        <item x="40"/>
        <item x="41"/>
        <item x="100"/>
        <item x="20"/>
        <item x="106"/>
        <item x="107"/>
        <item x="108"/>
        <item x="109"/>
        <item x="110"/>
        <item x="42"/>
        <item x="43"/>
        <item x="24"/>
        <item x="25"/>
        <item x="26"/>
        <item x="29"/>
        <item x="49"/>
        <item x="50"/>
        <item x="9"/>
      </items>
    </pivotField>
    <pivotField axis="axisRow" compact="0" outline="0" showAll="0">
      <items count="136">
        <item x="48"/>
        <item x="47"/>
        <item x="87"/>
        <item x="76"/>
        <item x="2"/>
        <item x="1"/>
        <item x="108"/>
        <item x="5"/>
        <item x="3"/>
        <item x="4"/>
        <item x="116"/>
        <item x="69"/>
        <item x="112"/>
        <item x="84"/>
        <item x="113"/>
        <item x="114"/>
        <item x="109"/>
        <item x="88"/>
        <item x="34"/>
        <item x="95"/>
        <item x="125"/>
        <item x="107"/>
        <item x="49"/>
        <item x="50"/>
        <item x="129"/>
        <item x="93"/>
        <item x="94"/>
        <item x="91"/>
        <item x="92"/>
        <item x="89"/>
        <item x="90"/>
        <item x="21"/>
        <item x="19"/>
        <item x="13"/>
        <item x="15"/>
        <item x="16"/>
        <item x="122"/>
        <item x="78"/>
        <item x="56"/>
        <item x="120"/>
        <item x="60"/>
        <item x="79"/>
        <item x="18"/>
        <item x="17"/>
        <item x="85"/>
        <item x="86"/>
        <item x="33"/>
        <item x="28"/>
        <item x="23"/>
        <item x="54"/>
        <item x="131"/>
        <item x="36"/>
        <item x="52"/>
        <item x="40"/>
        <item x="0"/>
        <item x="38"/>
        <item x="37"/>
        <item x="39"/>
        <item x="41"/>
        <item x="44"/>
        <item x="43"/>
        <item x="46"/>
        <item x="45"/>
        <item x="35"/>
        <item x="42"/>
        <item x="110"/>
        <item x="22"/>
        <item x="20"/>
        <item x="7"/>
        <item x="55"/>
        <item x="12"/>
        <item x="11"/>
        <item x="66"/>
        <item x="51"/>
        <item x="9"/>
        <item x="83"/>
        <item x="121"/>
        <item x="119"/>
        <item x="10"/>
        <item x="27"/>
        <item x="30"/>
        <item x="25"/>
        <item x="29"/>
        <item x="26"/>
        <item x="24"/>
        <item x="96"/>
        <item x="32"/>
        <item x="81"/>
        <item x="8"/>
        <item x="14"/>
        <item x="70"/>
        <item x="72"/>
        <item x="117"/>
        <item x="128"/>
        <item x="80"/>
        <item x="68"/>
        <item x="111"/>
        <item x="77"/>
        <item x="115"/>
        <item x="6"/>
        <item x="67"/>
        <item x="124"/>
        <item x="31"/>
        <item x="126"/>
        <item x="103"/>
        <item x="63"/>
        <item x="64"/>
        <item x="65"/>
        <item x="127"/>
        <item x="132"/>
        <item x="71"/>
        <item x="133"/>
        <item x="82"/>
        <item x="106"/>
        <item x="104"/>
        <item x="123"/>
        <item x="98"/>
        <item x="100"/>
        <item x="99"/>
        <item x="101"/>
        <item x="97"/>
        <item x="62"/>
        <item x="57"/>
        <item x="58"/>
        <item x="59"/>
        <item x="61"/>
        <item x="105"/>
        <item x="75"/>
        <item x="74"/>
        <item x="134"/>
        <item x="53"/>
        <item x="118"/>
        <item x="73"/>
        <item x="130"/>
        <item x="102"/>
        <item t="default"/>
      </items>
    </pivotField>
    <pivotField compact="0" outline="0" showAll="0"/>
    <pivotField axis="axisRow" compact="0" outline="0" showAll="0">
      <items count="45">
        <item x="5"/>
        <item x="13"/>
        <item x="14"/>
        <item x="15"/>
        <item x="16"/>
        <item x="11"/>
        <item x="12"/>
        <item x="6"/>
        <item x="2"/>
        <item x="17"/>
        <item x="18"/>
        <item x="19"/>
        <item x="20"/>
        <item x="1"/>
        <item m="1" x="43"/>
        <item x="7"/>
        <item x="21"/>
        <item x="8"/>
        <item x="3"/>
        <item x="9"/>
        <item x="22"/>
        <item x="23"/>
        <item x="10"/>
        <item x="24"/>
        <item x="25"/>
        <item x="26"/>
        <item x="27"/>
        <item x="28"/>
        <item x="29"/>
        <item x="30"/>
        <item x="0"/>
        <item x="31"/>
        <item x="4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>
      <items count="90">
        <item x="6"/>
        <item x="46"/>
        <item x="79"/>
        <item x="45"/>
        <item x="88"/>
        <item x="5"/>
        <item x="65"/>
        <item x="3"/>
        <item x="72"/>
        <item x="76"/>
        <item x="11"/>
        <item x="1"/>
        <item x="19"/>
        <item x="39"/>
        <item x="18"/>
        <item x="24"/>
        <item x="4"/>
        <item x="13"/>
        <item x="16"/>
        <item x="55"/>
        <item x="30"/>
        <item x="22"/>
        <item x="10"/>
        <item x="21"/>
        <item x="31"/>
        <item x="53"/>
        <item x="83"/>
        <item x="47"/>
        <item x="70"/>
        <item x="33"/>
        <item x="23"/>
        <item x="17"/>
        <item x="38"/>
        <item x="60"/>
        <item x="29"/>
        <item x="25"/>
        <item x="66"/>
        <item x="27"/>
        <item x="26"/>
        <item x="15"/>
        <item x="40"/>
        <item x="71"/>
        <item x="28"/>
        <item x="84"/>
        <item x="82"/>
        <item x="9"/>
        <item x="61"/>
        <item x="56"/>
        <item x="74"/>
        <item x="73"/>
        <item x="58"/>
        <item x="87"/>
        <item x="52"/>
        <item x="37"/>
        <item x="8"/>
        <item x="20"/>
        <item x="85"/>
        <item x="36"/>
        <item x="62"/>
        <item x="41"/>
        <item x="64"/>
        <item x="63"/>
        <item x="77"/>
        <item x="86"/>
        <item x="44"/>
        <item x="48"/>
        <item x="32"/>
        <item x="2"/>
        <item x="50"/>
        <item x="49"/>
        <item x="54"/>
        <item x="68"/>
        <item x="78"/>
        <item x="81"/>
        <item x="43"/>
        <item x="7"/>
        <item x="57"/>
        <item x="34"/>
        <item x="80"/>
        <item x="69"/>
        <item x="42"/>
        <item x="67"/>
        <item x="12"/>
        <item x="51"/>
        <item x="59"/>
        <item x="0"/>
        <item x="35"/>
        <item x="75"/>
        <item x="14"/>
        <item t="default"/>
      </items>
    </pivotField>
    <pivotField compact="0" outline="0" showAll="0"/>
  </pivotFields>
  <rowFields count="3">
    <field x="7"/>
    <field x="4"/>
    <field x="5"/>
  </rowFields>
  <rowItems count="182">
    <i>
      <x/>
      <x v="95"/>
      <x v="68"/>
    </i>
    <i r="1">
      <x v="96"/>
      <x v="88"/>
    </i>
    <i t="default">
      <x/>
    </i>
    <i>
      <x v="1"/>
      <x v="94"/>
      <x v="66"/>
    </i>
    <i t="default">
      <x v="1"/>
    </i>
    <i>
      <x v="2"/>
      <x v="40"/>
      <x v="48"/>
    </i>
    <i t="default">
      <x v="2"/>
    </i>
    <i>
      <x v="3"/>
      <x v="45"/>
      <x v="79"/>
    </i>
    <i r="1">
      <x v="47"/>
      <x v="47"/>
    </i>
    <i r="1">
      <x v="116"/>
      <x v="84"/>
    </i>
    <i r="1">
      <x v="117"/>
      <x v="81"/>
    </i>
    <i r="1">
      <x v="118"/>
      <x v="83"/>
    </i>
    <i t="default">
      <x v="3"/>
    </i>
    <i>
      <x v="4"/>
      <x v="48"/>
      <x v="80"/>
    </i>
    <i r="1">
      <x v="119"/>
      <x v="82"/>
    </i>
    <i t="default">
      <x v="4"/>
    </i>
    <i>
      <x v="5"/>
      <x v="62"/>
      <x v="43"/>
    </i>
    <i r="1">
      <x v="63"/>
      <x v="42"/>
    </i>
    <i t="default">
      <x v="5"/>
    </i>
    <i>
      <x v="6"/>
      <x v="108"/>
      <x v="67"/>
    </i>
    <i t="default">
      <x v="6"/>
    </i>
    <i>
      <x v="7"/>
      <x v="122"/>
      <x v="74"/>
    </i>
    <i t="default">
      <x v="7"/>
    </i>
    <i>
      <x v="8"/>
      <x/>
      <x v="4"/>
    </i>
    <i t="default">
      <x v="8"/>
    </i>
    <i>
      <x v="9"/>
      <x v="3"/>
      <x v="46"/>
    </i>
    <i r="1">
      <x v="4"/>
      <x v="18"/>
    </i>
    <i r="1">
      <x v="122"/>
      <x v="86"/>
    </i>
    <i r="2">
      <x v="102"/>
    </i>
    <i t="default">
      <x v="9"/>
    </i>
    <i>
      <x v="10"/>
      <x v="55"/>
      <x v="63"/>
    </i>
    <i t="default">
      <x v="10"/>
    </i>
    <i>
      <x v="11"/>
      <x v="64"/>
      <x v="51"/>
    </i>
    <i r="1">
      <x v="65"/>
      <x v="64"/>
    </i>
    <i r="1">
      <x v="66"/>
      <x v="55"/>
    </i>
    <i r="1">
      <x v="67"/>
      <x v="57"/>
    </i>
    <i r="1">
      <x v="68"/>
      <x v="53"/>
    </i>
    <i r="1">
      <x v="69"/>
      <x v="58"/>
    </i>
    <i r="1">
      <x v="122"/>
      <x v="56"/>
    </i>
    <i r="2">
      <x v="57"/>
    </i>
    <i t="default">
      <x v="11"/>
    </i>
    <i>
      <x v="12"/>
      <x v="105"/>
      <x v="60"/>
    </i>
    <i r="1">
      <x v="106"/>
      <x v="59"/>
    </i>
    <i t="default">
      <x v="12"/>
    </i>
    <i>
      <x v="13"/>
      <x v="27"/>
      <x v="5"/>
    </i>
    <i r="1">
      <x v="114"/>
      <x v="62"/>
    </i>
    <i r="1">
      <x v="115"/>
      <x v="61"/>
    </i>
    <i t="default">
      <x v="13"/>
    </i>
    <i>
      <x v="15"/>
      <x v="54"/>
      <x v="78"/>
    </i>
    <i t="default">
      <x v="15"/>
    </i>
    <i>
      <x v="16"/>
      <x v="1"/>
      <x v="1"/>
    </i>
    <i r="1">
      <x v="2"/>
      <x/>
    </i>
    <i t="default">
      <x v="16"/>
    </i>
    <i>
      <x v="17"/>
      <x v="92"/>
      <x v="71"/>
    </i>
    <i r="1">
      <x v="93"/>
      <x v="70"/>
    </i>
    <i t="default">
      <x v="17"/>
    </i>
    <i>
      <x v="18"/>
      <x v="18"/>
      <x v="22"/>
    </i>
    <i r="1">
      <x v="19"/>
      <x v="23"/>
    </i>
    <i r="1">
      <x v="20"/>
      <x v="8"/>
    </i>
    <i r="1">
      <x v="21"/>
      <x v="9"/>
    </i>
    <i r="1">
      <x v="22"/>
      <x v="7"/>
    </i>
    <i t="default">
      <x v="18"/>
    </i>
    <i>
      <x v="19"/>
      <x v="29"/>
      <x v="73"/>
    </i>
    <i r="1">
      <x v="39"/>
      <x v="49"/>
    </i>
    <i r="1">
      <x v="41"/>
      <x v="50"/>
    </i>
    <i r="1">
      <x v="42"/>
      <x v="109"/>
    </i>
    <i r="1">
      <x v="43"/>
      <x v="111"/>
    </i>
    <i r="1">
      <x v="44"/>
      <x v="129"/>
    </i>
    <i r="1">
      <x v="46"/>
      <x v="34"/>
    </i>
    <i r="1">
      <x v="49"/>
      <x v="35"/>
    </i>
    <i r="1">
      <x v="50"/>
      <x v="32"/>
    </i>
    <i r="1">
      <x v="51"/>
      <x v="31"/>
    </i>
    <i r="1">
      <x v="52"/>
      <x v="33"/>
    </i>
    <i r="1">
      <x v="53"/>
      <x v="69"/>
    </i>
    <i r="1">
      <x v="120"/>
      <x v="52"/>
    </i>
    <i r="1">
      <x v="121"/>
      <x v="130"/>
    </i>
    <i r="1">
      <x v="122"/>
      <x v="32"/>
    </i>
    <i t="default">
      <x v="19"/>
    </i>
    <i>
      <x v="20"/>
      <x v="30"/>
      <x v="122"/>
    </i>
    <i r="1">
      <x v="31"/>
      <x v="123"/>
    </i>
    <i r="1">
      <x v="32"/>
      <x v="105"/>
    </i>
    <i r="1">
      <x v="33"/>
      <x v="106"/>
    </i>
    <i r="1">
      <x v="34"/>
      <x v="107"/>
    </i>
    <i r="1">
      <x v="35"/>
      <x v="124"/>
    </i>
    <i r="1">
      <x v="36"/>
      <x v="40"/>
    </i>
    <i r="1">
      <x v="37"/>
      <x v="125"/>
    </i>
    <i r="1">
      <x v="38"/>
      <x v="121"/>
    </i>
    <i r="1">
      <x v="122"/>
      <x v="38"/>
    </i>
    <i t="default">
      <x v="20"/>
    </i>
    <i>
      <x v="21"/>
      <x v="5"/>
      <x v="11"/>
    </i>
    <i r="1">
      <x v="122"/>
      <x v="72"/>
    </i>
    <i r="2">
      <x v="95"/>
    </i>
    <i r="2">
      <x v="100"/>
    </i>
    <i t="default">
      <x v="21"/>
    </i>
    <i>
      <x v="22"/>
      <x v="15"/>
      <x v="3"/>
    </i>
    <i r="1">
      <x v="56"/>
      <x v="90"/>
    </i>
    <i r="1">
      <x v="57"/>
      <x v="110"/>
    </i>
    <i r="1">
      <x v="58"/>
      <x v="91"/>
    </i>
    <i r="1">
      <x v="59"/>
      <x v="132"/>
    </i>
    <i r="1">
      <x v="60"/>
      <x v="128"/>
    </i>
    <i r="1">
      <x v="61"/>
      <x v="127"/>
    </i>
    <i r="1">
      <x v="97"/>
      <x v="89"/>
    </i>
    <i t="default">
      <x v="22"/>
    </i>
    <i>
      <x v="23"/>
      <x v="72"/>
      <x v="97"/>
    </i>
    <i r="1">
      <x v="73"/>
      <x v="37"/>
    </i>
    <i r="1">
      <x v="74"/>
      <x v="41"/>
    </i>
    <i r="1">
      <x v="75"/>
      <x v="94"/>
    </i>
    <i t="default">
      <x v="23"/>
    </i>
    <i>
      <x v="24"/>
      <x v="76"/>
      <x v="87"/>
    </i>
    <i t="default">
      <x v="24"/>
    </i>
    <i>
      <x v="25"/>
      <x v="6"/>
      <x v="13"/>
    </i>
    <i r="1">
      <x v="77"/>
      <x v="112"/>
    </i>
    <i r="1">
      <x v="78"/>
      <x v="75"/>
    </i>
    <i t="default">
      <x v="25"/>
    </i>
    <i>
      <x v="26"/>
      <x v="7"/>
      <x v="44"/>
    </i>
    <i r="1">
      <x v="8"/>
      <x v="45"/>
    </i>
    <i r="1">
      <x v="9"/>
      <x v="2"/>
    </i>
    <i r="1">
      <x v="10"/>
      <x v="17"/>
    </i>
    <i t="default">
      <x v="26"/>
    </i>
    <i>
      <x v="27"/>
      <x v="12"/>
      <x v="19"/>
    </i>
    <i r="1">
      <x v="79"/>
      <x v="29"/>
    </i>
    <i r="1">
      <x v="80"/>
      <x v="85"/>
    </i>
    <i r="1">
      <x v="81"/>
      <x v="30"/>
    </i>
    <i r="1">
      <x v="82"/>
      <x v="27"/>
    </i>
    <i r="1">
      <x v="122"/>
      <x v="25"/>
    </i>
    <i r="2">
      <x v="26"/>
    </i>
    <i r="2">
      <x v="28"/>
    </i>
    <i t="default">
      <x v="27"/>
    </i>
    <i>
      <x v="28"/>
      <x v="83"/>
      <x v="120"/>
    </i>
    <i r="1">
      <x v="84"/>
      <x v="116"/>
    </i>
    <i r="1">
      <x v="85"/>
      <x v="118"/>
    </i>
    <i r="1">
      <x v="86"/>
      <x v="117"/>
    </i>
    <i r="1">
      <x v="87"/>
      <x v="119"/>
    </i>
    <i r="1">
      <x v="88"/>
      <x v="134"/>
    </i>
    <i t="default">
      <x v="28"/>
    </i>
    <i>
      <x v="29"/>
      <x v="13"/>
      <x v="21"/>
    </i>
    <i r="1">
      <x v="89"/>
      <x v="104"/>
    </i>
    <i r="1">
      <x v="90"/>
      <x v="114"/>
    </i>
    <i r="1">
      <x v="91"/>
      <x v="126"/>
    </i>
    <i r="1">
      <x v="122"/>
      <x v="113"/>
    </i>
    <i t="default">
      <x v="29"/>
    </i>
    <i>
      <x v="30"/>
      <x v="28"/>
      <x v="54"/>
    </i>
    <i t="default">
      <x v="30"/>
    </i>
    <i>
      <x v="31"/>
      <x v="14"/>
      <x v="6"/>
    </i>
    <i r="1">
      <x v="17"/>
      <x v="16"/>
    </i>
    <i t="default">
      <x v="31"/>
    </i>
    <i>
      <x v="32"/>
      <x v="99"/>
      <x v="65"/>
    </i>
    <i r="1">
      <x v="100"/>
      <x v="99"/>
    </i>
    <i t="default">
      <x v="32"/>
    </i>
    <i>
      <x v="33"/>
      <x v="107"/>
      <x v="96"/>
    </i>
    <i t="default">
      <x v="33"/>
    </i>
    <i>
      <x v="34"/>
      <x v="23"/>
      <x v="12"/>
    </i>
    <i t="default">
      <x v="34"/>
    </i>
    <i>
      <x v="35"/>
      <x v="24"/>
      <x v="14"/>
    </i>
    <i t="default">
      <x v="35"/>
    </i>
    <i>
      <x v="36"/>
      <x v="16"/>
      <x v="15"/>
    </i>
    <i r="1">
      <x v="25"/>
      <x v="98"/>
    </i>
    <i r="1">
      <x v="26"/>
      <x v="10"/>
    </i>
    <i r="1">
      <x v="109"/>
      <x v="92"/>
    </i>
    <i r="1">
      <x v="110"/>
      <x v="131"/>
    </i>
    <i t="default">
      <x v="36"/>
    </i>
    <i>
      <x v="37"/>
      <x v="111"/>
      <x v="77"/>
    </i>
    <i r="1">
      <x v="112"/>
      <x v="39"/>
    </i>
    <i r="1">
      <x v="113"/>
      <x v="76"/>
    </i>
    <i t="default">
      <x v="37"/>
    </i>
    <i>
      <x v="38"/>
      <x v="122"/>
      <x v="36"/>
    </i>
    <i t="default">
      <x v="38"/>
    </i>
    <i>
      <x v="39"/>
      <x v="70"/>
      <x v="115"/>
    </i>
    <i r="1">
      <x v="71"/>
      <x v="101"/>
    </i>
    <i t="default">
      <x v="39"/>
    </i>
    <i>
      <x v="40"/>
      <x v="11"/>
      <x v="20"/>
    </i>
    <i t="default">
      <x v="40"/>
    </i>
    <i>
      <x v="41"/>
      <x v="98"/>
      <x v="103"/>
    </i>
    <i t="default">
      <x v="41"/>
    </i>
    <i>
      <x v="42"/>
      <x v="101"/>
      <x v="108"/>
    </i>
    <i r="1">
      <x v="102"/>
      <x v="93"/>
    </i>
    <i r="1">
      <x v="103"/>
      <x v="24"/>
    </i>
    <i r="1">
      <x v="104"/>
      <x v="133"/>
    </i>
    <i t="default">
      <x v="42"/>
    </i>
    <i>
      <x v="43"/>
      <x v="122"/>
      <x v="134"/>
    </i>
    <i t="default"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iginal Gross estimate FY18 B+ plan" fld="11" baseField="7" baseItem="0" numFmtId="38"/>
    <dataField name="Sum of Plan B+ as of 5-23-2018" fld="12" baseField="7" baseItem="0" numFmtId="38"/>
  </dataFields>
  <formats count="6">
    <format dxfId="6">
      <pivotArea field="7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7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field="7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4"/>
  <sheetViews>
    <sheetView zoomScaleNormal="100" workbookViewId="0">
      <selection activeCell="J1" sqref="J1"/>
    </sheetView>
  </sheetViews>
  <sheetFormatPr baseColWidth="10" defaultColWidth="8.83203125" defaultRowHeight="15" x14ac:dyDescent="0.2"/>
  <cols>
    <col min="1" max="1" width="22.1640625" customWidth="1"/>
    <col min="2" max="2" width="17.6640625" customWidth="1"/>
    <col min="3" max="3" width="21.83203125" customWidth="1"/>
    <col min="4" max="4" width="16" bestFit="1" customWidth="1"/>
    <col min="5" max="5" width="12.33203125" customWidth="1"/>
    <col min="6" max="6" width="13.5" customWidth="1"/>
    <col min="7" max="7" width="12.83203125" customWidth="1"/>
    <col min="8" max="8" width="8" customWidth="1"/>
    <col min="9" max="9" width="20.1640625" customWidth="1"/>
    <col min="10" max="10" width="17.33203125" customWidth="1"/>
    <col min="11" max="11" width="29" bestFit="1" customWidth="1"/>
    <col min="12" max="12" width="13" bestFit="1" customWidth="1"/>
    <col min="13" max="13" width="24.33203125" bestFit="1" customWidth="1"/>
    <col min="14" max="14" width="17.5" bestFit="1" customWidth="1"/>
    <col min="15" max="15" width="21" bestFit="1" customWidth="1"/>
    <col min="16" max="16" width="11.5" bestFit="1" customWidth="1"/>
    <col min="17" max="17" width="6" customWidth="1"/>
    <col min="18" max="18" width="9" customWidth="1"/>
    <col min="19" max="20" width="6" customWidth="1"/>
    <col min="21" max="22" width="9" customWidth="1"/>
    <col min="23" max="23" width="6" customWidth="1"/>
    <col min="24" max="24" width="9" customWidth="1"/>
    <col min="25" max="25" width="8" customWidth="1"/>
    <col min="26" max="27" width="6" customWidth="1"/>
    <col min="28" max="29" width="9" customWidth="1"/>
    <col min="30" max="39" width="6" customWidth="1"/>
    <col min="40" max="41" width="7" customWidth="1"/>
    <col min="42" max="42" width="10" bestFit="1" customWidth="1"/>
    <col min="43" max="43" width="7" customWidth="1"/>
    <col min="44" max="44" width="9" customWidth="1"/>
    <col min="45" max="46" width="7" customWidth="1"/>
    <col min="47" max="47" width="10" bestFit="1" customWidth="1"/>
    <col min="48" max="49" width="7" customWidth="1"/>
    <col min="50" max="50" width="10" bestFit="1" customWidth="1"/>
    <col min="51" max="53" width="7" customWidth="1"/>
    <col min="54" max="54" width="10" bestFit="1" customWidth="1"/>
    <col min="55" max="65" width="7" customWidth="1"/>
    <col min="66" max="66" width="10" bestFit="1" customWidth="1"/>
    <col min="67" max="72" width="7" customWidth="1"/>
    <col min="73" max="74" width="10" bestFit="1" customWidth="1"/>
    <col min="75" max="76" width="8" customWidth="1"/>
    <col min="77" max="77" width="7.33203125" customWidth="1"/>
    <col min="78" max="78" width="11.33203125" bestFit="1" customWidth="1"/>
  </cols>
  <sheetData>
    <row r="1" spans="1:16" x14ac:dyDescent="0.2">
      <c r="A1" t="s">
        <v>531</v>
      </c>
      <c r="G1" s="3" t="s">
        <v>523</v>
      </c>
    </row>
    <row r="2" spans="1:16" x14ac:dyDescent="0.2">
      <c r="G2" t="s">
        <v>517</v>
      </c>
      <c r="I2" t="s">
        <v>531</v>
      </c>
    </row>
    <row r="3" spans="1:16" s="2" customFormat="1" ht="40.5" customHeight="1" x14ac:dyDescent="0.2">
      <c r="A3"/>
      <c r="B3"/>
      <c r="C3"/>
      <c r="D3"/>
      <c r="E3" s="18" t="s">
        <v>491</v>
      </c>
      <c r="F3"/>
      <c r="G3" t="s">
        <v>518</v>
      </c>
      <c r="I3"/>
      <c r="J3"/>
      <c r="K3"/>
      <c r="L3"/>
      <c r="M3"/>
      <c r="N3"/>
      <c r="O3"/>
      <c r="P3"/>
    </row>
    <row r="4" spans="1:16" s="2" customFormat="1" ht="32" x14ac:dyDescent="0.2">
      <c r="A4" s="23" t="s">
        <v>487</v>
      </c>
      <c r="B4" s="23" t="s">
        <v>6</v>
      </c>
      <c r="C4" s="23" t="s">
        <v>5</v>
      </c>
      <c r="D4" s="23" t="s">
        <v>7</v>
      </c>
      <c r="E4" s="2" t="s">
        <v>489</v>
      </c>
      <c r="F4" s="2" t="s">
        <v>490</v>
      </c>
      <c r="G4" s="25" t="s">
        <v>519</v>
      </c>
      <c r="I4"/>
      <c r="J4"/>
      <c r="K4"/>
      <c r="L4"/>
      <c r="M4"/>
      <c r="N4" s="2" t="s">
        <v>489</v>
      </c>
      <c r="O4" s="2" t="s">
        <v>490</v>
      </c>
      <c r="P4"/>
    </row>
    <row r="5" spans="1:16" ht="16" x14ac:dyDescent="0.2">
      <c r="A5" s="15" t="s">
        <v>479</v>
      </c>
      <c r="B5" s="15" t="s">
        <v>206</v>
      </c>
      <c r="C5" s="29" t="s">
        <v>205</v>
      </c>
      <c r="D5" s="16">
        <v>2</v>
      </c>
      <c r="E5" s="26">
        <v>56715.3</v>
      </c>
      <c r="F5" s="26">
        <v>53662.5</v>
      </c>
      <c r="G5" s="2" t="s">
        <v>520</v>
      </c>
      <c r="I5" s="31" t="s">
        <v>503</v>
      </c>
      <c r="J5" s="15" t="s">
        <v>479</v>
      </c>
      <c r="K5" s="15" t="s">
        <v>99</v>
      </c>
      <c r="L5" s="15" t="s">
        <v>32</v>
      </c>
      <c r="M5" s="15" t="s">
        <v>475</v>
      </c>
      <c r="N5" s="26">
        <v>117400.5</v>
      </c>
      <c r="O5" s="26">
        <v>0</v>
      </c>
    </row>
    <row r="6" spans="1:16" x14ac:dyDescent="0.2">
      <c r="B6" s="15" t="s">
        <v>74</v>
      </c>
      <c r="C6" s="15" t="s">
        <v>73</v>
      </c>
      <c r="D6" s="16">
        <v>1</v>
      </c>
      <c r="E6" s="26">
        <v>12077.26</v>
      </c>
      <c r="F6" s="26">
        <v>10438.200000000001</v>
      </c>
      <c r="G6" s="22" t="s">
        <v>521</v>
      </c>
      <c r="K6" s="15" t="s">
        <v>372</v>
      </c>
      <c r="L6" s="15" t="s">
        <v>21</v>
      </c>
      <c r="M6" s="15" t="s">
        <v>374</v>
      </c>
      <c r="N6" s="26"/>
      <c r="O6" s="26">
        <v>6272.38</v>
      </c>
    </row>
    <row r="7" spans="1:16" x14ac:dyDescent="0.2">
      <c r="B7" s="15" t="s">
        <v>99</v>
      </c>
      <c r="C7" s="15" t="s">
        <v>32</v>
      </c>
      <c r="D7" s="16">
        <v>1</v>
      </c>
      <c r="E7" s="26">
        <v>109001.31</v>
      </c>
      <c r="F7" s="26">
        <v>0</v>
      </c>
      <c r="G7" s="34" t="s">
        <v>522</v>
      </c>
      <c r="K7" s="15" t="s">
        <v>166</v>
      </c>
      <c r="L7" s="15" t="s">
        <v>21</v>
      </c>
      <c r="M7" s="15" t="s">
        <v>475</v>
      </c>
      <c r="N7" s="26">
        <v>103418</v>
      </c>
      <c r="O7" s="26">
        <v>0</v>
      </c>
    </row>
    <row r="8" spans="1:16" x14ac:dyDescent="0.2">
      <c r="D8" s="16">
        <v>6</v>
      </c>
      <c r="E8" s="26">
        <v>8399.19</v>
      </c>
      <c r="F8" s="26">
        <v>0</v>
      </c>
      <c r="G8" s="34" t="s">
        <v>524</v>
      </c>
      <c r="L8" s="15" t="s">
        <v>32</v>
      </c>
      <c r="M8" s="15" t="s">
        <v>333</v>
      </c>
      <c r="N8" s="26">
        <v>205447</v>
      </c>
      <c r="O8" s="26">
        <v>253532</v>
      </c>
    </row>
    <row r="9" spans="1:16" x14ac:dyDescent="0.2">
      <c r="B9" s="15" t="s">
        <v>372</v>
      </c>
      <c r="C9" s="15" t="s">
        <v>21</v>
      </c>
      <c r="D9" s="16">
        <v>2</v>
      </c>
      <c r="E9" s="26"/>
      <c r="F9" s="26">
        <v>6272.38</v>
      </c>
      <c r="M9" s="15" t="s">
        <v>331</v>
      </c>
      <c r="N9" s="26"/>
      <c r="O9" s="26">
        <v>0</v>
      </c>
    </row>
    <row r="10" spans="1:16" x14ac:dyDescent="0.2">
      <c r="B10" s="15" t="s">
        <v>131</v>
      </c>
      <c r="C10" s="15" t="s">
        <v>73</v>
      </c>
      <c r="D10" s="16">
        <v>1</v>
      </c>
      <c r="E10" s="26">
        <v>5962.65</v>
      </c>
      <c r="F10" s="26">
        <v>5941.55</v>
      </c>
      <c r="M10" s="15" t="s">
        <v>329</v>
      </c>
      <c r="N10" s="26">
        <v>162141</v>
      </c>
      <c r="O10" s="26">
        <v>93874.5</v>
      </c>
    </row>
    <row r="11" spans="1:16" x14ac:dyDescent="0.2">
      <c r="D11" s="16">
        <v>4</v>
      </c>
      <c r="E11" s="26">
        <v>0</v>
      </c>
      <c r="F11" s="26">
        <v>0</v>
      </c>
      <c r="M11" s="15" t="s">
        <v>328</v>
      </c>
      <c r="N11" s="26">
        <v>125843</v>
      </c>
      <c r="O11" s="26">
        <v>600432</v>
      </c>
    </row>
    <row r="12" spans="1:16" x14ac:dyDescent="0.2">
      <c r="D12" s="16">
        <v>5</v>
      </c>
      <c r="E12" s="26">
        <v>13125.46</v>
      </c>
      <c r="F12" s="26">
        <v>17785.669999999998</v>
      </c>
      <c r="M12" s="15" t="s">
        <v>475</v>
      </c>
      <c r="N12" s="26">
        <v>365500</v>
      </c>
      <c r="O12" s="26">
        <v>0</v>
      </c>
    </row>
    <row r="13" spans="1:16" x14ac:dyDescent="0.2">
      <c r="D13" s="16">
        <v>9</v>
      </c>
      <c r="E13" s="26">
        <v>55935.89</v>
      </c>
      <c r="F13" s="26">
        <v>32397.13</v>
      </c>
      <c r="K13" s="15" t="s">
        <v>191</v>
      </c>
      <c r="L13" s="15" t="s">
        <v>40</v>
      </c>
      <c r="M13" s="15" t="s">
        <v>315</v>
      </c>
      <c r="N13" s="26">
        <v>133563.35999999999</v>
      </c>
      <c r="O13" s="26">
        <v>429413</v>
      </c>
    </row>
    <row r="14" spans="1:16" x14ac:dyDescent="0.2">
      <c r="D14" s="16">
        <v>10</v>
      </c>
      <c r="E14" s="26">
        <v>18985.849999999999</v>
      </c>
      <c r="F14" s="26">
        <v>0</v>
      </c>
      <c r="M14" s="15" t="s">
        <v>313</v>
      </c>
      <c r="N14" s="26">
        <v>318500.36</v>
      </c>
      <c r="O14" s="26">
        <v>204112.5</v>
      </c>
    </row>
    <row r="15" spans="1:16" x14ac:dyDescent="0.2">
      <c r="D15" s="16">
        <v>11</v>
      </c>
      <c r="E15" s="26">
        <v>47086.33</v>
      </c>
      <c r="F15" s="26">
        <v>108138.11</v>
      </c>
      <c r="M15" s="15" t="s">
        <v>311</v>
      </c>
      <c r="N15" s="26">
        <v>579056.66</v>
      </c>
      <c r="O15" s="26">
        <v>327519</v>
      </c>
    </row>
    <row r="16" spans="1:16" x14ac:dyDescent="0.2">
      <c r="D16" s="16">
        <v>12</v>
      </c>
      <c r="E16" s="26">
        <v>20273.009999999998</v>
      </c>
      <c r="F16" s="26">
        <v>23766.2</v>
      </c>
      <c r="M16" s="15" t="s">
        <v>475</v>
      </c>
      <c r="N16" s="26">
        <v>23850.6</v>
      </c>
      <c r="O16" s="26">
        <v>0</v>
      </c>
    </row>
    <row r="17" spans="2:15" x14ac:dyDescent="0.2">
      <c r="C17" s="15" t="s">
        <v>158</v>
      </c>
      <c r="D17" s="16">
        <v>4</v>
      </c>
      <c r="E17" s="26"/>
      <c r="F17" s="26">
        <v>7092.78</v>
      </c>
      <c r="K17" s="15" t="s">
        <v>239</v>
      </c>
      <c r="L17" s="15" t="s">
        <v>250</v>
      </c>
      <c r="M17" s="15" t="s">
        <v>283</v>
      </c>
      <c r="N17" s="26">
        <v>87389</v>
      </c>
      <c r="O17" s="26">
        <v>0</v>
      </c>
    </row>
    <row r="18" spans="2:15" x14ac:dyDescent="0.2">
      <c r="B18" s="15" t="s">
        <v>236</v>
      </c>
      <c r="C18" s="15" t="s">
        <v>73</v>
      </c>
      <c r="D18" s="16">
        <v>2</v>
      </c>
      <c r="E18" s="26">
        <v>66421.06</v>
      </c>
      <c r="F18" s="26">
        <v>39295</v>
      </c>
      <c r="K18" s="15" t="s">
        <v>226</v>
      </c>
      <c r="L18" s="15" t="s">
        <v>32</v>
      </c>
      <c r="M18" s="15" t="s">
        <v>292</v>
      </c>
      <c r="N18" s="26">
        <v>123934</v>
      </c>
      <c r="O18" s="26">
        <v>119014.5</v>
      </c>
    </row>
    <row r="19" spans="2:15" x14ac:dyDescent="0.2">
      <c r="D19" s="16">
        <v>3</v>
      </c>
      <c r="E19" s="26">
        <v>40937.65</v>
      </c>
      <c r="F19" s="26">
        <v>50263</v>
      </c>
      <c r="L19" s="15" t="s">
        <v>229</v>
      </c>
      <c r="M19" s="15" t="s">
        <v>291</v>
      </c>
      <c r="N19" s="26">
        <v>154825</v>
      </c>
      <c r="O19" s="26">
        <v>159218.32999999999</v>
      </c>
    </row>
    <row r="20" spans="2:15" x14ac:dyDescent="0.2">
      <c r="B20" s="15" t="s">
        <v>263</v>
      </c>
      <c r="C20" s="15" t="s">
        <v>18</v>
      </c>
      <c r="D20" s="16">
        <v>2</v>
      </c>
      <c r="E20" s="26"/>
      <c r="F20" s="26">
        <v>44044.5</v>
      </c>
      <c r="M20" s="15" t="s">
        <v>289</v>
      </c>
      <c r="N20" s="26">
        <v>118815</v>
      </c>
      <c r="O20" s="26">
        <v>96573</v>
      </c>
    </row>
    <row r="21" spans="2:15" x14ac:dyDescent="0.2">
      <c r="D21" s="16">
        <v>3</v>
      </c>
      <c r="E21" s="26"/>
      <c r="F21" s="26">
        <v>68828.5</v>
      </c>
      <c r="J21" s="4" t="s">
        <v>493</v>
      </c>
      <c r="K21" s="4"/>
      <c r="L21" s="4"/>
      <c r="M21" s="4"/>
      <c r="N21" s="28">
        <v>2619683.48</v>
      </c>
      <c r="O21" s="28">
        <v>2289961.21</v>
      </c>
    </row>
    <row r="22" spans="2:15" x14ac:dyDescent="0.2">
      <c r="B22" s="15" t="s">
        <v>54</v>
      </c>
      <c r="C22" s="15" t="s">
        <v>46</v>
      </c>
      <c r="D22" s="15">
        <v>2</v>
      </c>
      <c r="E22" s="26">
        <v>86431</v>
      </c>
      <c r="F22" s="26">
        <v>0</v>
      </c>
      <c r="J22" s="15" t="s">
        <v>486</v>
      </c>
      <c r="K22" s="15" t="s">
        <v>256</v>
      </c>
      <c r="L22" s="15" t="s">
        <v>46</v>
      </c>
      <c r="M22" s="15" t="s">
        <v>390</v>
      </c>
      <c r="N22" s="26"/>
      <c r="O22" s="26">
        <v>0</v>
      </c>
    </row>
    <row r="23" spans="2:15" x14ac:dyDescent="0.2">
      <c r="C23" s="15" t="s">
        <v>393</v>
      </c>
      <c r="D23" s="15">
        <v>2</v>
      </c>
      <c r="E23" s="26">
        <v>1120528</v>
      </c>
      <c r="F23" s="26">
        <v>1121466</v>
      </c>
      <c r="M23" s="15" t="s">
        <v>388</v>
      </c>
      <c r="N23" s="26"/>
      <c r="O23" s="26">
        <v>0</v>
      </c>
    </row>
    <row r="24" spans="2:15" x14ac:dyDescent="0.2">
      <c r="D24" s="15">
        <v>4</v>
      </c>
      <c r="E24" s="26">
        <v>129282</v>
      </c>
      <c r="F24" s="26">
        <v>127686</v>
      </c>
      <c r="L24" s="15" t="s">
        <v>32</v>
      </c>
      <c r="M24" s="15" t="s">
        <v>262</v>
      </c>
      <c r="N24" s="26"/>
      <c r="O24" s="26">
        <v>0</v>
      </c>
    </row>
    <row r="25" spans="2:15" x14ac:dyDescent="0.2">
      <c r="D25" s="15">
        <v>5</v>
      </c>
      <c r="E25" s="26">
        <v>88248</v>
      </c>
      <c r="F25" s="26">
        <v>31069</v>
      </c>
      <c r="M25" s="15" t="s">
        <v>260</v>
      </c>
      <c r="N25" s="26"/>
      <c r="O25" s="26">
        <v>0</v>
      </c>
    </row>
    <row r="26" spans="2:15" x14ac:dyDescent="0.2">
      <c r="D26" s="15">
        <v>7</v>
      </c>
      <c r="E26" s="26">
        <v>36233</v>
      </c>
      <c r="F26" s="26">
        <v>34304</v>
      </c>
      <c r="M26" s="15" t="s">
        <v>258</v>
      </c>
      <c r="N26" s="26"/>
      <c r="O26" s="26">
        <v>0</v>
      </c>
    </row>
    <row r="27" spans="2:15" x14ac:dyDescent="0.2">
      <c r="D27" s="15">
        <v>8</v>
      </c>
      <c r="E27" s="26">
        <v>96701</v>
      </c>
      <c r="F27" s="26">
        <v>99528</v>
      </c>
      <c r="K27" s="15" t="s">
        <v>253</v>
      </c>
      <c r="L27" s="15" t="s">
        <v>46</v>
      </c>
      <c r="M27" s="15" t="s">
        <v>386</v>
      </c>
      <c r="N27" s="26"/>
      <c r="O27" s="26">
        <v>0</v>
      </c>
    </row>
    <row r="28" spans="2:15" x14ac:dyDescent="0.2">
      <c r="C28" s="15" t="s">
        <v>59</v>
      </c>
      <c r="D28" s="16">
        <v>3</v>
      </c>
      <c r="E28" s="26">
        <v>250938</v>
      </c>
      <c r="F28" s="26">
        <v>266448</v>
      </c>
      <c r="L28" s="15" t="s">
        <v>32</v>
      </c>
      <c r="M28" s="15" t="s">
        <v>255</v>
      </c>
      <c r="N28" s="26"/>
      <c r="O28" s="26">
        <v>0</v>
      </c>
    </row>
    <row r="29" spans="2:15" x14ac:dyDescent="0.2">
      <c r="B29" s="15" t="s">
        <v>26</v>
      </c>
      <c r="C29" s="15" t="s">
        <v>25</v>
      </c>
      <c r="D29" s="16">
        <v>1</v>
      </c>
      <c r="E29" s="26">
        <v>319553</v>
      </c>
      <c r="F29" s="26">
        <v>0</v>
      </c>
      <c r="J29" s="4" t="s">
        <v>497</v>
      </c>
      <c r="K29" s="4"/>
      <c r="L29" s="4"/>
      <c r="M29" s="4"/>
      <c r="N29" s="28"/>
      <c r="O29" s="28">
        <v>0</v>
      </c>
    </row>
    <row r="30" spans="2:15" x14ac:dyDescent="0.2">
      <c r="D30" s="16">
        <v>2</v>
      </c>
      <c r="E30" s="26">
        <v>116241</v>
      </c>
      <c r="F30" s="26">
        <v>0</v>
      </c>
      <c r="J30" s="15" t="s">
        <v>484</v>
      </c>
      <c r="K30" s="15" t="s">
        <v>200</v>
      </c>
      <c r="L30" s="29" t="s">
        <v>40</v>
      </c>
      <c r="M30" s="15" t="s">
        <v>304</v>
      </c>
      <c r="N30" s="26">
        <v>19297.05</v>
      </c>
      <c r="O30" s="26">
        <v>18814.990000000002</v>
      </c>
    </row>
    <row r="31" spans="2:15" x14ac:dyDescent="0.2">
      <c r="C31" s="15" t="s">
        <v>27</v>
      </c>
      <c r="D31" s="16">
        <v>5</v>
      </c>
      <c r="E31" s="26">
        <v>60974</v>
      </c>
      <c r="F31" s="26">
        <v>0</v>
      </c>
      <c r="J31" s="4" t="s">
        <v>498</v>
      </c>
      <c r="K31" s="4"/>
      <c r="L31" s="4"/>
      <c r="M31" s="4"/>
      <c r="N31" s="28">
        <v>19297.05</v>
      </c>
      <c r="O31" s="28">
        <v>18814.990000000002</v>
      </c>
    </row>
    <row r="32" spans="2:15" x14ac:dyDescent="0.2">
      <c r="B32" s="15" t="s">
        <v>37</v>
      </c>
      <c r="C32" s="15" t="s">
        <v>110</v>
      </c>
      <c r="D32" s="16">
        <v>2</v>
      </c>
      <c r="E32" s="26">
        <v>62381</v>
      </c>
      <c r="F32" s="26">
        <v>57205</v>
      </c>
      <c r="J32" s="15" t="s">
        <v>485</v>
      </c>
      <c r="K32" s="15" t="s">
        <v>226</v>
      </c>
      <c r="L32" s="29" t="s">
        <v>229</v>
      </c>
      <c r="M32" s="15" t="s">
        <v>287</v>
      </c>
      <c r="N32" s="26">
        <v>700</v>
      </c>
      <c r="O32" s="26">
        <v>700</v>
      </c>
    </row>
    <row r="33" spans="2:15" x14ac:dyDescent="0.2">
      <c r="C33" s="15" t="s">
        <v>115</v>
      </c>
      <c r="D33" s="16">
        <v>5</v>
      </c>
      <c r="E33" s="26">
        <v>361694</v>
      </c>
      <c r="F33" s="26">
        <v>368872.5</v>
      </c>
      <c r="J33" s="4" t="s">
        <v>499</v>
      </c>
      <c r="K33" s="4"/>
      <c r="L33" s="4"/>
      <c r="M33" s="4"/>
      <c r="N33" s="28">
        <v>700</v>
      </c>
      <c r="O33" s="28">
        <v>700</v>
      </c>
    </row>
    <row r="34" spans="2:15" x14ac:dyDescent="0.2">
      <c r="C34" s="15" t="s">
        <v>36</v>
      </c>
      <c r="D34" s="16">
        <v>4</v>
      </c>
      <c r="E34" s="26">
        <v>133089</v>
      </c>
      <c r="F34" s="26">
        <v>133114.5</v>
      </c>
      <c r="J34" s="15" t="s">
        <v>483</v>
      </c>
      <c r="K34" s="15" t="s">
        <v>99</v>
      </c>
      <c r="L34" s="15" t="s">
        <v>40</v>
      </c>
      <c r="M34" s="15" t="s">
        <v>461</v>
      </c>
      <c r="N34" s="26"/>
      <c r="O34" s="26">
        <v>0</v>
      </c>
    </row>
    <row r="35" spans="2:15" x14ac:dyDescent="0.2">
      <c r="C35" s="29" t="s">
        <v>120</v>
      </c>
      <c r="D35" s="16">
        <v>9</v>
      </c>
      <c r="E35" s="26">
        <v>141623</v>
      </c>
      <c r="F35" s="26">
        <v>162941</v>
      </c>
      <c r="M35" s="15" t="s">
        <v>459</v>
      </c>
      <c r="N35" s="26"/>
      <c r="O35" s="26">
        <v>33072.46</v>
      </c>
    </row>
    <row r="36" spans="2:15" x14ac:dyDescent="0.2">
      <c r="C36" s="15" t="s">
        <v>27</v>
      </c>
      <c r="D36" s="16">
        <v>6</v>
      </c>
      <c r="E36" s="26">
        <v>318487</v>
      </c>
      <c r="F36" s="26">
        <v>241181</v>
      </c>
      <c r="K36" s="15" t="s">
        <v>22</v>
      </c>
      <c r="L36" s="29" t="s">
        <v>21</v>
      </c>
      <c r="M36" s="15" t="s">
        <v>465</v>
      </c>
      <c r="N36" s="26"/>
      <c r="O36" s="26">
        <v>38787.449999999997</v>
      </c>
    </row>
    <row r="37" spans="2:15" x14ac:dyDescent="0.2">
      <c r="B37" s="15" t="s">
        <v>149</v>
      </c>
      <c r="C37" s="15" t="s">
        <v>73</v>
      </c>
      <c r="D37" s="16">
        <v>1</v>
      </c>
      <c r="E37" s="26">
        <v>33690</v>
      </c>
      <c r="F37" s="26">
        <v>30239</v>
      </c>
      <c r="K37" s="15" t="s">
        <v>38</v>
      </c>
      <c r="L37" s="15" t="s">
        <v>40</v>
      </c>
      <c r="M37" s="15" t="s">
        <v>430</v>
      </c>
      <c r="N37" s="26"/>
      <c r="O37" s="26">
        <v>171555</v>
      </c>
    </row>
    <row r="38" spans="2:15" x14ac:dyDescent="0.2">
      <c r="D38" s="16">
        <v>2</v>
      </c>
      <c r="E38" s="26">
        <v>186000</v>
      </c>
      <c r="F38" s="26">
        <v>165374</v>
      </c>
      <c r="M38" s="15" t="s">
        <v>427</v>
      </c>
      <c r="N38" s="26"/>
      <c r="O38" s="26">
        <v>7534.86</v>
      </c>
    </row>
    <row r="39" spans="2:15" x14ac:dyDescent="0.2">
      <c r="D39" s="16">
        <v>3</v>
      </c>
      <c r="E39" s="26">
        <v>78650</v>
      </c>
      <c r="F39" s="26">
        <v>197055</v>
      </c>
      <c r="K39" s="15" t="s">
        <v>166</v>
      </c>
      <c r="L39" s="15" t="s">
        <v>40</v>
      </c>
      <c r="M39" s="15" t="s">
        <v>443</v>
      </c>
      <c r="N39" s="26"/>
      <c r="O39" s="26">
        <v>35000</v>
      </c>
    </row>
    <row r="40" spans="2:15" x14ac:dyDescent="0.2">
      <c r="D40" s="16">
        <v>4</v>
      </c>
      <c r="E40" s="26">
        <v>324261</v>
      </c>
      <c r="F40" s="26">
        <v>181117</v>
      </c>
      <c r="K40" s="15" t="s">
        <v>191</v>
      </c>
      <c r="L40" s="15" t="s">
        <v>40</v>
      </c>
      <c r="M40" s="15" t="s">
        <v>441</v>
      </c>
      <c r="N40" s="26"/>
      <c r="O40" s="26">
        <v>30630</v>
      </c>
    </row>
    <row r="41" spans="2:15" x14ac:dyDescent="0.2">
      <c r="B41" s="15" t="s">
        <v>159</v>
      </c>
      <c r="C41" s="15" t="s">
        <v>158</v>
      </c>
      <c r="D41" s="16">
        <v>1</v>
      </c>
      <c r="E41" s="26">
        <v>557200</v>
      </c>
      <c r="F41" s="26">
        <v>530286.5</v>
      </c>
      <c r="K41" s="15" t="s">
        <v>420</v>
      </c>
      <c r="L41" s="15" t="s">
        <v>32</v>
      </c>
      <c r="M41" s="15" t="s">
        <v>422</v>
      </c>
      <c r="N41" s="26"/>
      <c r="O41" s="26">
        <v>1746972.48</v>
      </c>
    </row>
    <row r="42" spans="2:15" x14ac:dyDescent="0.2">
      <c r="B42" s="15" t="s">
        <v>28</v>
      </c>
      <c r="C42" s="15" t="s">
        <v>24</v>
      </c>
      <c r="D42" s="16">
        <v>4</v>
      </c>
      <c r="E42" s="26">
        <v>154231</v>
      </c>
      <c r="F42" s="26">
        <v>99145</v>
      </c>
      <c r="K42" s="15" t="s">
        <v>33</v>
      </c>
      <c r="L42" s="15" t="s">
        <v>32</v>
      </c>
      <c r="M42" s="15" t="s">
        <v>445</v>
      </c>
      <c r="N42" s="26"/>
      <c r="O42" s="26">
        <v>69520</v>
      </c>
    </row>
    <row r="43" spans="2:15" x14ac:dyDescent="0.2">
      <c r="D43" s="16">
        <v>7</v>
      </c>
      <c r="E43" s="26">
        <v>31333.72</v>
      </c>
      <c r="F43" s="26">
        <v>26373.65</v>
      </c>
      <c r="I43" s="4"/>
      <c r="J43" s="4" t="s">
        <v>500</v>
      </c>
      <c r="K43" s="4"/>
      <c r="L43" s="4"/>
      <c r="M43" s="4"/>
      <c r="N43" s="28"/>
      <c r="O43" s="28">
        <v>2133072.25</v>
      </c>
    </row>
    <row r="44" spans="2:15" x14ac:dyDescent="0.2">
      <c r="B44" s="15" t="s">
        <v>166</v>
      </c>
      <c r="C44" s="15" t="s">
        <v>21</v>
      </c>
      <c r="D44" s="16">
        <v>5</v>
      </c>
      <c r="E44" s="26">
        <v>103418</v>
      </c>
      <c r="F44" s="26">
        <v>0</v>
      </c>
      <c r="I44" s="31" t="s">
        <v>510</v>
      </c>
      <c r="J44" s="31"/>
      <c r="K44" s="31"/>
      <c r="L44" s="31"/>
      <c r="M44" s="31"/>
      <c r="N44" s="33">
        <v>2639680.5299999998</v>
      </c>
      <c r="O44" s="33">
        <v>4442548.45</v>
      </c>
    </row>
    <row r="45" spans="2:15" x14ac:dyDescent="0.2">
      <c r="C45" s="15" t="s">
        <v>32</v>
      </c>
      <c r="D45" s="16">
        <v>1</v>
      </c>
      <c r="E45" s="26">
        <v>205447</v>
      </c>
      <c r="F45" s="26">
        <v>253532</v>
      </c>
      <c r="I45" s="31" t="s">
        <v>505</v>
      </c>
      <c r="J45" s="15" t="s">
        <v>479</v>
      </c>
      <c r="K45" s="15" t="s">
        <v>37</v>
      </c>
      <c r="L45" s="15" t="s">
        <v>110</v>
      </c>
      <c r="M45" s="15" t="s">
        <v>371</v>
      </c>
      <c r="N45" s="26">
        <v>62381</v>
      </c>
      <c r="O45" s="26">
        <v>57205</v>
      </c>
    </row>
    <row r="46" spans="2:15" x14ac:dyDescent="0.2">
      <c r="D46" s="16">
        <v>2</v>
      </c>
      <c r="E46" s="26">
        <v>162141</v>
      </c>
      <c r="F46" s="26">
        <v>93874.5</v>
      </c>
      <c r="L46" s="15" t="s">
        <v>115</v>
      </c>
      <c r="M46" s="15" t="s">
        <v>367</v>
      </c>
      <c r="N46" s="26">
        <v>361694</v>
      </c>
      <c r="O46" s="26">
        <v>368872.5</v>
      </c>
    </row>
    <row r="47" spans="2:15" x14ac:dyDescent="0.2">
      <c r="D47" s="16">
        <v>3</v>
      </c>
      <c r="E47" s="26">
        <v>125843</v>
      </c>
      <c r="F47" s="26">
        <v>600432</v>
      </c>
      <c r="L47" s="15" t="s">
        <v>36</v>
      </c>
      <c r="M47" s="15" t="s">
        <v>369</v>
      </c>
      <c r="N47" s="26">
        <v>133089</v>
      </c>
      <c r="O47" s="26">
        <v>133114.5</v>
      </c>
    </row>
    <row r="48" spans="2:15" x14ac:dyDescent="0.2">
      <c r="D48" s="16">
        <v>4</v>
      </c>
      <c r="E48" s="26">
        <v>318162</v>
      </c>
      <c r="F48" s="26">
        <v>0</v>
      </c>
      <c r="L48" s="29" t="s">
        <v>120</v>
      </c>
      <c r="M48" s="15" t="s">
        <v>363</v>
      </c>
      <c r="N48" s="26">
        <v>141623</v>
      </c>
      <c r="O48" s="26">
        <v>162941</v>
      </c>
    </row>
    <row r="49" spans="2:15" x14ac:dyDescent="0.2">
      <c r="D49" s="16">
        <v>7</v>
      </c>
      <c r="E49" s="26">
        <v>47338</v>
      </c>
      <c r="F49" s="26">
        <v>0</v>
      </c>
      <c r="L49" s="15" t="s">
        <v>27</v>
      </c>
      <c r="M49" s="15" t="s">
        <v>365</v>
      </c>
      <c r="N49" s="26">
        <v>318487</v>
      </c>
      <c r="O49" s="26">
        <v>241181</v>
      </c>
    </row>
    <row r="50" spans="2:15" x14ac:dyDescent="0.2">
      <c r="B50" s="15" t="s">
        <v>180</v>
      </c>
      <c r="C50" s="15" t="s">
        <v>18</v>
      </c>
      <c r="D50" s="16">
        <v>1</v>
      </c>
      <c r="E50" s="26">
        <v>82460</v>
      </c>
      <c r="F50" s="26">
        <v>73138</v>
      </c>
      <c r="K50" s="15" t="s">
        <v>216</v>
      </c>
      <c r="L50" s="15" t="s">
        <v>110</v>
      </c>
      <c r="M50" s="15" t="s">
        <v>471</v>
      </c>
      <c r="N50" s="26">
        <v>22110</v>
      </c>
      <c r="O50" s="26">
        <v>0</v>
      </c>
    </row>
    <row r="51" spans="2:15" x14ac:dyDescent="0.2">
      <c r="D51" s="16">
        <v>2</v>
      </c>
      <c r="E51" s="26">
        <v>128378</v>
      </c>
      <c r="F51" s="26">
        <v>127696</v>
      </c>
      <c r="J51" s="4" t="s">
        <v>493</v>
      </c>
      <c r="K51" s="4"/>
      <c r="L51" s="4"/>
      <c r="M51" s="4"/>
      <c r="N51" s="28">
        <v>1039384</v>
      </c>
      <c r="O51" s="28">
        <v>963314</v>
      </c>
    </row>
    <row r="52" spans="2:15" x14ac:dyDescent="0.2">
      <c r="D52" s="16">
        <v>3</v>
      </c>
      <c r="E52" s="26">
        <v>160995</v>
      </c>
      <c r="F52" s="26">
        <v>146181</v>
      </c>
      <c r="J52" s="15" t="s">
        <v>481</v>
      </c>
      <c r="K52" s="15" t="s">
        <v>125</v>
      </c>
      <c r="L52" s="29" t="s">
        <v>91</v>
      </c>
      <c r="M52" s="15" t="s">
        <v>472</v>
      </c>
      <c r="N52" s="26">
        <v>0</v>
      </c>
      <c r="O52" s="26">
        <v>0</v>
      </c>
    </row>
    <row r="53" spans="2:15" x14ac:dyDescent="0.2">
      <c r="D53" s="16">
        <v>4</v>
      </c>
      <c r="E53" s="26">
        <v>96087</v>
      </c>
      <c r="F53" s="26">
        <v>135384.5</v>
      </c>
      <c r="L53" s="29" t="s">
        <v>36</v>
      </c>
      <c r="M53" s="15" t="s">
        <v>359</v>
      </c>
      <c r="N53" s="26">
        <v>555000</v>
      </c>
      <c r="O53" s="26">
        <v>530000</v>
      </c>
    </row>
    <row r="54" spans="2:15" x14ac:dyDescent="0.2">
      <c r="D54" s="16">
        <v>7</v>
      </c>
      <c r="E54" s="26">
        <v>117217</v>
      </c>
      <c r="F54" s="26">
        <v>935.8</v>
      </c>
      <c r="J54" s="4" t="s">
        <v>492</v>
      </c>
      <c r="K54" s="4"/>
      <c r="L54" s="4"/>
      <c r="M54" s="4"/>
      <c r="N54" s="28">
        <v>555000</v>
      </c>
      <c r="O54" s="28">
        <v>530000</v>
      </c>
    </row>
    <row r="55" spans="2:15" x14ac:dyDescent="0.2">
      <c r="D55" s="16">
        <v>8</v>
      </c>
      <c r="E55" s="26">
        <v>0</v>
      </c>
      <c r="F55" s="26">
        <v>41296</v>
      </c>
      <c r="J55" s="15" t="s">
        <v>485</v>
      </c>
      <c r="K55" s="15" t="s">
        <v>37</v>
      </c>
      <c r="L55" s="29" t="s">
        <v>110</v>
      </c>
      <c r="M55" s="15" t="s">
        <v>297</v>
      </c>
      <c r="N55" s="26">
        <v>5948.67</v>
      </c>
      <c r="O55" s="26">
        <v>5054.22</v>
      </c>
    </row>
    <row r="56" spans="2:15" x14ac:dyDescent="0.2">
      <c r="B56" s="15" t="s">
        <v>191</v>
      </c>
      <c r="C56" s="15" t="s">
        <v>40</v>
      </c>
      <c r="D56" s="15">
        <v>1</v>
      </c>
      <c r="E56" s="26">
        <v>133563.35999999999</v>
      </c>
      <c r="F56" s="26">
        <v>429413</v>
      </c>
      <c r="L56" s="29" t="s">
        <v>120</v>
      </c>
      <c r="M56" s="15" t="s">
        <v>361</v>
      </c>
      <c r="N56" s="26">
        <v>567.5</v>
      </c>
      <c r="O56" s="26">
        <v>567.5</v>
      </c>
    </row>
    <row r="57" spans="2:15" x14ac:dyDescent="0.2">
      <c r="D57" s="15">
        <v>2</v>
      </c>
      <c r="E57" s="26">
        <v>318500.36</v>
      </c>
      <c r="F57" s="26">
        <v>204112.5</v>
      </c>
      <c r="J57" s="4" t="s">
        <v>499</v>
      </c>
      <c r="K57" s="4"/>
      <c r="L57" s="4"/>
      <c r="M57" s="4"/>
      <c r="N57" s="28">
        <v>6516.17</v>
      </c>
      <c r="O57" s="28">
        <v>5621.72</v>
      </c>
    </row>
    <row r="58" spans="2:15" x14ac:dyDescent="0.2">
      <c r="D58" s="15">
        <v>3</v>
      </c>
      <c r="E58" s="26">
        <v>579056.66</v>
      </c>
      <c r="F58" s="26">
        <v>327519</v>
      </c>
      <c r="J58" s="15" t="s">
        <v>483</v>
      </c>
      <c r="K58" s="15" t="s">
        <v>37</v>
      </c>
      <c r="L58" s="29" t="s">
        <v>36</v>
      </c>
      <c r="M58" s="15" t="s">
        <v>438</v>
      </c>
      <c r="N58" s="26"/>
      <c r="O58" s="26">
        <v>120.78</v>
      </c>
    </row>
    <row r="59" spans="2:15" x14ac:dyDescent="0.2">
      <c r="D59" s="15">
        <v>4</v>
      </c>
      <c r="E59" s="26">
        <v>23850.6</v>
      </c>
      <c r="F59" s="26">
        <v>0</v>
      </c>
      <c r="I59" s="4"/>
      <c r="J59" s="4" t="s">
        <v>500</v>
      </c>
      <c r="K59" s="4"/>
      <c r="L59" s="4"/>
      <c r="M59" s="4"/>
      <c r="N59" s="28"/>
      <c r="O59" s="28">
        <v>120.78</v>
      </c>
    </row>
    <row r="60" spans="2:15" x14ac:dyDescent="0.2">
      <c r="B60" s="15" t="s">
        <v>220</v>
      </c>
      <c r="C60" s="15" t="s">
        <v>219</v>
      </c>
      <c r="D60" s="16">
        <v>2</v>
      </c>
      <c r="E60" s="26">
        <v>99131</v>
      </c>
      <c r="F60" s="26">
        <v>89547</v>
      </c>
      <c r="I60" s="31" t="s">
        <v>511</v>
      </c>
      <c r="J60" s="31"/>
      <c r="K60" s="31"/>
      <c r="L60" s="31"/>
      <c r="M60" s="31"/>
      <c r="N60" s="33">
        <v>1600900.17</v>
      </c>
      <c r="O60" s="33">
        <v>1499056.5</v>
      </c>
    </row>
    <row r="61" spans="2:15" x14ac:dyDescent="0.2">
      <c r="B61" s="15" t="s">
        <v>239</v>
      </c>
      <c r="C61" s="15" t="s">
        <v>250</v>
      </c>
      <c r="D61" s="16">
        <v>2</v>
      </c>
      <c r="E61" s="26">
        <v>87389</v>
      </c>
      <c r="F61" s="26">
        <v>0</v>
      </c>
      <c r="I61" s="31" t="s">
        <v>506</v>
      </c>
      <c r="J61" s="15" t="s">
        <v>479</v>
      </c>
      <c r="K61" s="15" t="s">
        <v>263</v>
      </c>
      <c r="L61" s="15" t="s">
        <v>18</v>
      </c>
      <c r="M61" s="15" t="s">
        <v>267</v>
      </c>
      <c r="N61" s="26"/>
      <c r="O61" s="26">
        <v>44044.5</v>
      </c>
    </row>
    <row r="62" spans="2:15" x14ac:dyDescent="0.2">
      <c r="B62" s="15" t="s">
        <v>246</v>
      </c>
      <c r="C62" s="15" t="s">
        <v>27</v>
      </c>
      <c r="D62" s="16">
        <v>1</v>
      </c>
      <c r="E62" s="26"/>
      <c r="F62" s="26">
        <v>210306</v>
      </c>
      <c r="M62" s="15" t="s">
        <v>265</v>
      </c>
      <c r="N62" s="26"/>
      <c r="O62" s="26">
        <v>68828.5</v>
      </c>
    </row>
    <row r="63" spans="2:15" x14ac:dyDescent="0.2">
      <c r="B63" s="15" t="s">
        <v>247</v>
      </c>
      <c r="C63" s="15" t="s">
        <v>53</v>
      </c>
      <c r="D63" s="16">
        <v>2</v>
      </c>
      <c r="E63" s="26"/>
      <c r="F63" s="26">
        <v>287890</v>
      </c>
      <c r="K63" s="15" t="s">
        <v>26</v>
      </c>
      <c r="L63" s="15" t="s">
        <v>25</v>
      </c>
      <c r="M63" s="15" t="s">
        <v>475</v>
      </c>
      <c r="N63" s="26">
        <v>435794</v>
      </c>
      <c r="O63" s="26">
        <v>0</v>
      </c>
    </row>
    <row r="64" spans="2:15" x14ac:dyDescent="0.2">
      <c r="C64" s="15" t="s">
        <v>46</v>
      </c>
      <c r="D64" s="16">
        <v>3</v>
      </c>
      <c r="E64" s="26"/>
      <c r="F64" s="26">
        <v>226158</v>
      </c>
      <c r="L64" s="15" t="s">
        <v>27</v>
      </c>
      <c r="M64" s="15" t="s">
        <v>475</v>
      </c>
      <c r="N64" s="26">
        <v>60974</v>
      </c>
      <c r="O64" s="26">
        <v>0</v>
      </c>
    </row>
    <row r="65" spans="1:15" x14ac:dyDescent="0.2">
      <c r="C65" s="15" t="s">
        <v>31</v>
      </c>
      <c r="D65" s="16">
        <v>4</v>
      </c>
      <c r="E65" s="26"/>
      <c r="F65" s="26">
        <v>0</v>
      </c>
      <c r="K65" s="15" t="s">
        <v>180</v>
      </c>
      <c r="L65" s="15" t="s">
        <v>18</v>
      </c>
      <c r="M65" s="15" t="s">
        <v>327</v>
      </c>
      <c r="N65" s="26">
        <v>82460</v>
      </c>
      <c r="O65" s="26">
        <v>73138</v>
      </c>
    </row>
    <row r="66" spans="1:15" x14ac:dyDescent="0.2">
      <c r="B66" s="15" t="s">
        <v>19</v>
      </c>
      <c r="C66" s="15" t="s">
        <v>18</v>
      </c>
      <c r="D66" s="16">
        <v>5</v>
      </c>
      <c r="E66" s="26">
        <v>119913.61</v>
      </c>
      <c r="F66" s="26">
        <v>0</v>
      </c>
      <c r="M66" s="15" t="s">
        <v>325</v>
      </c>
      <c r="N66" s="26">
        <v>128378</v>
      </c>
      <c r="O66" s="26">
        <v>127696</v>
      </c>
    </row>
    <row r="67" spans="1:15" x14ac:dyDescent="0.2">
      <c r="B67" s="15" t="s">
        <v>144</v>
      </c>
      <c r="C67" s="15" t="s">
        <v>73</v>
      </c>
      <c r="D67" s="16">
        <v>1</v>
      </c>
      <c r="E67" s="26">
        <v>87143</v>
      </c>
      <c r="F67" s="26">
        <v>70099.83</v>
      </c>
      <c r="M67" s="15" t="s">
        <v>323</v>
      </c>
      <c r="N67" s="26">
        <v>160995</v>
      </c>
      <c r="O67" s="26">
        <v>146181</v>
      </c>
    </row>
    <row r="68" spans="1:15" x14ac:dyDescent="0.2">
      <c r="D68" s="16">
        <v>2</v>
      </c>
      <c r="E68" s="26">
        <v>28996</v>
      </c>
      <c r="F68" s="26">
        <v>29449.13</v>
      </c>
      <c r="M68" s="15" t="s">
        <v>321</v>
      </c>
      <c r="N68" s="26">
        <v>96087</v>
      </c>
      <c r="O68" s="26">
        <v>135384.5</v>
      </c>
    </row>
    <row r="69" spans="1:15" x14ac:dyDescent="0.2">
      <c r="B69" s="15" t="s">
        <v>216</v>
      </c>
      <c r="C69" s="15" t="s">
        <v>110</v>
      </c>
      <c r="D69" s="16">
        <v>2</v>
      </c>
      <c r="E69" s="26">
        <v>22110</v>
      </c>
      <c r="F69" s="26">
        <v>0</v>
      </c>
      <c r="M69" s="15" t="s">
        <v>319</v>
      </c>
      <c r="N69" s="26">
        <v>117217</v>
      </c>
      <c r="O69" s="26">
        <v>935.8</v>
      </c>
    </row>
    <row r="70" spans="1:15" x14ac:dyDescent="0.2">
      <c r="B70" s="15" t="s">
        <v>226</v>
      </c>
      <c r="C70" s="15" t="s">
        <v>32</v>
      </c>
      <c r="D70" s="16">
        <v>1</v>
      </c>
      <c r="E70" s="26">
        <v>123934</v>
      </c>
      <c r="F70" s="26">
        <v>119014.5</v>
      </c>
      <c r="M70" s="15" t="s">
        <v>317</v>
      </c>
      <c r="N70" s="26">
        <v>0</v>
      </c>
      <c r="O70" s="26">
        <v>41296</v>
      </c>
    </row>
    <row r="71" spans="1:15" x14ac:dyDescent="0.2">
      <c r="C71" s="15" t="s">
        <v>229</v>
      </c>
      <c r="D71" s="16">
        <v>2</v>
      </c>
      <c r="E71" s="26">
        <v>154825</v>
      </c>
      <c r="F71" s="26">
        <v>159218.32999999999</v>
      </c>
      <c r="K71" s="15" t="s">
        <v>246</v>
      </c>
      <c r="L71" s="15" t="s">
        <v>27</v>
      </c>
      <c r="M71" s="15" t="s">
        <v>277</v>
      </c>
      <c r="N71" s="26"/>
      <c r="O71" s="26">
        <v>210306</v>
      </c>
    </row>
    <row r="72" spans="1:15" x14ac:dyDescent="0.2">
      <c r="D72" s="16">
        <v>3</v>
      </c>
      <c r="E72" s="26">
        <v>118815</v>
      </c>
      <c r="F72" s="26">
        <v>96573</v>
      </c>
      <c r="K72" s="15" t="s">
        <v>247</v>
      </c>
      <c r="L72" s="15" t="s">
        <v>31</v>
      </c>
      <c r="M72" s="15" t="s">
        <v>269</v>
      </c>
      <c r="N72" s="26"/>
      <c r="O72" s="26">
        <v>0</v>
      </c>
    </row>
    <row r="73" spans="1:15" x14ac:dyDescent="0.2">
      <c r="A73" s="4" t="s">
        <v>493</v>
      </c>
      <c r="B73" s="4"/>
      <c r="C73" s="4"/>
      <c r="D73" s="27"/>
      <c r="E73" s="28">
        <v>8587403.2699999996</v>
      </c>
      <c r="F73" s="28">
        <v>8063100.7599999998</v>
      </c>
      <c r="K73" s="15" t="s">
        <v>19</v>
      </c>
      <c r="L73" s="15" t="s">
        <v>18</v>
      </c>
      <c r="M73" s="15" t="s">
        <v>475</v>
      </c>
      <c r="N73" s="26">
        <v>119913.61</v>
      </c>
      <c r="O73" s="26">
        <v>0</v>
      </c>
    </row>
    <row r="74" spans="1:15" x14ac:dyDescent="0.2">
      <c r="A74" s="15" t="s">
        <v>481</v>
      </c>
      <c r="B74" s="15" t="s">
        <v>125</v>
      </c>
      <c r="C74" s="29" t="s">
        <v>91</v>
      </c>
      <c r="D74" s="16">
        <v>20</v>
      </c>
      <c r="E74" s="26">
        <v>0</v>
      </c>
      <c r="F74" s="26">
        <v>0</v>
      </c>
      <c r="J74" s="4" t="s">
        <v>493</v>
      </c>
      <c r="K74" s="4"/>
      <c r="L74" s="4"/>
      <c r="M74" s="4"/>
      <c r="N74" s="28">
        <v>1201818.6100000001</v>
      </c>
      <c r="O74" s="28">
        <v>847810.3</v>
      </c>
    </row>
    <row r="75" spans="1:15" x14ac:dyDescent="0.2">
      <c r="C75" s="29" t="s">
        <v>36</v>
      </c>
      <c r="D75" s="16">
        <v>32</v>
      </c>
      <c r="E75" s="26">
        <v>555000</v>
      </c>
      <c r="F75" s="26">
        <v>530000</v>
      </c>
      <c r="J75" s="15" t="s">
        <v>480</v>
      </c>
      <c r="K75" s="15" t="s">
        <v>209</v>
      </c>
      <c r="L75" s="15" t="s">
        <v>110</v>
      </c>
      <c r="M75" s="15" t="s">
        <v>301</v>
      </c>
      <c r="N75" s="26">
        <v>218775</v>
      </c>
      <c r="O75" s="26">
        <v>0</v>
      </c>
    </row>
    <row r="76" spans="1:15" x14ac:dyDescent="0.2">
      <c r="A76" s="4" t="s">
        <v>492</v>
      </c>
      <c r="B76" s="4"/>
      <c r="C76" s="4"/>
      <c r="D76" s="27"/>
      <c r="E76" s="28">
        <v>555000</v>
      </c>
      <c r="F76" s="28">
        <v>530000</v>
      </c>
      <c r="M76" s="15" t="s">
        <v>299</v>
      </c>
      <c r="N76" s="26">
        <v>72920</v>
      </c>
      <c r="O76" s="26">
        <v>250322</v>
      </c>
    </row>
    <row r="77" spans="1:15" x14ac:dyDescent="0.2">
      <c r="A77" s="15" t="s">
        <v>480</v>
      </c>
      <c r="B77" s="15" t="s">
        <v>209</v>
      </c>
      <c r="C77" s="15" t="s">
        <v>110</v>
      </c>
      <c r="D77" s="16">
        <v>7</v>
      </c>
      <c r="E77" s="26">
        <v>218775</v>
      </c>
      <c r="F77" s="26">
        <v>0</v>
      </c>
      <c r="K77" s="15" t="s">
        <v>92</v>
      </c>
      <c r="L77" s="15" t="s">
        <v>91</v>
      </c>
      <c r="M77" s="15" t="s">
        <v>475</v>
      </c>
      <c r="N77" s="26">
        <v>14825</v>
      </c>
      <c r="O77" s="26">
        <v>0</v>
      </c>
    </row>
    <row r="78" spans="1:15" x14ac:dyDescent="0.2">
      <c r="D78" s="16">
        <v>8</v>
      </c>
      <c r="E78" s="26">
        <v>72920</v>
      </c>
      <c r="F78" s="26">
        <v>250322</v>
      </c>
      <c r="J78" s="4" t="s">
        <v>494</v>
      </c>
      <c r="K78" s="4"/>
      <c r="L78" s="4"/>
      <c r="M78" s="4"/>
      <c r="N78" s="28">
        <v>306520</v>
      </c>
      <c r="O78" s="28">
        <v>250322</v>
      </c>
    </row>
    <row r="79" spans="1:15" x14ac:dyDescent="0.2">
      <c r="B79" s="15" t="s">
        <v>92</v>
      </c>
      <c r="C79" s="15" t="s">
        <v>91</v>
      </c>
      <c r="D79" s="16">
        <v>16</v>
      </c>
      <c r="E79" s="26">
        <v>14825</v>
      </c>
      <c r="F79" s="26">
        <v>0</v>
      </c>
      <c r="J79" s="15" t="s">
        <v>482</v>
      </c>
      <c r="K79" s="15" t="s">
        <v>279</v>
      </c>
      <c r="L79" s="29" t="s">
        <v>29</v>
      </c>
      <c r="M79" s="15" t="s">
        <v>281</v>
      </c>
      <c r="N79" s="26"/>
      <c r="O79" s="26">
        <v>10000</v>
      </c>
    </row>
    <row r="80" spans="1:15" x14ac:dyDescent="0.2">
      <c r="B80" s="15" t="s">
        <v>96</v>
      </c>
      <c r="C80" s="15" t="s">
        <v>95</v>
      </c>
      <c r="D80" s="16">
        <v>1</v>
      </c>
      <c r="E80" s="26">
        <v>318731</v>
      </c>
      <c r="F80" s="26">
        <v>105983</v>
      </c>
      <c r="J80" s="4" t="s">
        <v>495</v>
      </c>
      <c r="K80" s="4"/>
      <c r="L80" s="4"/>
      <c r="M80" s="4"/>
      <c r="N80" s="28"/>
      <c r="O80" s="28">
        <v>10000</v>
      </c>
    </row>
    <row r="81" spans="1:15" x14ac:dyDescent="0.2">
      <c r="B81" s="15" t="s">
        <v>220</v>
      </c>
      <c r="C81" s="15" t="s">
        <v>219</v>
      </c>
      <c r="D81" s="16">
        <v>3</v>
      </c>
      <c r="E81" s="26">
        <v>100007</v>
      </c>
      <c r="F81" s="26">
        <v>0</v>
      </c>
      <c r="J81" s="15" t="s">
        <v>485</v>
      </c>
      <c r="K81" s="15" t="s">
        <v>246</v>
      </c>
      <c r="L81" s="29" t="s">
        <v>27</v>
      </c>
      <c r="M81" s="15" t="s">
        <v>275</v>
      </c>
      <c r="N81" s="26"/>
      <c r="O81" s="26">
        <v>500</v>
      </c>
    </row>
    <row r="82" spans="1:15" x14ac:dyDescent="0.2">
      <c r="A82" s="4" t="s">
        <v>494</v>
      </c>
      <c r="B82" s="4"/>
      <c r="C82" s="4"/>
      <c r="D82" s="27"/>
      <c r="E82" s="28">
        <v>725258</v>
      </c>
      <c r="F82" s="28">
        <v>356305</v>
      </c>
      <c r="J82" s="4" t="s">
        <v>499</v>
      </c>
      <c r="K82" s="4"/>
      <c r="L82" s="4"/>
      <c r="M82" s="4"/>
      <c r="N82" s="28"/>
      <c r="O82" s="28">
        <v>500</v>
      </c>
    </row>
    <row r="83" spans="1:15" x14ac:dyDescent="0.2">
      <c r="A83" s="15" t="s">
        <v>482</v>
      </c>
      <c r="B83" s="15" t="s">
        <v>279</v>
      </c>
      <c r="C83" s="29" t="s">
        <v>29</v>
      </c>
      <c r="D83" s="16">
        <v>11</v>
      </c>
      <c r="E83" s="26"/>
      <c r="F83" s="26">
        <v>10000</v>
      </c>
      <c r="J83" s="15" t="s">
        <v>483</v>
      </c>
      <c r="K83" s="15" t="s">
        <v>467</v>
      </c>
      <c r="L83" s="15" t="s">
        <v>29</v>
      </c>
      <c r="M83" s="15" t="s">
        <v>469</v>
      </c>
      <c r="N83" s="26"/>
      <c r="O83" s="26">
        <v>174000</v>
      </c>
    </row>
    <row r="84" spans="1:15" x14ac:dyDescent="0.2">
      <c r="A84" s="4" t="s">
        <v>495</v>
      </c>
      <c r="B84" s="4"/>
      <c r="C84" s="4"/>
      <c r="D84" s="27"/>
      <c r="E84" s="28"/>
      <c r="F84" s="28">
        <v>10000</v>
      </c>
      <c r="K84" s="15" t="s">
        <v>263</v>
      </c>
      <c r="L84" s="15" t="s">
        <v>18</v>
      </c>
      <c r="M84" s="15" t="s">
        <v>415</v>
      </c>
      <c r="N84" s="26"/>
      <c r="O84" s="26">
        <v>5085.32</v>
      </c>
    </row>
    <row r="85" spans="1:15" x14ac:dyDescent="0.2">
      <c r="A85" s="15" t="s">
        <v>486</v>
      </c>
      <c r="B85" s="15" t="s">
        <v>256</v>
      </c>
      <c r="C85" s="15" t="s">
        <v>46</v>
      </c>
      <c r="D85" s="16">
        <v>1</v>
      </c>
      <c r="E85" s="26"/>
      <c r="F85" s="26">
        <v>0</v>
      </c>
      <c r="K85" s="15" t="s">
        <v>38</v>
      </c>
      <c r="L85" s="15" t="s">
        <v>18</v>
      </c>
      <c r="M85" s="15" t="s">
        <v>428</v>
      </c>
      <c r="N85" s="26"/>
      <c r="O85" s="26">
        <v>3778.01</v>
      </c>
    </row>
    <row r="86" spans="1:15" x14ac:dyDescent="0.2">
      <c r="D86" s="16">
        <v>3</v>
      </c>
      <c r="E86" s="26"/>
      <c r="F86" s="26">
        <v>0</v>
      </c>
      <c r="M86" s="15" t="s">
        <v>425</v>
      </c>
      <c r="N86" s="26"/>
      <c r="O86" s="26">
        <v>785.04</v>
      </c>
    </row>
    <row r="87" spans="1:15" x14ac:dyDescent="0.2">
      <c r="C87" s="15" t="s">
        <v>32</v>
      </c>
      <c r="D87" s="16">
        <v>1</v>
      </c>
      <c r="E87" s="26"/>
      <c r="F87" s="26">
        <v>0</v>
      </c>
      <c r="K87" s="15" t="s">
        <v>26</v>
      </c>
      <c r="L87" s="15" t="s">
        <v>27</v>
      </c>
      <c r="M87" s="15" t="s">
        <v>457</v>
      </c>
      <c r="N87" s="26"/>
      <c r="O87" s="26">
        <v>5996.7</v>
      </c>
    </row>
    <row r="88" spans="1:15" x14ac:dyDescent="0.2">
      <c r="D88" s="16">
        <v>3</v>
      </c>
      <c r="E88" s="26"/>
      <c r="F88" s="26">
        <v>0</v>
      </c>
      <c r="K88" s="15" t="s">
        <v>30</v>
      </c>
      <c r="L88" s="15" t="s">
        <v>29</v>
      </c>
      <c r="M88" s="15" t="s">
        <v>453</v>
      </c>
      <c r="N88" s="26"/>
      <c r="O88" s="26">
        <v>0</v>
      </c>
    </row>
    <row r="89" spans="1:15" x14ac:dyDescent="0.2">
      <c r="D89" s="16">
        <v>6</v>
      </c>
      <c r="E89" s="26"/>
      <c r="F89" s="26">
        <v>0</v>
      </c>
      <c r="M89" s="15" t="s">
        <v>451</v>
      </c>
      <c r="N89" s="26"/>
      <c r="O89" s="26">
        <v>0</v>
      </c>
    </row>
    <row r="90" spans="1:15" x14ac:dyDescent="0.2">
      <c r="B90" s="15" t="s">
        <v>253</v>
      </c>
      <c r="C90" s="15" t="s">
        <v>46</v>
      </c>
      <c r="D90" s="16">
        <v>1</v>
      </c>
      <c r="E90" s="26"/>
      <c r="F90" s="26">
        <v>0</v>
      </c>
      <c r="M90" s="15" t="s">
        <v>449</v>
      </c>
      <c r="N90" s="26"/>
      <c r="O90" s="26">
        <v>12410.37</v>
      </c>
    </row>
    <row r="91" spans="1:15" x14ac:dyDescent="0.2">
      <c r="C91" s="15" t="s">
        <v>32</v>
      </c>
      <c r="D91" s="16">
        <v>1</v>
      </c>
      <c r="E91" s="26"/>
      <c r="F91" s="26">
        <v>0</v>
      </c>
      <c r="M91" s="15" t="s">
        <v>447</v>
      </c>
      <c r="N91" s="26"/>
      <c r="O91" s="26">
        <v>75000</v>
      </c>
    </row>
    <row r="92" spans="1:15" x14ac:dyDescent="0.2">
      <c r="A92" s="4" t="s">
        <v>497</v>
      </c>
      <c r="B92" s="4"/>
      <c r="C92" s="4"/>
      <c r="D92" s="27"/>
      <c r="E92" s="28"/>
      <c r="F92" s="28">
        <v>0</v>
      </c>
      <c r="K92" s="15" t="s">
        <v>43</v>
      </c>
      <c r="L92" s="29" t="s">
        <v>31</v>
      </c>
      <c r="M92" s="15" t="s">
        <v>424</v>
      </c>
      <c r="N92" s="26"/>
      <c r="O92" s="26">
        <v>81354.83</v>
      </c>
    </row>
    <row r="93" spans="1:15" x14ac:dyDescent="0.2">
      <c r="A93" s="15" t="s">
        <v>484</v>
      </c>
      <c r="B93" s="15" t="s">
        <v>200</v>
      </c>
      <c r="C93" s="29" t="s">
        <v>24</v>
      </c>
      <c r="D93" s="16">
        <v>1</v>
      </c>
      <c r="E93" s="26">
        <v>126834.47</v>
      </c>
      <c r="F93" s="26">
        <v>70331.39</v>
      </c>
      <c r="K93" s="15" t="s">
        <v>246</v>
      </c>
      <c r="L93" s="15" t="s">
        <v>27</v>
      </c>
      <c r="M93" s="15" t="s">
        <v>436</v>
      </c>
      <c r="N93" s="26"/>
      <c r="O93" s="26">
        <v>10000</v>
      </c>
    </row>
    <row r="94" spans="1:15" x14ac:dyDescent="0.2">
      <c r="C94" s="29" t="s">
        <v>40</v>
      </c>
      <c r="D94" s="16">
        <v>1</v>
      </c>
      <c r="E94" s="26">
        <v>19297.05</v>
      </c>
      <c r="F94" s="26">
        <v>18814.990000000002</v>
      </c>
      <c r="M94" s="15" t="s">
        <v>419</v>
      </c>
      <c r="N94" s="26"/>
      <c r="O94" s="26">
        <v>4485</v>
      </c>
    </row>
    <row r="95" spans="1:15" x14ac:dyDescent="0.2">
      <c r="A95" s="4" t="s">
        <v>498</v>
      </c>
      <c r="B95" s="4"/>
      <c r="C95" s="4"/>
      <c r="D95" s="27"/>
      <c r="E95" s="28">
        <v>146131.51999999999</v>
      </c>
      <c r="F95" s="28">
        <v>89146.38</v>
      </c>
      <c r="M95" s="15" t="s">
        <v>417</v>
      </c>
      <c r="N95" s="26"/>
      <c r="O95" s="26">
        <v>147578.85999999999</v>
      </c>
    </row>
    <row r="96" spans="1:15" x14ac:dyDescent="0.2">
      <c r="A96" s="15" t="s">
        <v>483</v>
      </c>
      <c r="B96" s="15" t="s">
        <v>467</v>
      </c>
      <c r="C96" s="15" t="s">
        <v>29</v>
      </c>
      <c r="D96" s="16">
        <v>1</v>
      </c>
      <c r="E96" s="26"/>
      <c r="F96" s="26">
        <v>174000</v>
      </c>
      <c r="I96" s="4"/>
      <c r="J96" s="4" t="s">
        <v>500</v>
      </c>
      <c r="K96" s="4"/>
      <c r="L96" s="4"/>
      <c r="M96" s="4"/>
      <c r="N96" s="28"/>
      <c r="O96" s="28">
        <v>520474.13000000006</v>
      </c>
    </row>
    <row r="97" spans="2:15" x14ac:dyDescent="0.2">
      <c r="B97" s="15" t="s">
        <v>99</v>
      </c>
      <c r="C97" s="15" t="s">
        <v>40</v>
      </c>
      <c r="D97" s="16">
        <v>13</v>
      </c>
      <c r="E97" s="26"/>
      <c r="F97" s="26">
        <v>33072.46</v>
      </c>
      <c r="I97" s="31" t="s">
        <v>512</v>
      </c>
      <c r="J97" s="31"/>
      <c r="K97" s="31"/>
      <c r="L97" s="31"/>
      <c r="M97" s="31"/>
      <c r="N97" s="33">
        <v>1508338.61</v>
      </c>
      <c r="O97" s="33">
        <v>1629106.4300000002</v>
      </c>
    </row>
    <row r="98" spans="2:15" x14ac:dyDescent="0.2">
      <c r="B98" s="15" t="s">
        <v>263</v>
      </c>
      <c r="C98" s="15" t="s">
        <v>18</v>
      </c>
      <c r="D98" s="16">
        <v>11</v>
      </c>
      <c r="E98" s="26"/>
      <c r="F98" s="26">
        <v>5085.32</v>
      </c>
      <c r="I98" s="31" t="s">
        <v>504</v>
      </c>
      <c r="J98" s="15" t="s">
        <v>479</v>
      </c>
      <c r="K98" s="15" t="s">
        <v>206</v>
      </c>
      <c r="L98" s="29" t="s">
        <v>205</v>
      </c>
      <c r="M98" s="15" t="s">
        <v>302</v>
      </c>
      <c r="N98" s="26">
        <v>56715.3</v>
      </c>
      <c r="O98" s="26">
        <v>53662.5</v>
      </c>
    </row>
    <row r="99" spans="2:15" x14ac:dyDescent="0.2">
      <c r="B99" s="15" t="s">
        <v>22</v>
      </c>
      <c r="C99" s="29" t="s">
        <v>21</v>
      </c>
      <c r="D99" s="16">
        <v>1</v>
      </c>
      <c r="E99" s="26"/>
      <c r="F99" s="26">
        <v>38787.449999999997</v>
      </c>
      <c r="K99" s="15" t="s">
        <v>28</v>
      </c>
      <c r="L99" s="15" t="s">
        <v>24</v>
      </c>
      <c r="M99" s="15" t="s">
        <v>336</v>
      </c>
      <c r="N99" s="26">
        <v>154231</v>
      </c>
      <c r="O99" s="26">
        <v>99145</v>
      </c>
    </row>
    <row r="100" spans="2:15" x14ac:dyDescent="0.2">
      <c r="C100" s="15" t="s">
        <v>24</v>
      </c>
      <c r="D100" s="16">
        <v>1</v>
      </c>
      <c r="E100" s="26"/>
      <c r="F100" s="26">
        <v>14174.37</v>
      </c>
      <c r="M100" s="15" t="s">
        <v>334</v>
      </c>
      <c r="N100" s="26">
        <v>31333.72</v>
      </c>
      <c r="O100" s="26">
        <v>26373.65</v>
      </c>
    </row>
    <row r="101" spans="2:15" x14ac:dyDescent="0.2">
      <c r="B101" s="15" t="s">
        <v>38</v>
      </c>
      <c r="C101" s="15" t="s">
        <v>24</v>
      </c>
      <c r="D101" s="16">
        <v>2</v>
      </c>
      <c r="E101" s="26"/>
      <c r="F101" s="26">
        <v>25054</v>
      </c>
      <c r="K101" s="15" t="s">
        <v>220</v>
      </c>
      <c r="L101" s="15" t="s">
        <v>219</v>
      </c>
      <c r="M101" s="15" t="s">
        <v>296</v>
      </c>
      <c r="N101" s="26">
        <v>99131</v>
      </c>
      <c r="O101" s="26">
        <v>89547</v>
      </c>
    </row>
    <row r="102" spans="2:15" x14ac:dyDescent="0.2">
      <c r="C102" s="15" t="s">
        <v>40</v>
      </c>
      <c r="D102" s="16">
        <v>5</v>
      </c>
      <c r="E102" s="26"/>
      <c r="F102" s="26">
        <v>179089.86</v>
      </c>
      <c r="K102" s="15" t="s">
        <v>247</v>
      </c>
      <c r="L102" s="15" t="s">
        <v>53</v>
      </c>
      <c r="M102" s="15" t="s">
        <v>273</v>
      </c>
      <c r="N102" s="26"/>
      <c r="O102" s="26">
        <v>287890</v>
      </c>
    </row>
    <row r="103" spans="2:15" x14ac:dyDescent="0.2">
      <c r="C103" s="15" t="s">
        <v>18</v>
      </c>
      <c r="D103" s="16">
        <v>2</v>
      </c>
      <c r="E103" s="26"/>
      <c r="F103" s="26">
        <v>785.04</v>
      </c>
      <c r="J103" s="4" t="s">
        <v>493</v>
      </c>
      <c r="K103" s="4"/>
      <c r="L103" s="4"/>
      <c r="M103" s="4"/>
      <c r="N103" s="28">
        <v>341411.02</v>
      </c>
      <c r="O103" s="28">
        <v>556618.15</v>
      </c>
    </row>
    <row r="104" spans="2:15" x14ac:dyDescent="0.2">
      <c r="D104" s="16">
        <v>3</v>
      </c>
      <c r="E104" s="26"/>
      <c r="F104" s="26">
        <v>3778.01</v>
      </c>
      <c r="J104" s="15" t="s">
        <v>480</v>
      </c>
      <c r="K104" s="15" t="s">
        <v>220</v>
      </c>
      <c r="L104" s="15" t="s">
        <v>219</v>
      </c>
      <c r="M104" s="15" t="s">
        <v>294</v>
      </c>
      <c r="N104" s="26">
        <v>100007</v>
      </c>
      <c r="O104" s="26">
        <v>0</v>
      </c>
    </row>
    <row r="105" spans="2:15" x14ac:dyDescent="0.2">
      <c r="B105" s="15" t="s">
        <v>26</v>
      </c>
      <c r="C105" s="15" t="s">
        <v>27</v>
      </c>
      <c r="D105" s="16">
        <v>6</v>
      </c>
      <c r="E105" s="26"/>
      <c r="F105" s="26">
        <v>5996.7</v>
      </c>
      <c r="J105" s="4" t="s">
        <v>494</v>
      </c>
      <c r="K105" s="4"/>
      <c r="L105" s="4"/>
      <c r="M105" s="4"/>
      <c r="N105" s="28">
        <v>100007</v>
      </c>
      <c r="O105" s="28">
        <v>0</v>
      </c>
    </row>
    <row r="106" spans="2:15" x14ac:dyDescent="0.2">
      <c r="B106" s="15" t="s">
        <v>37</v>
      </c>
      <c r="C106" s="29" t="s">
        <v>36</v>
      </c>
      <c r="D106" s="16">
        <v>8</v>
      </c>
      <c r="E106" s="26"/>
      <c r="F106" s="26">
        <v>120.78</v>
      </c>
      <c r="J106" s="15" t="s">
        <v>484</v>
      </c>
      <c r="K106" s="15" t="s">
        <v>200</v>
      </c>
      <c r="L106" s="29" t="s">
        <v>24</v>
      </c>
      <c r="M106" s="15" t="s">
        <v>308</v>
      </c>
      <c r="N106" s="26">
        <v>126834.47</v>
      </c>
      <c r="O106" s="26">
        <v>70331.39</v>
      </c>
    </row>
    <row r="107" spans="2:15" x14ac:dyDescent="0.2">
      <c r="B107" s="15" t="s">
        <v>28</v>
      </c>
      <c r="C107" s="15" t="s">
        <v>24</v>
      </c>
      <c r="D107" s="16">
        <v>8</v>
      </c>
      <c r="E107" s="26"/>
      <c r="F107" s="26">
        <v>202754.02</v>
      </c>
      <c r="J107" s="4" t="s">
        <v>498</v>
      </c>
      <c r="K107" s="4"/>
      <c r="L107" s="4"/>
      <c r="M107" s="4"/>
      <c r="N107" s="28">
        <v>126834.47</v>
      </c>
      <c r="O107" s="28">
        <v>70331.39</v>
      </c>
    </row>
    <row r="108" spans="2:15" x14ac:dyDescent="0.2">
      <c r="B108" s="15" t="s">
        <v>30</v>
      </c>
      <c r="C108" s="15" t="s">
        <v>29</v>
      </c>
      <c r="D108" s="16">
        <v>2</v>
      </c>
      <c r="E108" s="26"/>
      <c r="F108" s="26">
        <v>12410.37</v>
      </c>
      <c r="J108" s="15" t="s">
        <v>483</v>
      </c>
      <c r="K108" s="15" t="s">
        <v>22</v>
      </c>
      <c r="L108" s="15" t="s">
        <v>24</v>
      </c>
      <c r="M108" s="15" t="s">
        <v>463</v>
      </c>
      <c r="N108" s="26"/>
      <c r="O108" s="26">
        <v>14174.37</v>
      </c>
    </row>
    <row r="109" spans="2:15" x14ac:dyDescent="0.2">
      <c r="D109" s="16">
        <v>8</v>
      </c>
      <c r="E109" s="26"/>
      <c r="F109" s="26">
        <v>75000</v>
      </c>
      <c r="K109" s="15" t="s">
        <v>38</v>
      </c>
      <c r="L109" s="15" t="s">
        <v>24</v>
      </c>
      <c r="M109" s="15" t="s">
        <v>432</v>
      </c>
      <c r="N109" s="26"/>
      <c r="O109" s="26">
        <v>25054</v>
      </c>
    </row>
    <row r="110" spans="2:15" x14ac:dyDescent="0.2">
      <c r="B110" s="15" t="s">
        <v>166</v>
      </c>
      <c r="C110" s="15" t="s">
        <v>40</v>
      </c>
      <c r="D110" s="16">
        <v>10</v>
      </c>
      <c r="E110" s="26"/>
      <c r="F110" s="26">
        <v>35000</v>
      </c>
      <c r="K110" s="15" t="s">
        <v>28</v>
      </c>
      <c r="L110" s="15" t="s">
        <v>24</v>
      </c>
      <c r="M110" s="15" t="s">
        <v>455</v>
      </c>
      <c r="N110" s="26"/>
      <c r="O110" s="26">
        <v>202754.02</v>
      </c>
    </row>
    <row r="111" spans="2:15" x14ac:dyDescent="0.2">
      <c r="B111" s="15" t="s">
        <v>191</v>
      </c>
      <c r="C111" s="15" t="s">
        <v>40</v>
      </c>
      <c r="D111" s="16">
        <v>7</v>
      </c>
      <c r="E111" s="26"/>
      <c r="F111" s="26">
        <v>30630</v>
      </c>
      <c r="K111" s="15" t="s">
        <v>34</v>
      </c>
      <c r="L111" s="15" t="s">
        <v>24</v>
      </c>
      <c r="M111" s="15" t="s">
        <v>439</v>
      </c>
      <c r="N111" s="26"/>
      <c r="O111" s="26">
        <v>62528.14</v>
      </c>
    </row>
    <row r="112" spans="2:15" x14ac:dyDescent="0.2">
      <c r="B112" s="15" t="s">
        <v>34</v>
      </c>
      <c r="C112" s="15" t="s">
        <v>24</v>
      </c>
      <c r="D112" s="16">
        <v>5</v>
      </c>
      <c r="E112" s="26"/>
      <c r="F112" s="26">
        <v>62528.14</v>
      </c>
      <c r="M112" s="15" t="s">
        <v>434</v>
      </c>
      <c r="N112" s="26"/>
      <c r="O112" s="26">
        <v>4000</v>
      </c>
    </row>
    <row r="113" spans="1:15" x14ac:dyDescent="0.2">
      <c r="D113" s="16">
        <v>6</v>
      </c>
      <c r="E113" s="26"/>
      <c r="F113" s="26">
        <v>4000</v>
      </c>
      <c r="I113" s="4"/>
      <c r="J113" s="4" t="s">
        <v>500</v>
      </c>
      <c r="K113" s="4"/>
      <c r="L113" s="4"/>
      <c r="M113" s="4"/>
      <c r="N113" s="28"/>
      <c r="O113" s="28">
        <v>308510.52999999997</v>
      </c>
    </row>
    <row r="114" spans="1:15" x14ac:dyDescent="0.2">
      <c r="B114" s="15" t="s">
        <v>43</v>
      </c>
      <c r="C114" s="29" t="s">
        <v>31</v>
      </c>
      <c r="D114" s="16">
        <v>1</v>
      </c>
      <c r="E114" s="26"/>
      <c r="F114" s="26">
        <v>81354.83</v>
      </c>
      <c r="I114" s="31" t="s">
        <v>513</v>
      </c>
      <c r="J114" s="31"/>
      <c r="K114" s="31"/>
      <c r="L114" s="31"/>
      <c r="M114" s="31"/>
      <c r="N114" s="33">
        <v>568252.49</v>
      </c>
      <c r="O114" s="33">
        <v>935460.07000000007</v>
      </c>
    </row>
    <row r="115" spans="1:15" x14ac:dyDescent="0.2">
      <c r="B115" s="15" t="s">
        <v>420</v>
      </c>
      <c r="C115" s="15" t="s">
        <v>32</v>
      </c>
      <c r="D115" s="16">
        <v>3</v>
      </c>
      <c r="E115" s="26"/>
      <c r="F115" s="26">
        <v>1746972.48</v>
      </c>
      <c r="I115" s="31" t="s">
        <v>507</v>
      </c>
      <c r="J115" s="15" t="s">
        <v>479</v>
      </c>
      <c r="K115" s="15" t="s">
        <v>54</v>
      </c>
      <c r="L115" s="15" t="s">
        <v>46</v>
      </c>
      <c r="M115" s="15" t="s">
        <v>475</v>
      </c>
      <c r="N115" s="26">
        <v>86431</v>
      </c>
      <c r="O115" s="26">
        <v>0</v>
      </c>
    </row>
    <row r="116" spans="1:15" x14ac:dyDescent="0.2">
      <c r="B116" s="15" t="s">
        <v>246</v>
      </c>
      <c r="C116" s="15" t="s">
        <v>27</v>
      </c>
      <c r="D116" s="16">
        <v>2</v>
      </c>
      <c r="E116" s="26"/>
      <c r="F116" s="26">
        <v>157578.85999999999</v>
      </c>
      <c r="L116" s="15" t="s">
        <v>393</v>
      </c>
      <c r="M116" s="15" t="s">
        <v>411</v>
      </c>
      <c r="N116" s="26">
        <v>88248</v>
      </c>
      <c r="O116" s="26">
        <v>31069</v>
      </c>
    </row>
    <row r="117" spans="1:15" x14ac:dyDescent="0.2">
      <c r="D117" s="16">
        <v>3</v>
      </c>
      <c r="E117" s="26"/>
      <c r="F117" s="26">
        <v>4485</v>
      </c>
      <c r="M117" s="15" t="s">
        <v>403</v>
      </c>
      <c r="N117" s="26">
        <v>1120528</v>
      </c>
      <c r="O117" s="26">
        <v>1121466</v>
      </c>
    </row>
    <row r="118" spans="1:15" x14ac:dyDescent="0.2">
      <c r="B118" s="15" t="s">
        <v>33</v>
      </c>
      <c r="C118" s="15" t="s">
        <v>32</v>
      </c>
      <c r="D118" s="16">
        <v>7</v>
      </c>
      <c r="E118" s="26"/>
      <c r="F118" s="26">
        <v>69520</v>
      </c>
      <c r="M118" s="15" t="s">
        <v>402</v>
      </c>
      <c r="N118" s="26">
        <v>129282</v>
      </c>
      <c r="O118" s="26">
        <v>127686</v>
      </c>
    </row>
    <row r="119" spans="1:15" x14ac:dyDescent="0.2">
      <c r="A119" s="4" t="s">
        <v>500</v>
      </c>
      <c r="B119" s="4"/>
      <c r="C119" s="4"/>
      <c r="D119" s="27"/>
      <c r="E119" s="28"/>
      <c r="F119" s="28">
        <v>2962177.69</v>
      </c>
      <c r="M119" s="15" t="s">
        <v>401</v>
      </c>
      <c r="N119" s="26">
        <v>96701</v>
      </c>
      <c r="O119" s="26">
        <v>99528</v>
      </c>
    </row>
    <row r="120" spans="1:15" x14ac:dyDescent="0.2">
      <c r="A120" s="15" t="s">
        <v>485</v>
      </c>
      <c r="B120" s="15" t="s">
        <v>37</v>
      </c>
      <c r="C120" s="29" t="s">
        <v>110</v>
      </c>
      <c r="D120" s="16">
        <v>2</v>
      </c>
      <c r="E120" s="26">
        <v>5948.67</v>
      </c>
      <c r="F120" s="26">
        <v>5054.22</v>
      </c>
      <c r="M120" s="15" t="s">
        <v>400</v>
      </c>
      <c r="N120" s="26">
        <v>36233</v>
      </c>
      <c r="O120" s="26">
        <v>34304</v>
      </c>
    </row>
    <row r="121" spans="1:15" x14ac:dyDescent="0.2">
      <c r="C121" s="29" t="s">
        <v>120</v>
      </c>
      <c r="D121" s="16">
        <v>9</v>
      </c>
      <c r="E121" s="26">
        <v>567.5</v>
      </c>
      <c r="F121" s="26">
        <v>567.5</v>
      </c>
      <c r="L121" s="15" t="s">
        <v>59</v>
      </c>
      <c r="M121" s="15" t="s">
        <v>410</v>
      </c>
      <c r="N121" s="26">
        <v>250938</v>
      </c>
      <c r="O121" s="26">
        <v>266448</v>
      </c>
    </row>
    <row r="122" spans="1:15" x14ac:dyDescent="0.2">
      <c r="B122" s="15" t="s">
        <v>246</v>
      </c>
      <c r="C122" s="29" t="s">
        <v>27</v>
      </c>
      <c r="D122" s="16">
        <v>1</v>
      </c>
      <c r="E122" s="26"/>
      <c r="F122" s="26">
        <v>500</v>
      </c>
      <c r="M122" s="15" t="s">
        <v>409</v>
      </c>
      <c r="N122" s="26"/>
      <c r="O122" s="26">
        <v>0</v>
      </c>
    </row>
    <row r="123" spans="1:15" x14ac:dyDescent="0.2">
      <c r="B123" s="15" t="s">
        <v>226</v>
      </c>
      <c r="C123" s="29" t="s">
        <v>229</v>
      </c>
      <c r="D123" s="16">
        <v>3</v>
      </c>
      <c r="E123" s="26">
        <v>700</v>
      </c>
      <c r="F123" s="26">
        <v>700</v>
      </c>
      <c r="M123" s="15" t="s">
        <v>407</v>
      </c>
      <c r="N123" s="26"/>
      <c r="O123" s="26">
        <v>0</v>
      </c>
    </row>
    <row r="124" spans="1:15" x14ac:dyDescent="0.2">
      <c r="A124" s="4" t="s">
        <v>499</v>
      </c>
      <c r="B124" s="4"/>
      <c r="C124" s="4"/>
      <c r="D124" s="27"/>
      <c r="E124" s="28">
        <v>7216.17</v>
      </c>
      <c r="F124" s="28">
        <v>6821.72</v>
      </c>
      <c r="M124" s="15" t="s">
        <v>405</v>
      </c>
      <c r="N124" s="26"/>
      <c r="O124" s="26">
        <v>0</v>
      </c>
    </row>
    <row r="125" spans="1:15" x14ac:dyDescent="0.2">
      <c r="A125" s="15" t="s">
        <v>488</v>
      </c>
      <c r="B125" s="15" t="s">
        <v>502</v>
      </c>
      <c r="C125" s="29" t="s">
        <v>46</v>
      </c>
      <c r="D125" s="16">
        <v>1</v>
      </c>
      <c r="E125" s="26">
        <v>1114542</v>
      </c>
      <c r="F125" s="26">
        <v>926416</v>
      </c>
      <c r="I125" s="4"/>
      <c r="J125" s="4" t="s">
        <v>493</v>
      </c>
      <c r="K125" s="4"/>
      <c r="L125" s="4"/>
      <c r="M125" s="4"/>
      <c r="N125" s="28">
        <v>1808361</v>
      </c>
      <c r="O125" s="28">
        <v>1680501</v>
      </c>
    </row>
    <row r="126" spans="1:15" x14ac:dyDescent="0.2">
      <c r="A126" s="4" t="s">
        <v>496</v>
      </c>
      <c r="B126" s="4"/>
      <c r="C126" s="4"/>
      <c r="D126" s="27"/>
      <c r="E126" s="28">
        <v>1114542</v>
      </c>
      <c r="F126" s="28">
        <v>926416</v>
      </c>
      <c r="I126" s="31" t="s">
        <v>514</v>
      </c>
      <c r="J126" s="31"/>
      <c r="K126" s="31"/>
      <c r="L126" s="31"/>
      <c r="M126" s="31"/>
      <c r="N126" s="33">
        <v>1808361</v>
      </c>
      <c r="O126" s="33">
        <v>1680501</v>
      </c>
    </row>
    <row r="127" spans="1:15" x14ac:dyDescent="0.2">
      <c r="A127" s="15" t="s">
        <v>475</v>
      </c>
      <c r="B127" s="15" t="s">
        <v>475</v>
      </c>
      <c r="C127" s="15" t="s">
        <v>475</v>
      </c>
      <c r="D127" s="15" t="s">
        <v>475</v>
      </c>
      <c r="E127" s="22"/>
      <c r="F127" s="22">
        <v>0</v>
      </c>
      <c r="I127" s="31" t="s">
        <v>508</v>
      </c>
      <c r="J127" s="15" t="s">
        <v>479</v>
      </c>
      <c r="K127" s="15" t="s">
        <v>74</v>
      </c>
      <c r="L127" s="15" t="s">
        <v>73</v>
      </c>
      <c r="M127" s="15" t="s">
        <v>398</v>
      </c>
      <c r="N127" s="26">
        <v>12077.26</v>
      </c>
      <c r="O127" s="26">
        <v>10438.200000000001</v>
      </c>
    </row>
    <row r="128" spans="1:15" x14ac:dyDescent="0.2">
      <c r="A128" s="4" t="s">
        <v>501</v>
      </c>
      <c r="B128" s="4"/>
      <c r="C128" s="4"/>
      <c r="D128" s="4"/>
      <c r="E128" s="24"/>
      <c r="F128" s="24">
        <v>0</v>
      </c>
      <c r="K128" s="15" t="s">
        <v>131</v>
      </c>
      <c r="L128" s="15" t="s">
        <v>73</v>
      </c>
      <c r="M128" s="15" t="s">
        <v>357</v>
      </c>
      <c r="N128" s="26">
        <v>5962.65</v>
      </c>
      <c r="O128" s="26">
        <v>5941.55</v>
      </c>
    </row>
    <row r="129" spans="1:15" x14ac:dyDescent="0.2">
      <c r="A129" s="15" t="s">
        <v>476</v>
      </c>
      <c r="E129" s="22">
        <v>11135550.960000001</v>
      </c>
      <c r="F129" s="22">
        <v>12943967.549999997</v>
      </c>
      <c r="M129" s="15" t="s">
        <v>353</v>
      </c>
      <c r="N129" s="26">
        <v>47086.33</v>
      </c>
      <c r="O129" s="26">
        <v>108138.11</v>
      </c>
    </row>
    <row r="130" spans="1:15" x14ac:dyDescent="0.2">
      <c r="M130" s="15" t="s">
        <v>352</v>
      </c>
      <c r="N130" s="26">
        <v>20273.009999999998</v>
      </c>
      <c r="O130" s="26">
        <v>23766.2</v>
      </c>
    </row>
    <row r="131" spans="1:15" x14ac:dyDescent="0.2">
      <c r="M131" s="15" t="s">
        <v>351</v>
      </c>
      <c r="N131" s="26">
        <v>13125.46</v>
      </c>
      <c r="O131" s="26">
        <v>17785.669999999998</v>
      </c>
    </row>
    <row r="132" spans="1:15" x14ac:dyDescent="0.2">
      <c r="A132" s="37" t="s">
        <v>529</v>
      </c>
      <c r="B132" s="4"/>
      <c r="C132" s="4"/>
      <c r="M132" s="15" t="s">
        <v>349</v>
      </c>
      <c r="N132" s="26">
        <v>55935.89</v>
      </c>
      <c r="O132" s="26">
        <v>32397.13</v>
      </c>
    </row>
    <row r="133" spans="1:15" x14ac:dyDescent="0.2">
      <c r="A133" s="18" t="s">
        <v>526</v>
      </c>
      <c r="B133" s="15" t="s">
        <v>527</v>
      </c>
      <c r="C133" s="15" t="s">
        <v>528</v>
      </c>
      <c r="M133" s="15" t="s">
        <v>475</v>
      </c>
      <c r="N133" s="26">
        <v>18985.849999999999</v>
      </c>
      <c r="O133" s="26">
        <v>0</v>
      </c>
    </row>
    <row r="134" spans="1:15" x14ac:dyDescent="0.2">
      <c r="A134" s="36" t="s">
        <v>243</v>
      </c>
      <c r="B134" s="26">
        <v>610513.30999999994</v>
      </c>
      <c r="C134" s="26">
        <v>2591924.5599999996</v>
      </c>
      <c r="L134" s="15" t="s">
        <v>158</v>
      </c>
      <c r="M134" s="15" t="s">
        <v>355</v>
      </c>
      <c r="N134" s="26"/>
      <c r="O134" s="26">
        <v>7092.78</v>
      </c>
    </row>
    <row r="135" spans="1:15" x14ac:dyDescent="0.2">
      <c r="A135" s="36" t="s">
        <v>503</v>
      </c>
      <c r="B135" s="26">
        <v>1389259.9600000002</v>
      </c>
      <c r="C135" s="26">
        <v>2137762.6800000002</v>
      </c>
      <c r="K135" s="15" t="s">
        <v>236</v>
      </c>
      <c r="L135" s="15" t="s">
        <v>73</v>
      </c>
      <c r="M135" s="15" t="s">
        <v>286</v>
      </c>
      <c r="N135" s="26">
        <v>66421.06</v>
      </c>
      <c r="O135" s="26">
        <v>39295</v>
      </c>
    </row>
    <row r="136" spans="1:15" x14ac:dyDescent="0.2">
      <c r="A136" s="36" t="s">
        <v>505</v>
      </c>
      <c r="B136" s="26">
        <v>703151.91</v>
      </c>
      <c r="C136" s="26">
        <v>554474.23999999999</v>
      </c>
      <c r="M136" s="15" t="s">
        <v>285</v>
      </c>
      <c r="N136" s="26">
        <v>40937.65</v>
      </c>
      <c r="O136" s="26">
        <v>50263</v>
      </c>
    </row>
    <row r="137" spans="1:15" x14ac:dyDescent="0.2">
      <c r="A137" s="36" t="s">
        <v>506</v>
      </c>
      <c r="B137" s="26">
        <v>791004.84</v>
      </c>
      <c r="C137" s="26">
        <v>707875.5</v>
      </c>
      <c r="K137" s="15" t="s">
        <v>149</v>
      </c>
      <c r="L137" s="15" t="s">
        <v>73</v>
      </c>
      <c r="M137" s="15" t="s">
        <v>346</v>
      </c>
      <c r="N137" s="26">
        <v>33690</v>
      </c>
      <c r="O137" s="26">
        <v>30239</v>
      </c>
    </row>
    <row r="138" spans="1:15" x14ac:dyDescent="0.2">
      <c r="A138" s="36" t="s">
        <v>504</v>
      </c>
      <c r="B138" s="26">
        <v>510104.37</v>
      </c>
      <c r="C138" s="26">
        <v>209788.84999999998</v>
      </c>
      <c r="M138" s="15" t="s">
        <v>344</v>
      </c>
      <c r="N138" s="26">
        <v>186000</v>
      </c>
      <c r="O138" s="26">
        <v>165374</v>
      </c>
    </row>
    <row r="139" spans="1:15" x14ac:dyDescent="0.2">
      <c r="A139" s="36" t="s">
        <v>508</v>
      </c>
      <c r="B139" s="26">
        <v>770669.92</v>
      </c>
      <c r="C139" s="26">
        <v>577934.9800000001</v>
      </c>
      <c r="M139" s="15" t="s">
        <v>342</v>
      </c>
      <c r="N139" s="26">
        <v>78650</v>
      </c>
      <c r="O139" s="26">
        <v>197055</v>
      </c>
    </row>
    <row r="140" spans="1:15" x14ac:dyDescent="0.2">
      <c r="A140" s="36" t="s">
        <v>507</v>
      </c>
      <c r="B140" s="26">
        <v>715635.93</v>
      </c>
      <c r="C140" s="26">
        <v>672348.65</v>
      </c>
      <c r="M140" s="15" t="s">
        <v>340</v>
      </c>
      <c r="N140" s="26">
        <v>324261</v>
      </c>
      <c r="O140" s="26">
        <v>181117</v>
      </c>
    </row>
    <row r="141" spans="1:15" x14ac:dyDescent="0.2">
      <c r="A141" s="36" t="s">
        <v>475</v>
      </c>
      <c r="B141" s="26"/>
      <c r="C141" s="26"/>
      <c r="K141" s="15" t="s">
        <v>159</v>
      </c>
      <c r="L141" s="15" t="s">
        <v>158</v>
      </c>
      <c r="M141" s="15" t="s">
        <v>338</v>
      </c>
      <c r="N141" s="26">
        <v>557200</v>
      </c>
      <c r="O141" s="26">
        <v>530286.5</v>
      </c>
    </row>
    <row r="142" spans="1:15" x14ac:dyDescent="0.2">
      <c r="A142" s="35" t="s">
        <v>476</v>
      </c>
      <c r="B142" s="22">
        <v>5490340.2400000002</v>
      </c>
      <c r="C142" s="22">
        <v>7452109.4600000009</v>
      </c>
      <c r="K142" s="15" t="s">
        <v>144</v>
      </c>
      <c r="L142" s="15" t="s">
        <v>73</v>
      </c>
      <c r="M142" s="15" t="s">
        <v>348</v>
      </c>
      <c r="N142" s="26">
        <v>87143</v>
      </c>
      <c r="O142" s="26">
        <v>70099.83</v>
      </c>
    </row>
    <row r="143" spans="1:15" x14ac:dyDescent="0.2">
      <c r="A143" s="35"/>
      <c r="B143" s="22"/>
      <c r="C143" s="22"/>
      <c r="M143" s="15" t="s">
        <v>347</v>
      </c>
      <c r="N143" s="26">
        <v>28996</v>
      </c>
      <c r="O143" s="26">
        <v>29449.13</v>
      </c>
    </row>
    <row r="144" spans="1:15" x14ac:dyDescent="0.2">
      <c r="A144" s="38" t="s">
        <v>530</v>
      </c>
      <c r="B144" s="4"/>
      <c r="C144" s="4"/>
      <c r="J144" s="4" t="s">
        <v>493</v>
      </c>
      <c r="K144" s="4"/>
      <c r="L144" s="4"/>
      <c r="M144" s="4"/>
      <c r="N144" s="28">
        <v>1576745.16</v>
      </c>
      <c r="O144" s="28">
        <v>1498738.1</v>
      </c>
    </row>
    <row r="145" spans="1:15" x14ac:dyDescent="0.2">
      <c r="A145" s="18" t="s">
        <v>526</v>
      </c>
      <c r="B145" s="15" t="s">
        <v>527</v>
      </c>
      <c r="C145" s="15" t="s">
        <v>528</v>
      </c>
      <c r="J145" s="15" t="s">
        <v>480</v>
      </c>
      <c r="K145" s="15" t="s">
        <v>96</v>
      </c>
      <c r="L145" s="15" t="s">
        <v>95</v>
      </c>
      <c r="M145" s="15" t="s">
        <v>375</v>
      </c>
      <c r="N145" s="26">
        <v>318731</v>
      </c>
      <c r="O145" s="26">
        <v>105983</v>
      </c>
    </row>
    <row r="146" spans="1:15" x14ac:dyDescent="0.2">
      <c r="A146" s="35" t="s">
        <v>481</v>
      </c>
      <c r="B146" s="22">
        <v>211792.54</v>
      </c>
      <c r="C146" s="22">
        <v>234219.02</v>
      </c>
      <c r="I146" s="4"/>
      <c r="J146" s="4" t="s">
        <v>494</v>
      </c>
      <c r="K146" s="4"/>
      <c r="L146" s="4"/>
      <c r="M146" s="4"/>
      <c r="N146" s="28">
        <v>318731</v>
      </c>
      <c r="O146" s="28">
        <v>105983</v>
      </c>
    </row>
    <row r="147" spans="1:15" x14ac:dyDescent="0.2">
      <c r="A147" s="35" t="s">
        <v>479</v>
      </c>
      <c r="B147" s="22">
        <v>4400034.8600000013</v>
      </c>
      <c r="C147" s="22">
        <v>4077833.189999999</v>
      </c>
      <c r="I147" s="31" t="s">
        <v>515</v>
      </c>
      <c r="J147" s="31"/>
      <c r="K147" s="31"/>
      <c r="L147" s="31"/>
      <c r="M147" s="31"/>
      <c r="N147" s="33">
        <v>1895476.16</v>
      </c>
      <c r="O147" s="33">
        <v>1604721.1</v>
      </c>
    </row>
    <row r="148" spans="1:15" x14ac:dyDescent="0.2">
      <c r="A148" s="35" t="s">
        <v>480</v>
      </c>
      <c r="B148" s="22">
        <v>229075.91</v>
      </c>
      <c r="C148" s="22">
        <v>76761.240000000005</v>
      </c>
      <c r="I148" s="31" t="s">
        <v>243</v>
      </c>
      <c r="J148" s="15" t="s">
        <v>479</v>
      </c>
      <c r="K148" s="15" t="s">
        <v>47</v>
      </c>
      <c r="L148" s="15" t="s">
        <v>46</v>
      </c>
      <c r="M148" s="15" t="s">
        <v>412</v>
      </c>
      <c r="N148" s="26">
        <v>0</v>
      </c>
      <c r="O148" s="26">
        <v>0</v>
      </c>
    </row>
    <row r="149" spans="1:15" x14ac:dyDescent="0.2">
      <c r="A149" s="35" t="s">
        <v>482</v>
      </c>
      <c r="B149" s="22">
        <v>85179.87000000001</v>
      </c>
      <c r="C149" s="22">
        <v>19334.789999999997</v>
      </c>
      <c r="M149" s="15" t="s">
        <v>399</v>
      </c>
      <c r="N149" s="26"/>
      <c r="O149" s="26">
        <v>0</v>
      </c>
    </row>
    <row r="150" spans="1:15" x14ac:dyDescent="0.2">
      <c r="A150" s="35" t="s">
        <v>9</v>
      </c>
      <c r="B150" s="22">
        <v>0</v>
      </c>
      <c r="C150" s="22">
        <v>1312280</v>
      </c>
      <c r="M150" s="15" t="s">
        <v>397</v>
      </c>
      <c r="N150" s="26"/>
      <c r="O150" s="26"/>
    </row>
    <row r="151" spans="1:15" x14ac:dyDescent="0.2">
      <c r="A151" s="35" t="s">
        <v>486</v>
      </c>
      <c r="B151" s="22">
        <v>0</v>
      </c>
      <c r="C151" s="22">
        <v>0</v>
      </c>
      <c r="M151" s="15" t="s">
        <v>396</v>
      </c>
      <c r="N151" s="26"/>
      <c r="O151" s="26">
        <v>0</v>
      </c>
    </row>
    <row r="152" spans="1:15" x14ac:dyDescent="0.2">
      <c r="A152" s="35" t="s">
        <v>483</v>
      </c>
      <c r="B152" s="22">
        <v>564257.05999999994</v>
      </c>
      <c r="C152" s="22">
        <v>1731681.2200000002</v>
      </c>
      <c r="M152" s="15" t="s">
        <v>392</v>
      </c>
      <c r="N152" s="26"/>
      <c r="O152" s="26">
        <v>0</v>
      </c>
    </row>
    <row r="153" spans="1:15" x14ac:dyDescent="0.2">
      <c r="A153" s="35" t="s">
        <v>475</v>
      </c>
      <c r="B153" s="22"/>
      <c r="C153" s="22"/>
      <c r="M153" s="15" t="s">
        <v>377</v>
      </c>
      <c r="N153" s="26"/>
      <c r="O153" s="26">
        <v>0</v>
      </c>
    </row>
    <row r="154" spans="1:15" x14ac:dyDescent="0.2">
      <c r="A154" s="35" t="s">
        <v>476</v>
      </c>
      <c r="B154" s="22">
        <v>5490340.2400000012</v>
      </c>
      <c r="C154" s="22">
        <v>7452109.459999999</v>
      </c>
      <c r="M154" s="15" t="s">
        <v>252</v>
      </c>
      <c r="N154" s="26"/>
      <c r="O154" s="26">
        <v>0</v>
      </c>
    </row>
    <row r="155" spans="1:15" x14ac:dyDescent="0.2">
      <c r="M155" s="15" t="s">
        <v>251</v>
      </c>
      <c r="N155" s="26"/>
      <c r="O155" s="26">
        <v>0</v>
      </c>
    </row>
    <row r="156" spans="1:15" x14ac:dyDescent="0.2">
      <c r="L156" s="15" t="s">
        <v>393</v>
      </c>
      <c r="M156" s="15" t="s">
        <v>395</v>
      </c>
      <c r="N156" s="26"/>
      <c r="O156" s="26">
        <v>0</v>
      </c>
    </row>
    <row r="157" spans="1:15" x14ac:dyDescent="0.2">
      <c r="K157" s="30" t="s">
        <v>247</v>
      </c>
      <c r="L157" s="30" t="s">
        <v>46</v>
      </c>
      <c r="M157" s="30" t="s">
        <v>271</v>
      </c>
      <c r="N157" s="32"/>
      <c r="O157" s="32">
        <v>226158</v>
      </c>
    </row>
    <row r="158" spans="1:15" x14ac:dyDescent="0.2">
      <c r="J158" s="4" t="s">
        <v>493</v>
      </c>
      <c r="K158" s="4"/>
      <c r="L158" s="4"/>
      <c r="M158" s="4"/>
      <c r="N158" s="28">
        <v>0</v>
      </c>
      <c r="O158" s="28">
        <v>226158</v>
      </c>
    </row>
    <row r="159" spans="1:15" x14ac:dyDescent="0.2">
      <c r="J159" s="15" t="s">
        <v>481</v>
      </c>
      <c r="K159" s="15" t="s">
        <v>47</v>
      </c>
      <c r="L159" s="15" t="s">
        <v>46</v>
      </c>
      <c r="M159" s="15" t="s">
        <v>382</v>
      </c>
      <c r="N159" s="26"/>
      <c r="O159" s="26">
        <v>0</v>
      </c>
    </row>
    <row r="160" spans="1:15" x14ac:dyDescent="0.2">
      <c r="M160" s="15" t="s">
        <v>475</v>
      </c>
      <c r="N160" s="26"/>
      <c r="O160" s="26">
        <v>0</v>
      </c>
    </row>
    <row r="161" spans="9:15" x14ac:dyDescent="0.2">
      <c r="J161" s="4" t="s">
        <v>492</v>
      </c>
      <c r="K161" s="4"/>
      <c r="L161" s="4"/>
      <c r="M161" s="4"/>
      <c r="N161" s="28"/>
      <c r="O161" s="28">
        <v>0</v>
      </c>
    </row>
    <row r="162" spans="9:15" x14ac:dyDescent="0.2">
      <c r="J162" s="15" t="s">
        <v>480</v>
      </c>
      <c r="K162" s="15" t="s">
        <v>47</v>
      </c>
      <c r="L162" s="15" t="s">
        <v>46</v>
      </c>
      <c r="M162" s="15" t="s">
        <v>473</v>
      </c>
      <c r="N162" s="26"/>
      <c r="O162" s="26">
        <v>0</v>
      </c>
    </row>
    <row r="163" spans="9:15" x14ac:dyDescent="0.2">
      <c r="M163" s="15" t="s">
        <v>384</v>
      </c>
      <c r="N163" s="26"/>
      <c r="O163" s="26">
        <v>0</v>
      </c>
    </row>
    <row r="164" spans="9:15" x14ac:dyDescent="0.2">
      <c r="M164" s="15" t="s">
        <v>379</v>
      </c>
      <c r="N164" s="26"/>
      <c r="O164" s="26">
        <v>0</v>
      </c>
    </row>
    <row r="165" spans="9:15" x14ac:dyDescent="0.2">
      <c r="J165" s="4" t="s">
        <v>494</v>
      </c>
      <c r="K165" s="4"/>
      <c r="L165" s="4"/>
      <c r="M165" s="4"/>
      <c r="N165" s="28"/>
      <c r="O165" s="28">
        <v>0</v>
      </c>
    </row>
    <row r="166" spans="9:15" x14ac:dyDescent="0.2">
      <c r="J166" s="15" t="s">
        <v>482</v>
      </c>
      <c r="K166" s="15" t="s">
        <v>47</v>
      </c>
      <c r="L166" s="15" t="s">
        <v>46</v>
      </c>
      <c r="M166" s="15" t="s">
        <v>381</v>
      </c>
      <c r="N166" s="26"/>
      <c r="O166" s="26"/>
    </row>
    <row r="167" spans="9:15" x14ac:dyDescent="0.2">
      <c r="J167" s="4" t="s">
        <v>495</v>
      </c>
      <c r="K167" s="4"/>
      <c r="L167" s="4"/>
      <c r="M167" s="4"/>
      <c r="N167" s="28"/>
      <c r="O167" s="28"/>
    </row>
    <row r="168" spans="9:15" x14ac:dyDescent="0.2">
      <c r="J168" s="15" t="s">
        <v>488</v>
      </c>
      <c r="K168" s="15" t="s">
        <v>502</v>
      </c>
      <c r="L168" s="29" t="s">
        <v>46</v>
      </c>
      <c r="M168" s="15" t="s">
        <v>413</v>
      </c>
      <c r="N168" s="26">
        <v>1114542</v>
      </c>
      <c r="O168" s="26">
        <v>926416</v>
      </c>
    </row>
    <row r="169" spans="9:15" x14ac:dyDescent="0.2">
      <c r="J169" s="4" t="s">
        <v>496</v>
      </c>
      <c r="K169" s="4"/>
      <c r="L169" s="4"/>
      <c r="M169" s="4"/>
      <c r="N169" s="28">
        <v>1114542</v>
      </c>
      <c r="O169" s="28">
        <v>926416</v>
      </c>
    </row>
    <row r="170" spans="9:15" x14ac:dyDescent="0.2">
      <c r="I170" s="31" t="s">
        <v>516</v>
      </c>
      <c r="J170" s="31"/>
      <c r="K170" s="31"/>
      <c r="L170" s="31"/>
      <c r="M170" s="31"/>
      <c r="N170" s="33">
        <v>1114542</v>
      </c>
      <c r="O170" s="33">
        <v>1152574</v>
      </c>
    </row>
    <row r="171" spans="9:15" x14ac:dyDescent="0.2">
      <c r="I171" s="15" t="s">
        <v>475</v>
      </c>
      <c r="J171" s="15" t="s">
        <v>475</v>
      </c>
      <c r="K171" s="15" t="s">
        <v>475</v>
      </c>
      <c r="L171" s="15" t="s">
        <v>475</v>
      </c>
      <c r="M171" s="15" t="s">
        <v>475</v>
      </c>
      <c r="N171" s="22"/>
      <c r="O171" s="22">
        <v>0</v>
      </c>
    </row>
    <row r="172" spans="9:15" x14ac:dyDescent="0.2">
      <c r="J172" s="4" t="s">
        <v>501</v>
      </c>
      <c r="K172" s="4"/>
      <c r="L172" s="4"/>
      <c r="M172" s="4"/>
      <c r="N172" s="24"/>
      <c r="O172" s="24">
        <v>0</v>
      </c>
    </row>
    <row r="173" spans="9:15" x14ac:dyDescent="0.2">
      <c r="I173" s="31" t="s">
        <v>501</v>
      </c>
      <c r="J173" s="31"/>
      <c r="K173" s="31"/>
      <c r="L173" s="31"/>
      <c r="M173" s="31"/>
      <c r="N173" s="33"/>
      <c r="O173" s="33">
        <v>0</v>
      </c>
    </row>
    <row r="174" spans="9:15" x14ac:dyDescent="0.2">
      <c r="I174" s="15" t="s">
        <v>476</v>
      </c>
      <c r="N174" s="22">
        <v>11135550.959999997</v>
      </c>
      <c r="O174" s="22">
        <v>12943967.550000001</v>
      </c>
    </row>
  </sheetData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86"/>
  <sheetViews>
    <sheetView tabSelected="1" topLeftCell="A165" workbookViewId="0">
      <selection activeCell="A179" sqref="A179"/>
    </sheetView>
  </sheetViews>
  <sheetFormatPr baseColWidth="10" defaultColWidth="8.83203125" defaultRowHeight="15" x14ac:dyDescent="0.2"/>
  <cols>
    <col min="1" max="1" width="37.5" bestFit="1" customWidth="1"/>
    <col min="2" max="2" width="30.6640625" customWidth="1"/>
    <col min="3" max="3" width="31.83203125" bestFit="1" customWidth="1"/>
    <col min="4" max="4" width="14.1640625" customWidth="1"/>
    <col min="5" max="5" width="10.83203125" bestFit="1" customWidth="1"/>
  </cols>
  <sheetData>
    <row r="3" spans="1:5" s="2" customFormat="1" ht="56.25" customHeight="1" x14ac:dyDescent="0.2">
      <c r="A3"/>
      <c r="B3"/>
      <c r="C3"/>
      <c r="D3" s="18" t="s">
        <v>491</v>
      </c>
      <c r="E3"/>
    </row>
    <row r="4" spans="1:5" ht="48" x14ac:dyDescent="0.2">
      <c r="A4" s="23" t="s">
        <v>6</v>
      </c>
      <c r="B4" s="18" t="s">
        <v>474</v>
      </c>
      <c r="C4" s="18" t="s">
        <v>4</v>
      </c>
      <c r="D4" s="2" t="s">
        <v>532</v>
      </c>
      <c r="E4" s="2" t="s">
        <v>490</v>
      </c>
    </row>
    <row r="5" spans="1:5" x14ac:dyDescent="0.2">
      <c r="A5" s="15" t="s">
        <v>209</v>
      </c>
      <c r="B5" s="15" t="s">
        <v>301</v>
      </c>
      <c r="C5" s="15" t="s">
        <v>208</v>
      </c>
      <c r="D5" s="22"/>
      <c r="E5" s="22">
        <v>0</v>
      </c>
    </row>
    <row r="6" spans="1:5" x14ac:dyDescent="0.2">
      <c r="B6" s="15" t="s">
        <v>299</v>
      </c>
      <c r="C6" s="15" t="s">
        <v>211</v>
      </c>
      <c r="D6" s="22"/>
      <c r="E6" s="22">
        <v>250322</v>
      </c>
    </row>
    <row r="7" spans="1:5" x14ac:dyDescent="0.2">
      <c r="A7" s="15" t="s">
        <v>533</v>
      </c>
      <c r="B7" s="15"/>
      <c r="C7" s="15"/>
      <c r="D7" s="22"/>
      <c r="E7" s="22">
        <v>250322</v>
      </c>
    </row>
    <row r="8" spans="1:5" x14ac:dyDescent="0.2">
      <c r="A8" s="15" t="s">
        <v>206</v>
      </c>
      <c r="B8" s="15" t="s">
        <v>302</v>
      </c>
      <c r="C8" s="15" t="s">
        <v>204</v>
      </c>
      <c r="D8" s="22">
        <v>0</v>
      </c>
      <c r="E8" s="22">
        <v>53662.5</v>
      </c>
    </row>
    <row r="9" spans="1:5" x14ac:dyDescent="0.2">
      <c r="A9" s="15" t="s">
        <v>534</v>
      </c>
      <c r="B9" s="15"/>
      <c r="C9" s="15"/>
      <c r="D9" s="22">
        <v>0</v>
      </c>
      <c r="E9" s="22">
        <v>53662.5</v>
      </c>
    </row>
    <row r="10" spans="1:5" x14ac:dyDescent="0.2">
      <c r="A10" s="15" t="s">
        <v>74</v>
      </c>
      <c r="B10" s="15" t="s">
        <v>398</v>
      </c>
      <c r="C10" s="15" t="s">
        <v>72</v>
      </c>
      <c r="D10" s="22">
        <v>13071.41</v>
      </c>
      <c r="E10" s="22">
        <v>10438.200000000001</v>
      </c>
    </row>
    <row r="11" spans="1:5" x14ac:dyDescent="0.2">
      <c r="A11" s="15" t="s">
        <v>535</v>
      </c>
      <c r="B11" s="15"/>
      <c r="C11" s="15"/>
      <c r="D11" s="22">
        <v>13071.41</v>
      </c>
      <c r="E11" s="22">
        <v>10438.200000000001</v>
      </c>
    </row>
    <row r="12" spans="1:5" x14ac:dyDescent="0.2">
      <c r="A12" s="15" t="s">
        <v>256</v>
      </c>
      <c r="B12" s="15" t="s">
        <v>390</v>
      </c>
      <c r="C12" s="15" t="s">
        <v>389</v>
      </c>
      <c r="D12" s="22"/>
      <c r="E12" s="22">
        <v>0</v>
      </c>
    </row>
    <row r="13" spans="1:5" x14ac:dyDescent="0.2">
      <c r="B13" s="15" t="s">
        <v>388</v>
      </c>
      <c r="C13" s="15" t="s">
        <v>387</v>
      </c>
      <c r="D13" s="22"/>
      <c r="E13" s="22">
        <v>0</v>
      </c>
    </row>
    <row r="14" spans="1:5" x14ac:dyDescent="0.2">
      <c r="B14" s="15" t="s">
        <v>262</v>
      </c>
      <c r="C14" s="15" t="s">
        <v>261</v>
      </c>
      <c r="D14" s="22"/>
      <c r="E14" s="22">
        <v>0</v>
      </c>
    </row>
    <row r="15" spans="1:5" x14ac:dyDescent="0.2">
      <c r="B15" s="15" t="s">
        <v>260</v>
      </c>
      <c r="C15" s="15" t="s">
        <v>259</v>
      </c>
      <c r="D15" s="22"/>
      <c r="E15" s="22">
        <v>0</v>
      </c>
    </row>
    <row r="16" spans="1:5" x14ac:dyDescent="0.2">
      <c r="B16" s="15" t="s">
        <v>258</v>
      </c>
      <c r="C16" s="15" t="s">
        <v>257</v>
      </c>
      <c r="D16" s="22"/>
      <c r="E16" s="22">
        <v>0</v>
      </c>
    </row>
    <row r="17" spans="1:5" x14ac:dyDescent="0.2">
      <c r="A17" s="15" t="s">
        <v>536</v>
      </c>
      <c r="B17" s="15"/>
      <c r="C17" s="15"/>
      <c r="D17" s="22"/>
      <c r="E17" s="22">
        <v>0</v>
      </c>
    </row>
    <row r="18" spans="1:5" x14ac:dyDescent="0.2">
      <c r="A18" s="15" t="s">
        <v>253</v>
      </c>
      <c r="B18" s="15" t="s">
        <v>386</v>
      </c>
      <c r="C18" s="15" t="s">
        <v>385</v>
      </c>
      <c r="D18" s="22"/>
      <c r="E18" s="22">
        <v>0</v>
      </c>
    </row>
    <row r="19" spans="1:5" x14ac:dyDescent="0.2">
      <c r="B19" s="15" t="s">
        <v>255</v>
      </c>
      <c r="C19" s="15" t="s">
        <v>254</v>
      </c>
      <c r="D19" s="22"/>
      <c r="E19" s="22">
        <v>0</v>
      </c>
    </row>
    <row r="20" spans="1:5" x14ac:dyDescent="0.2">
      <c r="A20" s="15" t="s">
        <v>537</v>
      </c>
      <c r="B20" s="15"/>
      <c r="C20" s="15"/>
      <c r="D20" s="22"/>
      <c r="E20" s="22">
        <v>0</v>
      </c>
    </row>
    <row r="21" spans="1:5" x14ac:dyDescent="0.2">
      <c r="A21" s="15" t="s">
        <v>125</v>
      </c>
      <c r="B21" s="15" t="s">
        <v>472</v>
      </c>
      <c r="C21" s="15" t="s">
        <v>124</v>
      </c>
      <c r="D21" s="22"/>
      <c r="E21" s="22">
        <v>0</v>
      </c>
    </row>
    <row r="22" spans="1:5" x14ac:dyDescent="0.2">
      <c r="B22" s="15" t="s">
        <v>359</v>
      </c>
      <c r="C22" s="15" t="s">
        <v>128</v>
      </c>
      <c r="D22" s="22">
        <v>530004.60750639997</v>
      </c>
      <c r="E22" s="22">
        <v>530000</v>
      </c>
    </row>
    <row r="23" spans="1:5" x14ac:dyDescent="0.2">
      <c r="A23" s="15" t="s">
        <v>538</v>
      </c>
      <c r="B23" s="15"/>
      <c r="C23" s="15"/>
      <c r="D23" s="22">
        <v>530004.60750639997</v>
      </c>
      <c r="E23" s="22">
        <v>530000</v>
      </c>
    </row>
    <row r="24" spans="1:5" x14ac:dyDescent="0.2">
      <c r="A24" s="15" t="s">
        <v>279</v>
      </c>
      <c r="B24" s="15" t="s">
        <v>281</v>
      </c>
      <c r="C24" s="15" t="s">
        <v>280</v>
      </c>
      <c r="D24" s="22"/>
      <c r="E24" s="22">
        <v>10000</v>
      </c>
    </row>
    <row r="25" spans="1:5" x14ac:dyDescent="0.2">
      <c r="A25" s="15" t="s">
        <v>539</v>
      </c>
      <c r="B25" s="15"/>
      <c r="C25" s="15"/>
      <c r="D25" s="22"/>
      <c r="E25" s="22">
        <v>10000</v>
      </c>
    </row>
    <row r="26" spans="1:5" x14ac:dyDescent="0.2">
      <c r="A26" s="15" t="s">
        <v>92</v>
      </c>
      <c r="B26" s="15" t="s">
        <v>475</v>
      </c>
      <c r="C26" s="15" t="s">
        <v>90</v>
      </c>
      <c r="D26" s="22"/>
      <c r="E26" s="22">
        <v>0</v>
      </c>
    </row>
    <row r="27" spans="1:5" x14ac:dyDescent="0.2">
      <c r="A27" s="15" t="s">
        <v>540</v>
      </c>
      <c r="B27" s="15"/>
      <c r="C27" s="15"/>
      <c r="D27" s="22"/>
      <c r="E27" s="22">
        <v>0</v>
      </c>
    </row>
    <row r="28" spans="1:5" x14ac:dyDescent="0.2">
      <c r="A28" s="15" t="s">
        <v>467</v>
      </c>
      <c r="B28" s="15" t="s">
        <v>469</v>
      </c>
      <c r="C28" s="15" t="s">
        <v>468</v>
      </c>
      <c r="D28" s="22"/>
      <c r="E28" s="22">
        <v>174000</v>
      </c>
    </row>
    <row r="29" spans="1:5" x14ac:dyDescent="0.2">
      <c r="A29" s="15" t="s">
        <v>541</v>
      </c>
      <c r="B29" s="15"/>
      <c r="C29" s="15"/>
      <c r="D29" s="22"/>
      <c r="E29" s="22">
        <v>174000</v>
      </c>
    </row>
    <row r="30" spans="1:5" x14ac:dyDescent="0.2">
      <c r="A30" s="15" t="s">
        <v>99</v>
      </c>
      <c r="B30" s="15" t="s">
        <v>461</v>
      </c>
      <c r="C30" s="15" t="s">
        <v>460</v>
      </c>
      <c r="D30" s="22"/>
      <c r="E30" s="22">
        <v>0</v>
      </c>
    </row>
    <row r="31" spans="1:5" x14ac:dyDescent="0.2">
      <c r="B31" s="15" t="s">
        <v>459</v>
      </c>
      <c r="C31" s="15" t="s">
        <v>458</v>
      </c>
      <c r="D31" s="22"/>
      <c r="E31" s="22">
        <v>33072.46</v>
      </c>
    </row>
    <row r="32" spans="1:5" x14ac:dyDescent="0.2">
      <c r="B32" s="15" t="s">
        <v>475</v>
      </c>
      <c r="C32" s="15" t="s">
        <v>101</v>
      </c>
      <c r="D32" s="22">
        <v>0</v>
      </c>
      <c r="E32" s="22">
        <v>0</v>
      </c>
    </row>
    <row r="33" spans="1:5" x14ac:dyDescent="0.2">
      <c r="C33" s="15" t="s">
        <v>98</v>
      </c>
      <c r="D33" s="22">
        <v>0</v>
      </c>
      <c r="E33" s="22">
        <v>0</v>
      </c>
    </row>
    <row r="34" spans="1:5" x14ac:dyDescent="0.2">
      <c r="A34" s="15" t="s">
        <v>542</v>
      </c>
      <c r="B34" s="15"/>
      <c r="C34" s="15"/>
      <c r="D34" s="22">
        <v>0</v>
      </c>
      <c r="E34" s="22">
        <v>33072.46</v>
      </c>
    </row>
    <row r="35" spans="1:5" x14ac:dyDescent="0.2">
      <c r="A35" s="15" t="s">
        <v>372</v>
      </c>
      <c r="B35" s="15" t="s">
        <v>374</v>
      </c>
      <c r="C35" s="15" t="s">
        <v>373</v>
      </c>
      <c r="D35" s="22"/>
      <c r="E35" s="22">
        <v>6272.38</v>
      </c>
    </row>
    <row r="36" spans="1:5" x14ac:dyDescent="0.2">
      <c r="A36" s="15" t="s">
        <v>543</v>
      </c>
      <c r="B36" s="15"/>
      <c r="C36" s="15"/>
      <c r="D36" s="22"/>
      <c r="E36" s="22">
        <v>6272.38</v>
      </c>
    </row>
    <row r="37" spans="1:5" x14ac:dyDescent="0.2">
      <c r="A37" s="15" t="s">
        <v>131</v>
      </c>
      <c r="B37" s="15" t="s">
        <v>357</v>
      </c>
      <c r="C37" s="15" t="s">
        <v>130</v>
      </c>
      <c r="D37" s="22">
        <v>5941.55</v>
      </c>
      <c r="E37" s="22">
        <v>5941.55</v>
      </c>
    </row>
    <row r="38" spans="1:5" x14ac:dyDescent="0.2">
      <c r="B38" s="15" t="s">
        <v>355</v>
      </c>
      <c r="C38" s="15" t="s">
        <v>354</v>
      </c>
      <c r="D38" s="22"/>
      <c r="E38" s="22">
        <v>7092.78</v>
      </c>
    </row>
    <row r="39" spans="1:5" x14ac:dyDescent="0.2">
      <c r="B39" s="15" t="s">
        <v>353</v>
      </c>
      <c r="C39" s="15" t="s">
        <v>135</v>
      </c>
      <c r="D39" s="22">
        <v>69516.134999999995</v>
      </c>
      <c r="E39" s="22">
        <v>108138.11</v>
      </c>
    </row>
    <row r="40" spans="1:5" x14ac:dyDescent="0.2">
      <c r="B40" s="15" t="s">
        <v>352</v>
      </c>
      <c r="C40" s="15" t="s">
        <v>137</v>
      </c>
      <c r="D40" s="22">
        <v>23766.2</v>
      </c>
      <c r="E40" s="22">
        <v>23766.2</v>
      </c>
    </row>
    <row r="41" spans="1:5" x14ac:dyDescent="0.2">
      <c r="B41" s="15" t="s">
        <v>351</v>
      </c>
      <c r="C41" s="15" t="s">
        <v>139</v>
      </c>
      <c r="D41" s="22">
        <v>17785.43577</v>
      </c>
      <c r="E41" s="22">
        <v>17785.669999999998</v>
      </c>
    </row>
    <row r="42" spans="1:5" x14ac:dyDescent="0.2">
      <c r="B42" s="15" t="s">
        <v>349</v>
      </c>
      <c r="C42" s="15" t="s">
        <v>141</v>
      </c>
      <c r="D42" s="22">
        <v>32396.895529999998</v>
      </c>
      <c r="E42" s="22">
        <v>32397.13</v>
      </c>
    </row>
    <row r="43" spans="1:5" x14ac:dyDescent="0.2">
      <c r="B43" s="15" t="s">
        <v>475</v>
      </c>
      <c r="C43" s="15" t="s">
        <v>133</v>
      </c>
      <c r="D43" s="22">
        <v>0</v>
      </c>
      <c r="E43" s="22">
        <v>0</v>
      </c>
    </row>
    <row r="44" spans="1:5" x14ac:dyDescent="0.2">
      <c r="C44" s="15" t="s">
        <v>137</v>
      </c>
      <c r="D44" s="22">
        <v>7092.7847279999996</v>
      </c>
      <c r="E44" s="22">
        <v>0</v>
      </c>
    </row>
    <row r="45" spans="1:5" x14ac:dyDescent="0.2">
      <c r="A45" s="15" t="s">
        <v>544</v>
      </c>
      <c r="B45" s="15"/>
      <c r="C45" s="15"/>
      <c r="D45" s="22">
        <v>156499.001028</v>
      </c>
      <c r="E45" s="22">
        <v>195121.44</v>
      </c>
    </row>
    <row r="46" spans="1:5" x14ac:dyDescent="0.2">
      <c r="A46" s="15" t="s">
        <v>236</v>
      </c>
      <c r="B46" s="15" t="s">
        <v>286</v>
      </c>
      <c r="C46" s="15" t="s">
        <v>235</v>
      </c>
      <c r="D46" s="22">
        <v>39295.035080000001</v>
      </c>
      <c r="E46" s="22">
        <v>39295</v>
      </c>
    </row>
    <row r="47" spans="1:5" x14ac:dyDescent="0.2">
      <c r="B47" s="15" t="s">
        <v>285</v>
      </c>
      <c r="C47" s="15" t="s">
        <v>238</v>
      </c>
      <c r="D47" s="22">
        <v>37851.238429999998</v>
      </c>
      <c r="E47" s="22">
        <v>50263</v>
      </c>
    </row>
    <row r="48" spans="1:5" x14ac:dyDescent="0.2">
      <c r="A48" s="15" t="s">
        <v>545</v>
      </c>
      <c r="B48" s="15"/>
      <c r="C48" s="15"/>
      <c r="D48" s="22">
        <v>77146.273509999999</v>
      </c>
      <c r="E48" s="22">
        <v>89558</v>
      </c>
    </row>
    <row r="49" spans="1:5" x14ac:dyDescent="0.2">
      <c r="A49" s="15" t="s">
        <v>263</v>
      </c>
      <c r="B49" s="15" t="s">
        <v>415</v>
      </c>
      <c r="C49" s="15" t="s">
        <v>414</v>
      </c>
      <c r="D49" s="22"/>
      <c r="E49" s="22">
        <v>5085.32</v>
      </c>
    </row>
    <row r="50" spans="1:5" x14ac:dyDescent="0.2">
      <c r="B50" s="15" t="s">
        <v>267</v>
      </c>
      <c r="C50" s="15" t="s">
        <v>266</v>
      </c>
      <c r="D50" s="22">
        <v>112871.5540514</v>
      </c>
      <c r="E50" s="22">
        <v>44044.5</v>
      </c>
    </row>
    <row r="51" spans="1:5" x14ac:dyDescent="0.2">
      <c r="B51" s="15" t="s">
        <v>265</v>
      </c>
      <c r="C51" s="15" t="s">
        <v>264</v>
      </c>
      <c r="D51" s="22"/>
      <c r="E51" s="22">
        <v>68828.5</v>
      </c>
    </row>
    <row r="52" spans="1:5" x14ac:dyDescent="0.2">
      <c r="A52" s="15" t="s">
        <v>546</v>
      </c>
      <c r="B52" s="15"/>
      <c r="C52" s="15"/>
      <c r="D52" s="22">
        <v>112871.5540514</v>
      </c>
      <c r="E52" s="22">
        <v>117958.32</v>
      </c>
    </row>
    <row r="53" spans="1:5" x14ac:dyDescent="0.2">
      <c r="A53" s="15" t="s">
        <v>96</v>
      </c>
      <c r="B53" s="15" t="s">
        <v>375</v>
      </c>
      <c r="C53" s="15" t="s">
        <v>94</v>
      </c>
      <c r="D53" s="22"/>
      <c r="E53" s="22">
        <v>105983</v>
      </c>
    </row>
    <row r="54" spans="1:5" x14ac:dyDescent="0.2">
      <c r="A54" s="15" t="s">
        <v>547</v>
      </c>
      <c r="B54" s="15"/>
      <c r="C54" s="15"/>
      <c r="D54" s="22"/>
      <c r="E54" s="22">
        <v>105983</v>
      </c>
    </row>
    <row r="55" spans="1:5" x14ac:dyDescent="0.2">
      <c r="A55" s="15" t="s">
        <v>22</v>
      </c>
      <c r="B55" s="15" t="s">
        <v>465</v>
      </c>
      <c r="C55" s="15" t="s">
        <v>464</v>
      </c>
      <c r="D55" s="22"/>
      <c r="E55" s="22">
        <v>38787.449999999997</v>
      </c>
    </row>
    <row r="56" spans="1:5" x14ac:dyDescent="0.2">
      <c r="B56" s="15" t="s">
        <v>463</v>
      </c>
      <c r="C56" s="15" t="s">
        <v>462</v>
      </c>
      <c r="D56" s="22"/>
      <c r="E56" s="22">
        <v>14174.37</v>
      </c>
    </row>
    <row r="57" spans="1:5" x14ac:dyDescent="0.2">
      <c r="A57" s="15" t="s">
        <v>548</v>
      </c>
      <c r="B57" s="15"/>
      <c r="C57" s="15"/>
      <c r="D57" s="22"/>
      <c r="E57" s="22">
        <v>52961.82</v>
      </c>
    </row>
    <row r="58" spans="1:5" x14ac:dyDescent="0.2">
      <c r="A58" s="15" t="s">
        <v>200</v>
      </c>
      <c r="B58" s="15" t="s">
        <v>308</v>
      </c>
      <c r="C58" s="15" t="s">
        <v>199</v>
      </c>
      <c r="D58" s="22"/>
      <c r="E58" s="22">
        <v>70331.39</v>
      </c>
    </row>
    <row r="59" spans="1:5" x14ac:dyDescent="0.2">
      <c r="B59" s="15" t="s">
        <v>304</v>
      </c>
      <c r="C59" s="15" t="s">
        <v>202</v>
      </c>
      <c r="D59" s="22"/>
      <c r="E59" s="22">
        <v>18814.990000000002</v>
      </c>
    </row>
    <row r="60" spans="1:5" x14ac:dyDescent="0.2">
      <c r="A60" s="15" t="s">
        <v>549</v>
      </c>
      <c r="B60" s="15"/>
      <c r="C60" s="15"/>
      <c r="D60" s="22"/>
      <c r="E60" s="22">
        <v>89146.38</v>
      </c>
    </row>
    <row r="61" spans="1:5" x14ac:dyDescent="0.2">
      <c r="A61" s="15" t="s">
        <v>38</v>
      </c>
      <c r="B61" s="15" t="s">
        <v>432</v>
      </c>
      <c r="C61" s="15" t="s">
        <v>431</v>
      </c>
      <c r="D61" s="22"/>
      <c r="E61" s="22">
        <v>25054</v>
      </c>
    </row>
    <row r="62" spans="1:5" x14ac:dyDescent="0.2">
      <c r="B62" s="15" t="s">
        <v>430</v>
      </c>
      <c r="C62" s="15" t="s">
        <v>429</v>
      </c>
      <c r="D62" s="22"/>
      <c r="E62" s="22">
        <v>171555</v>
      </c>
    </row>
    <row r="63" spans="1:5" x14ac:dyDescent="0.2">
      <c r="B63" s="15" t="s">
        <v>428</v>
      </c>
      <c r="C63" s="15" t="s">
        <v>41</v>
      </c>
      <c r="D63" s="22"/>
      <c r="E63" s="22">
        <v>3778.01</v>
      </c>
    </row>
    <row r="64" spans="1:5" x14ac:dyDescent="0.2">
      <c r="B64" s="15" t="s">
        <v>427</v>
      </c>
      <c r="C64" s="15" t="s">
        <v>426</v>
      </c>
      <c r="D64" s="22"/>
      <c r="E64" s="22">
        <v>7534.86</v>
      </c>
    </row>
    <row r="65" spans="1:5" x14ac:dyDescent="0.2">
      <c r="B65" s="15" t="s">
        <v>425</v>
      </c>
      <c r="C65" s="15" t="s">
        <v>42</v>
      </c>
      <c r="D65" s="22"/>
      <c r="E65" s="22">
        <v>785.04</v>
      </c>
    </row>
    <row r="66" spans="1:5" x14ac:dyDescent="0.2">
      <c r="A66" s="15" t="s">
        <v>550</v>
      </c>
      <c r="B66" s="15"/>
      <c r="C66" s="15"/>
      <c r="D66" s="22"/>
      <c r="E66" s="22">
        <v>208706.91</v>
      </c>
    </row>
    <row r="67" spans="1:5" x14ac:dyDescent="0.2">
      <c r="A67" s="15" t="s">
        <v>47</v>
      </c>
      <c r="B67" s="15" t="s">
        <v>412</v>
      </c>
      <c r="C67" s="15" t="s">
        <v>50</v>
      </c>
      <c r="D67" s="22"/>
      <c r="E67" s="22">
        <v>0</v>
      </c>
    </row>
    <row r="68" spans="1:5" x14ac:dyDescent="0.2">
      <c r="B68" s="15" t="s">
        <v>399</v>
      </c>
      <c r="C68" s="15" t="s">
        <v>70</v>
      </c>
      <c r="D68" s="22"/>
      <c r="E68" s="22">
        <v>0</v>
      </c>
    </row>
    <row r="69" spans="1:5" x14ac:dyDescent="0.2">
      <c r="B69" s="15" t="s">
        <v>397</v>
      </c>
      <c r="C69" s="15" t="s">
        <v>76</v>
      </c>
      <c r="D69" s="22">
        <v>0</v>
      </c>
      <c r="E69" s="22"/>
    </row>
    <row r="70" spans="1:5" x14ac:dyDescent="0.2">
      <c r="B70" s="15" t="s">
        <v>396</v>
      </c>
      <c r="C70" s="15" t="s">
        <v>78</v>
      </c>
      <c r="D70" s="22"/>
      <c r="E70" s="22">
        <v>0</v>
      </c>
    </row>
    <row r="71" spans="1:5" x14ac:dyDescent="0.2">
      <c r="B71" s="15" t="s">
        <v>395</v>
      </c>
      <c r="C71" s="15" t="s">
        <v>394</v>
      </c>
      <c r="D71" s="22"/>
      <c r="E71" s="22">
        <v>0</v>
      </c>
    </row>
    <row r="72" spans="1:5" x14ac:dyDescent="0.2">
      <c r="B72" s="15" t="s">
        <v>392</v>
      </c>
      <c r="C72" s="15" t="s">
        <v>391</v>
      </c>
      <c r="D72" s="22"/>
      <c r="E72" s="22">
        <v>0</v>
      </c>
    </row>
    <row r="73" spans="1:5" x14ac:dyDescent="0.2">
      <c r="B73" s="15" t="s">
        <v>473</v>
      </c>
      <c r="C73" s="15" t="s">
        <v>80</v>
      </c>
      <c r="D73" s="22"/>
      <c r="E73" s="22">
        <v>0</v>
      </c>
    </row>
    <row r="74" spans="1:5" x14ac:dyDescent="0.2">
      <c r="B74" s="15" t="s">
        <v>384</v>
      </c>
      <c r="C74" s="15" t="s">
        <v>383</v>
      </c>
      <c r="D74" s="22"/>
      <c r="E74" s="22">
        <v>0</v>
      </c>
    </row>
    <row r="75" spans="1:5" x14ac:dyDescent="0.2">
      <c r="B75" s="15" t="s">
        <v>382</v>
      </c>
      <c r="C75" s="15" t="s">
        <v>84</v>
      </c>
      <c r="D75" s="22"/>
      <c r="E75" s="22">
        <v>0</v>
      </c>
    </row>
    <row r="76" spans="1:5" x14ac:dyDescent="0.2">
      <c r="B76" s="15" t="s">
        <v>381</v>
      </c>
      <c r="C76" s="15" t="s">
        <v>380</v>
      </c>
      <c r="D76" s="22"/>
      <c r="E76" s="22"/>
    </row>
    <row r="77" spans="1:5" x14ac:dyDescent="0.2">
      <c r="B77" s="15" t="s">
        <v>379</v>
      </c>
      <c r="C77" s="15" t="s">
        <v>87</v>
      </c>
      <c r="D77" s="22"/>
      <c r="E77" s="22">
        <v>0</v>
      </c>
    </row>
    <row r="78" spans="1:5" x14ac:dyDescent="0.2">
      <c r="B78" s="15" t="s">
        <v>377</v>
      </c>
      <c r="C78" s="15" t="s">
        <v>376</v>
      </c>
      <c r="D78" s="22"/>
      <c r="E78" s="22">
        <v>0</v>
      </c>
    </row>
    <row r="79" spans="1:5" x14ac:dyDescent="0.2">
      <c r="B79" s="15" t="s">
        <v>252</v>
      </c>
      <c r="C79" s="15" t="s">
        <v>240</v>
      </c>
      <c r="D79" s="22"/>
      <c r="E79" s="22">
        <v>0</v>
      </c>
    </row>
    <row r="80" spans="1:5" x14ac:dyDescent="0.2">
      <c r="B80" s="15" t="s">
        <v>251</v>
      </c>
      <c r="C80" s="15" t="s">
        <v>241</v>
      </c>
      <c r="D80" s="22"/>
      <c r="E80" s="22">
        <v>0</v>
      </c>
    </row>
    <row r="81" spans="1:5" x14ac:dyDescent="0.2">
      <c r="B81" s="15" t="s">
        <v>475</v>
      </c>
      <c r="C81" s="15" t="s">
        <v>84</v>
      </c>
      <c r="D81" s="22"/>
      <c r="E81" s="22">
        <v>0</v>
      </c>
    </row>
    <row r="82" spans="1:5" x14ac:dyDescent="0.2">
      <c r="A82" s="15" t="s">
        <v>551</v>
      </c>
      <c r="B82" s="15"/>
      <c r="C82" s="15"/>
      <c r="D82" s="22">
        <v>0</v>
      </c>
      <c r="E82" s="22">
        <v>0</v>
      </c>
    </row>
    <row r="83" spans="1:5" x14ac:dyDescent="0.2">
      <c r="A83" s="15" t="s">
        <v>54</v>
      </c>
      <c r="B83" s="15" t="s">
        <v>411</v>
      </c>
      <c r="C83" s="15" t="s">
        <v>56</v>
      </c>
      <c r="D83" s="22">
        <v>31068.364949999999</v>
      </c>
      <c r="E83" s="22">
        <v>31069</v>
      </c>
    </row>
    <row r="84" spans="1:5" x14ac:dyDescent="0.2">
      <c r="B84" s="15" t="s">
        <v>410</v>
      </c>
      <c r="C84" s="15" t="s">
        <v>58</v>
      </c>
      <c r="D84" s="22">
        <v>259591.07274</v>
      </c>
      <c r="E84" s="22">
        <v>266448</v>
      </c>
    </row>
    <row r="85" spans="1:5" x14ac:dyDescent="0.2">
      <c r="B85" s="15" t="s">
        <v>409</v>
      </c>
      <c r="C85" s="15" t="s">
        <v>408</v>
      </c>
      <c r="D85" s="22"/>
      <c r="E85" s="22">
        <v>0</v>
      </c>
    </row>
    <row r="86" spans="1:5" x14ac:dyDescent="0.2">
      <c r="B86" s="15" t="s">
        <v>407</v>
      </c>
      <c r="C86" s="15" t="s">
        <v>406</v>
      </c>
      <c r="D86" s="22"/>
      <c r="E86" s="22">
        <v>0</v>
      </c>
    </row>
    <row r="87" spans="1:5" x14ac:dyDescent="0.2">
      <c r="B87" s="15" t="s">
        <v>405</v>
      </c>
      <c r="C87" s="15" t="s">
        <v>404</v>
      </c>
      <c r="D87" s="22"/>
      <c r="E87" s="22">
        <v>0</v>
      </c>
    </row>
    <row r="88" spans="1:5" x14ac:dyDescent="0.2">
      <c r="B88" s="15" t="s">
        <v>403</v>
      </c>
      <c r="C88" s="15" t="s">
        <v>61</v>
      </c>
      <c r="D88" s="22">
        <v>1142013.4424000001</v>
      </c>
      <c r="E88" s="22">
        <v>1121466</v>
      </c>
    </row>
    <row r="89" spans="1:5" x14ac:dyDescent="0.2">
      <c r="B89" s="15" t="s">
        <v>402</v>
      </c>
      <c r="C89" s="15" t="s">
        <v>63</v>
      </c>
      <c r="D89" s="22">
        <v>127686.28612</v>
      </c>
      <c r="E89" s="22">
        <v>127686</v>
      </c>
    </row>
    <row r="90" spans="1:5" x14ac:dyDescent="0.2">
      <c r="B90" s="15" t="s">
        <v>401</v>
      </c>
      <c r="C90" s="15" t="s">
        <v>65</v>
      </c>
      <c r="D90" s="22">
        <v>99528.092359999995</v>
      </c>
      <c r="E90" s="22">
        <v>99528</v>
      </c>
    </row>
    <row r="91" spans="1:5" x14ac:dyDescent="0.2">
      <c r="B91" s="15" t="s">
        <v>400</v>
      </c>
      <c r="C91" s="15" t="s">
        <v>67</v>
      </c>
      <c r="D91" s="22">
        <v>34304.13308</v>
      </c>
      <c r="E91" s="22">
        <v>34304</v>
      </c>
    </row>
    <row r="92" spans="1:5" x14ac:dyDescent="0.2">
      <c r="B92" s="15" t="s">
        <v>475</v>
      </c>
      <c r="C92" s="15" t="s">
        <v>52</v>
      </c>
      <c r="D92" s="22">
        <v>0</v>
      </c>
      <c r="E92" s="22">
        <v>0</v>
      </c>
    </row>
    <row r="93" spans="1:5" x14ac:dyDescent="0.2">
      <c r="A93" s="15" t="s">
        <v>552</v>
      </c>
      <c r="B93" s="15"/>
      <c r="C93" s="15"/>
      <c r="D93" s="22">
        <v>1694191.3916500001</v>
      </c>
      <c r="E93" s="22">
        <v>1680501</v>
      </c>
    </row>
    <row r="94" spans="1:5" x14ac:dyDescent="0.2">
      <c r="A94" s="15" t="s">
        <v>26</v>
      </c>
      <c r="B94" s="15" t="s">
        <v>457</v>
      </c>
      <c r="C94" s="15" t="s">
        <v>456</v>
      </c>
      <c r="D94" s="22"/>
      <c r="E94" s="22">
        <v>5996.7</v>
      </c>
    </row>
    <row r="95" spans="1:5" x14ac:dyDescent="0.2">
      <c r="B95" s="15" t="s">
        <v>475</v>
      </c>
      <c r="C95" s="15" t="s">
        <v>103</v>
      </c>
      <c r="D95" s="22">
        <v>0</v>
      </c>
      <c r="E95" s="22">
        <v>0</v>
      </c>
    </row>
    <row r="96" spans="1:5" x14ac:dyDescent="0.2">
      <c r="C96" s="15" t="s">
        <v>107</v>
      </c>
      <c r="D96" s="22">
        <v>0</v>
      </c>
      <c r="E96" s="22">
        <v>0</v>
      </c>
    </row>
    <row r="97" spans="1:5" x14ac:dyDescent="0.2">
      <c r="C97" s="15" t="s">
        <v>105</v>
      </c>
      <c r="D97" s="22">
        <v>0</v>
      </c>
      <c r="E97" s="22">
        <v>0</v>
      </c>
    </row>
    <row r="98" spans="1:5" x14ac:dyDescent="0.2">
      <c r="A98" s="15" t="s">
        <v>553</v>
      </c>
      <c r="B98" s="15"/>
      <c r="C98" s="15"/>
      <c r="D98" s="22">
        <v>0</v>
      </c>
      <c r="E98" s="22">
        <v>5996.7</v>
      </c>
    </row>
    <row r="99" spans="1:5" x14ac:dyDescent="0.2">
      <c r="A99" s="15" t="s">
        <v>37</v>
      </c>
      <c r="B99" s="15" t="s">
        <v>438</v>
      </c>
      <c r="C99" s="15" t="s">
        <v>437</v>
      </c>
      <c r="D99" s="22"/>
      <c r="E99" s="22">
        <v>120.78</v>
      </c>
    </row>
    <row r="100" spans="1:5" x14ac:dyDescent="0.2">
      <c r="B100" s="15" t="s">
        <v>371</v>
      </c>
      <c r="C100" s="15" t="s">
        <v>109</v>
      </c>
      <c r="D100" s="22">
        <v>57205.243399999999</v>
      </c>
      <c r="E100" s="22">
        <v>57205</v>
      </c>
    </row>
    <row r="101" spans="1:5" x14ac:dyDescent="0.2">
      <c r="B101" s="15" t="s">
        <v>369</v>
      </c>
      <c r="C101" s="15" t="s">
        <v>112</v>
      </c>
      <c r="D101" s="22">
        <v>133114.48619999998</v>
      </c>
      <c r="E101" s="22">
        <v>133114.5</v>
      </c>
    </row>
    <row r="102" spans="1:5" x14ac:dyDescent="0.2">
      <c r="B102" s="15" t="s">
        <v>367</v>
      </c>
      <c r="C102" s="15" t="s">
        <v>114</v>
      </c>
      <c r="D102" s="22">
        <v>368588.33216599998</v>
      </c>
      <c r="E102" s="22">
        <v>368872.5</v>
      </c>
    </row>
    <row r="103" spans="1:5" x14ac:dyDescent="0.2">
      <c r="B103" s="15" t="s">
        <v>365</v>
      </c>
      <c r="C103" s="15" t="s">
        <v>117</v>
      </c>
      <c r="D103" s="22">
        <v>241028.71989200002</v>
      </c>
      <c r="E103" s="22">
        <v>241181</v>
      </c>
    </row>
    <row r="104" spans="1:5" x14ac:dyDescent="0.2">
      <c r="B104" s="15" t="s">
        <v>363</v>
      </c>
      <c r="C104" s="15" t="s">
        <v>119</v>
      </c>
      <c r="D104" s="22">
        <v>162941.06719999999</v>
      </c>
      <c r="E104" s="22">
        <v>162941</v>
      </c>
    </row>
    <row r="105" spans="1:5" x14ac:dyDescent="0.2">
      <c r="B105" s="15" t="s">
        <v>361</v>
      </c>
      <c r="C105" s="15" t="s">
        <v>122</v>
      </c>
      <c r="D105" s="22">
        <v>0</v>
      </c>
      <c r="E105" s="22">
        <v>567.5</v>
      </c>
    </row>
    <row r="106" spans="1:5" x14ac:dyDescent="0.2">
      <c r="B106" s="15" t="s">
        <v>297</v>
      </c>
      <c r="C106" s="15" t="s">
        <v>213</v>
      </c>
      <c r="D106" s="22"/>
      <c r="E106" s="22">
        <v>5054.22</v>
      </c>
    </row>
    <row r="107" spans="1:5" x14ac:dyDescent="0.2">
      <c r="A107" s="15" t="s">
        <v>554</v>
      </c>
      <c r="B107" s="15"/>
      <c r="C107" s="15"/>
      <c r="D107" s="22">
        <v>962877.84885800001</v>
      </c>
      <c r="E107" s="22">
        <v>969056.5</v>
      </c>
    </row>
    <row r="108" spans="1:5" x14ac:dyDescent="0.2">
      <c r="A108" s="15" t="s">
        <v>149</v>
      </c>
      <c r="B108" s="15" t="s">
        <v>346</v>
      </c>
      <c r="C108" s="15" t="s">
        <v>148</v>
      </c>
      <c r="D108" s="22">
        <v>29941.84707</v>
      </c>
      <c r="E108" s="22">
        <v>30239</v>
      </c>
    </row>
    <row r="109" spans="1:5" x14ac:dyDescent="0.2">
      <c r="B109" s="15" t="s">
        <v>344</v>
      </c>
      <c r="C109" s="15" t="s">
        <v>151</v>
      </c>
      <c r="D109" s="22">
        <v>175811.65281</v>
      </c>
      <c r="E109" s="22">
        <v>165374</v>
      </c>
    </row>
    <row r="110" spans="1:5" x14ac:dyDescent="0.2">
      <c r="B110" s="15" t="s">
        <v>342</v>
      </c>
      <c r="C110" s="15" t="s">
        <v>153</v>
      </c>
      <c r="D110" s="22">
        <v>189704.18502</v>
      </c>
      <c r="E110" s="22">
        <v>197055</v>
      </c>
    </row>
    <row r="111" spans="1:5" x14ac:dyDescent="0.2">
      <c r="B111" s="15" t="s">
        <v>340</v>
      </c>
      <c r="C111" s="15" t="s">
        <v>155</v>
      </c>
      <c r="D111" s="22">
        <v>181116.98163600001</v>
      </c>
      <c r="E111" s="22">
        <v>181117</v>
      </c>
    </row>
    <row r="112" spans="1:5" x14ac:dyDescent="0.2">
      <c r="A112" s="15" t="s">
        <v>555</v>
      </c>
      <c r="B112" s="15"/>
      <c r="C112" s="15"/>
      <c r="D112" s="22">
        <v>576574.66653599998</v>
      </c>
      <c r="E112" s="22">
        <v>573785</v>
      </c>
    </row>
    <row r="113" spans="1:5" x14ac:dyDescent="0.2">
      <c r="A113" s="15" t="s">
        <v>159</v>
      </c>
      <c r="B113" s="15" t="s">
        <v>338</v>
      </c>
      <c r="C113" s="15" t="s">
        <v>157</v>
      </c>
      <c r="D113" s="22">
        <v>584871.49448840006</v>
      </c>
      <c r="E113" s="22">
        <v>530286.5</v>
      </c>
    </row>
    <row r="114" spans="1:5" x14ac:dyDescent="0.2">
      <c r="A114" s="15" t="s">
        <v>556</v>
      </c>
      <c r="B114" s="15"/>
      <c r="C114" s="15"/>
      <c r="D114" s="22">
        <v>584871.49448840006</v>
      </c>
      <c r="E114" s="22">
        <v>530286.5</v>
      </c>
    </row>
    <row r="115" spans="1:5" x14ac:dyDescent="0.2">
      <c r="A115" s="15" t="s">
        <v>28</v>
      </c>
      <c r="B115" s="15" t="s">
        <v>455</v>
      </c>
      <c r="C115" s="15" t="s">
        <v>454</v>
      </c>
      <c r="D115" s="22"/>
      <c r="E115" s="22">
        <v>202754.02</v>
      </c>
    </row>
    <row r="116" spans="1:5" x14ac:dyDescent="0.2">
      <c r="B116" s="15" t="s">
        <v>336</v>
      </c>
      <c r="C116" s="15" t="s">
        <v>161</v>
      </c>
      <c r="D116" s="22">
        <v>138953.36621599999</v>
      </c>
      <c r="E116" s="22">
        <v>99145</v>
      </c>
    </row>
    <row r="117" spans="1:5" x14ac:dyDescent="0.2">
      <c r="B117" s="15" t="s">
        <v>334</v>
      </c>
      <c r="C117" s="15" t="s">
        <v>163</v>
      </c>
      <c r="D117" s="22">
        <v>26373.649217499998</v>
      </c>
      <c r="E117" s="22">
        <v>26373.65</v>
      </c>
    </row>
    <row r="118" spans="1:5" x14ac:dyDescent="0.2">
      <c r="A118" s="15" t="s">
        <v>557</v>
      </c>
      <c r="B118" s="15"/>
      <c r="C118" s="15"/>
      <c r="D118" s="22">
        <v>165327.0154335</v>
      </c>
      <c r="E118" s="22">
        <v>328272.67000000004</v>
      </c>
    </row>
    <row r="119" spans="1:5" x14ac:dyDescent="0.2">
      <c r="A119" s="15" t="s">
        <v>30</v>
      </c>
      <c r="B119" s="15" t="s">
        <v>453</v>
      </c>
      <c r="C119" s="15" t="s">
        <v>452</v>
      </c>
      <c r="D119" s="22"/>
      <c r="E119" s="22">
        <v>0</v>
      </c>
    </row>
    <row r="120" spans="1:5" x14ac:dyDescent="0.2">
      <c r="B120" s="15" t="s">
        <v>451</v>
      </c>
      <c r="C120" s="15" t="s">
        <v>450</v>
      </c>
      <c r="D120" s="22"/>
      <c r="E120" s="22">
        <v>0</v>
      </c>
    </row>
    <row r="121" spans="1:5" x14ac:dyDescent="0.2">
      <c r="B121" s="15" t="s">
        <v>449</v>
      </c>
      <c r="C121" s="15" t="s">
        <v>448</v>
      </c>
      <c r="D121" s="22"/>
      <c r="E121" s="22">
        <v>12410.37</v>
      </c>
    </row>
    <row r="122" spans="1:5" x14ac:dyDescent="0.2">
      <c r="B122" s="15" t="s">
        <v>447</v>
      </c>
      <c r="C122" s="15" t="s">
        <v>446</v>
      </c>
      <c r="D122" s="22"/>
      <c r="E122" s="22">
        <v>75000</v>
      </c>
    </row>
    <row r="123" spans="1:5" x14ac:dyDescent="0.2">
      <c r="A123" s="15" t="s">
        <v>558</v>
      </c>
      <c r="B123" s="15"/>
      <c r="C123" s="15"/>
      <c r="D123" s="22"/>
      <c r="E123" s="22">
        <v>87410.37</v>
      </c>
    </row>
    <row r="124" spans="1:5" x14ac:dyDescent="0.2">
      <c r="A124" s="15" t="s">
        <v>166</v>
      </c>
      <c r="B124" s="15" t="s">
        <v>443</v>
      </c>
      <c r="C124" s="15" t="s">
        <v>442</v>
      </c>
      <c r="D124" s="22"/>
      <c r="E124" s="22">
        <v>35000</v>
      </c>
    </row>
    <row r="125" spans="1:5" x14ac:dyDescent="0.2">
      <c r="B125" s="15" t="s">
        <v>333</v>
      </c>
      <c r="C125" s="15" t="s">
        <v>165</v>
      </c>
      <c r="D125" s="22">
        <v>967841.70492240007</v>
      </c>
      <c r="E125" s="22">
        <v>253532</v>
      </c>
    </row>
    <row r="126" spans="1:5" x14ac:dyDescent="0.2">
      <c r="B126" s="15" t="s">
        <v>331</v>
      </c>
      <c r="C126" s="15" t="s">
        <v>330</v>
      </c>
      <c r="D126" s="22"/>
      <c r="E126" s="22">
        <v>0</v>
      </c>
    </row>
    <row r="127" spans="1:5" x14ac:dyDescent="0.2">
      <c r="B127" s="15" t="s">
        <v>329</v>
      </c>
      <c r="C127" s="15" t="s">
        <v>168</v>
      </c>
      <c r="D127" s="22">
        <v>0</v>
      </c>
      <c r="E127" s="22">
        <v>93874.5</v>
      </c>
    </row>
    <row r="128" spans="1:5" x14ac:dyDescent="0.2">
      <c r="B128" s="15" t="s">
        <v>328</v>
      </c>
      <c r="C128" s="15" t="s">
        <v>170</v>
      </c>
      <c r="D128" s="22">
        <v>0</v>
      </c>
      <c r="E128" s="22">
        <v>600432</v>
      </c>
    </row>
    <row r="129" spans="1:5" x14ac:dyDescent="0.2">
      <c r="B129" s="15" t="s">
        <v>475</v>
      </c>
      <c r="C129" s="15" t="s">
        <v>174</v>
      </c>
      <c r="D129" s="22">
        <v>0</v>
      </c>
      <c r="E129" s="22">
        <v>0</v>
      </c>
    </row>
    <row r="130" spans="1:5" x14ac:dyDescent="0.2">
      <c r="C130" s="15" t="s">
        <v>176</v>
      </c>
      <c r="D130" s="22">
        <v>0</v>
      </c>
      <c r="E130" s="22">
        <v>0</v>
      </c>
    </row>
    <row r="131" spans="1:5" x14ac:dyDescent="0.2">
      <c r="C131" s="15" t="s">
        <v>172</v>
      </c>
      <c r="D131" s="22">
        <v>0</v>
      </c>
      <c r="E131" s="22">
        <v>0</v>
      </c>
    </row>
    <row r="132" spans="1:5" x14ac:dyDescent="0.2">
      <c r="A132" s="15" t="s">
        <v>559</v>
      </c>
      <c r="B132" s="15"/>
      <c r="C132" s="15"/>
      <c r="D132" s="22">
        <v>967841.70492240007</v>
      </c>
      <c r="E132" s="22">
        <v>982838.5</v>
      </c>
    </row>
    <row r="133" spans="1:5" x14ac:dyDescent="0.2">
      <c r="A133" s="15" t="s">
        <v>180</v>
      </c>
      <c r="B133" s="15" t="s">
        <v>327</v>
      </c>
      <c r="C133" s="15" t="s">
        <v>179</v>
      </c>
      <c r="D133" s="22">
        <v>74682.906879999995</v>
      </c>
      <c r="E133" s="22">
        <v>73138</v>
      </c>
    </row>
    <row r="134" spans="1:5" x14ac:dyDescent="0.2">
      <c r="B134" s="15" t="s">
        <v>325</v>
      </c>
      <c r="C134" s="15" t="s">
        <v>182</v>
      </c>
      <c r="D134" s="22">
        <v>127695.7926</v>
      </c>
      <c r="E134" s="22">
        <v>127696</v>
      </c>
    </row>
    <row r="135" spans="1:5" x14ac:dyDescent="0.2">
      <c r="B135" s="15" t="s">
        <v>323</v>
      </c>
      <c r="C135" s="15" t="s">
        <v>184</v>
      </c>
      <c r="D135" s="22">
        <v>140511.02673019998</v>
      </c>
      <c r="E135" s="22">
        <v>146181</v>
      </c>
    </row>
    <row r="136" spans="1:5" x14ac:dyDescent="0.2">
      <c r="B136" s="15" t="s">
        <v>321</v>
      </c>
      <c r="C136" s="15" t="s">
        <v>186</v>
      </c>
      <c r="D136" s="22">
        <v>135150.06122999999</v>
      </c>
      <c r="E136" s="22">
        <v>135384.5</v>
      </c>
    </row>
    <row r="137" spans="1:5" x14ac:dyDescent="0.2">
      <c r="B137" s="15" t="s">
        <v>319</v>
      </c>
      <c r="C137" s="15" t="s">
        <v>188</v>
      </c>
      <c r="D137" s="22">
        <v>0</v>
      </c>
      <c r="E137" s="22">
        <v>935.8</v>
      </c>
    </row>
    <row r="138" spans="1:5" x14ac:dyDescent="0.2">
      <c r="B138" s="15" t="s">
        <v>317</v>
      </c>
      <c r="C138" s="15" t="s">
        <v>475</v>
      </c>
      <c r="D138" s="22">
        <v>41164.959695999998</v>
      </c>
      <c r="E138" s="22">
        <v>41296</v>
      </c>
    </row>
    <row r="139" spans="1:5" x14ac:dyDescent="0.2">
      <c r="A139" s="15" t="s">
        <v>560</v>
      </c>
      <c r="B139" s="15"/>
      <c r="C139" s="15"/>
      <c r="D139" s="22">
        <v>519204.74713619996</v>
      </c>
      <c r="E139" s="22">
        <v>524631.30000000005</v>
      </c>
    </row>
    <row r="140" spans="1:5" x14ac:dyDescent="0.2">
      <c r="A140" s="15" t="s">
        <v>191</v>
      </c>
      <c r="B140" s="15" t="s">
        <v>441</v>
      </c>
      <c r="C140" s="15" t="s">
        <v>440</v>
      </c>
      <c r="D140" s="22"/>
      <c r="E140" s="22">
        <v>30630</v>
      </c>
    </row>
    <row r="141" spans="1:5" x14ac:dyDescent="0.2">
      <c r="B141" s="15" t="s">
        <v>315</v>
      </c>
      <c r="C141" s="15" t="s">
        <v>190</v>
      </c>
      <c r="D141" s="22">
        <v>429375.61722999997</v>
      </c>
      <c r="E141" s="22">
        <v>429413</v>
      </c>
    </row>
    <row r="142" spans="1:5" x14ac:dyDescent="0.2">
      <c r="B142" s="15" t="s">
        <v>313</v>
      </c>
      <c r="C142" s="15" t="s">
        <v>193</v>
      </c>
      <c r="D142" s="22">
        <v>152634.85457</v>
      </c>
      <c r="E142" s="22">
        <v>204112.5</v>
      </c>
    </row>
    <row r="143" spans="1:5" x14ac:dyDescent="0.2">
      <c r="B143" s="15" t="s">
        <v>311</v>
      </c>
      <c r="C143" s="15" t="s">
        <v>195</v>
      </c>
      <c r="D143" s="22">
        <v>327380.59330999997</v>
      </c>
      <c r="E143" s="22">
        <v>327519</v>
      </c>
    </row>
    <row r="144" spans="1:5" x14ac:dyDescent="0.2">
      <c r="B144" s="15" t="s">
        <v>475</v>
      </c>
      <c r="C144" s="15" t="s">
        <v>197</v>
      </c>
      <c r="D144" s="22">
        <v>0</v>
      </c>
      <c r="E144" s="22">
        <v>0</v>
      </c>
    </row>
    <row r="145" spans="1:5" x14ac:dyDescent="0.2">
      <c r="A145" s="15" t="s">
        <v>561</v>
      </c>
      <c r="B145" s="15"/>
      <c r="C145" s="15"/>
      <c r="D145" s="22">
        <v>909391.06510999985</v>
      </c>
      <c r="E145" s="22">
        <v>991674.5</v>
      </c>
    </row>
    <row r="146" spans="1:5" x14ac:dyDescent="0.2">
      <c r="A146" s="15" t="s">
        <v>502</v>
      </c>
      <c r="B146" s="15" t="s">
        <v>413</v>
      </c>
      <c r="C146" s="15" t="s">
        <v>45</v>
      </c>
      <c r="D146" s="22"/>
      <c r="E146" s="22">
        <v>926416</v>
      </c>
    </row>
    <row r="147" spans="1:5" x14ac:dyDescent="0.2">
      <c r="A147" s="15" t="s">
        <v>562</v>
      </c>
      <c r="B147" s="15"/>
      <c r="C147" s="15"/>
      <c r="D147" s="22"/>
      <c r="E147" s="22">
        <v>926416</v>
      </c>
    </row>
    <row r="148" spans="1:5" x14ac:dyDescent="0.2">
      <c r="A148" s="15" t="s">
        <v>34</v>
      </c>
      <c r="B148" s="15" t="s">
        <v>439</v>
      </c>
      <c r="C148" s="15" t="s">
        <v>35</v>
      </c>
      <c r="D148" s="22"/>
      <c r="E148" s="22">
        <v>62528.14</v>
      </c>
    </row>
    <row r="149" spans="1:5" x14ac:dyDescent="0.2">
      <c r="B149" s="15" t="s">
        <v>434</v>
      </c>
      <c r="C149" s="15" t="s">
        <v>433</v>
      </c>
      <c r="D149" s="22"/>
      <c r="E149" s="22">
        <v>4000</v>
      </c>
    </row>
    <row r="150" spans="1:5" x14ac:dyDescent="0.2">
      <c r="A150" s="15" t="s">
        <v>563</v>
      </c>
      <c r="B150" s="15"/>
      <c r="C150" s="15"/>
      <c r="D150" s="22"/>
      <c r="E150" s="22">
        <v>66528.14</v>
      </c>
    </row>
    <row r="151" spans="1:5" x14ac:dyDescent="0.2">
      <c r="A151" s="15" t="s">
        <v>220</v>
      </c>
      <c r="B151" s="15" t="s">
        <v>296</v>
      </c>
      <c r="C151" s="15" t="s">
        <v>218</v>
      </c>
      <c r="D151" s="22">
        <v>89526.7525436</v>
      </c>
      <c r="E151" s="22">
        <v>89547</v>
      </c>
    </row>
    <row r="152" spans="1:5" x14ac:dyDescent="0.2">
      <c r="B152" s="15" t="s">
        <v>294</v>
      </c>
      <c r="C152" s="15" t="s">
        <v>222</v>
      </c>
      <c r="D152" s="22">
        <v>0</v>
      </c>
      <c r="E152" s="22">
        <v>0</v>
      </c>
    </row>
    <row r="153" spans="1:5" x14ac:dyDescent="0.2">
      <c r="A153" s="15" t="s">
        <v>564</v>
      </c>
      <c r="B153" s="15"/>
      <c r="C153" s="15"/>
      <c r="D153" s="22">
        <v>89526.7525436</v>
      </c>
      <c r="E153" s="22">
        <v>89547</v>
      </c>
    </row>
    <row r="154" spans="1:5" x14ac:dyDescent="0.2">
      <c r="A154" s="15" t="s">
        <v>239</v>
      </c>
      <c r="B154" s="15" t="s">
        <v>283</v>
      </c>
      <c r="C154" s="15" t="s">
        <v>249</v>
      </c>
      <c r="D154" s="22">
        <v>75264.703456000003</v>
      </c>
      <c r="E154" s="22">
        <v>0</v>
      </c>
    </row>
    <row r="155" spans="1:5" x14ac:dyDescent="0.2">
      <c r="A155" s="15" t="s">
        <v>565</v>
      </c>
      <c r="B155" s="15"/>
      <c r="C155" s="15"/>
      <c r="D155" s="22">
        <v>75264.703456000003</v>
      </c>
      <c r="E155" s="22">
        <v>0</v>
      </c>
    </row>
    <row r="156" spans="1:5" x14ac:dyDescent="0.2">
      <c r="A156" s="15" t="s">
        <v>43</v>
      </c>
      <c r="B156" s="15" t="s">
        <v>424</v>
      </c>
      <c r="C156" s="15" t="s">
        <v>423</v>
      </c>
      <c r="D156" s="22"/>
      <c r="E156" s="22">
        <v>81354.83</v>
      </c>
    </row>
    <row r="157" spans="1:5" x14ac:dyDescent="0.2">
      <c r="A157" s="15" t="s">
        <v>566</v>
      </c>
      <c r="B157" s="15"/>
      <c r="C157" s="15"/>
      <c r="D157" s="22"/>
      <c r="E157" s="22">
        <v>81354.83</v>
      </c>
    </row>
    <row r="158" spans="1:5" x14ac:dyDescent="0.2">
      <c r="A158" s="15" t="s">
        <v>420</v>
      </c>
      <c r="B158" s="15" t="s">
        <v>422</v>
      </c>
      <c r="C158" s="15" t="s">
        <v>421</v>
      </c>
      <c r="D158" s="22"/>
      <c r="E158" s="22">
        <v>1746972.48</v>
      </c>
    </row>
    <row r="159" spans="1:5" x14ac:dyDescent="0.2">
      <c r="A159" s="15" t="s">
        <v>567</v>
      </c>
      <c r="B159" s="15"/>
      <c r="C159" s="15"/>
      <c r="D159" s="22"/>
      <c r="E159" s="22">
        <v>1746972.48</v>
      </c>
    </row>
    <row r="160" spans="1:5" x14ac:dyDescent="0.2">
      <c r="A160" s="15" t="s">
        <v>246</v>
      </c>
      <c r="B160" s="15" t="s">
        <v>436</v>
      </c>
      <c r="C160" s="15" t="s">
        <v>435</v>
      </c>
      <c r="D160" s="22"/>
      <c r="E160" s="22">
        <v>10000</v>
      </c>
    </row>
    <row r="161" spans="1:5" x14ac:dyDescent="0.2">
      <c r="B161" s="15" t="s">
        <v>419</v>
      </c>
      <c r="C161" s="15" t="s">
        <v>418</v>
      </c>
      <c r="D161" s="22"/>
      <c r="E161" s="22">
        <v>4485</v>
      </c>
    </row>
    <row r="162" spans="1:5" x14ac:dyDescent="0.2">
      <c r="B162" s="15" t="s">
        <v>417</v>
      </c>
      <c r="C162" s="15" t="s">
        <v>416</v>
      </c>
      <c r="D162" s="22"/>
      <c r="E162" s="22">
        <v>147578.85999999999</v>
      </c>
    </row>
    <row r="163" spans="1:5" x14ac:dyDescent="0.2">
      <c r="B163" s="15" t="s">
        <v>277</v>
      </c>
      <c r="C163" s="15" t="s">
        <v>276</v>
      </c>
      <c r="D163" s="22"/>
      <c r="E163" s="22">
        <v>210306</v>
      </c>
    </row>
    <row r="164" spans="1:5" x14ac:dyDescent="0.2">
      <c r="B164" s="15" t="s">
        <v>275</v>
      </c>
      <c r="C164" s="15" t="s">
        <v>274</v>
      </c>
      <c r="D164" s="22"/>
      <c r="E164" s="22">
        <v>500</v>
      </c>
    </row>
    <row r="165" spans="1:5" x14ac:dyDescent="0.2">
      <c r="A165" s="15" t="s">
        <v>568</v>
      </c>
      <c r="B165" s="15"/>
      <c r="C165" s="15"/>
      <c r="D165" s="22"/>
      <c r="E165" s="22">
        <v>372869.86</v>
      </c>
    </row>
    <row r="166" spans="1:5" x14ac:dyDescent="0.2">
      <c r="A166" s="15" t="s">
        <v>247</v>
      </c>
      <c r="B166" s="15" t="s">
        <v>273</v>
      </c>
      <c r="C166" s="15" t="s">
        <v>272</v>
      </c>
      <c r="D166" s="22"/>
      <c r="E166" s="22">
        <v>287890</v>
      </c>
    </row>
    <row r="167" spans="1:5" x14ac:dyDescent="0.2">
      <c r="B167" s="15" t="s">
        <v>271</v>
      </c>
      <c r="C167" s="15" t="s">
        <v>270</v>
      </c>
      <c r="D167" s="22"/>
      <c r="E167" s="22">
        <v>226158</v>
      </c>
    </row>
    <row r="168" spans="1:5" x14ac:dyDescent="0.2">
      <c r="B168" s="15" t="s">
        <v>269</v>
      </c>
      <c r="C168" s="15" t="s">
        <v>268</v>
      </c>
      <c r="D168" s="22"/>
      <c r="E168" s="22">
        <v>0</v>
      </c>
    </row>
    <row r="169" spans="1:5" x14ac:dyDescent="0.2">
      <c r="A169" s="15" t="s">
        <v>569</v>
      </c>
      <c r="B169" s="15"/>
      <c r="C169" s="15"/>
      <c r="D169" s="22"/>
      <c r="E169" s="22">
        <v>514048</v>
      </c>
    </row>
    <row r="170" spans="1:5" x14ac:dyDescent="0.2">
      <c r="A170" s="15" t="s">
        <v>19</v>
      </c>
      <c r="B170" s="15" t="s">
        <v>475</v>
      </c>
      <c r="C170" s="15" t="s">
        <v>69</v>
      </c>
      <c r="D170" s="22">
        <v>0</v>
      </c>
      <c r="E170" s="22">
        <v>0</v>
      </c>
    </row>
    <row r="171" spans="1:5" x14ac:dyDescent="0.2">
      <c r="A171" s="15" t="s">
        <v>570</v>
      </c>
      <c r="B171" s="15"/>
      <c r="C171" s="15"/>
      <c r="D171" s="22">
        <v>0</v>
      </c>
      <c r="E171" s="22">
        <v>0</v>
      </c>
    </row>
    <row r="172" spans="1:5" x14ac:dyDescent="0.2">
      <c r="A172" s="15" t="s">
        <v>144</v>
      </c>
      <c r="B172" s="15" t="s">
        <v>348</v>
      </c>
      <c r="C172" s="15" t="s">
        <v>143</v>
      </c>
      <c r="D172" s="22">
        <v>68591.629820000002</v>
      </c>
      <c r="E172" s="22">
        <v>70099.83</v>
      </c>
    </row>
    <row r="173" spans="1:5" x14ac:dyDescent="0.2">
      <c r="B173" s="15" t="s">
        <v>347</v>
      </c>
      <c r="C173" s="15" t="s">
        <v>146</v>
      </c>
      <c r="D173" s="22">
        <v>29448.698420000001</v>
      </c>
      <c r="E173" s="22">
        <v>29449.13</v>
      </c>
    </row>
    <row r="174" spans="1:5" x14ac:dyDescent="0.2">
      <c r="A174" s="15" t="s">
        <v>571</v>
      </c>
      <c r="B174" s="15"/>
      <c r="C174" s="15"/>
      <c r="D174" s="22">
        <v>98040.328240000003</v>
      </c>
      <c r="E174" s="22">
        <v>99548.96</v>
      </c>
    </row>
    <row r="175" spans="1:5" x14ac:dyDescent="0.2">
      <c r="A175" s="15" t="s">
        <v>33</v>
      </c>
      <c r="B175" s="15" t="s">
        <v>445</v>
      </c>
      <c r="C175" s="15" t="s">
        <v>444</v>
      </c>
      <c r="D175" s="22"/>
      <c r="E175" s="22">
        <v>69520</v>
      </c>
    </row>
    <row r="176" spans="1:5" x14ac:dyDescent="0.2">
      <c r="A176" s="15" t="s">
        <v>572</v>
      </c>
      <c r="B176" s="15"/>
      <c r="C176" s="15"/>
      <c r="D176" s="22"/>
      <c r="E176" s="22">
        <v>69520</v>
      </c>
    </row>
    <row r="177" spans="1:5" x14ac:dyDescent="0.2">
      <c r="A177" s="15" t="s">
        <v>216</v>
      </c>
      <c r="B177" s="15" t="s">
        <v>471</v>
      </c>
      <c r="C177" s="15" t="s">
        <v>215</v>
      </c>
      <c r="D177" s="22">
        <v>0</v>
      </c>
      <c r="E177" s="22">
        <v>0</v>
      </c>
    </row>
    <row r="178" spans="1:5" x14ac:dyDescent="0.2">
      <c r="A178" s="15" t="s">
        <v>573</v>
      </c>
      <c r="B178" s="15"/>
      <c r="C178" s="15"/>
      <c r="D178" s="22">
        <v>0</v>
      </c>
      <c r="E178" s="22">
        <v>0</v>
      </c>
    </row>
    <row r="179" spans="1:5" x14ac:dyDescent="0.2">
      <c r="A179" s="15" t="s">
        <v>226</v>
      </c>
      <c r="B179" s="15" t="s">
        <v>292</v>
      </c>
      <c r="C179" s="15" t="s">
        <v>225</v>
      </c>
      <c r="D179" s="22">
        <v>107126.1465</v>
      </c>
      <c r="E179" s="22">
        <v>119014.5</v>
      </c>
    </row>
    <row r="180" spans="1:5" x14ac:dyDescent="0.2">
      <c r="B180" s="15" t="s">
        <v>291</v>
      </c>
      <c r="C180" s="15" t="s">
        <v>228</v>
      </c>
      <c r="D180" s="22">
        <v>224833.00524</v>
      </c>
      <c r="E180" s="22">
        <v>159218.32999999999</v>
      </c>
    </row>
    <row r="181" spans="1:5" x14ac:dyDescent="0.2">
      <c r="B181" s="15" t="s">
        <v>289</v>
      </c>
      <c r="C181" s="15" t="s">
        <v>231</v>
      </c>
      <c r="D181" s="22">
        <v>121648.48301</v>
      </c>
      <c r="E181" s="22">
        <v>96573</v>
      </c>
    </row>
    <row r="182" spans="1:5" x14ac:dyDescent="0.2">
      <c r="B182" s="15" t="s">
        <v>287</v>
      </c>
      <c r="C182" s="15" t="s">
        <v>233</v>
      </c>
      <c r="D182" s="22">
        <v>0</v>
      </c>
      <c r="E182" s="22">
        <v>700</v>
      </c>
    </row>
    <row r="183" spans="1:5" x14ac:dyDescent="0.2">
      <c r="A183" s="15" t="s">
        <v>574</v>
      </c>
      <c r="B183" s="15"/>
      <c r="C183" s="15"/>
      <c r="D183" s="22">
        <v>453607.63474999997</v>
      </c>
      <c r="E183" s="22">
        <v>375505.82999999996</v>
      </c>
    </row>
    <row r="184" spans="1:5" x14ac:dyDescent="0.2">
      <c r="A184" s="15" t="s">
        <v>475</v>
      </c>
      <c r="B184" s="15" t="s">
        <v>475</v>
      </c>
      <c r="C184" s="15" t="s">
        <v>475</v>
      </c>
      <c r="D184" s="22"/>
      <c r="E184" s="22">
        <v>0</v>
      </c>
    </row>
    <row r="185" spans="1:5" x14ac:dyDescent="0.2">
      <c r="A185" s="15" t="s">
        <v>501</v>
      </c>
      <c r="B185" s="15"/>
      <c r="C185" s="15"/>
      <c r="D185" s="22"/>
      <c r="E185" s="22">
        <v>0</v>
      </c>
    </row>
    <row r="186" spans="1:5" x14ac:dyDescent="0.2">
      <c r="A186" s="15" t="s">
        <v>476</v>
      </c>
      <c r="D186" s="22">
        <v>7986312.1992199039</v>
      </c>
      <c r="E186" s="22">
        <v>12943967.550000001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39"/>
  <sheetViews>
    <sheetView zoomScaleNormal="100" workbookViewId="0">
      <pane ySplit="1" topLeftCell="A125" activePane="bottomLeft" state="frozen"/>
      <selection pane="bottomLeft" sqref="A1:N1048576"/>
    </sheetView>
  </sheetViews>
  <sheetFormatPr baseColWidth="10" defaultColWidth="8.83203125" defaultRowHeight="15" x14ac:dyDescent="0.2"/>
  <cols>
    <col min="1" max="2" width="9.1640625" style="17"/>
    <col min="3" max="3" width="41.33203125" style="17" bestFit="1" customWidth="1"/>
    <col min="4" max="5" width="24.33203125" style="17" customWidth="1"/>
    <col min="6" max="6" width="15.6640625" style="17" customWidth="1"/>
    <col min="7" max="7" width="18.33203125" style="17" customWidth="1"/>
    <col min="8" max="8" width="10.33203125" style="17" customWidth="1"/>
    <col min="9" max="9" width="8.83203125" style="17" customWidth="1"/>
    <col min="10" max="10" width="10.83203125" style="17" bestFit="1" customWidth="1"/>
    <col min="11" max="11" width="14" style="19" customWidth="1"/>
    <col min="12" max="12" width="14.33203125" style="19" customWidth="1"/>
    <col min="13" max="13" width="13.5" style="19" customWidth="1"/>
    <col min="14" max="14" width="11.6640625" style="17" customWidth="1"/>
    <col min="15" max="15" width="16.5" style="17" customWidth="1"/>
    <col min="16" max="16" width="8.83203125" customWidth="1"/>
    <col min="17" max="17" width="21.5" customWidth="1"/>
    <col min="18" max="18" width="8.83203125" style="12"/>
  </cols>
  <sheetData>
    <row r="1" spans="1:22" s="1" customFormat="1" ht="48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474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1" t="s">
        <v>242</v>
      </c>
      <c r="L1" s="20" t="s">
        <v>478</v>
      </c>
      <c r="M1" s="20" t="s">
        <v>477</v>
      </c>
      <c r="N1" s="20" t="s">
        <v>487</v>
      </c>
      <c r="O1" s="8" t="s">
        <v>509</v>
      </c>
      <c r="P1"/>
      <c r="Q1"/>
      <c r="R1"/>
      <c r="S1"/>
      <c r="U1" s="10" t="s">
        <v>244</v>
      </c>
      <c r="V1" s="10" t="s">
        <v>245</v>
      </c>
    </row>
    <row r="2" spans="1:22" x14ac:dyDescent="0.2">
      <c r="A2" s="17" t="s">
        <v>16</v>
      </c>
      <c r="B2" s="17" t="s">
        <v>16</v>
      </c>
      <c r="C2" s="17" t="s">
        <v>17</v>
      </c>
      <c r="D2" s="17" t="s">
        <v>44</v>
      </c>
      <c r="E2" s="17" t="s">
        <v>413</v>
      </c>
      <c r="F2" s="17" t="s">
        <v>45</v>
      </c>
      <c r="G2" s="17" t="s">
        <v>46</v>
      </c>
      <c r="H2" s="17" t="s">
        <v>502</v>
      </c>
      <c r="I2" s="17">
        <v>1</v>
      </c>
      <c r="J2" s="17" t="s">
        <v>48</v>
      </c>
      <c r="K2" s="19">
        <v>1114542</v>
      </c>
      <c r="M2" s="19">
        <v>926416</v>
      </c>
      <c r="N2" s="17" t="s">
        <v>488</v>
      </c>
      <c r="O2" t="s">
        <v>243</v>
      </c>
      <c r="U2" s="7">
        <v>1.1925300000000001</v>
      </c>
      <c r="V2" s="7">
        <v>1.18831</v>
      </c>
    </row>
    <row r="3" spans="1:22" x14ac:dyDescent="0.2">
      <c r="A3" s="17" t="s">
        <v>16</v>
      </c>
      <c r="B3" s="17" t="s">
        <v>16</v>
      </c>
      <c r="C3" s="17" t="s">
        <v>17</v>
      </c>
      <c r="E3" s="17" t="s">
        <v>415</v>
      </c>
      <c r="F3" s="17" t="s">
        <v>414</v>
      </c>
      <c r="G3" s="17" t="s">
        <v>18</v>
      </c>
      <c r="H3" s="17" t="s">
        <v>263</v>
      </c>
      <c r="I3" s="17">
        <v>11</v>
      </c>
      <c r="J3" s="17" t="s">
        <v>20</v>
      </c>
      <c r="M3" s="19">
        <v>5085.32</v>
      </c>
      <c r="N3" s="13" t="s">
        <v>483</v>
      </c>
      <c r="O3" s="17" t="s">
        <v>506</v>
      </c>
    </row>
    <row r="4" spans="1:22" x14ac:dyDescent="0.2">
      <c r="A4" s="17" t="s">
        <v>16</v>
      </c>
      <c r="B4" s="17" t="s">
        <v>16</v>
      </c>
      <c r="C4" s="17" t="s">
        <v>17</v>
      </c>
      <c r="E4" s="17" t="s">
        <v>469</v>
      </c>
      <c r="F4" s="17" t="s">
        <v>468</v>
      </c>
      <c r="G4" s="17" t="s">
        <v>29</v>
      </c>
      <c r="H4" s="17" t="s">
        <v>467</v>
      </c>
      <c r="I4" s="17">
        <v>1</v>
      </c>
      <c r="J4" s="17" t="s">
        <v>466</v>
      </c>
      <c r="M4" s="19">
        <v>174000</v>
      </c>
      <c r="N4" s="15" t="s">
        <v>483</v>
      </c>
      <c r="O4" s="17" t="s">
        <v>506</v>
      </c>
      <c r="R4" s="9"/>
    </row>
    <row r="5" spans="1:22" x14ac:dyDescent="0.2">
      <c r="A5" s="17" t="s">
        <v>16</v>
      </c>
      <c r="B5" s="17" t="s">
        <v>16</v>
      </c>
      <c r="C5" s="17" t="s">
        <v>17</v>
      </c>
      <c r="E5" s="17" t="s">
        <v>428</v>
      </c>
      <c r="F5" s="17" t="s">
        <v>41</v>
      </c>
      <c r="G5" s="17" t="s">
        <v>18</v>
      </c>
      <c r="H5" s="17" t="s">
        <v>38</v>
      </c>
      <c r="I5" s="17">
        <v>3</v>
      </c>
      <c r="J5" s="17" t="s">
        <v>39</v>
      </c>
      <c r="M5" s="19">
        <v>3778.01</v>
      </c>
      <c r="N5" s="15" t="s">
        <v>483</v>
      </c>
      <c r="O5" s="17" t="s">
        <v>506</v>
      </c>
      <c r="R5" s="9"/>
    </row>
    <row r="6" spans="1:22" x14ac:dyDescent="0.2">
      <c r="A6" s="17" t="s">
        <v>16</v>
      </c>
      <c r="B6" s="17" t="s">
        <v>16</v>
      </c>
      <c r="C6" s="17" t="s">
        <v>17</v>
      </c>
      <c r="E6" s="17" t="s">
        <v>427</v>
      </c>
      <c r="F6" s="17" t="s">
        <v>426</v>
      </c>
      <c r="G6" s="17" t="s">
        <v>40</v>
      </c>
      <c r="H6" s="17" t="s">
        <v>38</v>
      </c>
      <c r="I6" s="17">
        <v>5</v>
      </c>
      <c r="J6" s="17" t="s">
        <v>39</v>
      </c>
      <c r="M6" s="19">
        <v>7534.86</v>
      </c>
      <c r="N6" s="15" t="s">
        <v>483</v>
      </c>
      <c r="O6" s="17" t="s">
        <v>503</v>
      </c>
      <c r="R6" s="9"/>
    </row>
    <row r="7" spans="1:22" x14ac:dyDescent="0.2">
      <c r="A7" s="17" t="s">
        <v>16</v>
      </c>
      <c r="B7" s="17" t="s">
        <v>16</v>
      </c>
      <c r="C7" s="17" t="s">
        <v>17</v>
      </c>
      <c r="E7" s="17" t="s">
        <v>425</v>
      </c>
      <c r="F7" s="17" t="s">
        <v>42</v>
      </c>
      <c r="G7" s="17" t="s">
        <v>18</v>
      </c>
      <c r="H7" s="17" t="s">
        <v>38</v>
      </c>
      <c r="I7" s="17">
        <v>2</v>
      </c>
      <c r="J7" s="17" t="s">
        <v>39</v>
      </c>
      <c r="M7" s="19">
        <v>785.04</v>
      </c>
      <c r="N7" s="15" t="s">
        <v>483</v>
      </c>
      <c r="O7" s="17" t="s">
        <v>506</v>
      </c>
      <c r="R7" s="9"/>
    </row>
    <row r="8" spans="1:22" x14ac:dyDescent="0.2">
      <c r="A8" s="17" t="s">
        <v>16</v>
      </c>
      <c r="B8" s="17" t="s">
        <v>16</v>
      </c>
      <c r="C8" s="17" t="s">
        <v>17</v>
      </c>
      <c r="D8" s="17" t="s">
        <v>221</v>
      </c>
      <c r="E8" s="17" t="s">
        <v>294</v>
      </c>
      <c r="F8" s="17" t="s">
        <v>222</v>
      </c>
      <c r="G8" s="17" t="s">
        <v>219</v>
      </c>
      <c r="H8" s="17" t="s">
        <v>220</v>
      </c>
      <c r="I8" s="17">
        <v>3</v>
      </c>
      <c r="J8" s="17" t="s">
        <v>223</v>
      </c>
      <c r="K8" s="19">
        <v>100007</v>
      </c>
      <c r="L8" s="19">
        <v>0</v>
      </c>
      <c r="M8" s="19">
        <v>0</v>
      </c>
      <c r="N8" s="15" t="s">
        <v>480</v>
      </c>
      <c r="O8" s="17" t="s">
        <v>504</v>
      </c>
      <c r="Q8" t="s">
        <v>507</v>
      </c>
      <c r="R8" s="9"/>
    </row>
    <row r="9" spans="1:22" x14ac:dyDescent="0.2">
      <c r="A9" s="17" t="s">
        <v>16</v>
      </c>
      <c r="B9" s="17" t="s">
        <v>16</v>
      </c>
      <c r="C9" s="17" t="s">
        <v>17</v>
      </c>
      <c r="D9" s="17" t="s">
        <v>207</v>
      </c>
      <c r="E9" s="17" t="s">
        <v>301</v>
      </c>
      <c r="F9" s="17" t="s">
        <v>208</v>
      </c>
      <c r="G9" s="17" t="s">
        <v>110</v>
      </c>
      <c r="H9" s="17" t="s">
        <v>209</v>
      </c>
      <c r="I9" s="17">
        <v>7</v>
      </c>
      <c r="J9" s="17" t="s">
        <v>88</v>
      </c>
      <c r="K9" s="19">
        <v>218775</v>
      </c>
      <c r="M9" s="19">
        <v>0</v>
      </c>
      <c r="N9" s="15" t="s">
        <v>480</v>
      </c>
      <c r="O9" s="17" t="s">
        <v>506</v>
      </c>
      <c r="Q9" t="s">
        <v>508</v>
      </c>
      <c r="R9" s="9"/>
    </row>
    <row r="10" spans="1:22" x14ac:dyDescent="0.2">
      <c r="A10" s="17" t="s">
        <v>16</v>
      </c>
      <c r="B10" s="17" t="s">
        <v>16</v>
      </c>
      <c r="C10" s="17" t="s">
        <v>17</v>
      </c>
      <c r="D10" s="17" t="s">
        <v>210</v>
      </c>
      <c r="E10" s="17" t="s">
        <v>299</v>
      </c>
      <c r="F10" s="17" t="s">
        <v>211</v>
      </c>
      <c r="G10" s="17" t="s">
        <v>110</v>
      </c>
      <c r="H10" s="17" t="s">
        <v>209</v>
      </c>
      <c r="I10" s="17">
        <v>8</v>
      </c>
      <c r="J10" s="17" t="s">
        <v>88</v>
      </c>
      <c r="K10" s="19">
        <v>72920</v>
      </c>
      <c r="M10" s="19">
        <v>250322</v>
      </c>
      <c r="N10" s="15" t="s">
        <v>480</v>
      </c>
      <c r="O10" s="17" t="s">
        <v>506</v>
      </c>
    </row>
    <row r="11" spans="1:22" x14ac:dyDescent="0.2">
      <c r="A11" s="17" t="s">
        <v>16</v>
      </c>
      <c r="B11" s="17" t="s">
        <v>16</v>
      </c>
      <c r="C11" s="17" t="s">
        <v>17</v>
      </c>
      <c r="D11" s="17" t="s">
        <v>89</v>
      </c>
      <c r="F11" s="17" t="s">
        <v>90</v>
      </c>
      <c r="G11" s="17" t="s">
        <v>91</v>
      </c>
      <c r="H11" s="17" t="s">
        <v>92</v>
      </c>
      <c r="I11" s="17">
        <v>16</v>
      </c>
      <c r="J11" s="17" t="s">
        <v>88</v>
      </c>
      <c r="K11" s="19">
        <v>14825</v>
      </c>
      <c r="M11" s="19">
        <v>0</v>
      </c>
      <c r="N11" s="15" t="s">
        <v>480</v>
      </c>
      <c r="O11" s="17" t="s">
        <v>506</v>
      </c>
    </row>
    <row r="12" spans="1:22" x14ac:dyDescent="0.2">
      <c r="A12" s="17" t="s">
        <v>16</v>
      </c>
      <c r="B12" s="17" t="s">
        <v>16</v>
      </c>
      <c r="C12" s="17" t="s">
        <v>17</v>
      </c>
      <c r="D12" s="17" t="s">
        <v>93</v>
      </c>
      <c r="E12" s="17" t="s">
        <v>375</v>
      </c>
      <c r="F12" s="17" t="s">
        <v>94</v>
      </c>
      <c r="G12" s="17" t="s">
        <v>95</v>
      </c>
      <c r="H12" s="17" t="s">
        <v>96</v>
      </c>
      <c r="I12" s="17">
        <v>1</v>
      </c>
      <c r="J12" s="17" t="s">
        <v>88</v>
      </c>
      <c r="K12" s="19">
        <v>318731</v>
      </c>
      <c r="M12" s="19">
        <v>105983</v>
      </c>
      <c r="N12" s="15" t="s">
        <v>480</v>
      </c>
      <c r="O12" s="17" t="s">
        <v>508</v>
      </c>
      <c r="R12" s="9"/>
    </row>
    <row r="13" spans="1:22" x14ac:dyDescent="0.2">
      <c r="A13" s="17" t="s">
        <v>16</v>
      </c>
      <c r="B13" s="17" t="s">
        <v>16</v>
      </c>
      <c r="C13" s="17" t="s">
        <v>17</v>
      </c>
      <c r="D13" s="17" t="s">
        <v>198</v>
      </c>
      <c r="E13" s="17" t="s">
        <v>308</v>
      </c>
      <c r="F13" s="17" t="s">
        <v>199</v>
      </c>
      <c r="G13" s="17" t="s">
        <v>24</v>
      </c>
      <c r="H13" s="17" t="s">
        <v>200</v>
      </c>
      <c r="I13" s="17">
        <v>1</v>
      </c>
      <c r="J13" s="17" t="s">
        <v>88</v>
      </c>
      <c r="K13" s="19">
        <v>126834.47</v>
      </c>
      <c r="M13" s="19">
        <v>70331.39</v>
      </c>
      <c r="N13" s="15" t="s">
        <v>484</v>
      </c>
      <c r="O13" s="17" t="s">
        <v>504</v>
      </c>
    </row>
    <row r="14" spans="1:22" x14ac:dyDescent="0.2">
      <c r="A14" s="17" t="s">
        <v>16</v>
      </c>
      <c r="B14" s="17" t="s">
        <v>16</v>
      </c>
      <c r="C14" s="17" t="s">
        <v>17</v>
      </c>
      <c r="D14" s="17" t="s">
        <v>201</v>
      </c>
      <c r="E14" s="17" t="s">
        <v>304</v>
      </c>
      <c r="F14" s="17" t="s">
        <v>202</v>
      </c>
      <c r="G14" s="17" t="s">
        <v>40</v>
      </c>
      <c r="H14" s="17" t="s">
        <v>200</v>
      </c>
      <c r="I14" s="17">
        <v>1</v>
      </c>
      <c r="J14" s="17" t="s">
        <v>88</v>
      </c>
      <c r="K14" s="19">
        <v>19297.05</v>
      </c>
      <c r="M14" s="19">
        <v>18814.990000000002</v>
      </c>
      <c r="N14" s="15" t="s">
        <v>484</v>
      </c>
      <c r="O14" s="17" t="s">
        <v>503</v>
      </c>
    </row>
    <row r="15" spans="1:22" x14ac:dyDescent="0.2">
      <c r="A15" s="17" t="s">
        <v>16</v>
      </c>
      <c r="B15" s="17" t="s">
        <v>16</v>
      </c>
      <c r="C15" s="17" t="s">
        <v>17</v>
      </c>
      <c r="D15" s="17" t="s">
        <v>86</v>
      </c>
      <c r="E15" s="17" t="s">
        <v>379</v>
      </c>
      <c r="F15" s="17" t="s">
        <v>87</v>
      </c>
      <c r="G15" s="17" t="s">
        <v>46</v>
      </c>
      <c r="H15" s="17" t="s">
        <v>47</v>
      </c>
      <c r="I15" s="17">
        <v>1</v>
      </c>
      <c r="J15" s="17" t="s">
        <v>88</v>
      </c>
      <c r="M15" s="19">
        <v>0</v>
      </c>
      <c r="N15" s="15" t="s">
        <v>480</v>
      </c>
      <c r="O15" s="17" t="s">
        <v>243</v>
      </c>
      <c r="P15" s="19">
        <v>6271.9</v>
      </c>
      <c r="Q15" s="13"/>
    </row>
    <row r="16" spans="1:22" x14ac:dyDescent="0.2">
      <c r="A16" s="17" t="s">
        <v>16</v>
      </c>
      <c r="B16" s="17" t="s">
        <v>16</v>
      </c>
      <c r="C16" s="17" t="s">
        <v>17</v>
      </c>
      <c r="D16" s="17" t="s">
        <v>212</v>
      </c>
      <c r="E16" s="17" t="s">
        <v>297</v>
      </c>
      <c r="F16" s="17" t="s">
        <v>213</v>
      </c>
      <c r="G16" s="17" t="s">
        <v>110</v>
      </c>
      <c r="H16" s="17" t="s">
        <v>37</v>
      </c>
      <c r="I16" s="17">
        <v>2</v>
      </c>
      <c r="J16" s="17" t="s">
        <v>88</v>
      </c>
      <c r="K16" s="19">
        <v>5948.67</v>
      </c>
      <c r="M16" s="19">
        <v>5054.22</v>
      </c>
      <c r="N16" s="15" t="s">
        <v>485</v>
      </c>
      <c r="O16" s="17" t="s">
        <v>505</v>
      </c>
    </row>
    <row r="17" spans="1:18" x14ac:dyDescent="0.2">
      <c r="A17" s="17" t="s">
        <v>16</v>
      </c>
      <c r="B17" s="17" t="s">
        <v>16</v>
      </c>
      <c r="C17" s="17" t="s">
        <v>17</v>
      </c>
      <c r="D17" s="17" t="s">
        <v>79</v>
      </c>
      <c r="E17" s="17" t="s">
        <v>473</v>
      </c>
      <c r="F17" s="17" t="s">
        <v>80</v>
      </c>
      <c r="G17" s="17" t="s">
        <v>46</v>
      </c>
      <c r="H17" s="17" t="s">
        <v>47</v>
      </c>
      <c r="I17" s="17">
        <v>1</v>
      </c>
      <c r="J17" s="17" t="s">
        <v>81</v>
      </c>
      <c r="M17" s="19">
        <v>0</v>
      </c>
      <c r="N17" s="15" t="s">
        <v>480</v>
      </c>
      <c r="O17" s="17" t="s">
        <v>243</v>
      </c>
      <c r="P17" s="19">
        <v>117090.5</v>
      </c>
    </row>
    <row r="18" spans="1:18" x14ac:dyDescent="0.2">
      <c r="A18" s="17" t="s">
        <v>16</v>
      </c>
      <c r="B18" s="17" t="s">
        <v>16</v>
      </c>
      <c r="C18" s="17" t="s">
        <v>17</v>
      </c>
      <c r="E18" s="17" t="s">
        <v>384</v>
      </c>
      <c r="F18" s="17" t="s">
        <v>383</v>
      </c>
      <c r="G18" s="17" t="s">
        <v>46</v>
      </c>
      <c r="H18" s="17" t="s">
        <v>47</v>
      </c>
      <c r="I18" s="17">
        <v>1</v>
      </c>
      <c r="J18" s="17" t="s">
        <v>81</v>
      </c>
      <c r="M18" s="19">
        <v>0</v>
      </c>
      <c r="N18" s="15" t="s">
        <v>480</v>
      </c>
      <c r="O18" s="17" t="s">
        <v>243</v>
      </c>
    </row>
    <row r="19" spans="1:18" x14ac:dyDescent="0.2">
      <c r="A19" s="17" t="s">
        <v>16</v>
      </c>
      <c r="B19" s="17" t="s">
        <v>16</v>
      </c>
      <c r="C19" s="17" t="s">
        <v>17</v>
      </c>
      <c r="D19" s="17" t="s">
        <v>123</v>
      </c>
      <c r="E19" s="17" t="s">
        <v>472</v>
      </c>
      <c r="F19" s="17" t="s">
        <v>124</v>
      </c>
      <c r="G19" s="17" t="s">
        <v>91</v>
      </c>
      <c r="H19" s="17" t="s">
        <v>125</v>
      </c>
      <c r="I19" s="17">
        <v>20</v>
      </c>
      <c r="J19" s="17" t="s">
        <v>126</v>
      </c>
      <c r="K19" s="19">
        <v>0</v>
      </c>
      <c r="M19" s="19">
        <v>0</v>
      </c>
      <c r="N19" s="13" t="s">
        <v>481</v>
      </c>
      <c r="O19" s="17" t="s">
        <v>505</v>
      </c>
    </row>
    <row r="20" spans="1:18" x14ac:dyDescent="0.2">
      <c r="A20" s="17" t="s">
        <v>16</v>
      </c>
      <c r="B20" s="17" t="s">
        <v>16</v>
      </c>
      <c r="C20" s="17" t="s">
        <v>17</v>
      </c>
      <c r="D20" s="17" t="s">
        <v>127</v>
      </c>
      <c r="E20" s="17" t="s">
        <v>359</v>
      </c>
      <c r="F20" s="17" t="s">
        <v>128</v>
      </c>
      <c r="G20" s="17" t="s">
        <v>36</v>
      </c>
      <c r="H20" s="17" t="s">
        <v>125</v>
      </c>
      <c r="I20" s="17">
        <v>32</v>
      </c>
      <c r="J20" s="17" t="s">
        <v>126</v>
      </c>
      <c r="K20" s="19">
        <v>555000</v>
      </c>
      <c r="L20" s="19">
        <v>530004.60750639997</v>
      </c>
      <c r="M20" s="19">
        <v>530000</v>
      </c>
      <c r="N20" s="15" t="s">
        <v>481</v>
      </c>
      <c r="O20" s="17" t="s">
        <v>505</v>
      </c>
    </row>
    <row r="21" spans="1:18" x14ac:dyDescent="0.2">
      <c r="A21" s="17" t="s">
        <v>16</v>
      </c>
      <c r="B21" s="17" t="s">
        <v>16</v>
      </c>
      <c r="C21" s="17" t="s">
        <v>17</v>
      </c>
      <c r="D21" s="17" t="s">
        <v>83</v>
      </c>
      <c r="F21" s="17" t="s">
        <v>84</v>
      </c>
      <c r="G21" s="17" t="s">
        <v>46</v>
      </c>
      <c r="H21" s="17" t="s">
        <v>47</v>
      </c>
      <c r="I21" s="17">
        <v>1</v>
      </c>
      <c r="J21" s="17" t="s">
        <v>85</v>
      </c>
      <c r="M21" s="19">
        <v>0</v>
      </c>
      <c r="N21" s="15" t="s">
        <v>481</v>
      </c>
      <c r="O21" s="17" t="s">
        <v>243</v>
      </c>
      <c r="P21" s="19">
        <v>71108.69</v>
      </c>
    </row>
    <row r="22" spans="1:18" x14ac:dyDescent="0.2">
      <c r="A22" s="17" t="s">
        <v>16</v>
      </c>
      <c r="B22" s="17" t="s">
        <v>16</v>
      </c>
      <c r="C22" s="17" t="s">
        <v>17</v>
      </c>
      <c r="E22" s="17" t="s">
        <v>382</v>
      </c>
      <c r="F22" s="17" t="s">
        <v>84</v>
      </c>
      <c r="G22" s="17" t="s">
        <v>46</v>
      </c>
      <c r="H22" s="17" t="s">
        <v>47</v>
      </c>
      <c r="I22" s="17">
        <v>1</v>
      </c>
      <c r="J22" s="17" t="s">
        <v>85</v>
      </c>
      <c r="M22" s="19">
        <v>0</v>
      </c>
      <c r="N22" s="15" t="s">
        <v>481</v>
      </c>
      <c r="O22" s="17" t="s">
        <v>243</v>
      </c>
    </row>
    <row r="23" spans="1:18" x14ac:dyDescent="0.2">
      <c r="A23" s="17" t="s">
        <v>16</v>
      </c>
      <c r="B23" s="17" t="s">
        <v>16</v>
      </c>
      <c r="C23" s="17" t="s">
        <v>17</v>
      </c>
      <c r="E23" s="17" t="s">
        <v>281</v>
      </c>
      <c r="F23" s="17" t="s">
        <v>280</v>
      </c>
      <c r="G23" s="17" t="s">
        <v>29</v>
      </c>
      <c r="H23" s="17" t="s">
        <v>279</v>
      </c>
      <c r="I23" s="17">
        <v>11</v>
      </c>
      <c r="J23" s="17" t="s">
        <v>278</v>
      </c>
      <c r="M23" s="19">
        <v>10000</v>
      </c>
      <c r="N23" t="s">
        <v>482</v>
      </c>
      <c r="O23" s="17" t="s">
        <v>506</v>
      </c>
      <c r="Q23" s="13"/>
    </row>
    <row r="24" spans="1:18" x14ac:dyDescent="0.2">
      <c r="A24" s="17" t="s">
        <v>16</v>
      </c>
      <c r="B24" s="17" t="s">
        <v>16</v>
      </c>
      <c r="C24" s="17" t="s">
        <v>17</v>
      </c>
      <c r="E24" s="17" t="s">
        <v>381</v>
      </c>
      <c r="F24" s="17" t="s">
        <v>380</v>
      </c>
      <c r="G24" s="17" t="s">
        <v>46</v>
      </c>
      <c r="H24" s="17" t="s">
        <v>47</v>
      </c>
      <c r="I24" s="17">
        <v>1</v>
      </c>
      <c r="J24" s="17" t="s">
        <v>82</v>
      </c>
      <c r="N24" s="15" t="s">
        <v>482</v>
      </c>
      <c r="O24" s="17" t="s">
        <v>243</v>
      </c>
      <c r="P24" s="19">
        <v>14126.92</v>
      </c>
      <c r="Q24" s="13"/>
    </row>
    <row r="25" spans="1:18" x14ac:dyDescent="0.2">
      <c r="A25" s="17" t="s">
        <v>16</v>
      </c>
      <c r="B25" s="17" t="s">
        <v>16</v>
      </c>
      <c r="C25" s="17" t="s">
        <v>17</v>
      </c>
      <c r="D25" s="17" t="s">
        <v>203</v>
      </c>
      <c r="E25" s="17" t="s">
        <v>302</v>
      </c>
      <c r="F25" s="17" t="s">
        <v>204</v>
      </c>
      <c r="G25" s="17" t="s">
        <v>205</v>
      </c>
      <c r="H25" s="17" t="s">
        <v>206</v>
      </c>
      <c r="I25" s="17">
        <v>2</v>
      </c>
      <c r="J25" s="17" t="s">
        <v>23</v>
      </c>
      <c r="K25" s="19">
        <v>56715.3</v>
      </c>
      <c r="L25" s="19">
        <v>0</v>
      </c>
      <c r="M25" s="19">
        <v>53662.5</v>
      </c>
      <c r="N25" t="s">
        <v>479</v>
      </c>
      <c r="O25" s="17" t="s">
        <v>504</v>
      </c>
      <c r="Q25" s="13"/>
    </row>
    <row r="26" spans="1:18" x14ac:dyDescent="0.2">
      <c r="A26" s="17" t="s">
        <v>16</v>
      </c>
      <c r="B26" s="17" t="s">
        <v>16</v>
      </c>
      <c r="C26" s="17" t="s">
        <v>17</v>
      </c>
      <c r="D26" s="17" t="s">
        <v>71</v>
      </c>
      <c r="E26" s="17" t="s">
        <v>398</v>
      </c>
      <c r="F26" s="17" t="s">
        <v>72</v>
      </c>
      <c r="G26" s="17" t="s">
        <v>73</v>
      </c>
      <c r="H26" s="17" t="s">
        <v>74</v>
      </c>
      <c r="I26" s="17">
        <v>1</v>
      </c>
      <c r="J26" s="17" t="s">
        <v>23</v>
      </c>
      <c r="K26" s="19">
        <v>12077.26</v>
      </c>
      <c r="L26" s="19">
        <v>13071.41</v>
      </c>
      <c r="M26" s="19">
        <v>10438.200000000001</v>
      </c>
      <c r="N26" s="15" t="s">
        <v>479</v>
      </c>
      <c r="O26" s="17" t="s">
        <v>508</v>
      </c>
      <c r="Q26" s="13"/>
    </row>
    <row r="27" spans="1:18" s="15" customFormat="1" x14ac:dyDescent="0.2">
      <c r="A27" s="17" t="s">
        <v>16</v>
      </c>
      <c r="B27" s="17" t="s">
        <v>16</v>
      </c>
      <c r="C27" s="17" t="s">
        <v>17</v>
      </c>
      <c r="D27" s="17"/>
      <c r="E27" s="17" t="s">
        <v>262</v>
      </c>
      <c r="F27" s="17" t="s">
        <v>261</v>
      </c>
      <c r="G27" s="17" t="s">
        <v>32</v>
      </c>
      <c r="H27" s="17" t="s">
        <v>256</v>
      </c>
      <c r="I27" s="17">
        <v>1</v>
      </c>
      <c r="J27" s="17" t="s">
        <v>23</v>
      </c>
      <c r="K27" s="19"/>
      <c r="L27" s="19"/>
      <c r="M27" s="19">
        <v>0</v>
      </c>
      <c r="N27" s="15" t="s">
        <v>486</v>
      </c>
      <c r="O27" s="17" t="s">
        <v>503</v>
      </c>
      <c r="Q27" s="13"/>
      <c r="R27" s="12"/>
    </row>
    <row r="28" spans="1:18" x14ac:dyDescent="0.2">
      <c r="A28" s="17" t="s">
        <v>16</v>
      </c>
      <c r="B28" s="17" t="s">
        <v>16</v>
      </c>
      <c r="C28" s="17" t="s">
        <v>17</v>
      </c>
      <c r="E28" s="17" t="s">
        <v>260</v>
      </c>
      <c r="F28" s="17" t="s">
        <v>259</v>
      </c>
      <c r="G28" s="17" t="s">
        <v>32</v>
      </c>
      <c r="H28" s="17" t="s">
        <v>256</v>
      </c>
      <c r="I28" s="17">
        <v>3</v>
      </c>
      <c r="J28" s="17" t="s">
        <v>23</v>
      </c>
      <c r="M28" s="19">
        <v>0</v>
      </c>
      <c r="N28" s="15" t="s">
        <v>486</v>
      </c>
      <c r="O28" s="17" t="s">
        <v>503</v>
      </c>
    </row>
    <row r="29" spans="1:18" x14ac:dyDescent="0.2">
      <c r="A29" s="17" t="s">
        <v>16</v>
      </c>
      <c r="B29" s="17" t="s">
        <v>16</v>
      </c>
      <c r="C29" s="17" t="s">
        <v>17</v>
      </c>
      <c r="E29" s="17" t="s">
        <v>258</v>
      </c>
      <c r="F29" s="17" t="s">
        <v>257</v>
      </c>
      <c r="G29" s="17" t="s">
        <v>32</v>
      </c>
      <c r="H29" s="17" t="s">
        <v>256</v>
      </c>
      <c r="I29" s="17">
        <v>6</v>
      </c>
      <c r="J29" s="17" t="s">
        <v>23</v>
      </c>
      <c r="M29" s="19">
        <v>0</v>
      </c>
      <c r="N29" s="15" t="s">
        <v>486</v>
      </c>
      <c r="O29" s="17" t="s">
        <v>503</v>
      </c>
    </row>
    <row r="30" spans="1:18" x14ac:dyDescent="0.2">
      <c r="A30" s="17" t="s">
        <v>16</v>
      </c>
      <c r="B30" s="17" t="s">
        <v>16</v>
      </c>
      <c r="C30" s="17" t="s">
        <v>17</v>
      </c>
      <c r="E30" s="17" t="s">
        <v>390</v>
      </c>
      <c r="F30" s="17" t="s">
        <v>389</v>
      </c>
      <c r="G30" s="17" t="s">
        <v>46</v>
      </c>
      <c r="H30" s="17" t="s">
        <v>256</v>
      </c>
      <c r="I30" s="17">
        <v>1</v>
      </c>
      <c r="J30" s="17" t="s">
        <v>23</v>
      </c>
      <c r="M30" s="19">
        <v>0</v>
      </c>
      <c r="N30" s="15" t="s">
        <v>486</v>
      </c>
      <c r="O30" s="17" t="s">
        <v>503</v>
      </c>
    </row>
    <row r="31" spans="1:18" x14ac:dyDescent="0.2">
      <c r="A31" s="17" t="s">
        <v>16</v>
      </c>
      <c r="B31" s="17" t="s">
        <v>16</v>
      </c>
      <c r="C31" s="17" t="s">
        <v>17</v>
      </c>
      <c r="E31" s="17" t="s">
        <v>388</v>
      </c>
      <c r="F31" s="17" t="s">
        <v>387</v>
      </c>
      <c r="G31" s="17" t="s">
        <v>46</v>
      </c>
      <c r="H31" s="17" t="s">
        <v>256</v>
      </c>
      <c r="I31" s="17">
        <v>3</v>
      </c>
      <c r="J31" s="17" t="s">
        <v>23</v>
      </c>
      <c r="M31" s="19">
        <v>0</v>
      </c>
      <c r="N31" s="15" t="s">
        <v>486</v>
      </c>
      <c r="O31" s="17" t="s">
        <v>503</v>
      </c>
    </row>
    <row r="32" spans="1:18" x14ac:dyDescent="0.2">
      <c r="A32" s="17" t="s">
        <v>16</v>
      </c>
      <c r="B32" s="17" t="s">
        <v>16</v>
      </c>
      <c r="C32" s="17" t="s">
        <v>17</v>
      </c>
      <c r="E32" s="17" t="s">
        <v>255</v>
      </c>
      <c r="F32" s="17" t="s">
        <v>254</v>
      </c>
      <c r="G32" s="17" t="s">
        <v>32</v>
      </c>
      <c r="H32" s="17" t="s">
        <v>253</v>
      </c>
      <c r="I32" s="17">
        <v>1</v>
      </c>
      <c r="J32" s="17" t="s">
        <v>23</v>
      </c>
      <c r="M32" s="19">
        <v>0</v>
      </c>
      <c r="N32" s="15" t="s">
        <v>486</v>
      </c>
      <c r="O32" s="17" t="s">
        <v>503</v>
      </c>
    </row>
    <row r="33" spans="1:17" x14ac:dyDescent="0.2">
      <c r="A33" s="17" t="s">
        <v>16</v>
      </c>
      <c r="B33" s="17" t="s">
        <v>16</v>
      </c>
      <c r="C33" s="17" t="s">
        <v>17</v>
      </c>
      <c r="E33" s="17" t="s">
        <v>386</v>
      </c>
      <c r="F33" s="17" t="s">
        <v>385</v>
      </c>
      <c r="G33" s="17" t="s">
        <v>46</v>
      </c>
      <c r="H33" s="17" t="s">
        <v>253</v>
      </c>
      <c r="I33" s="17">
        <v>1</v>
      </c>
      <c r="J33" s="17" t="s">
        <v>23</v>
      </c>
      <c r="M33" s="19">
        <v>0</v>
      </c>
      <c r="N33" s="15" t="s">
        <v>486</v>
      </c>
      <c r="O33" s="17" t="s">
        <v>503</v>
      </c>
    </row>
    <row r="34" spans="1:17" x14ac:dyDescent="0.2">
      <c r="A34" s="17" t="s">
        <v>16</v>
      </c>
      <c r="B34" s="17" t="s">
        <v>16</v>
      </c>
      <c r="C34" s="17" t="s">
        <v>17</v>
      </c>
      <c r="D34" s="17" t="s">
        <v>97</v>
      </c>
      <c r="F34" s="17" t="s">
        <v>98</v>
      </c>
      <c r="G34" s="17" t="s">
        <v>32</v>
      </c>
      <c r="H34" s="17" t="s">
        <v>99</v>
      </c>
      <c r="I34" s="17">
        <v>1</v>
      </c>
      <c r="J34" s="17" t="s">
        <v>23</v>
      </c>
      <c r="K34" s="19">
        <v>109001.31</v>
      </c>
      <c r="L34" s="19">
        <v>0</v>
      </c>
      <c r="M34" s="19">
        <v>0</v>
      </c>
      <c r="N34" s="15" t="s">
        <v>479</v>
      </c>
      <c r="O34" s="17" t="s">
        <v>503</v>
      </c>
    </row>
    <row r="35" spans="1:17" x14ac:dyDescent="0.2">
      <c r="A35" s="17" t="s">
        <v>16</v>
      </c>
      <c r="B35" s="17" t="s">
        <v>16</v>
      </c>
      <c r="C35" s="17" t="s">
        <v>17</v>
      </c>
      <c r="D35" s="17" t="s">
        <v>100</v>
      </c>
      <c r="F35" s="17" t="s">
        <v>101</v>
      </c>
      <c r="G35" s="17" t="s">
        <v>32</v>
      </c>
      <c r="H35" s="17" t="s">
        <v>99</v>
      </c>
      <c r="I35" s="17">
        <v>6</v>
      </c>
      <c r="J35" s="17" t="s">
        <v>23</v>
      </c>
      <c r="K35" s="19">
        <v>8399.19</v>
      </c>
      <c r="L35" s="19">
        <v>0</v>
      </c>
      <c r="M35" s="19">
        <v>0</v>
      </c>
      <c r="N35" s="15" t="s">
        <v>479</v>
      </c>
      <c r="O35" s="17" t="s">
        <v>503</v>
      </c>
    </row>
    <row r="36" spans="1:17" x14ac:dyDescent="0.2">
      <c r="A36" s="17" t="s">
        <v>16</v>
      </c>
      <c r="B36" s="17" t="s">
        <v>16</v>
      </c>
      <c r="C36" s="17" t="s">
        <v>17</v>
      </c>
      <c r="E36" s="17" t="s">
        <v>461</v>
      </c>
      <c r="F36" s="17" t="s">
        <v>460</v>
      </c>
      <c r="G36" s="17" t="s">
        <v>40</v>
      </c>
      <c r="H36" s="17" t="s">
        <v>99</v>
      </c>
      <c r="I36" s="17">
        <v>13</v>
      </c>
      <c r="J36" s="17" t="s">
        <v>23</v>
      </c>
      <c r="M36" s="19">
        <v>0</v>
      </c>
      <c r="N36" s="15" t="s">
        <v>483</v>
      </c>
      <c r="O36" s="17" t="s">
        <v>503</v>
      </c>
      <c r="Q36" s="13"/>
    </row>
    <row r="37" spans="1:17" x14ac:dyDescent="0.2">
      <c r="A37" s="17" t="s">
        <v>16</v>
      </c>
      <c r="B37" s="17" t="s">
        <v>16</v>
      </c>
      <c r="C37" s="17" t="s">
        <v>17</v>
      </c>
      <c r="E37" s="17" t="s">
        <v>459</v>
      </c>
      <c r="F37" s="17" t="s">
        <v>458</v>
      </c>
      <c r="G37" s="17" t="s">
        <v>40</v>
      </c>
      <c r="H37" s="17" t="s">
        <v>99</v>
      </c>
      <c r="I37" s="17">
        <v>13</v>
      </c>
      <c r="J37" s="17" t="s">
        <v>23</v>
      </c>
      <c r="M37" s="19">
        <v>33072.46</v>
      </c>
      <c r="N37" s="15" t="s">
        <v>483</v>
      </c>
      <c r="O37" s="17" t="s">
        <v>503</v>
      </c>
      <c r="Q37" s="13"/>
    </row>
    <row r="38" spans="1:17" x14ac:dyDescent="0.2">
      <c r="A38" s="17" t="s">
        <v>16</v>
      </c>
      <c r="B38" s="17" t="s">
        <v>16</v>
      </c>
      <c r="C38" s="17" t="s">
        <v>17</v>
      </c>
      <c r="E38" s="17" t="s">
        <v>374</v>
      </c>
      <c r="F38" s="17" t="s">
        <v>373</v>
      </c>
      <c r="G38" s="17" t="s">
        <v>21</v>
      </c>
      <c r="H38" s="17" t="s">
        <v>372</v>
      </c>
      <c r="I38" s="17">
        <v>2</v>
      </c>
      <c r="J38" s="17" t="s">
        <v>23</v>
      </c>
      <c r="M38" s="19">
        <v>6272.38</v>
      </c>
      <c r="N38" s="15" t="s">
        <v>479</v>
      </c>
      <c r="O38" s="17" t="s">
        <v>503</v>
      </c>
      <c r="Q38" s="14"/>
    </row>
    <row r="39" spans="1:17" x14ac:dyDescent="0.2">
      <c r="A39" s="17" t="s">
        <v>16</v>
      </c>
      <c r="B39" s="17" t="s">
        <v>16</v>
      </c>
      <c r="C39" s="17" t="s">
        <v>17</v>
      </c>
      <c r="D39" s="17" t="s">
        <v>129</v>
      </c>
      <c r="E39" s="17" t="s">
        <v>357</v>
      </c>
      <c r="F39" s="17" t="s">
        <v>130</v>
      </c>
      <c r="G39" s="17" t="s">
        <v>73</v>
      </c>
      <c r="H39" s="17" t="s">
        <v>131</v>
      </c>
      <c r="I39" s="17">
        <v>1</v>
      </c>
      <c r="J39" s="17" t="s">
        <v>23</v>
      </c>
      <c r="K39" s="19">
        <v>5962.65</v>
      </c>
      <c r="L39" s="19">
        <v>5941.55</v>
      </c>
      <c r="M39" s="19">
        <v>5941.55</v>
      </c>
      <c r="N39" s="15" t="s">
        <v>479</v>
      </c>
      <c r="O39" s="17" t="s">
        <v>508</v>
      </c>
    </row>
    <row r="40" spans="1:17" x14ac:dyDescent="0.2">
      <c r="A40" s="17" t="s">
        <v>16</v>
      </c>
      <c r="B40" s="17" t="s">
        <v>16</v>
      </c>
      <c r="C40" s="17" t="s">
        <v>17</v>
      </c>
      <c r="D40" s="17" t="s">
        <v>132</v>
      </c>
      <c r="F40" s="17" t="s">
        <v>133</v>
      </c>
      <c r="G40" s="17" t="s">
        <v>73</v>
      </c>
      <c r="H40" s="17" t="s">
        <v>131</v>
      </c>
      <c r="I40" s="17">
        <v>10</v>
      </c>
      <c r="J40" s="17" t="s">
        <v>23</v>
      </c>
      <c r="K40" s="19">
        <v>18985.849999999999</v>
      </c>
      <c r="L40" s="19">
        <v>0</v>
      </c>
      <c r="M40" s="19">
        <v>0</v>
      </c>
      <c r="N40" s="15" t="s">
        <v>479</v>
      </c>
      <c r="O40" s="17" t="s">
        <v>508</v>
      </c>
    </row>
    <row r="41" spans="1:17" x14ac:dyDescent="0.2">
      <c r="A41" s="17" t="s">
        <v>16</v>
      </c>
      <c r="B41" s="17" t="s">
        <v>16</v>
      </c>
      <c r="C41" s="17" t="s">
        <v>17</v>
      </c>
      <c r="D41" s="17" t="s">
        <v>134</v>
      </c>
      <c r="E41" s="17" t="s">
        <v>353</v>
      </c>
      <c r="F41" s="17" t="s">
        <v>135</v>
      </c>
      <c r="G41" s="17" t="s">
        <v>73</v>
      </c>
      <c r="H41" s="17" t="s">
        <v>131</v>
      </c>
      <c r="I41" s="17">
        <v>11</v>
      </c>
      <c r="J41" s="17" t="s">
        <v>23</v>
      </c>
      <c r="K41" s="19">
        <v>47086.33</v>
      </c>
      <c r="L41" s="19">
        <v>69516.134999999995</v>
      </c>
      <c r="M41" s="19">
        <v>108138.11</v>
      </c>
      <c r="N41" s="15" t="s">
        <v>479</v>
      </c>
      <c r="O41" s="17" t="s">
        <v>508</v>
      </c>
    </row>
    <row r="42" spans="1:17" x14ac:dyDescent="0.2">
      <c r="A42" s="17" t="s">
        <v>16</v>
      </c>
      <c r="B42" s="17" t="s">
        <v>16</v>
      </c>
      <c r="C42" s="17" t="s">
        <v>17</v>
      </c>
      <c r="D42" s="17" t="s">
        <v>136</v>
      </c>
      <c r="E42" s="17" t="s">
        <v>352</v>
      </c>
      <c r="F42" s="17" t="s">
        <v>137</v>
      </c>
      <c r="G42" s="17" t="s">
        <v>73</v>
      </c>
      <c r="H42" s="17" t="s">
        <v>131</v>
      </c>
      <c r="I42" s="17">
        <v>12</v>
      </c>
      <c r="J42" s="17" t="s">
        <v>23</v>
      </c>
      <c r="K42" s="19">
        <v>20273.009999999998</v>
      </c>
      <c r="L42" s="19">
        <v>23766.2</v>
      </c>
      <c r="M42" s="19">
        <v>23766.2</v>
      </c>
      <c r="N42" s="15" t="s">
        <v>479</v>
      </c>
      <c r="O42" s="17" t="s">
        <v>508</v>
      </c>
    </row>
    <row r="43" spans="1:17" x14ac:dyDescent="0.2">
      <c r="A43" s="17" t="s">
        <v>16</v>
      </c>
      <c r="B43" s="17" t="s">
        <v>16</v>
      </c>
      <c r="C43" s="17" t="s">
        <v>17</v>
      </c>
      <c r="D43" s="17" t="s">
        <v>138</v>
      </c>
      <c r="E43" s="17" t="s">
        <v>351</v>
      </c>
      <c r="F43" s="17" t="s">
        <v>139</v>
      </c>
      <c r="G43" s="17" t="s">
        <v>73</v>
      </c>
      <c r="H43" s="17" t="s">
        <v>131</v>
      </c>
      <c r="I43" s="17">
        <v>5</v>
      </c>
      <c r="J43" s="17" t="s">
        <v>23</v>
      </c>
      <c r="K43" s="19">
        <v>13125.46</v>
      </c>
      <c r="L43" s="19">
        <v>17785.43577</v>
      </c>
      <c r="M43" s="19">
        <v>17785.669999999998</v>
      </c>
      <c r="N43" s="15" t="s">
        <v>479</v>
      </c>
      <c r="O43" s="17" t="s">
        <v>508</v>
      </c>
    </row>
    <row r="44" spans="1:17" x14ac:dyDescent="0.2">
      <c r="A44" s="17" t="s">
        <v>16</v>
      </c>
      <c r="B44" s="17" t="s">
        <v>16</v>
      </c>
      <c r="C44" s="17" t="s">
        <v>17</v>
      </c>
      <c r="D44" s="17" t="s">
        <v>140</v>
      </c>
      <c r="E44" s="17" t="s">
        <v>349</v>
      </c>
      <c r="F44" s="17" t="s">
        <v>141</v>
      </c>
      <c r="G44" s="17" t="s">
        <v>73</v>
      </c>
      <c r="H44" s="17" t="s">
        <v>131</v>
      </c>
      <c r="I44" s="17">
        <v>9</v>
      </c>
      <c r="J44" s="17" t="s">
        <v>23</v>
      </c>
      <c r="K44" s="19">
        <v>55935.89</v>
      </c>
      <c r="L44" s="19">
        <v>32396.895529999998</v>
      </c>
      <c r="M44" s="19">
        <v>32397.13</v>
      </c>
      <c r="N44" s="15" t="s">
        <v>479</v>
      </c>
      <c r="O44" s="17" t="s">
        <v>508</v>
      </c>
    </row>
    <row r="45" spans="1:17" x14ac:dyDescent="0.2">
      <c r="F45" s="17" t="s">
        <v>137</v>
      </c>
      <c r="G45" s="17" t="s">
        <v>73</v>
      </c>
      <c r="H45" s="17" t="s">
        <v>131</v>
      </c>
      <c r="I45" s="17">
        <v>4</v>
      </c>
      <c r="J45" s="17" t="s">
        <v>23</v>
      </c>
      <c r="K45" s="19">
        <v>0</v>
      </c>
      <c r="L45" s="19">
        <v>7092.7847279999996</v>
      </c>
      <c r="M45" s="19">
        <v>0</v>
      </c>
      <c r="N45" s="15" t="s">
        <v>479</v>
      </c>
      <c r="O45" s="17" t="s">
        <v>508</v>
      </c>
    </row>
    <row r="46" spans="1:17" x14ac:dyDescent="0.2">
      <c r="A46" s="17" t="s">
        <v>16</v>
      </c>
      <c r="B46" s="17" t="s">
        <v>16</v>
      </c>
      <c r="C46" s="17" t="s">
        <v>17</v>
      </c>
      <c r="E46" s="17" t="s">
        <v>355</v>
      </c>
      <c r="F46" s="17" t="s">
        <v>354</v>
      </c>
      <c r="G46" s="17" t="s">
        <v>158</v>
      </c>
      <c r="H46" s="17" t="s">
        <v>131</v>
      </c>
      <c r="I46" s="17">
        <v>4</v>
      </c>
      <c r="J46" s="17" t="s">
        <v>23</v>
      </c>
      <c r="M46" s="19">
        <v>7092.78</v>
      </c>
      <c r="N46" s="15" t="s">
        <v>479</v>
      </c>
      <c r="O46" s="17" t="s">
        <v>508</v>
      </c>
    </row>
    <row r="47" spans="1:17" x14ac:dyDescent="0.2">
      <c r="A47" s="17" t="s">
        <v>16</v>
      </c>
      <c r="B47" s="17" t="s">
        <v>16</v>
      </c>
      <c r="C47" s="17" t="s">
        <v>17</v>
      </c>
      <c r="D47" s="17" t="s">
        <v>234</v>
      </c>
      <c r="E47" s="17" t="s">
        <v>286</v>
      </c>
      <c r="F47" s="17" t="s">
        <v>235</v>
      </c>
      <c r="G47" s="17" t="s">
        <v>73</v>
      </c>
      <c r="H47" s="17" t="s">
        <v>236</v>
      </c>
      <c r="I47" s="17">
        <v>2</v>
      </c>
      <c r="J47" s="17" t="s">
        <v>23</v>
      </c>
      <c r="K47" s="19">
        <v>66421.06</v>
      </c>
      <c r="L47" s="19">
        <v>39295.035080000001</v>
      </c>
      <c r="M47" s="19">
        <v>39295</v>
      </c>
      <c r="N47" s="15" t="s">
        <v>479</v>
      </c>
      <c r="O47" s="17" t="s">
        <v>508</v>
      </c>
    </row>
    <row r="48" spans="1:17" x14ac:dyDescent="0.2">
      <c r="A48" s="17" t="s">
        <v>16</v>
      </c>
      <c r="B48" s="17" t="s">
        <v>16</v>
      </c>
      <c r="C48" s="17" t="s">
        <v>17</v>
      </c>
      <c r="D48" s="17" t="s">
        <v>237</v>
      </c>
      <c r="E48" s="17" t="s">
        <v>285</v>
      </c>
      <c r="F48" s="17" t="s">
        <v>238</v>
      </c>
      <c r="G48" s="17" t="s">
        <v>73</v>
      </c>
      <c r="H48" s="17" t="s">
        <v>236</v>
      </c>
      <c r="I48" s="17">
        <v>3</v>
      </c>
      <c r="J48" s="17" t="s">
        <v>23</v>
      </c>
      <c r="K48" s="19">
        <v>40937.65</v>
      </c>
      <c r="L48" s="19">
        <v>37851.238429999998</v>
      </c>
      <c r="M48" s="19">
        <v>50263</v>
      </c>
      <c r="N48" s="15" t="s">
        <v>479</v>
      </c>
      <c r="O48" s="17" t="s">
        <v>508</v>
      </c>
    </row>
    <row r="49" spans="1:18" x14ac:dyDescent="0.2">
      <c r="A49" s="17" t="s">
        <v>16</v>
      </c>
      <c r="B49" s="17" t="s">
        <v>16</v>
      </c>
      <c r="C49" s="17" t="s">
        <v>17</v>
      </c>
      <c r="E49" s="17" t="s">
        <v>267</v>
      </c>
      <c r="F49" s="17" t="s">
        <v>266</v>
      </c>
      <c r="G49" s="17" t="s">
        <v>18</v>
      </c>
      <c r="H49" s="17" t="s">
        <v>263</v>
      </c>
      <c r="I49" s="17">
        <v>2</v>
      </c>
      <c r="J49" s="17" t="s">
        <v>23</v>
      </c>
      <c r="L49" s="19">
        <v>112871.5540514</v>
      </c>
      <c r="M49" s="19">
        <v>44044.5</v>
      </c>
      <c r="N49" s="15" t="s">
        <v>479</v>
      </c>
      <c r="O49" s="17" t="s">
        <v>506</v>
      </c>
    </row>
    <row r="50" spans="1:18" s="15" customFormat="1" x14ac:dyDescent="0.2">
      <c r="A50" s="17" t="s">
        <v>16</v>
      </c>
      <c r="B50" s="17" t="s">
        <v>16</v>
      </c>
      <c r="C50" s="17" t="s">
        <v>17</v>
      </c>
      <c r="D50" s="17"/>
      <c r="E50" s="17" t="s">
        <v>265</v>
      </c>
      <c r="F50" s="17" t="s">
        <v>264</v>
      </c>
      <c r="G50" s="17" t="s">
        <v>18</v>
      </c>
      <c r="H50" s="17" t="s">
        <v>263</v>
      </c>
      <c r="I50" s="17">
        <v>3</v>
      </c>
      <c r="J50" s="17" t="s">
        <v>23</v>
      </c>
      <c r="K50" s="19"/>
      <c r="L50" s="19"/>
      <c r="M50" s="19">
        <v>68828.5</v>
      </c>
      <c r="N50" s="15" t="s">
        <v>479</v>
      </c>
      <c r="O50" s="17" t="s">
        <v>506</v>
      </c>
      <c r="Q50"/>
      <c r="R50" s="12"/>
    </row>
    <row r="51" spans="1:18" x14ac:dyDescent="0.2">
      <c r="A51" s="17" t="s">
        <v>16</v>
      </c>
      <c r="B51" s="17" t="s">
        <v>16</v>
      </c>
      <c r="C51" s="17" t="s">
        <v>17</v>
      </c>
      <c r="E51" s="17" t="s">
        <v>465</v>
      </c>
      <c r="F51" s="17" t="s">
        <v>464</v>
      </c>
      <c r="G51" s="17" t="s">
        <v>21</v>
      </c>
      <c r="H51" s="17" t="s">
        <v>22</v>
      </c>
      <c r="I51" s="17">
        <v>1</v>
      </c>
      <c r="J51" s="17" t="s">
        <v>23</v>
      </c>
      <c r="M51" s="19">
        <v>38787.449999999997</v>
      </c>
      <c r="N51" s="15" t="s">
        <v>483</v>
      </c>
      <c r="O51" s="17" t="s">
        <v>503</v>
      </c>
    </row>
    <row r="52" spans="1:18" x14ac:dyDescent="0.2">
      <c r="A52" s="17" t="s">
        <v>16</v>
      </c>
      <c r="B52" s="17" t="s">
        <v>16</v>
      </c>
      <c r="C52" s="17" t="s">
        <v>17</v>
      </c>
      <c r="E52" s="17" t="s">
        <v>463</v>
      </c>
      <c r="F52" s="17" t="s">
        <v>462</v>
      </c>
      <c r="G52" s="17" t="s">
        <v>24</v>
      </c>
      <c r="H52" s="17" t="s">
        <v>22</v>
      </c>
      <c r="I52" s="17">
        <v>1</v>
      </c>
      <c r="J52" s="17" t="s">
        <v>23</v>
      </c>
      <c r="M52" s="19">
        <v>14174.37</v>
      </c>
      <c r="N52" s="15" t="s">
        <v>483</v>
      </c>
      <c r="O52" s="17" t="s">
        <v>504</v>
      </c>
    </row>
    <row r="53" spans="1:18" x14ac:dyDescent="0.2">
      <c r="A53" s="17" t="s">
        <v>16</v>
      </c>
      <c r="B53" s="17" t="s">
        <v>16</v>
      </c>
      <c r="C53" s="17" t="s">
        <v>17</v>
      </c>
      <c r="E53" s="17" t="s">
        <v>432</v>
      </c>
      <c r="F53" s="17" t="s">
        <v>431</v>
      </c>
      <c r="G53" s="17" t="s">
        <v>24</v>
      </c>
      <c r="H53" s="17" t="s">
        <v>38</v>
      </c>
      <c r="I53" s="17">
        <v>2</v>
      </c>
      <c r="J53" s="17" t="s">
        <v>23</v>
      </c>
      <c r="M53" s="19">
        <v>25054</v>
      </c>
      <c r="N53" s="15" t="s">
        <v>483</v>
      </c>
      <c r="O53" s="17" t="s">
        <v>504</v>
      </c>
    </row>
    <row r="54" spans="1:18" x14ac:dyDescent="0.2">
      <c r="A54" s="17" t="s">
        <v>16</v>
      </c>
      <c r="B54" s="17" t="s">
        <v>16</v>
      </c>
      <c r="C54" s="17" t="s">
        <v>17</v>
      </c>
      <c r="E54" s="17" t="s">
        <v>430</v>
      </c>
      <c r="F54" s="17" t="s">
        <v>429</v>
      </c>
      <c r="G54" s="17" t="s">
        <v>40</v>
      </c>
      <c r="H54" s="17" t="s">
        <v>38</v>
      </c>
      <c r="I54" s="17">
        <v>5</v>
      </c>
      <c r="J54" s="17" t="s">
        <v>23</v>
      </c>
      <c r="M54" s="19">
        <v>171555</v>
      </c>
      <c r="N54" s="15" t="s">
        <v>483</v>
      </c>
      <c r="O54" s="17" t="s">
        <v>503</v>
      </c>
    </row>
    <row r="55" spans="1:18" x14ac:dyDescent="0.2">
      <c r="A55" s="17" t="s">
        <v>16</v>
      </c>
      <c r="B55" s="17" t="s">
        <v>16</v>
      </c>
      <c r="C55" s="17" t="s">
        <v>17</v>
      </c>
      <c r="D55" s="17" t="s">
        <v>49</v>
      </c>
      <c r="E55" s="17" t="s">
        <v>412</v>
      </c>
      <c r="F55" s="17" t="s">
        <v>50</v>
      </c>
      <c r="G55" s="17" t="s">
        <v>46</v>
      </c>
      <c r="H55" s="17" t="s">
        <v>47</v>
      </c>
      <c r="I55" s="17">
        <v>1</v>
      </c>
      <c r="J55" s="17" t="s">
        <v>23</v>
      </c>
      <c r="K55" s="19">
        <v>0</v>
      </c>
      <c r="M55" s="19">
        <v>0</v>
      </c>
      <c r="N55" s="15" t="s">
        <v>479</v>
      </c>
      <c r="O55" s="17" t="s">
        <v>243</v>
      </c>
    </row>
    <row r="56" spans="1:18" x14ac:dyDescent="0.2">
      <c r="A56" s="17" t="s">
        <v>16</v>
      </c>
      <c r="B56" s="17" t="s">
        <v>16</v>
      </c>
      <c r="C56" s="17" t="s">
        <v>17</v>
      </c>
      <c r="E56" s="17" t="s">
        <v>252</v>
      </c>
      <c r="F56" s="17" t="s">
        <v>240</v>
      </c>
      <c r="G56" s="17" t="s">
        <v>46</v>
      </c>
      <c r="H56" s="17" t="s">
        <v>47</v>
      </c>
      <c r="I56" s="17">
        <v>1</v>
      </c>
      <c r="J56" s="17" t="s">
        <v>23</v>
      </c>
      <c r="M56" s="19">
        <v>0</v>
      </c>
      <c r="N56" s="15" t="s">
        <v>479</v>
      </c>
      <c r="O56" s="17" t="s">
        <v>243</v>
      </c>
    </row>
    <row r="57" spans="1:18" x14ac:dyDescent="0.2">
      <c r="A57" s="17" t="s">
        <v>16</v>
      </c>
      <c r="B57" s="17" t="s">
        <v>16</v>
      </c>
      <c r="C57" s="17" t="s">
        <v>17</v>
      </c>
      <c r="E57" s="17" t="s">
        <v>251</v>
      </c>
      <c r="F57" s="17" t="s">
        <v>241</v>
      </c>
      <c r="G57" s="17" t="s">
        <v>46</v>
      </c>
      <c r="H57" s="17" t="s">
        <v>47</v>
      </c>
      <c r="I57" s="17">
        <v>1</v>
      </c>
      <c r="J57" s="17" t="s">
        <v>23</v>
      </c>
      <c r="M57" s="19">
        <v>0</v>
      </c>
      <c r="N57" s="15" t="s">
        <v>479</v>
      </c>
      <c r="O57" s="17" t="s">
        <v>243</v>
      </c>
    </row>
    <row r="58" spans="1:18" x14ac:dyDescent="0.2">
      <c r="A58" s="17" t="s">
        <v>16</v>
      </c>
      <c r="B58" s="17" t="s">
        <v>16</v>
      </c>
      <c r="C58" s="17" t="s">
        <v>17</v>
      </c>
      <c r="E58" s="17" t="s">
        <v>399</v>
      </c>
      <c r="F58" s="17" t="s">
        <v>70</v>
      </c>
      <c r="G58" s="17" t="s">
        <v>46</v>
      </c>
      <c r="H58" s="17" t="s">
        <v>47</v>
      </c>
      <c r="I58" s="17">
        <v>1</v>
      </c>
      <c r="J58" s="17" t="s">
        <v>23</v>
      </c>
      <c r="M58" s="19">
        <v>0</v>
      </c>
      <c r="N58" s="15" t="s">
        <v>479</v>
      </c>
      <c r="O58" s="17" t="s">
        <v>243</v>
      </c>
    </row>
    <row r="59" spans="1:18" x14ac:dyDescent="0.2">
      <c r="A59" s="17" t="s">
        <v>16</v>
      </c>
      <c r="B59" s="17" t="s">
        <v>16</v>
      </c>
      <c r="C59" s="17" t="s">
        <v>17</v>
      </c>
      <c r="E59" s="17" t="s">
        <v>377</v>
      </c>
      <c r="F59" s="17" t="s">
        <v>376</v>
      </c>
      <c r="G59" s="17" t="s">
        <v>46</v>
      </c>
      <c r="H59" s="17" t="s">
        <v>47</v>
      </c>
      <c r="I59" s="17">
        <v>1</v>
      </c>
      <c r="J59" s="17" t="s">
        <v>23</v>
      </c>
      <c r="M59" s="19">
        <v>0</v>
      </c>
      <c r="N59" s="15" t="s">
        <v>479</v>
      </c>
      <c r="O59" s="17" t="s">
        <v>243</v>
      </c>
    </row>
    <row r="60" spans="1:18" x14ac:dyDescent="0.2">
      <c r="A60" s="17" t="s">
        <v>16</v>
      </c>
      <c r="B60" s="17" t="s">
        <v>16</v>
      </c>
      <c r="C60" s="17" t="s">
        <v>17</v>
      </c>
      <c r="D60" s="17" t="s">
        <v>51</v>
      </c>
      <c r="F60" s="17" t="s">
        <v>52</v>
      </c>
      <c r="G60" s="17" t="s">
        <v>46</v>
      </c>
      <c r="H60" s="17" t="s">
        <v>54</v>
      </c>
      <c r="I60" s="17">
        <v>2</v>
      </c>
      <c r="J60" s="17" t="s">
        <v>23</v>
      </c>
      <c r="K60" s="19">
        <v>86431</v>
      </c>
      <c r="L60" s="19">
        <v>0</v>
      </c>
      <c r="M60" s="19">
        <v>0</v>
      </c>
      <c r="N60" s="15" t="s">
        <v>479</v>
      </c>
      <c r="O60" s="17" t="s">
        <v>507</v>
      </c>
    </row>
    <row r="61" spans="1:18" x14ac:dyDescent="0.2">
      <c r="A61" s="17" t="s">
        <v>16</v>
      </c>
      <c r="B61" s="17" t="s">
        <v>16</v>
      </c>
      <c r="C61" s="17" t="s">
        <v>17</v>
      </c>
      <c r="D61" s="17" t="s">
        <v>55</v>
      </c>
      <c r="E61" s="17" t="s">
        <v>411</v>
      </c>
      <c r="F61" s="17" t="s">
        <v>56</v>
      </c>
      <c r="G61" s="17" t="s">
        <v>393</v>
      </c>
      <c r="H61" s="17" t="s">
        <v>54</v>
      </c>
      <c r="I61" s="17">
        <v>5</v>
      </c>
      <c r="J61" s="17" t="s">
        <v>23</v>
      </c>
      <c r="K61" s="19">
        <v>88248</v>
      </c>
      <c r="L61" s="19">
        <v>31068.364949999999</v>
      </c>
      <c r="M61" s="19">
        <v>31069</v>
      </c>
      <c r="N61" s="15" t="s">
        <v>479</v>
      </c>
      <c r="O61" s="17" t="s">
        <v>507</v>
      </c>
    </row>
    <row r="62" spans="1:18" x14ac:dyDescent="0.2">
      <c r="A62" s="17" t="s">
        <v>16</v>
      </c>
      <c r="B62" s="17" t="s">
        <v>16</v>
      </c>
      <c r="C62" s="17" t="s">
        <v>17</v>
      </c>
      <c r="D62" s="17" t="s">
        <v>57</v>
      </c>
      <c r="E62" s="17" t="s">
        <v>410</v>
      </c>
      <c r="F62" s="17" t="s">
        <v>58</v>
      </c>
      <c r="G62" s="17" t="s">
        <v>59</v>
      </c>
      <c r="H62" s="17" t="s">
        <v>54</v>
      </c>
      <c r="I62" s="17">
        <v>3</v>
      </c>
      <c r="J62" s="17" t="s">
        <v>23</v>
      </c>
      <c r="K62" s="19">
        <v>250938</v>
      </c>
      <c r="L62" s="19">
        <v>259591.07274</v>
      </c>
      <c r="M62" s="19">
        <v>266448</v>
      </c>
      <c r="N62" s="15" t="s">
        <v>479</v>
      </c>
      <c r="O62" s="17" t="s">
        <v>507</v>
      </c>
    </row>
    <row r="63" spans="1:18" x14ac:dyDescent="0.2">
      <c r="A63" s="17" t="s">
        <v>16</v>
      </c>
      <c r="B63" s="17" t="s">
        <v>16</v>
      </c>
      <c r="C63" s="17" t="s">
        <v>17</v>
      </c>
      <c r="D63" s="17" t="s">
        <v>60</v>
      </c>
      <c r="E63" s="17" t="s">
        <v>403</v>
      </c>
      <c r="F63" s="17" t="s">
        <v>61</v>
      </c>
      <c r="G63" s="17" t="s">
        <v>393</v>
      </c>
      <c r="H63" s="17" t="s">
        <v>54</v>
      </c>
      <c r="I63" s="17">
        <v>2</v>
      </c>
      <c r="J63" s="17" t="s">
        <v>23</v>
      </c>
      <c r="K63" s="19">
        <v>1120528</v>
      </c>
      <c r="L63" s="19">
        <v>1142013.4424000001</v>
      </c>
      <c r="M63" s="19">
        <v>1121466</v>
      </c>
      <c r="N63" s="15" t="s">
        <v>479</v>
      </c>
      <c r="O63" s="17" t="s">
        <v>507</v>
      </c>
    </row>
    <row r="64" spans="1:18" s="15" customFormat="1" x14ac:dyDescent="0.2">
      <c r="A64" s="17" t="s">
        <v>16</v>
      </c>
      <c r="B64" s="17" t="s">
        <v>16</v>
      </c>
      <c r="C64" s="17" t="s">
        <v>17</v>
      </c>
      <c r="D64" s="17" t="s">
        <v>62</v>
      </c>
      <c r="E64" s="17" t="s">
        <v>402</v>
      </c>
      <c r="F64" s="17" t="s">
        <v>63</v>
      </c>
      <c r="G64" s="17" t="s">
        <v>393</v>
      </c>
      <c r="H64" s="17" t="s">
        <v>54</v>
      </c>
      <c r="I64" s="17">
        <v>4</v>
      </c>
      <c r="J64" s="17" t="s">
        <v>23</v>
      </c>
      <c r="K64" s="19">
        <v>129282</v>
      </c>
      <c r="L64" s="19">
        <v>127686.28612</v>
      </c>
      <c r="M64" s="19">
        <v>127686</v>
      </c>
      <c r="N64" s="15" t="s">
        <v>479</v>
      </c>
      <c r="O64" s="17" t="s">
        <v>507</v>
      </c>
      <c r="R64" s="12"/>
    </row>
    <row r="65" spans="1:22" x14ac:dyDescent="0.2">
      <c r="A65" s="17" t="s">
        <v>16</v>
      </c>
      <c r="B65" s="17" t="s">
        <v>16</v>
      </c>
      <c r="C65" s="17" t="s">
        <v>17</v>
      </c>
      <c r="D65" s="17" t="s">
        <v>64</v>
      </c>
      <c r="E65" s="17" t="s">
        <v>401</v>
      </c>
      <c r="F65" s="17" t="s">
        <v>65</v>
      </c>
      <c r="G65" s="17" t="s">
        <v>393</v>
      </c>
      <c r="H65" s="17" t="s">
        <v>54</v>
      </c>
      <c r="I65" s="17">
        <v>8</v>
      </c>
      <c r="J65" s="17" t="s">
        <v>23</v>
      </c>
      <c r="K65" s="19">
        <v>96701</v>
      </c>
      <c r="L65" s="19">
        <v>99528.092359999995</v>
      </c>
      <c r="M65" s="19">
        <v>99528</v>
      </c>
      <c r="N65" s="15" t="s">
        <v>479</v>
      </c>
      <c r="O65" s="17" t="s">
        <v>507</v>
      </c>
    </row>
    <row r="66" spans="1:22" x14ac:dyDescent="0.2">
      <c r="A66" s="17" t="s">
        <v>16</v>
      </c>
      <c r="B66" s="17" t="s">
        <v>16</v>
      </c>
      <c r="C66" s="17" t="s">
        <v>17</v>
      </c>
      <c r="D66" s="17" t="s">
        <v>66</v>
      </c>
      <c r="E66" s="17" t="s">
        <v>400</v>
      </c>
      <c r="F66" s="17" t="s">
        <v>67</v>
      </c>
      <c r="G66" s="17" t="s">
        <v>393</v>
      </c>
      <c r="H66" s="17" t="s">
        <v>54</v>
      </c>
      <c r="I66" s="17">
        <v>7</v>
      </c>
      <c r="J66" s="17" t="s">
        <v>23</v>
      </c>
      <c r="K66" s="19">
        <v>36233</v>
      </c>
      <c r="L66" s="19">
        <v>34304.13308</v>
      </c>
      <c r="M66" s="19">
        <v>34304</v>
      </c>
      <c r="N66" s="15" t="s">
        <v>479</v>
      </c>
      <c r="O66" s="17" t="s">
        <v>507</v>
      </c>
    </row>
    <row r="67" spans="1:22" s="4" customFormat="1" x14ac:dyDescent="0.2">
      <c r="A67" s="17" t="s">
        <v>16</v>
      </c>
      <c r="B67" s="17" t="s">
        <v>16</v>
      </c>
      <c r="C67" s="17" t="s">
        <v>17</v>
      </c>
      <c r="D67" s="17"/>
      <c r="E67" s="17" t="s">
        <v>409</v>
      </c>
      <c r="F67" s="17" t="s">
        <v>408</v>
      </c>
      <c r="G67" s="17" t="s">
        <v>59</v>
      </c>
      <c r="H67" s="17" t="s">
        <v>54</v>
      </c>
      <c r="I67" s="17">
        <v>3</v>
      </c>
      <c r="J67" s="17" t="s">
        <v>23</v>
      </c>
      <c r="K67" s="19"/>
      <c r="L67" s="19"/>
      <c r="M67" s="19">
        <v>0</v>
      </c>
      <c r="N67" s="15" t="s">
        <v>479</v>
      </c>
      <c r="O67" s="17" t="s">
        <v>507</v>
      </c>
      <c r="R67" s="12"/>
    </row>
    <row r="68" spans="1:22" s="4" customFormat="1" x14ac:dyDescent="0.2">
      <c r="A68" s="17" t="s">
        <v>16</v>
      </c>
      <c r="B68" s="17" t="s">
        <v>16</v>
      </c>
      <c r="C68" s="17" t="s">
        <v>17</v>
      </c>
      <c r="D68" s="17"/>
      <c r="E68" s="17" t="s">
        <v>407</v>
      </c>
      <c r="F68" s="17" t="s">
        <v>406</v>
      </c>
      <c r="G68" s="17" t="s">
        <v>59</v>
      </c>
      <c r="H68" s="17" t="s">
        <v>54</v>
      </c>
      <c r="I68" s="17">
        <v>3</v>
      </c>
      <c r="J68" s="17" t="s">
        <v>23</v>
      </c>
      <c r="K68" s="19"/>
      <c r="L68" s="19"/>
      <c r="M68" s="19">
        <v>0</v>
      </c>
      <c r="N68" s="15" t="s">
        <v>479</v>
      </c>
      <c r="O68" s="17" t="s">
        <v>507</v>
      </c>
      <c r="R68" s="12"/>
    </row>
    <row r="69" spans="1:22" s="4" customFormat="1" x14ac:dyDescent="0.2">
      <c r="A69" s="17" t="s">
        <v>16</v>
      </c>
      <c r="B69" s="17" t="s">
        <v>16</v>
      </c>
      <c r="C69" s="17" t="s">
        <v>17</v>
      </c>
      <c r="D69" s="17"/>
      <c r="E69" s="17" t="s">
        <v>405</v>
      </c>
      <c r="F69" s="17" t="s">
        <v>404</v>
      </c>
      <c r="G69" s="17" t="s">
        <v>59</v>
      </c>
      <c r="H69" s="17" t="s">
        <v>54</v>
      </c>
      <c r="I69" s="17">
        <v>3</v>
      </c>
      <c r="J69" s="17" t="s">
        <v>23</v>
      </c>
      <c r="K69" s="19"/>
      <c r="L69" s="19"/>
      <c r="M69" s="19">
        <v>0</v>
      </c>
      <c r="N69" s="15" t="s">
        <v>479</v>
      </c>
      <c r="O69" s="17" t="s">
        <v>507</v>
      </c>
      <c r="R69" s="12"/>
    </row>
    <row r="70" spans="1:22" s="4" customFormat="1" x14ac:dyDescent="0.2">
      <c r="A70" s="17" t="s">
        <v>16</v>
      </c>
      <c r="B70" s="17" t="s">
        <v>16</v>
      </c>
      <c r="C70" s="17" t="s">
        <v>17</v>
      </c>
      <c r="D70" s="17" t="s">
        <v>102</v>
      </c>
      <c r="E70" s="17"/>
      <c r="F70" s="17" t="s">
        <v>103</v>
      </c>
      <c r="G70" s="17" t="s">
        <v>27</v>
      </c>
      <c r="H70" s="17" t="s">
        <v>26</v>
      </c>
      <c r="I70" s="17">
        <v>5</v>
      </c>
      <c r="J70" s="17" t="s">
        <v>23</v>
      </c>
      <c r="K70" s="19">
        <v>60974</v>
      </c>
      <c r="L70" s="19">
        <v>0</v>
      </c>
      <c r="M70" s="19">
        <v>0</v>
      </c>
      <c r="N70" s="15" t="s">
        <v>479</v>
      </c>
      <c r="O70" s="17" t="s">
        <v>506</v>
      </c>
      <c r="R70" s="12"/>
    </row>
    <row r="71" spans="1:22" x14ac:dyDescent="0.2">
      <c r="A71" s="17" t="s">
        <v>16</v>
      </c>
      <c r="B71" s="17" t="s">
        <v>16</v>
      </c>
      <c r="C71" s="17" t="s">
        <v>17</v>
      </c>
      <c r="D71" s="17" t="s">
        <v>104</v>
      </c>
      <c r="F71" s="17" t="s">
        <v>105</v>
      </c>
      <c r="G71" s="17" t="s">
        <v>25</v>
      </c>
      <c r="H71" s="17" t="s">
        <v>26</v>
      </c>
      <c r="I71" s="17">
        <v>1</v>
      </c>
      <c r="J71" s="17" t="s">
        <v>23</v>
      </c>
      <c r="K71" s="19">
        <v>319553</v>
      </c>
      <c r="L71" s="19">
        <v>0</v>
      </c>
      <c r="M71" s="19">
        <v>0</v>
      </c>
      <c r="N71" s="15" t="s">
        <v>479</v>
      </c>
      <c r="O71" s="17" t="s">
        <v>506</v>
      </c>
    </row>
    <row r="72" spans="1:22" x14ac:dyDescent="0.2">
      <c r="A72" s="17" t="s">
        <v>16</v>
      </c>
      <c r="B72" s="17" t="s">
        <v>16</v>
      </c>
      <c r="C72" s="17" t="s">
        <v>17</v>
      </c>
      <c r="D72" s="17" t="s">
        <v>106</v>
      </c>
      <c r="F72" s="17" t="s">
        <v>107</v>
      </c>
      <c r="G72" s="17" t="s">
        <v>25</v>
      </c>
      <c r="H72" s="17" t="s">
        <v>26</v>
      </c>
      <c r="I72" s="17">
        <v>2</v>
      </c>
      <c r="J72" s="17" t="s">
        <v>23</v>
      </c>
      <c r="K72" s="19">
        <v>116241</v>
      </c>
      <c r="L72" s="19">
        <v>0</v>
      </c>
      <c r="M72" s="19">
        <v>0</v>
      </c>
      <c r="N72" s="15" t="s">
        <v>479</v>
      </c>
      <c r="O72" s="17" t="s">
        <v>506</v>
      </c>
      <c r="S72" s="14"/>
      <c r="T72" s="14"/>
      <c r="U72" s="14"/>
      <c r="V72" s="14"/>
    </row>
    <row r="73" spans="1:22" x14ac:dyDescent="0.2">
      <c r="A73" s="17" t="s">
        <v>16</v>
      </c>
      <c r="B73" s="17" t="s">
        <v>16</v>
      </c>
      <c r="C73" s="17" t="s">
        <v>17</v>
      </c>
      <c r="E73" s="17" t="s">
        <v>457</v>
      </c>
      <c r="F73" s="17" t="s">
        <v>456</v>
      </c>
      <c r="G73" s="17" t="s">
        <v>27</v>
      </c>
      <c r="H73" s="17" t="s">
        <v>26</v>
      </c>
      <c r="I73" s="17">
        <v>6</v>
      </c>
      <c r="J73" s="17" t="s">
        <v>23</v>
      </c>
      <c r="M73" s="19">
        <v>5996.7</v>
      </c>
      <c r="N73" s="15" t="s">
        <v>483</v>
      </c>
      <c r="O73" s="17" t="s">
        <v>506</v>
      </c>
    </row>
    <row r="74" spans="1:22" x14ac:dyDescent="0.2">
      <c r="A74" s="17" t="s">
        <v>16</v>
      </c>
      <c r="B74" s="17" t="s">
        <v>16</v>
      </c>
      <c r="C74" s="17" t="s">
        <v>17</v>
      </c>
      <c r="D74" s="17" t="s">
        <v>108</v>
      </c>
      <c r="E74" s="17" t="s">
        <v>371</v>
      </c>
      <c r="F74" s="17" t="s">
        <v>109</v>
      </c>
      <c r="G74" s="17" t="s">
        <v>110</v>
      </c>
      <c r="H74" s="17" t="s">
        <v>37</v>
      </c>
      <c r="I74" s="17">
        <v>2</v>
      </c>
      <c r="J74" s="17" t="s">
        <v>23</v>
      </c>
      <c r="K74" s="19">
        <v>62381</v>
      </c>
      <c r="L74" s="19">
        <v>57205.243399999999</v>
      </c>
      <c r="M74" s="19">
        <v>57205</v>
      </c>
      <c r="N74" s="15" t="s">
        <v>479</v>
      </c>
      <c r="O74" s="17" t="s">
        <v>505</v>
      </c>
    </row>
    <row r="75" spans="1:22" x14ac:dyDescent="0.2">
      <c r="A75" s="17" t="s">
        <v>16</v>
      </c>
      <c r="B75" s="17" t="s">
        <v>16</v>
      </c>
      <c r="C75" s="17" t="s">
        <v>17</v>
      </c>
      <c r="D75" s="17" t="s">
        <v>111</v>
      </c>
      <c r="E75" s="17" t="s">
        <v>369</v>
      </c>
      <c r="F75" s="17" t="s">
        <v>112</v>
      </c>
      <c r="G75" s="17" t="s">
        <v>36</v>
      </c>
      <c r="H75" s="17" t="s">
        <v>37</v>
      </c>
      <c r="I75" s="17">
        <v>4</v>
      </c>
      <c r="J75" s="17" t="s">
        <v>23</v>
      </c>
      <c r="K75" s="19">
        <v>133089</v>
      </c>
      <c r="L75" s="19">
        <v>133114.48619999998</v>
      </c>
      <c r="M75" s="19">
        <v>133114.5</v>
      </c>
      <c r="N75" s="15" t="s">
        <v>479</v>
      </c>
      <c r="O75" s="17" t="s">
        <v>505</v>
      </c>
    </row>
    <row r="76" spans="1:22" x14ac:dyDescent="0.2">
      <c r="A76" s="17" t="s">
        <v>16</v>
      </c>
      <c r="B76" s="17" t="s">
        <v>16</v>
      </c>
      <c r="C76" s="17" t="s">
        <v>17</v>
      </c>
      <c r="D76" s="17" t="s">
        <v>113</v>
      </c>
      <c r="E76" s="17" t="s">
        <v>367</v>
      </c>
      <c r="F76" s="17" t="s">
        <v>114</v>
      </c>
      <c r="G76" s="17" t="s">
        <v>115</v>
      </c>
      <c r="H76" s="17" t="s">
        <v>37</v>
      </c>
      <c r="I76" s="17">
        <v>5</v>
      </c>
      <c r="J76" s="17" t="s">
        <v>23</v>
      </c>
      <c r="K76" s="19">
        <v>361694</v>
      </c>
      <c r="L76" s="19">
        <v>368588.33216599998</v>
      </c>
      <c r="M76" s="19">
        <v>368872.5</v>
      </c>
      <c r="N76" s="15" t="s">
        <v>479</v>
      </c>
      <c r="O76" s="17" t="s">
        <v>505</v>
      </c>
    </row>
    <row r="77" spans="1:22" x14ac:dyDescent="0.2">
      <c r="A77" s="17" t="s">
        <v>16</v>
      </c>
      <c r="B77" s="17" t="s">
        <v>16</v>
      </c>
      <c r="C77" s="17" t="s">
        <v>17</v>
      </c>
      <c r="D77" s="17" t="s">
        <v>116</v>
      </c>
      <c r="E77" s="17" t="s">
        <v>365</v>
      </c>
      <c r="F77" s="17" t="s">
        <v>117</v>
      </c>
      <c r="G77" s="17" t="s">
        <v>27</v>
      </c>
      <c r="H77" s="17" t="s">
        <v>37</v>
      </c>
      <c r="I77" s="17">
        <v>6</v>
      </c>
      <c r="J77" s="17" t="s">
        <v>23</v>
      </c>
      <c r="K77" s="19">
        <v>318487</v>
      </c>
      <c r="L77" s="19">
        <v>241028.71989200002</v>
      </c>
      <c r="M77" s="19">
        <v>241181</v>
      </c>
      <c r="N77" s="15" t="s">
        <v>479</v>
      </c>
      <c r="O77" s="17" t="s">
        <v>505</v>
      </c>
    </row>
    <row r="78" spans="1:22" x14ac:dyDescent="0.2">
      <c r="A78" s="17" t="s">
        <v>16</v>
      </c>
      <c r="B78" s="17" t="s">
        <v>16</v>
      </c>
      <c r="C78" s="17" t="s">
        <v>17</v>
      </c>
      <c r="D78" s="17" t="s">
        <v>118</v>
      </c>
      <c r="E78" s="17" t="s">
        <v>363</v>
      </c>
      <c r="F78" s="17" t="s">
        <v>119</v>
      </c>
      <c r="G78" s="17" t="s">
        <v>120</v>
      </c>
      <c r="H78" s="17" t="s">
        <v>37</v>
      </c>
      <c r="I78" s="17">
        <v>9</v>
      </c>
      <c r="J78" s="17" t="s">
        <v>23</v>
      </c>
      <c r="K78" s="19">
        <v>141623</v>
      </c>
      <c r="L78" s="19">
        <v>162941.06719999999</v>
      </c>
      <c r="M78" s="19">
        <v>162941</v>
      </c>
      <c r="N78" s="15" t="s">
        <v>479</v>
      </c>
      <c r="O78" s="17" t="s">
        <v>505</v>
      </c>
    </row>
    <row r="79" spans="1:22" x14ac:dyDescent="0.2">
      <c r="A79" s="17" t="s">
        <v>16</v>
      </c>
      <c r="B79" s="17" t="s">
        <v>16</v>
      </c>
      <c r="C79" s="17" t="s">
        <v>17</v>
      </c>
      <c r="D79" s="17" t="s">
        <v>121</v>
      </c>
      <c r="E79" s="17" t="s">
        <v>361</v>
      </c>
      <c r="F79" s="17" t="s">
        <v>122</v>
      </c>
      <c r="G79" s="17" t="s">
        <v>120</v>
      </c>
      <c r="H79" s="17" t="s">
        <v>37</v>
      </c>
      <c r="I79" s="17">
        <v>9</v>
      </c>
      <c r="J79" s="17" t="s">
        <v>23</v>
      </c>
      <c r="K79" s="19">
        <v>567.5</v>
      </c>
      <c r="L79" s="19">
        <v>0</v>
      </c>
      <c r="M79" s="19">
        <v>567.5</v>
      </c>
      <c r="N79" s="15" t="s">
        <v>485</v>
      </c>
      <c r="O79" s="17" t="s">
        <v>505</v>
      </c>
    </row>
    <row r="80" spans="1:22" x14ac:dyDescent="0.2">
      <c r="A80" s="17" t="s">
        <v>16</v>
      </c>
      <c r="B80" s="17" t="s">
        <v>16</v>
      </c>
      <c r="C80" s="17" t="s">
        <v>17</v>
      </c>
      <c r="E80" s="17" t="s">
        <v>438</v>
      </c>
      <c r="F80" s="17" t="s">
        <v>437</v>
      </c>
      <c r="G80" s="17" t="s">
        <v>36</v>
      </c>
      <c r="H80" s="17" t="s">
        <v>37</v>
      </c>
      <c r="I80" s="17">
        <v>8</v>
      </c>
      <c r="J80" s="17" t="s">
        <v>23</v>
      </c>
      <c r="M80" s="19">
        <v>120.78</v>
      </c>
      <c r="N80" s="15" t="s">
        <v>483</v>
      </c>
      <c r="O80" s="17" t="s">
        <v>505</v>
      </c>
    </row>
    <row r="81" spans="1:18" x14ac:dyDescent="0.2">
      <c r="A81" s="17" t="s">
        <v>16</v>
      </c>
      <c r="B81" s="17" t="s">
        <v>16</v>
      </c>
      <c r="C81" s="17" t="s">
        <v>17</v>
      </c>
      <c r="D81" s="17" t="s">
        <v>147</v>
      </c>
      <c r="E81" s="17" t="s">
        <v>346</v>
      </c>
      <c r="F81" s="17" t="s">
        <v>148</v>
      </c>
      <c r="G81" s="17" t="s">
        <v>73</v>
      </c>
      <c r="H81" s="17" t="s">
        <v>149</v>
      </c>
      <c r="I81" s="17">
        <v>1</v>
      </c>
      <c r="J81" s="17" t="s">
        <v>23</v>
      </c>
      <c r="K81" s="19">
        <v>33690</v>
      </c>
      <c r="L81" s="19">
        <v>29941.84707</v>
      </c>
      <c r="M81" s="19">
        <v>30239</v>
      </c>
      <c r="N81" s="15" t="s">
        <v>479</v>
      </c>
      <c r="O81" s="17" t="s">
        <v>508</v>
      </c>
    </row>
    <row r="82" spans="1:18" x14ac:dyDescent="0.2">
      <c r="A82" s="17" t="s">
        <v>16</v>
      </c>
      <c r="B82" s="17" t="s">
        <v>16</v>
      </c>
      <c r="C82" s="17" t="s">
        <v>17</v>
      </c>
      <c r="D82" s="17" t="s">
        <v>150</v>
      </c>
      <c r="E82" s="17" t="s">
        <v>344</v>
      </c>
      <c r="F82" s="17" t="s">
        <v>151</v>
      </c>
      <c r="G82" s="17" t="s">
        <v>73</v>
      </c>
      <c r="H82" s="17" t="s">
        <v>149</v>
      </c>
      <c r="I82" s="17">
        <v>2</v>
      </c>
      <c r="J82" s="17" t="s">
        <v>23</v>
      </c>
      <c r="K82" s="19">
        <v>186000</v>
      </c>
      <c r="L82" s="19">
        <v>175811.65281</v>
      </c>
      <c r="M82" s="19">
        <v>165374</v>
      </c>
      <c r="N82" s="15" t="s">
        <v>479</v>
      </c>
      <c r="O82" s="17" t="s">
        <v>508</v>
      </c>
    </row>
    <row r="83" spans="1:18" x14ac:dyDescent="0.2">
      <c r="A83" s="17" t="s">
        <v>16</v>
      </c>
      <c r="B83" s="17" t="s">
        <v>16</v>
      </c>
      <c r="C83" s="17" t="s">
        <v>17</v>
      </c>
      <c r="D83" s="17" t="s">
        <v>152</v>
      </c>
      <c r="E83" s="17" t="s">
        <v>342</v>
      </c>
      <c r="F83" s="17" t="s">
        <v>153</v>
      </c>
      <c r="G83" s="17" t="s">
        <v>73</v>
      </c>
      <c r="H83" s="17" t="s">
        <v>149</v>
      </c>
      <c r="I83" s="17">
        <v>3</v>
      </c>
      <c r="J83" s="17" t="s">
        <v>23</v>
      </c>
      <c r="K83" s="19">
        <v>78650</v>
      </c>
      <c r="L83" s="19">
        <v>189704.18502</v>
      </c>
      <c r="M83" s="19">
        <v>197055</v>
      </c>
      <c r="N83" s="15" t="s">
        <v>479</v>
      </c>
      <c r="O83" s="17" t="s">
        <v>508</v>
      </c>
    </row>
    <row r="84" spans="1:18" x14ac:dyDescent="0.2">
      <c r="A84" s="17" t="s">
        <v>16</v>
      </c>
      <c r="B84" s="17" t="s">
        <v>16</v>
      </c>
      <c r="C84" s="17" t="s">
        <v>17</v>
      </c>
      <c r="D84" s="17" t="s">
        <v>154</v>
      </c>
      <c r="E84" s="17" t="s">
        <v>340</v>
      </c>
      <c r="F84" s="17" t="s">
        <v>155</v>
      </c>
      <c r="G84" s="17" t="s">
        <v>73</v>
      </c>
      <c r="H84" s="17" t="s">
        <v>149</v>
      </c>
      <c r="I84" s="17">
        <v>4</v>
      </c>
      <c r="J84" s="17" t="s">
        <v>23</v>
      </c>
      <c r="K84" s="19">
        <v>324261</v>
      </c>
      <c r="L84" s="19">
        <v>181116.98163600001</v>
      </c>
      <c r="M84" s="19">
        <v>181117</v>
      </c>
      <c r="N84" s="15" t="s">
        <v>479</v>
      </c>
      <c r="O84" s="17" t="s">
        <v>508</v>
      </c>
    </row>
    <row r="85" spans="1:18" x14ac:dyDescent="0.2">
      <c r="A85" s="17" t="s">
        <v>16</v>
      </c>
      <c r="B85" s="17" t="s">
        <v>16</v>
      </c>
      <c r="C85" s="17" t="s">
        <v>17</v>
      </c>
      <c r="D85" s="17" t="s">
        <v>156</v>
      </c>
      <c r="E85" s="17" t="s">
        <v>338</v>
      </c>
      <c r="F85" s="17" t="s">
        <v>157</v>
      </c>
      <c r="G85" s="17" t="s">
        <v>158</v>
      </c>
      <c r="H85" s="17" t="s">
        <v>159</v>
      </c>
      <c r="I85" s="17">
        <v>1</v>
      </c>
      <c r="J85" s="17" t="s">
        <v>23</v>
      </c>
      <c r="K85" s="19">
        <v>557200</v>
      </c>
      <c r="L85" s="19">
        <v>584871.49448840006</v>
      </c>
      <c r="M85" s="19">
        <v>530286.5</v>
      </c>
      <c r="N85" s="15" t="s">
        <v>479</v>
      </c>
      <c r="O85" s="17" t="s">
        <v>508</v>
      </c>
    </row>
    <row r="86" spans="1:18" x14ac:dyDescent="0.2">
      <c r="A86" s="17" t="s">
        <v>16</v>
      </c>
      <c r="B86" s="17" t="s">
        <v>16</v>
      </c>
      <c r="C86" s="17" t="s">
        <v>17</v>
      </c>
      <c r="D86" s="17" t="s">
        <v>160</v>
      </c>
      <c r="E86" s="17" t="s">
        <v>336</v>
      </c>
      <c r="F86" s="17" t="s">
        <v>161</v>
      </c>
      <c r="G86" s="17" t="s">
        <v>24</v>
      </c>
      <c r="H86" s="17" t="s">
        <v>28</v>
      </c>
      <c r="I86" s="17">
        <v>4</v>
      </c>
      <c r="J86" s="17" t="s">
        <v>23</v>
      </c>
      <c r="K86" s="19">
        <v>154231</v>
      </c>
      <c r="L86" s="19">
        <v>138953.36621599999</v>
      </c>
      <c r="M86" s="19">
        <v>99145</v>
      </c>
      <c r="N86" s="15" t="s">
        <v>479</v>
      </c>
      <c r="O86" s="17" t="s">
        <v>504</v>
      </c>
    </row>
    <row r="87" spans="1:18" x14ac:dyDescent="0.2">
      <c r="A87" s="17" t="s">
        <v>16</v>
      </c>
      <c r="B87" s="17" t="s">
        <v>16</v>
      </c>
      <c r="C87" s="17" t="s">
        <v>17</v>
      </c>
      <c r="D87" s="17" t="s">
        <v>162</v>
      </c>
      <c r="E87" s="17" t="s">
        <v>334</v>
      </c>
      <c r="F87" s="17" t="s">
        <v>163</v>
      </c>
      <c r="G87" s="17" t="s">
        <v>24</v>
      </c>
      <c r="H87" s="17" t="s">
        <v>28</v>
      </c>
      <c r="I87" s="17">
        <v>7</v>
      </c>
      <c r="J87" s="17" t="s">
        <v>23</v>
      </c>
      <c r="K87" s="19">
        <v>31333.72</v>
      </c>
      <c r="L87" s="19">
        <v>26373.649217499998</v>
      </c>
      <c r="M87" s="19">
        <v>26373.65</v>
      </c>
      <c r="N87" s="15" t="s">
        <v>479</v>
      </c>
      <c r="O87" s="17" t="s">
        <v>504</v>
      </c>
    </row>
    <row r="88" spans="1:18" x14ac:dyDescent="0.2">
      <c r="A88" s="17" t="s">
        <v>16</v>
      </c>
      <c r="B88" s="17" t="s">
        <v>16</v>
      </c>
      <c r="C88" s="17" t="s">
        <v>17</v>
      </c>
      <c r="E88" s="17" t="s">
        <v>455</v>
      </c>
      <c r="F88" s="17" t="s">
        <v>454</v>
      </c>
      <c r="G88" s="17" t="s">
        <v>24</v>
      </c>
      <c r="H88" s="17" t="s">
        <v>28</v>
      </c>
      <c r="I88" s="17">
        <v>8</v>
      </c>
      <c r="J88" s="17" t="s">
        <v>23</v>
      </c>
      <c r="M88" s="19">
        <v>202754.02</v>
      </c>
      <c r="N88" s="15" t="s">
        <v>483</v>
      </c>
      <c r="O88" s="17" t="s">
        <v>504</v>
      </c>
    </row>
    <row r="89" spans="1:18" ht="16" thickBot="1" x14ac:dyDescent="0.25">
      <c r="A89" s="17" t="s">
        <v>16</v>
      </c>
      <c r="B89" s="17" t="s">
        <v>16</v>
      </c>
      <c r="C89" s="17" t="s">
        <v>17</v>
      </c>
      <c r="E89" s="17" t="s">
        <v>453</v>
      </c>
      <c r="F89" s="17" t="s">
        <v>452</v>
      </c>
      <c r="G89" s="17" t="s">
        <v>29</v>
      </c>
      <c r="H89" s="17" t="s">
        <v>30</v>
      </c>
      <c r="I89" s="17">
        <v>2</v>
      </c>
      <c r="J89" s="17" t="s">
        <v>23</v>
      </c>
      <c r="M89" s="19">
        <v>0</v>
      </c>
      <c r="N89" s="15" t="s">
        <v>483</v>
      </c>
      <c r="O89" s="17" t="s">
        <v>506</v>
      </c>
      <c r="R89" s="11"/>
    </row>
    <row r="90" spans="1:18" ht="16" thickTop="1" x14ac:dyDescent="0.2">
      <c r="A90" s="17" t="s">
        <v>16</v>
      </c>
      <c r="B90" s="17" t="s">
        <v>16</v>
      </c>
      <c r="C90" s="17" t="s">
        <v>17</v>
      </c>
      <c r="E90" s="17" t="s">
        <v>451</v>
      </c>
      <c r="F90" s="17" t="s">
        <v>450</v>
      </c>
      <c r="G90" s="17" t="s">
        <v>29</v>
      </c>
      <c r="H90" s="17" t="s">
        <v>30</v>
      </c>
      <c r="I90" s="17">
        <v>2</v>
      </c>
      <c r="J90" s="17" t="s">
        <v>23</v>
      </c>
      <c r="M90" s="19">
        <v>0</v>
      </c>
      <c r="N90" s="15" t="s">
        <v>483</v>
      </c>
      <c r="O90" s="17" t="s">
        <v>506</v>
      </c>
    </row>
    <row r="91" spans="1:18" x14ac:dyDescent="0.2">
      <c r="A91" s="17" t="s">
        <v>16</v>
      </c>
      <c r="B91" s="17" t="s">
        <v>16</v>
      </c>
      <c r="C91" s="17" t="s">
        <v>17</v>
      </c>
      <c r="E91" s="17" t="s">
        <v>449</v>
      </c>
      <c r="F91" s="17" t="s">
        <v>448</v>
      </c>
      <c r="G91" s="17" t="s">
        <v>29</v>
      </c>
      <c r="H91" s="17" t="s">
        <v>30</v>
      </c>
      <c r="I91" s="17">
        <v>2</v>
      </c>
      <c r="J91" s="17" t="s">
        <v>23</v>
      </c>
      <c r="M91" s="19">
        <v>12410.37</v>
      </c>
      <c r="N91" s="15" t="s">
        <v>483</v>
      </c>
      <c r="O91" s="17" t="s">
        <v>506</v>
      </c>
    </row>
    <row r="92" spans="1:18" x14ac:dyDescent="0.2">
      <c r="A92" s="17" t="s">
        <v>16</v>
      </c>
      <c r="B92" s="17" t="s">
        <v>16</v>
      </c>
      <c r="C92" s="17" t="s">
        <v>17</v>
      </c>
      <c r="E92" s="17" t="s">
        <v>447</v>
      </c>
      <c r="F92" s="17" t="s">
        <v>446</v>
      </c>
      <c r="G92" s="17" t="s">
        <v>29</v>
      </c>
      <c r="H92" s="17" t="s">
        <v>30</v>
      </c>
      <c r="I92" s="17">
        <v>8</v>
      </c>
      <c r="J92" s="17" t="s">
        <v>23</v>
      </c>
      <c r="M92" s="19">
        <v>75000</v>
      </c>
      <c r="N92" s="15" t="s">
        <v>483</v>
      </c>
      <c r="O92" s="17" t="s">
        <v>506</v>
      </c>
    </row>
    <row r="93" spans="1:18" x14ac:dyDescent="0.2">
      <c r="A93" s="17" t="s">
        <v>16</v>
      </c>
      <c r="B93" s="17" t="s">
        <v>16</v>
      </c>
      <c r="C93" s="17" t="s">
        <v>17</v>
      </c>
      <c r="D93" s="17" t="s">
        <v>164</v>
      </c>
      <c r="E93" s="17" t="s">
        <v>333</v>
      </c>
      <c r="F93" s="17" t="s">
        <v>165</v>
      </c>
      <c r="G93" s="17" t="s">
        <v>32</v>
      </c>
      <c r="H93" s="17" t="s">
        <v>166</v>
      </c>
      <c r="I93" s="17">
        <v>1</v>
      </c>
      <c r="J93" s="17" t="s">
        <v>23</v>
      </c>
      <c r="K93" s="19">
        <v>205447</v>
      </c>
      <c r="L93" s="19">
        <v>967841.70492240007</v>
      </c>
      <c r="M93" s="19">
        <v>253532</v>
      </c>
      <c r="N93" s="15" t="s">
        <v>479</v>
      </c>
      <c r="O93" s="17" t="s">
        <v>503</v>
      </c>
    </row>
    <row r="94" spans="1:18" x14ac:dyDescent="0.2">
      <c r="A94" s="17" t="s">
        <v>16</v>
      </c>
      <c r="B94" s="17" t="s">
        <v>16</v>
      </c>
      <c r="C94" s="17" t="s">
        <v>17</v>
      </c>
      <c r="D94" s="17" t="s">
        <v>167</v>
      </c>
      <c r="E94" s="17" t="s">
        <v>329</v>
      </c>
      <c r="F94" s="17" t="s">
        <v>168</v>
      </c>
      <c r="G94" s="17" t="s">
        <v>32</v>
      </c>
      <c r="H94" s="17" t="s">
        <v>166</v>
      </c>
      <c r="I94" s="17">
        <v>2</v>
      </c>
      <c r="J94" s="17" t="s">
        <v>23</v>
      </c>
      <c r="K94" s="19">
        <v>162141</v>
      </c>
      <c r="L94" s="19">
        <v>0</v>
      </c>
      <c r="M94" s="19">
        <v>93874.5</v>
      </c>
      <c r="N94" s="15" t="s">
        <v>479</v>
      </c>
      <c r="O94" s="17" t="s">
        <v>503</v>
      </c>
    </row>
    <row r="95" spans="1:18" x14ac:dyDescent="0.2">
      <c r="A95" s="17" t="s">
        <v>16</v>
      </c>
      <c r="B95" s="17" t="s">
        <v>16</v>
      </c>
      <c r="C95" s="17" t="s">
        <v>17</v>
      </c>
      <c r="D95" s="17" t="s">
        <v>169</v>
      </c>
      <c r="E95" s="17" t="s">
        <v>328</v>
      </c>
      <c r="F95" s="17" t="s">
        <v>170</v>
      </c>
      <c r="G95" s="17" t="s">
        <v>32</v>
      </c>
      <c r="H95" s="17" t="s">
        <v>166</v>
      </c>
      <c r="I95" s="17">
        <v>3</v>
      </c>
      <c r="J95" s="17" t="s">
        <v>23</v>
      </c>
      <c r="K95" s="19">
        <v>125843</v>
      </c>
      <c r="L95" s="19">
        <v>0</v>
      </c>
      <c r="M95" s="19">
        <v>600432</v>
      </c>
      <c r="N95" s="15" t="s">
        <v>479</v>
      </c>
      <c r="O95" s="17" t="s">
        <v>503</v>
      </c>
    </row>
    <row r="96" spans="1:18" x14ac:dyDescent="0.2">
      <c r="A96" s="17" t="s">
        <v>16</v>
      </c>
      <c r="B96" s="17" t="s">
        <v>16</v>
      </c>
      <c r="C96" s="17" t="s">
        <v>17</v>
      </c>
      <c r="D96" s="17" t="s">
        <v>171</v>
      </c>
      <c r="F96" s="17" t="s">
        <v>172</v>
      </c>
      <c r="G96" s="17" t="s">
        <v>32</v>
      </c>
      <c r="H96" s="17" t="s">
        <v>166</v>
      </c>
      <c r="I96" s="17">
        <v>4</v>
      </c>
      <c r="J96" s="17" t="s">
        <v>23</v>
      </c>
      <c r="K96" s="19">
        <v>318162</v>
      </c>
      <c r="L96" s="19">
        <v>0</v>
      </c>
      <c r="M96" s="19">
        <v>0</v>
      </c>
      <c r="N96" s="15" t="s">
        <v>479</v>
      </c>
      <c r="O96" s="17" t="s">
        <v>503</v>
      </c>
    </row>
    <row r="97" spans="1:15" x14ac:dyDescent="0.2">
      <c r="A97" s="17" t="s">
        <v>16</v>
      </c>
      <c r="B97" s="17" t="s">
        <v>16</v>
      </c>
      <c r="C97" s="17" t="s">
        <v>17</v>
      </c>
      <c r="D97" s="17" t="s">
        <v>173</v>
      </c>
      <c r="F97" s="17" t="s">
        <v>174</v>
      </c>
      <c r="G97" s="17" t="s">
        <v>21</v>
      </c>
      <c r="H97" s="17" t="s">
        <v>166</v>
      </c>
      <c r="I97" s="17">
        <v>5</v>
      </c>
      <c r="J97" s="17" t="s">
        <v>23</v>
      </c>
      <c r="K97" s="19">
        <v>103418</v>
      </c>
      <c r="L97" s="19">
        <v>0</v>
      </c>
      <c r="M97" s="19">
        <v>0</v>
      </c>
      <c r="N97" s="15" t="s">
        <v>479</v>
      </c>
      <c r="O97" s="17" t="s">
        <v>503</v>
      </c>
    </row>
    <row r="98" spans="1:15" x14ac:dyDescent="0.2">
      <c r="A98" s="17" t="s">
        <v>16</v>
      </c>
      <c r="B98" s="17" t="s">
        <v>16</v>
      </c>
      <c r="C98" s="17" t="s">
        <v>17</v>
      </c>
      <c r="D98" s="17" t="s">
        <v>175</v>
      </c>
      <c r="F98" s="17" t="s">
        <v>176</v>
      </c>
      <c r="G98" s="17" t="s">
        <v>32</v>
      </c>
      <c r="H98" s="17" t="s">
        <v>166</v>
      </c>
      <c r="I98" s="17">
        <v>7</v>
      </c>
      <c r="J98" s="17" t="s">
        <v>23</v>
      </c>
      <c r="K98" s="19">
        <v>47338</v>
      </c>
      <c r="L98" s="19">
        <v>0</v>
      </c>
      <c r="M98" s="19">
        <v>0</v>
      </c>
      <c r="N98" s="15" t="s">
        <v>479</v>
      </c>
      <c r="O98" s="17" t="s">
        <v>503</v>
      </c>
    </row>
    <row r="99" spans="1:15" x14ac:dyDescent="0.2">
      <c r="A99" s="17" t="s">
        <v>16</v>
      </c>
      <c r="B99" s="17" t="s">
        <v>16</v>
      </c>
      <c r="C99" s="17" t="s">
        <v>17</v>
      </c>
      <c r="E99" s="17" t="s">
        <v>443</v>
      </c>
      <c r="F99" s="17" t="s">
        <v>442</v>
      </c>
      <c r="G99" s="17" t="s">
        <v>40</v>
      </c>
      <c r="H99" s="17" t="s">
        <v>166</v>
      </c>
      <c r="I99" s="17">
        <v>10</v>
      </c>
      <c r="J99" s="17" t="s">
        <v>23</v>
      </c>
      <c r="M99" s="19">
        <v>35000</v>
      </c>
      <c r="N99" s="15" t="s">
        <v>483</v>
      </c>
      <c r="O99" s="17" t="s">
        <v>503</v>
      </c>
    </row>
    <row r="100" spans="1:15" x14ac:dyDescent="0.2">
      <c r="A100" s="17" t="s">
        <v>16</v>
      </c>
      <c r="B100" s="17" t="s">
        <v>16</v>
      </c>
      <c r="C100" s="17" t="s">
        <v>17</v>
      </c>
      <c r="E100" s="17" t="s">
        <v>331</v>
      </c>
      <c r="F100" s="17" t="s">
        <v>330</v>
      </c>
      <c r="G100" s="17" t="s">
        <v>32</v>
      </c>
      <c r="H100" s="17" t="s">
        <v>166</v>
      </c>
      <c r="I100" s="17">
        <v>1</v>
      </c>
      <c r="J100" s="17" t="s">
        <v>23</v>
      </c>
      <c r="M100" s="19">
        <v>0</v>
      </c>
      <c r="N100" s="15" t="s">
        <v>479</v>
      </c>
      <c r="O100" s="17" t="s">
        <v>503</v>
      </c>
    </row>
    <row r="101" spans="1:15" x14ac:dyDescent="0.2">
      <c r="A101" s="17" t="s">
        <v>16</v>
      </c>
      <c r="B101" s="17" t="s">
        <v>16</v>
      </c>
      <c r="C101" s="17" t="s">
        <v>17</v>
      </c>
      <c r="D101" s="17" t="s">
        <v>178</v>
      </c>
      <c r="E101" s="17" t="s">
        <v>327</v>
      </c>
      <c r="F101" s="17" t="s">
        <v>179</v>
      </c>
      <c r="G101" s="17" t="s">
        <v>18</v>
      </c>
      <c r="H101" s="17" t="s">
        <v>180</v>
      </c>
      <c r="I101" s="17">
        <v>1</v>
      </c>
      <c r="J101" s="17" t="s">
        <v>23</v>
      </c>
      <c r="K101" s="19">
        <v>82460</v>
      </c>
      <c r="L101" s="19">
        <v>74682.906879999995</v>
      </c>
      <c r="M101" s="19">
        <v>73138</v>
      </c>
      <c r="N101" s="15" t="s">
        <v>479</v>
      </c>
      <c r="O101" s="17" t="s">
        <v>506</v>
      </c>
    </row>
    <row r="102" spans="1:15" x14ac:dyDescent="0.2">
      <c r="A102" s="17" t="s">
        <v>16</v>
      </c>
      <c r="B102" s="17" t="s">
        <v>16</v>
      </c>
      <c r="C102" s="17" t="s">
        <v>17</v>
      </c>
      <c r="D102" s="17" t="s">
        <v>181</v>
      </c>
      <c r="E102" s="17" t="s">
        <v>325</v>
      </c>
      <c r="F102" s="17" t="s">
        <v>182</v>
      </c>
      <c r="G102" s="17" t="s">
        <v>18</v>
      </c>
      <c r="H102" s="17" t="s">
        <v>180</v>
      </c>
      <c r="I102" s="17">
        <v>2</v>
      </c>
      <c r="J102" s="17" t="s">
        <v>23</v>
      </c>
      <c r="K102" s="19">
        <v>128378</v>
      </c>
      <c r="L102" s="19">
        <v>127695.7926</v>
      </c>
      <c r="M102" s="19">
        <v>127696</v>
      </c>
      <c r="N102" s="15" t="s">
        <v>479</v>
      </c>
      <c r="O102" s="17" t="s">
        <v>506</v>
      </c>
    </row>
    <row r="103" spans="1:15" x14ac:dyDescent="0.2">
      <c r="A103" s="17" t="s">
        <v>16</v>
      </c>
      <c r="B103" s="17" t="s">
        <v>16</v>
      </c>
      <c r="C103" s="17" t="s">
        <v>17</v>
      </c>
      <c r="D103" s="17" t="s">
        <v>183</v>
      </c>
      <c r="E103" s="17" t="s">
        <v>323</v>
      </c>
      <c r="F103" s="17" t="s">
        <v>184</v>
      </c>
      <c r="G103" s="17" t="s">
        <v>18</v>
      </c>
      <c r="H103" s="17" t="s">
        <v>180</v>
      </c>
      <c r="I103" s="17">
        <v>3</v>
      </c>
      <c r="J103" s="17" t="s">
        <v>23</v>
      </c>
      <c r="K103" s="19">
        <v>160995</v>
      </c>
      <c r="L103" s="19">
        <v>140511.02673019998</v>
      </c>
      <c r="M103" s="19">
        <v>146181</v>
      </c>
      <c r="N103" s="15" t="s">
        <v>479</v>
      </c>
      <c r="O103" s="17" t="s">
        <v>506</v>
      </c>
    </row>
    <row r="104" spans="1:15" x14ac:dyDescent="0.2">
      <c r="A104" s="17" t="s">
        <v>16</v>
      </c>
      <c r="B104" s="17" t="s">
        <v>16</v>
      </c>
      <c r="C104" s="17" t="s">
        <v>17</v>
      </c>
      <c r="D104" s="17" t="s">
        <v>185</v>
      </c>
      <c r="E104" s="17" t="s">
        <v>321</v>
      </c>
      <c r="F104" s="17" t="s">
        <v>186</v>
      </c>
      <c r="G104" s="17" t="s">
        <v>18</v>
      </c>
      <c r="H104" s="17" t="s">
        <v>180</v>
      </c>
      <c r="I104" s="17">
        <v>4</v>
      </c>
      <c r="J104" s="17" t="s">
        <v>23</v>
      </c>
      <c r="K104" s="19">
        <v>96087</v>
      </c>
      <c r="L104" s="19">
        <v>135150.06122999999</v>
      </c>
      <c r="M104" s="19">
        <v>135384.5</v>
      </c>
      <c r="N104" s="15" t="s">
        <v>479</v>
      </c>
      <c r="O104" s="17" t="s">
        <v>506</v>
      </c>
    </row>
    <row r="105" spans="1:15" x14ac:dyDescent="0.2">
      <c r="A105" s="17" t="s">
        <v>16</v>
      </c>
      <c r="B105" s="17" t="s">
        <v>16</v>
      </c>
      <c r="C105" s="17" t="s">
        <v>17</v>
      </c>
      <c r="D105" s="17" t="s">
        <v>187</v>
      </c>
      <c r="E105" s="17" t="s">
        <v>319</v>
      </c>
      <c r="F105" s="17" t="s">
        <v>188</v>
      </c>
      <c r="G105" s="17" t="s">
        <v>18</v>
      </c>
      <c r="H105" s="17" t="s">
        <v>180</v>
      </c>
      <c r="I105" s="17">
        <v>7</v>
      </c>
      <c r="J105" s="17" t="s">
        <v>23</v>
      </c>
      <c r="K105" s="19">
        <v>117217</v>
      </c>
      <c r="L105" s="19">
        <v>0</v>
      </c>
      <c r="M105" s="19">
        <v>935.8</v>
      </c>
      <c r="N105" s="15" t="s">
        <v>479</v>
      </c>
      <c r="O105" s="17" t="s">
        <v>506</v>
      </c>
    </row>
    <row r="106" spans="1:15" x14ac:dyDescent="0.2">
      <c r="E106" s="17" t="s">
        <v>317</v>
      </c>
      <c r="G106" s="17" t="s">
        <v>18</v>
      </c>
      <c r="H106" s="17" t="s">
        <v>180</v>
      </c>
      <c r="I106" s="17">
        <v>8</v>
      </c>
      <c r="J106" s="17" t="s">
        <v>23</v>
      </c>
      <c r="K106" s="19">
        <v>0</v>
      </c>
      <c r="L106" s="19">
        <v>41164.959695999998</v>
      </c>
      <c r="M106" s="19">
        <v>41296</v>
      </c>
      <c r="N106" s="15" t="s">
        <v>479</v>
      </c>
      <c r="O106" s="17" t="s">
        <v>506</v>
      </c>
    </row>
    <row r="107" spans="1:15" x14ac:dyDescent="0.2">
      <c r="A107" s="17" t="s">
        <v>16</v>
      </c>
      <c r="B107" s="17" t="s">
        <v>16</v>
      </c>
      <c r="C107" s="17" t="s">
        <v>17</v>
      </c>
      <c r="D107" s="17" t="s">
        <v>189</v>
      </c>
      <c r="E107" s="17" t="s">
        <v>315</v>
      </c>
      <c r="F107" s="17" t="s">
        <v>190</v>
      </c>
      <c r="G107" s="17" t="s">
        <v>40</v>
      </c>
      <c r="H107" s="17" t="s">
        <v>191</v>
      </c>
      <c r="I107" s="17">
        <v>1</v>
      </c>
      <c r="J107" s="17" t="s">
        <v>23</v>
      </c>
      <c r="K107" s="19">
        <v>133563.35999999999</v>
      </c>
      <c r="L107" s="19">
        <v>429375.61722999997</v>
      </c>
      <c r="M107" s="19">
        <v>429413</v>
      </c>
      <c r="N107" s="15" t="s">
        <v>479</v>
      </c>
      <c r="O107" s="17" t="s">
        <v>503</v>
      </c>
    </row>
    <row r="108" spans="1:15" x14ac:dyDescent="0.2">
      <c r="A108" s="17" t="s">
        <v>16</v>
      </c>
      <c r="B108" s="17" t="s">
        <v>16</v>
      </c>
      <c r="C108" s="17" t="s">
        <v>17</v>
      </c>
      <c r="D108" s="17" t="s">
        <v>192</v>
      </c>
      <c r="E108" s="17" t="s">
        <v>313</v>
      </c>
      <c r="F108" s="17" t="s">
        <v>193</v>
      </c>
      <c r="G108" s="17" t="s">
        <v>40</v>
      </c>
      <c r="H108" s="17" t="s">
        <v>191</v>
      </c>
      <c r="I108" s="17">
        <v>2</v>
      </c>
      <c r="J108" s="17" t="s">
        <v>23</v>
      </c>
      <c r="K108" s="19">
        <v>318500.36</v>
      </c>
      <c r="L108" s="19">
        <v>152634.85457</v>
      </c>
      <c r="M108" s="19">
        <v>204112.5</v>
      </c>
      <c r="N108" s="15" t="s">
        <v>479</v>
      </c>
      <c r="O108" s="17" t="s">
        <v>503</v>
      </c>
    </row>
    <row r="109" spans="1:15" x14ac:dyDescent="0.2">
      <c r="A109" s="17" t="s">
        <v>16</v>
      </c>
      <c r="B109" s="17" t="s">
        <v>16</v>
      </c>
      <c r="C109" s="17" t="s">
        <v>17</v>
      </c>
      <c r="D109" s="17" t="s">
        <v>194</v>
      </c>
      <c r="E109" s="17" t="s">
        <v>311</v>
      </c>
      <c r="F109" s="17" t="s">
        <v>195</v>
      </c>
      <c r="G109" s="17" t="s">
        <v>40</v>
      </c>
      <c r="H109" s="17" t="s">
        <v>191</v>
      </c>
      <c r="I109" s="17">
        <v>3</v>
      </c>
      <c r="J109" s="17" t="s">
        <v>23</v>
      </c>
      <c r="K109" s="19">
        <v>579056.66</v>
      </c>
      <c r="L109" s="19">
        <v>327380.59330999997</v>
      </c>
      <c r="M109" s="19">
        <v>327519</v>
      </c>
      <c r="N109" s="15" t="s">
        <v>479</v>
      </c>
      <c r="O109" s="17" t="s">
        <v>503</v>
      </c>
    </row>
    <row r="110" spans="1:15" x14ac:dyDescent="0.2">
      <c r="A110" s="17" t="s">
        <v>16</v>
      </c>
      <c r="B110" s="17" t="s">
        <v>16</v>
      </c>
      <c r="C110" s="17" t="s">
        <v>17</v>
      </c>
      <c r="D110" s="17" t="s">
        <v>196</v>
      </c>
      <c r="F110" s="17" t="s">
        <v>197</v>
      </c>
      <c r="G110" s="17" t="s">
        <v>40</v>
      </c>
      <c r="H110" s="17" t="s">
        <v>191</v>
      </c>
      <c r="I110" s="17">
        <v>4</v>
      </c>
      <c r="J110" s="17" t="s">
        <v>23</v>
      </c>
      <c r="K110" s="19">
        <v>23850.6</v>
      </c>
      <c r="L110" s="19">
        <v>0</v>
      </c>
      <c r="M110" s="19">
        <v>0</v>
      </c>
      <c r="N110" s="15" t="s">
        <v>479</v>
      </c>
      <c r="O110" s="17" t="s">
        <v>503</v>
      </c>
    </row>
    <row r="111" spans="1:15" x14ac:dyDescent="0.2">
      <c r="A111" s="17" t="s">
        <v>16</v>
      </c>
      <c r="B111" s="17" t="s">
        <v>16</v>
      </c>
      <c r="C111" s="17" t="s">
        <v>17</v>
      </c>
      <c r="E111" s="17" t="s">
        <v>441</v>
      </c>
      <c r="F111" s="17" t="s">
        <v>440</v>
      </c>
      <c r="G111" s="17" t="s">
        <v>40</v>
      </c>
      <c r="H111" s="17" t="s">
        <v>191</v>
      </c>
      <c r="I111" s="17">
        <v>7</v>
      </c>
      <c r="J111" s="17" t="s">
        <v>23</v>
      </c>
      <c r="M111" s="19">
        <v>30630</v>
      </c>
      <c r="N111" s="15" t="s">
        <v>483</v>
      </c>
      <c r="O111" s="17" t="s">
        <v>503</v>
      </c>
    </row>
    <row r="112" spans="1:15" x14ac:dyDescent="0.2">
      <c r="A112" s="17" t="s">
        <v>16</v>
      </c>
      <c r="B112" s="17" t="s">
        <v>16</v>
      </c>
      <c r="C112" s="17" t="s">
        <v>17</v>
      </c>
      <c r="E112" s="17" t="s">
        <v>439</v>
      </c>
      <c r="F112" s="17" t="s">
        <v>35</v>
      </c>
      <c r="G112" s="17" t="s">
        <v>24</v>
      </c>
      <c r="H112" s="17" t="s">
        <v>34</v>
      </c>
      <c r="I112" s="17">
        <v>5</v>
      </c>
      <c r="J112" s="17" t="s">
        <v>23</v>
      </c>
      <c r="M112" s="19">
        <v>62528.14</v>
      </c>
      <c r="N112" s="15" t="s">
        <v>483</v>
      </c>
      <c r="O112" s="17" t="s">
        <v>504</v>
      </c>
    </row>
    <row r="113" spans="1:17" x14ac:dyDescent="0.2">
      <c r="A113" s="17" t="s">
        <v>16</v>
      </c>
      <c r="B113" s="17" t="s">
        <v>16</v>
      </c>
      <c r="C113" s="17" t="s">
        <v>17</v>
      </c>
      <c r="E113" s="17" t="s">
        <v>434</v>
      </c>
      <c r="F113" s="17" t="s">
        <v>433</v>
      </c>
      <c r="G113" s="17" t="s">
        <v>24</v>
      </c>
      <c r="H113" s="17" t="s">
        <v>34</v>
      </c>
      <c r="I113" s="17">
        <v>6</v>
      </c>
      <c r="J113" s="17" t="s">
        <v>23</v>
      </c>
      <c r="M113" s="19">
        <v>4000</v>
      </c>
      <c r="N113" s="15" t="s">
        <v>483</v>
      </c>
      <c r="O113" s="17" t="s">
        <v>504</v>
      </c>
    </row>
    <row r="114" spans="1:17" x14ac:dyDescent="0.2">
      <c r="A114" s="17" t="s">
        <v>16</v>
      </c>
      <c r="B114" s="17" t="s">
        <v>16</v>
      </c>
      <c r="C114" s="17" t="s">
        <v>17</v>
      </c>
      <c r="D114" s="17" t="s">
        <v>217</v>
      </c>
      <c r="E114" s="17" t="s">
        <v>296</v>
      </c>
      <c r="F114" s="17" t="s">
        <v>218</v>
      </c>
      <c r="G114" s="17" t="s">
        <v>219</v>
      </c>
      <c r="H114" s="17" t="s">
        <v>220</v>
      </c>
      <c r="I114" s="17">
        <v>2</v>
      </c>
      <c r="J114" s="17" t="s">
        <v>23</v>
      </c>
      <c r="K114" s="19">
        <v>99131</v>
      </c>
      <c r="L114" s="19">
        <v>89526.7525436</v>
      </c>
      <c r="M114" s="19">
        <v>89547</v>
      </c>
      <c r="N114" s="15" t="s">
        <v>479</v>
      </c>
      <c r="O114" s="17" t="s">
        <v>504</v>
      </c>
    </row>
    <row r="115" spans="1:17" x14ac:dyDescent="0.2">
      <c r="A115" s="17" t="s">
        <v>16</v>
      </c>
      <c r="B115" s="17" t="s">
        <v>16</v>
      </c>
      <c r="C115" s="17" t="s">
        <v>17</v>
      </c>
      <c r="D115" s="17" t="s">
        <v>248</v>
      </c>
      <c r="E115" s="17" t="s">
        <v>283</v>
      </c>
      <c r="F115" s="17" t="s">
        <v>249</v>
      </c>
      <c r="G115" s="17" t="s">
        <v>250</v>
      </c>
      <c r="H115" s="17" t="s">
        <v>239</v>
      </c>
      <c r="I115" s="17">
        <v>2</v>
      </c>
      <c r="J115" s="17" t="s">
        <v>23</v>
      </c>
      <c r="K115" s="19">
        <v>87389</v>
      </c>
      <c r="L115" s="19">
        <v>75264.703456000003</v>
      </c>
      <c r="M115" s="19">
        <v>0</v>
      </c>
      <c r="N115" s="15" t="s">
        <v>479</v>
      </c>
      <c r="O115" s="17" t="s">
        <v>503</v>
      </c>
    </row>
    <row r="116" spans="1:17" x14ac:dyDescent="0.2">
      <c r="A116" s="17" t="s">
        <v>16</v>
      </c>
      <c r="B116" s="17" t="s">
        <v>16</v>
      </c>
      <c r="C116" s="17" t="s">
        <v>17</v>
      </c>
      <c r="E116" s="17" t="s">
        <v>424</v>
      </c>
      <c r="F116" s="17" t="s">
        <v>423</v>
      </c>
      <c r="G116" s="17" t="s">
        <v>31</v>
      </c>
      <c r="H116" s="17" t="s">
        <v>43</v>
      </c>
      <c r="I116" s="17">
        <v>1</v>
      </c>
      <c r="J116" s="17" t="s">
        <v>23</v>
      </c>
      <c r="M116" s="19">
        <v>81354.83</v>
      </c>
      <c r="N116" s="15" t="s">
        <v>483</v>
      </c>
      <c r="O116" s="17" t="s">
        <v>506</v>
      </c>
    </row>
    <row r="117" spans="1:17" x14ac:dyDescent="0.2">
      <c r="A117" s="17" t="s">
        <v>16</v>
      </c>
      <c r="B117" s="17" t="s">
        <v>16</v>
      </c>
      <c r="C117" s="17" t="s">
        <v>17</v>
      </c>
      <c r="E117" s="17" t="s">
        <v>422</v>
      </c>
      <c r="F117" s="17" t="s">
        <v>421</v>
      </c>
      <c r="G117" s="17" t="s">
        <v>32</v>
      </c>
      <c r="H117" s="17" t="s">
        <v>420</v>
      </c>
      <c r="I117" s="17">
        <v>3</v>
      </c>
      <c r="J117" s="17" t="s">
        <v>23</v>
      </c>
      <c r="M117" s="19">
        <v>1746972.48</v>
      </c>
      <c r="N117" s="15" t="s">
        <v>483</v>
      </c>
      <c r="O117" s="17" t="s">
        <v>503</v>
      </c>
      <c r="Q117" s="13"/>
    </row>
    <row r="118" spans="1:17" x14ac:dyDescent="0.2">
      <c r="A118" s="17" t="s">
        <v>16</v>
      </c>
      <c r="B118" s="17" t="s">
        <v>16</v>
      </c>
      <c r="C118" s="17" t="s">
        <v>17</v>
      </c>
      <c r="E118" s="17" t="s">
        <v>436</v>
      </c>
      <c r="F118" s="17" t="s">
        <v>435</v>
      </c>
      <c r="G118" s="17" t="s">
        <v>27</v>
      </c>
      <c r="H118" s="17" t="s">
        <v>246</v>
      </c>
      <c r="I118" s="17">
        <v>2</v>
      </c>
      <c r="J118" s="17" t="s">
        <v>23</v>
      </c>
      <c r="M118" s="19">
        <v>10000</v>
      </c>
      <c r="N118" s="15" t="s">
        <v>483</v>
      </c>
      <c r="O118" s="17" t="s">
        <v>506</v>
      </c>
      <c r="Q118" s="13"/>
    </row>
    <row r="119" spans="1:17" x14ac:dyDescent="0.2">
      <c r="A119" s="17" t="s">
        <v>16</v>
      </c>
      <c r="B119" s="17" t="s">
        <v>16</v>
      </c>
      <c r="C119" s="17" t="s">
        <v>17</v>
      </c>
      <c r="E119" s="17" t="s">
        <v>419</v>
      </c>
      <c r="F119" s="17" t="s">
        <v>418</v>
      </c>
      <c r="G119" s="17" t="s">
        <v>27</v>
      </c>
      <c r="H119" s="17" t="s">
        <v>246</v>
      </c>
      <c r="I119" s="17">
        <v>3</v>
      </c>
      <c r="J119" s="17" t="s">
        <v>23</v>
      </c>
      <c r="M119" s="19">
        <v>4485</v>
      </c>
      <c r="N119" s="15" t="s">
        <v>483</v>
      </c>
      <c r="O119" s="17" t="s">
        <v>506</v>
      </c>
    </row>
    <row r="120" spans="1:17" x14ac:dyDescent="0.2">
      <c r="A120" s="17" t="s">
        <v>16</v>
      </c>
      <c r="B120" s="17" t="s">
        <v>16</v>
      </c>
      <c r="C120" s="17" t="s">
        <v>17</v>
      </c>
      <c r="E120" s="17" t="s">
        <v>417</v>
      </c>
      <c r="F120" s="17" t="s">
        <v>416</v>
      </c>
      <c r="G120" s="17" t="s">
        <v>27</v>
      </c>
      <c r="H120" s="17" t="s">
        <v>246</v>
      </c>
      <c r="I120" s="17">
        <v>2</v>
      </c>
      <c r="J120" s="17" t="s">
        <v>23</v>
      </c>
      <c r="M120" s="19">
        <v>147578.85999999999</v>
      </c>
      <c r="N120" s="15" t="s">
        <v>483</v>
      </c>
      <c r="O120" s="17" t="s">
        <v>506</v>
      </c>
    </row>
    <row r="121" spans="1:17" x14ac:dyDescent="0.2">
      <c r="A121" s="17" t="s">
        <v>16</v>
      </c>
      <c r="B121" s="17" t="s">
        <v>16</v>
      </c>
      <c r="C121" s="17" t="s">
        <v>17</v>
      </c>
      <c r="E121" s="17" t="s">
        <v>277</v>
      </c>
      <c r="F121" s="17" t="s">
        <v>276</v>
      </c>
      <c r="G121" s="17" t="s">
        <v>27</v>
      </c>
      <c r="H121" s="17" t="s">
        <v>246</v>
      </c>
      <c r="I121" s="17">
        <v>1</v>
      </c>
      <c r="J121" s="17" t="s">
        <v>23</v>
      </c>
      <c r="M121" s="19">
        <v>210306</v>
      </c>
      <c r="N121" s="15" t="s">
        <v>479</v>
      </c>
      <c r="O121" s="17" t="s">
        <v>506</v>
      </c>
    </row>
    <row r="122" spans="1:17" x14ac:dyDescent="0.2">
      <c r="A122" s="17" t="s">
        <v>16</v>
      </c>
      <c r="B122" s="17" t="s">
        <v>16</v>
      </c>
      <c r="C122" s="17" t="s">
        <v>17</v>
      </c>
      <c r="E122" s="17" t="s">
        <v>275</v>
      </c>
      <c r="F122" s="17" t="s">
        <v>274</v>
      </c>
      <c r="G122" s="17" t="s">
        <v>27</v>
      </c>
      <c r="H122" s="17" t="s">
        <v>246</v>
      </c>
      <c r="I122" s="17">
        <v>1</v>
      </c>
      <c r="J122" s="17" t="s">
        <v>23</v>
      </c>
      <c r="M122" s="19">
        <v>500</v>
      </c>
      <c r="N122" s="15" t="s">
        <v>485</v>
      </c>
      <c r="O122" s="17" t="s">
        <v>506</v>
      </c>
    </row>
    <row r="123" spans="1:17" x14ac:dyDescent="0.2">
      <c r="A123" s="17" t="s">
        <v>16</v>
      </c>
      <c r="B123" s="17" t="s">
        <v>16</v>
      </c>
      <c r="C123" s="17" t="s">
        <v>17</v>
      </c>
      <c r="E123" s="17" t="s">
        <v>273</v>
      </c>
      <c r="F123" s="17" t="s">
        <v>272</v>
      </c>
      <c r="G123" s="17" t="s">
        <v>53</v>
      </c>
      <c r="H123" s="17" t="s">
        <v>247</v>
      </c>
      <c r="I123" s="17">
        <v>2</v>
      </c>
      <c r="J123" s="17" t="s">
        <v>23</v>
      </c>
      <c r="M123" s="19">
        <v>287890</v>
      </c>
      <c r="N123" s="15" t="s">
        <v>479</v>
      </c>
      <c r="O123" s="17" t="s">
        <v>504</v>
      </c>
    </row>
    <row r="124" spans="1:17" x14ac:dyDescent="0.2">
      <c r="A124" s="17" t="s">
        <v>16</v>
      </c>
      <c r="B124" s="17" t="s">
        <v>16</v>
      </c>
      <c r="C124" s="17" t="s">
        <v>17</v>
      </c>
      <c r="E124" s="17" t="s">
        <v>271</v>
      </c>
      <c r="F124" s="17" t="s">
        <v>270</v>
      </c>
      <c r="G124" s="17" t="s">
        <v>46</v>
      </c>
      <c r="H124" s="17" t="s">
        <v>247</v>
      </c>
      <c r="I124" s="17">
        <v>3</v>
      </c>
      <c r="J124" s="17" t="s">
        <v>23</v>
      </c>
      <c r="M124" s="19">
        <v>226158</v>
      </c>
      <c r="N124" s="15" t="s">
        <v>479</v>
      </c>
      <c r="O124" s="17" t="s">
        <v>243</v>
      </c>
    </row>
    <row r="125" spans="1:17" x14ac:dyDescent="0.2">
      <c r="A125" s="17" t="s">
        <v>16</v>
      </c>
      <c r="B125" s="17" t="s">
        <v>16</v>
      </c>
      <c r="C125" s="17" t="s">
        <v>17</v>
      </c>
      <c r="E125" s="17" t="s">
        <v>269</v>
      </c>
      <c r="F125" s="17" t="s">
        <v>268</v>
      </c>
      <c r="G125" s="17" t="s">
        <v>31</v>
      </c>
      <c r="H125" s="17" t="s">
        <v>247</v>
      </c>
      <c r="I125" s="17">
        <v>4</v>
      </c>
      <c r="J125" s="17" t="s">
        <v>23</v>
      </c>
      <c r="M125" s="19">
        <v>0</v>
      </c>
      <c r="N125" s="15" t="s">
        <v>479</v>
      </c>
      <c r="O125" s="17" t="s">
        <v>506</v>
      </c>
    </row>
    <row r="126" spans="1:17" x14ac:dyDescent="0.2">
      <c r="A126" s="17" t="s">
        <v>16</v>
      </c>
      <c r="B126" s="17" t="s">
        <v>16</v>
      </c>
      <c r="C126" s="17" t="s">
        <v>17</v>
      </c>
      <c r="D126" s="17" t="s">
        <v>68</v>
      </c>
      <c r="F126" s="17" t="s">
        <v>69</v>
      </c>
      <c r="G126" s="17" t="s">
        <v>18</v>
      </c>
      <c r="H126" s="17" t="s">
        <v>19</v>
      </c>
      <c r="I126" s="17">
        <v>5</v>
      </c>
      <c r="J126" s="17" t="s">
        <v>23</v>
      </c>
      <c r="K126" s="19">
        <v>119913.61</v>
      </c>
      <c r="L126" s="19">
        <v>0</v>
      </c>
      <c r="M126" s="19">
        <v>0</v>
      </c>
      <c r="N126" s="15" t="s">
        <v>479</v>
      </c>
      <c r="O126" s="17" t="s">
        <v>506</v>
      </c>
    </row>
    <row r="127" spans="1:17" x14ac:dyDescent="0.2">
      <c r="A127" s="17" t="s">
        <v>16</v>
      </c>
      <c r="B127" s="17" t="s">
        <v>16</v>
      </c>
      <c r="C127" s="17" t="s">
        <v>17</v>
      </c>
      <c r="D127" s="17" t="s">
        <v>142</v>
      </c>
      <c r="E127" s="17" t="s">
        <v>348</v>
      </c>
      <c r="F127" s="17" t="s">
        <v>143</v>
      </c>
      <c r="G127" s="17" t="s">
        <v>73</v>
      </c>
      <c r="H127" s="17" t="s">
        <v>144</v>
      </c>
      <c r="I127" s="17">
        <v>1</v>
      </c>
      <c r="J127" s="17" t="s">
        <v>23</v>
      </c>
      <c r="K127" s="19">
        <v>87143</v>
      </c>
      <c r="L127" s="19">
        <v>68591.629820000002</v>
      </c>
      <c r="M127" s="19">
        <v>70099.83</v>
      </c>
      <c r="N127" s="15" t="s">
        <v>479</v>
      </c>
      <c r="O127" s="17" t="s">
        <v>508</v>
      </c>
    </row>
    <row r="128" spans="1:17" x14ac:dyDescent="0.2">
      <c r="A128" s="17" t="s">
        <v>16</v>
      </c>
      <c r="B128" s="17" t="s">
        <v>16</v>
      </c>
      <c r="C128" s="17" t="s">
        <v>17</v>
      </c>
      <c r="D128" s="17" t="s">
        <v>145</v>
      </c>
      <c r="E128" s="17" t="s">
        <v>347</v>
      </c>
      <c r="F128" s="17" t="s">
        <v>146</v>
      </c>
      <c r="G128" s="17" t="s">
        <v>73</v>
      </c>
      <c r="H128" s="17" t="s">
        <v>144</v>
      </c>
      <c r="I128" s="17">
        <v>2</v>
      </c>
      <c r="J128" s="17" t="s">
        <v>23</v>
      </c>
      <c r="K128" s="19">
        <v>28996</v>
      </c>
      <c r="L128" s="19">
        <v>29448.698420000001</v>
      </c>
      <c r="M128" s="19">
        <v>29449.13</v>
      </c>
      <c r="N128" s="15" t="s">
        <v>479</v>
      </c>
      <c r="O128" s="17" t="s">
        <v>508</v>
      </c>
    </row>
    <row r="129" spans="1:17" x14ac:dyDescent="0.2">
      <c r="A129" s="17" t="s">
        <v>16</v>
      </c>
      <c r="B129" s="17" t="s">
        <v>16</v>
      </c>
      <c r="C129" s="17" t="s">
        <v>17</v>
      </c>
      <c r="E129" s="17" t="s">
        <v>445</v>
      </c>
      <c r="F129" s="17" t="s">
        <v>444</v>
      </c>
      <c r="G129" s="17" t="s">
        <v>32</v>
      </c>
      <c r="H129" s="17" t="s">
        <v>33</v>
      </c>
      <c r="I129" s="17">
        <v>7</v>
      </c>
      <c r="J129" s="17" t="s">
        <v>23</v>
      </c>
      <c r="M129" s="19">
        <v>69520</v>
      </c>
      <c r="N129" s="15" t="s">
        <v>483</v>
      </c>
      <c r="O129" s="17" t="s">
        <v>503</v>
      </c>
    </row>
    <row r="130" spans="1:17" x14ac:dyDescent="0.2">
      <c r="A130" s="17" t="s">
        <v>16</v>
      </c>
      <c r="B130" s="17" t="s">
        <v>16</v>
      </c>
      <c r="C130" s="17" t="s">
        <v>17</v>
      </c>
      <c r="D130" s="17" t="s">
        <v>214</v>
      </c>
      <c r="E130" s="17" t="s">
        <v>471</v>
      </c>
      <c r="F130" s="17" t="s">
        <v>215</v>
      </c>
      <c r="G130" s="17" t="s">
        <v>110</v>
      </c>
      <c r="H130" s="17" t="s">
        <v>216</v>
      </c>
      <c r="I130" s="17">
        <v>2</v>
      </c>
      <c r="J130" s="17" t="s">
        <v>23</v>
      </c>
      <c r="K130" s="19">
        <v>22110</v>
      </c>
      <c r="L130" s="19">
        <v>0</v>
      </c>
      <c r="M130" s="19">
        <v>0</v>
      </c>
      <c r="N130" s="15" t="s">
        <v>479</v>
      </c>
      <c r="O130" s="17" t="s">
        <v>505</v>
      </c>
    </row>
    <row r="131" spans="1:17" x14ac:dyDescent="0.2">
      <c r="A131" s="17" t="s">
        <v>16</v>
      </c>
      <c r="B131" s="17" t="s">
        <v>16</v>
      </c>
      <c r="C131" s="17" t="s">
        <v>17</v>
      </c>
      <c r="D131" s="17" t="s">
        <v>224</v>
      </c>
      <c r="E131" s="17" t="s">
        <v>292</v>
      </c>
      <c r="F131" s="17" t="s">
        <v>225</v>
      </c>
      <c r="G131" s="17" t="s">
        <v>32</v>
      </c>
      <c r="H131" s="17" t="s">
        <v>226</v>
      </c>
      <c r="I131" s="17">
        <v>1</v>
      </c>
      <c r="J131" s="17" t="s">
        <v>23</v>
      </c>
      <c r="K131" s="19">
        <v>123934</v>
      </c>
      <c r="L131" s="19">
        <v>107126.1465</v>
      </c>
      <c r="M131" s="19">
        <v>119014.5</v>
      </c>
      <c r="N131" s="15" t="s">
        <v>479</v>
      </c>
      <c r="O131" s="17" t="s">
        <v>503</v>
      </c>
    </row>
    <row r="132" spans="1:17" x14ac:dyDescent="0.2">
      <c r="A132" s="17" t="s">
        <v>16</v>
      </c>
      <c r="B132" s="17" t="s">
        <v>16</v>
      </c>
      <c r="C132" s="17" t="s">
        <v>17</v>
      </c>
      <c r="D132" s="17" t="s">
        <v>227</v>
      </c>
      <c r="E132" s="17" t="s">
        <v>291</v>
      </c>
      <c r="F132" s="17" t="s">
        <v>228</v>
      </c>
      <c r="G132" s="17" t="s">
        <v>229</v>
      </c>
      <c r="H132" s="17" t="s">
        <v>226</v>
      </c>
      <c r="I132" s="17">
        <v>2</v>
      </c>
      <c r="J132" s="17" t="s">
        <v>23</v>
      </c>
      <c r="K132" s="19">
        <v>154825</v>
      </c>
      <c r="L132" s="19">
        <v>224833.00524</v>
      </c>
      <c r="M132" s="19">
        <v>159218.32999999999</v>
      </c>
      <c r="N132" s="15" t="s">
        <v>479</v>
      </c>
      <c r="O132" s="17" t="s">
        <v>503</v>
      </c>
    </row>
    <row r="133" spans="1:17" x14ac:dyDescent="0.2">
      <c r="A133" s="17" t="s">
        <v>16</v>
      </c>
      <c r="B133" s="17" t="s">
        <v>16</v>
      </c>
      <c r="C133" s="17" t="s">
        <v>17</v>
      </c>
      <c r="D133" s="17" t="s">
        <v>230</v>
      </c>
      <c r="E133" s="17" t="s">
        <v>289</v>
      </c>
      <c r="F133" s="17" t="s">
        <v>231</v>
      </c>
      <c r="G133" s="17" t="s">
        <v>229</v>
      </c>
      <c r="H133" s="17" t="s">
        <v>226</v>
      </c>
      <c r="I133" s="17">
        <v>3</v>
      </c>
      <c r="J133" s="17" t="s">
        <v>23</v>
      </c>
      <c r="K133" s="19">
        <v>118815</v>
      </c>
      <c r="L133" s="19">
        <v>121648.48301</v>
      </c>
      <c r="M133" s="19">
        <v>96573</v>
      </c>
      <c r="N133" s="15" t="s">
        <v>479</v>
      </c>
      <c r="O133" s="17" t="s">
        <v>503</v>
      </c>
    </row>
    <row r="134" spans="1:17" x14ac:dyDescent="0.2">
      <c r="A134" s="17" t="s">
        <v>16</v>
      </c>
      <c r="B134" s="17" t="s">
        <v>16</v>
      </c>
      <c r="C134" s="17" t="s">
        <v>17</v>
      </c>
      <c r="D134" s="17" t="s">
        <v>232</v>
      </c>
      <c r="E134" s="17" t="s">
        <v>287</v>
      </c>
      <c r="F134" s="17" t="s">
        <v>233</v>
      </c>
      <c r="G134" s="17" t="s">
        <v>229</v>
      </c>
      <c r="H134" s="17" t="s">
        <v>226</v>
      </c>
      <c r="I134" s="17">
        <v>3</v>
      </c>
      <c r="J134" s="17" t="s">
        <v>23</v>
      </c>
      <c r="K134" s="19">
        <v>700</v>
      </c>
      <c r="L134" s="19">
        <v>0</v>
      </c>
      <c r="M134" s="19">
        <v>700</v>
      </c>
      <c r="N134" s="15" t="s">
        <v>485</v>
      </c>
      <c r="O134" s="17" t="s">
        <v>503</v>
      </c>
    </row>
    <row r="135" spans="1:17" x14ac:dyDescent="0.2">
      <c r="A135" s="17" t="s">
        <v>16</v>
      </c>
      <c r="B135" s="17" t="s">
        <v>16</v>
      </c>
      <c r="C135" s="17" t="s">
        <v>17</v>
      </c>
      <c r="D135" s="17" t="s">
        <v>75</v>
      </c>
      <c r="E135" s="17" t="s">
        <v>397</v>
      </c>
      <c r="F135" s="17" t="s">
        <v>76</v>
      </c>
      <c r="G135" s="17" t="s">
        <v>46</v>
      </c>
      <c r="H135" s="17" t="s">
        <v>47</v>
      </c>
      <c r="I135" s="17">
        <v>1</v>
      </c>
      <c r="J135" s="17" t="s">
        <v>77</v>
      </c>
      <c r="L135" s="19">
        <v>0</v>
      </c>
      <c r="N135" s="15" t="s">
        <v>479</v>
      </c>
      <c r="O135" s="17" t="s">
        <v>243</v>
      </c>
      <c r="P135" s="19">
        <v>855009.36</v>
      </c>
      <c r="Q135" s="19">
        <v>1400000</v>
      </c>
    </row>
    <row r="136" spans="1:17" x14ac:dyDescent="0.2">
      <c r="A136" s="17" t="s">
        <v>16</v>
      </c>
      <c r="B136" s="17" t="s">
        <v>16</v>
      </c>
      <c r="C136" s="17" t="s">
        <v>17</v>
      </c>
      <c r="E136" s="17" t="s">
        <v>396</v>
      </c>
      <c r="F136" s="17" t="s">
        <v>78</v>
      </c>
      <c r="G136" s="17" t="s">
        <v>46</v>
      </c>
      <c r="H136" s="17" t="s">
        <v>47</v>
      </c>
      <c r="I136" s="17">
        <v>1</v>
      </c>
      <c r="J136" s="17" t="s">
        <v>77</v>
      </c>
      <c r="M136" s="19">
        <v>0</v>
      </c>
      <c r="N136" s="15" t="s">
        <v>479</v>
      </c>
      <c r="O136" s="17" t="s">
        <v>243</v>
      </c>
    </row>
    <row r="137" spans="1:17" x14ac:dyDescent="0.2">
      <c r="A137" s="17" t="s">
        <v>16</v>
      </c>
      <c r="B137" s="17" t="s">
        <v>16</v>
      </c>
      <c r="C137" s="17" t="s">
        <v>17</v>
      </c>
      <c r="E137" s="17" t="s">
        <v>395</v>
      </c>
      <c r="F137" s="17" t="s">
        <v>394</v>
      </c>
      <c r="G137" s="17" t="s">
        <v>393</v>
      </c>
      <c r="H137" s="17" t="s">
        <v>47</v>
      </c>
      <c r="I137" s="17">
        <v>1</v>
      </c>
      <c r="J137" s="17" t="s">
        <v>77</v>
      </c>
      <c r="M137" s="19">
        <v>0</v>
      </c>
      <c r="N137" s="15" t="s">
        <v>479</v>
      </c>
      <c r="O137" s="17" t="s">
        <v>243</v>
      </c>
    </row>
    <row r="138" spans="1:17" x14ac:dyDescent="0.2">
      <c r="A138" s="17" t="s">
        <v>16</v>
      </c>
      <c r="B138" s="17" t="s">
        <v>16</v>
      </c>
      <c r="C138" s="17" t="s">
        <v>17</v>
      </c>
      <c r="E138" s="17" t="s">
        <v>392</v>
      </c>
      <c r="F138" s="17" t="s">
        <v>391</v>
      </c>
      <c r="G138" s="17" t="s">
        <v>46</v>
      </c>
      <c r="H138" s="17" t="s">
        <v>47</v>
      </c>
      <c r="I138" s="17">
        <v>1</v>
      </c>
      <c r="J138" s="17" t="s">
        <v>77</v>
      </c>
      <c r="M138" s="19">
        <v>0</v>
      </c>
      <c r="N138" s="15" t="s">
        <v>479</v>
      </c>
      <c r="O138" s="17" t="s">
        <v>243</v>
      </c>
    </row>
    <row r="139" spans="1:17" x14ac:dyDescent="0.2">
      <c r="M139" s="19">
        <v>0</v>
      </c>
    </row>
  </sheetData>
  <autoFilter ref="A1:R139" xr:uid="{00000000-0009-0000-0000-000002000000}"/>
  <sortState ref="A2:M141">
    <sortCondition ref="J2:J141"/>
    <sortCondition ref="H2:H141"/>
    <sortCondition ref="D2:D141"/>
  </sortState>
  <pageMargins left="0.7" right="0.7" top="0.75" bottom="0.75" header="0.3" footer="0.3"/>
  <pageSetup orientation="landscape" r:id="rId1"/>
  <colBreaks count="2" manualBreakCount="2">
    <brk id="5" max="1048575" man="1"/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2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sqref="A1:T1048576"/>
    </sheetView>
  </sheetViews>
  <sheetFormatPr baseColWidth="10" defaultColWidth="9.1640625" defaultRowHeight="15" x14ac:dyDescent="0.2"/>
  <cols>
    <col min="1" max="3" width="9.1640625" style="15"/>
    <col min="4" max="4" width="25.5" style="15" customWidth="1"/>
    <col min="5" max="5" width="15.83203125" style="15" customWidth="1"/>
    <col min="6" max="6" width="9.1640625" style="15"/>
    <col min="7" max="7" width="13.33203125" style="15" customWidth="1"/>
    <col min="8" max="9" width="9.1640625" style="15"/>
    <col min="10" max="10" width="13.33203125" style="6" bestFit="1" customWidth="1"/>
    <col min="11" max="12" width="10.5" style="6" bestFit="1" customWidth="1"/>
    <col min="13" max="15" width="11.5" style="6" bestFit="1" customWidth="1"/>
    <col min="16" max="16" width="11.5" style="6" customWidth="1"/>
    <col min="17" max="17" width="13.33203125" style="6" bestFit="1" customWidth="1"/>
    <col min="18" max="16384" width="9.1640625" style="15"/>
  </cols>
  <sheetData>
    <row r="1" spans="1:24" s="1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470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525</v>
      </c>
      <c r="Q1" s="5" t="s">
        <v>14</v>
      </c>
      <c r="R1" s="1" t="s">
        <v>15</v>
      </c>
      <c r="S1" s="1" t="s">
        <v>487</v>
      </c>
      <c r="T1" s="1" t="s">
        <v>509</v>
      </c>
      <c r="U1" s="15"/>
      <c r="V1" s="15"/>
      <c r="W1"/>
      <c r="X1"/>
    </row>
    <row r="2" spans="1:24" x14ac:dyDescent="0.2">
      <c r="A2" s="15" t="s">
        <v>16</v>
      </c>
      <c r="B2" s="15" t="s">
        <v>16</v>
      </c>
      <c r="C2" s="15" t="s">
        <v>17</v>
      </c>
      <c r="D2" s="15" t="s">
        <v>469</v>
      </c>
      <c r="E2" s="15" t="s">
        <v>468</v>
      </c>
      <c r="F2" s="15" t="s">
        <v>29</v>
      </c>
      <c r="G2" s="15" t="s">
        <v>467</v>
      </c>
      <c r="H2" s="15">
        <v>1</v>
      </c>
      <c r="I2" s="15" t="s">
        <v>466</v>
      </c>
      <c r="J2" s="6">
        <v>174000</v>
      </c>
      <c r="K2" s="6">
        <v>18321.95</v>
      </c>
      <c r="L2" s="6">
        <v>18642.64</v>
      </c>
      <c r="M2" s="6">
        <v>21715.8</v>
      </c>
      <c r="N2" s="6">
        <v>23616</v>
      </c>
      <c r="O2" s="6">
        <v>8752</v>
      </c>
      <c r="P2" s="6">
        <f>N2+O2</f>
        <v>32368</v>
      </c>
      <c r="Q2" s="6">
        <v>82959.61</v>
      </c>
      <c r="R2" s="15">
        <v>8</v>
      </c>
      <c r="S2" s="15" t="s">
        <v>483</v>
      </c>
      <c r="T2" s="15" t="s">
        <v>506</v>
      </c>
    </row>
    <row r="3" spans="1:24" x14ac:dyDescent="0.2">
      <c r="A3" s="15" t="s">
        <v>16</v>
      </c>
      <c r="B3" s="15" t="s">
        <v>16</v>
      </c>
      <c r="C3" s="15" t="s">
        <v>17</v>
      </c>
      <c r="D3" s="15" t="s">
        <v>465</v>
      </c>
      <c r="E3" s="15" t="s">
        <v>464</v>
      </c>
      <c r="F3" s="15" t="s">
        <v>21</v>
      </c>
      <c r="G3" s="15" t="s">
        <v>22</v>
      </c>
      <c r="H3" s="15">
        <v>1</v>
      </c>
      <c r="I3" s="15" t="s">
        <v>23</v>
      </c>
      <c r="J3" s="6">
        <v>38787.449999999997</v>
      </c>
      <c r="K3" s="6">
        <v>4084.26</v>
      </c>
      <c r="L3" s="6">
        <v>4155.75</v>
      </c>
      <c r="M3" s="6">
        <v>4840.8100000000004</v>
      </c>
      <c r="N3" s="6">
        <v>9680.81</v>
      </c>
      <c r="O3" s="6">
        <v>3438.52</v>
      </c>
      <c r="P3" s="6">
        <f t="shared" ref="P3:P66" si="0">N3+O3</f>
        <v>13119.33</v>
      </c>
      <c r="Q3" s="6">
        <v>12555.3</v>
      </c>
      <c r="R3" s="15">
        <v>-32</v>
      </c>
      <c r="S3" s="15" t="s">
        <v>483</v>
      </c>
      <c r="T3" s="15" t="s">
        <v>503</v>
      </c>
    </row>
    <row r="4" spans="1:24" x14ac:dyDescent="0.2">
      <c r="A4" s="15" t="s">
        <v>16</v>
      </c>
      <c r="B4" s="15" t="s">
        <v>16</v>
      </c>
      <c r="C4" s="15" t="s">
        <v>17</v>
      </c>
      <c r="D4" s="15" t="s">
        <v>463</v>
      </c>
      <c r="E4" s="15" t="s">
        <v>462</v>
      </c>
      <c r="F4" s="15" t="s">
        <v>24</v>
      </c>
      <c r="G4" s="15" t="s">
        <v>22</v>
      </c>
      <c r="H4" s="15">
        <v>1</v>
      </c>
      <c r="I4" s="15" t="s">
        <v>23</v>
      </c>
      <c r="J4" s="6">
        <v>14174.37</v>
      </c>
      <c r="K4" s="6">
        <v>1492.54</v>
      </c>
      <c r="L4" s="6">
        <v>1518.67</v>
      </c>
      <c r="M4" s="6">
        <v>1769.01</v>
      </c>
      <c r="N4" s="6">
        <v>7072.5</v>
      </c>
      <c r="O4" s="6">
        <v>2286</v>
      </c>
      <c r="P4" s="6">
        <f t="shared" si="0"/>
        <v>9358.5</v>
      </c>
      <c r="Q4" s="6">
        <v>0</v>
      </c>
      <c r="R4" s="15">
        <v>-35.65</v>
      </c>
      <c r="S4" s="15" t="s">
        <v>483</v>
      </c>
      <c r="T4" s="15" t="s">
        <v>504</v>
      </c>
    </row>
    <row r="5" spans="1:24" x14ac:dyDescent="0.2">
      <c r="A5" s="15" t="s">
        <v>16</v>
      </c>
      <c r="B5" s="15" t="s">
        <v>16</v>
      </c>
      <c r="C5" s="15" t="s">
        <v>17</v>
      </c>
      <c r="D5" s="15" t="s">
        <v>461</v>
      </c>
      <c r="E5" s="15" t="s">
        <v>460</v>
      </c>
      <c r="F5" s="15" t="s">
        <v>40</v>
      </c>
      <c r="G5" s="15" t="s">
        <v>99</v>
      </c>
      <c r="H5" s="15">
        <v>13</v>
      </c>
      <c r="I5" s="15" t="s">
        <v>23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0</v>
      </c>
      <c r="Q5" s="6">
        <v>0</v>
      </c>
      <c r="R5" s="15">
        <v>0</v>
      </c>
      <c r="S5" s="15" t="s">
        <v>483</v>
      </c>
      <c r="T5" s="15" t="s">
        <v>503</v>
      </c>
    </row>
    <row r="6" spans="1:24" x14ac:dyDescent="0.2">
      <c r="A6" s="15" t="s">
        <v>16</v>
      </c>
      <c r="B6" s="15" t="s">
        <v>16</v>
      </c>
      <c r="C6" s="15" t="s">
        <v>17</v>
      </c>
      <c r="D6" s="15" t="s">
        <v>459</v>
      </c>
      <c r="E6" s="15" t="s">
        <v>458</v>
      </c>
      <c r="F6" s="15" t="s">
        <v>40</v>
      </c>
      <c r="G6" s="15" t="s">
        <v>99</v>
      </c>
      <c r="H6" s="15">
        <v>13</v>
      </c>
      <c r="I6" s="15" t="s">
        <v>23</v>
      </c>
      <c r="J6" s="6">
        <v>33072.46</v>
      </c>
      <c r="K6" s="6">
        <v>3482.48</v>
      </c>
      <c r="L6" s="6">
        <v>3543.44</v>
      </c>
      <c r="M6" s="6">
        <v>4127.5600000000004</v>
      </c>
      <c r="N6" s="6">
        <v>6520.8</v>
      </c>
      <c r="O6" s="6">
        <v>2484.8000000000002</v>
      </c>
      <c r="P6" s="6">
        <f t="shared" si="0"/>
        <v>9005.6</v>
      </c>
      <c r="Q6" s="6">
        <v>12906.18</v>
      </c>
      <c r="R6" s="15">
        <v>-7.2</v>
      </c>
      <c r="S6" s="15" t="s">
        <v>483</v>
      </c>
      <c r="T6" s="15" t="s">
        <v>503</v>
      </c>
    </row>
    <row r="7" spans="1:24" x14ac:dyDescent="0.2">
      <c r="A7" s="15" t="s">
        <v>16</v>
      </c>
      <c r="B7" s="15" t="s">
        <v>16</v>
      </c>
      <c r="C7" s="15" t="s">
        <v>17</v>
      </c>
      <c r="D7" s="15" t="s">
        <v>457</v>
      </c>
      <c r="E7" s="15" t="s">
        <v>456</v>
      </c>
      <c r="F7" s="15" t="s">
        <v>27</v>
      </c>
      <c r="G7" s="15" t="s">
        <v>26</v>
      </c>
      <c r="H7" s="15">
        <v>6</v>
      </c>
      <c r="I7" s="15" t="s">
        <v>23</v>
      </c>
      <c r="J7" s="6">
        <v>5996.7</v>
      </c>
      <c r="K7" s="6">
        <v>631.44000000000005</v>
      </c>
      <c r="L7" s="6">
        <v>642.5</v>
      </c>
      <c r="M7" s="6">
        <v>748.41</v>
      </c>
      <c r="N7" s="6">
        <v>0</v>
      </c>
      <c r="O7" s="6">
        <v>0</v>
      </c>
      <c r="P7" s="6">
        <f t="shared" si="0"/>
        <v>0</v>
      </c>
      <c r="Q7" s="6">
        <v>3974.35</v>
      </c>
      <c r="R7" s="15">
        <v>0</v>
      </c>
      <c r="S7" s="15" t="s">
        <v>483</v>
      </c>
      <c r="T7" s="15" t="s">
        <v>506</v>
      </c>
    </row>
    <row r="8" spans="1:24" x14ac:dyDescent="0.2">
      <c r="A8" s="15" t="s">
        <v>16</v>
      </c>
      <c r="B8" s="15" t="s">
        <v>16</v>
      </c>
      <c r="C8" s="15" t="s">
        <v>17</v>
      </c>
      <c r="D8" s="15" t="s">
        <v>455</v>
      </c>
      <c r="E8" s="15" t="s">
        <v>454</v>
      </c>
      <c r="F8" s="15" t="s">
        <v>24</v>
      </c>
      <c r="G8" s="15" t="s">
        <v>28</v>
      </c>
      <c r="H8" s="15">
        <v>8</v>
      </c>
      <c r="I8" s="15" t="s">
        <v>23</v>
      </c>
      <c r="J8" s="6">
        <v>202754.02</v>
      </c>
      <c r="K8" s="6">
        <v>21349.7</v>
      </c>
      <c r="L8" s="6">
        <v>21723.4</v>
      </c>
      <c r="M8" s="6">
        <v>25304.400000000001</v>
      </c>
      <c r="N8" s="6">
        <v>65964.38</v>
      </c>
      <c r="O8" s="6">
        <v>24249.48</v>
      </c>
      <c r="P8" s="6">
        <f t="shared" si="0"/>
        <v>90213.86</v>
      </c>
      <c r="Q8" s="6">
        <v>44135.72</v>
      </c>
      <c r="R8" s="15">
        <v>-26.94</v>
      </c>
      <c r="S8" s="15" t="s">
        <v>483</v>
      </c>
      <c r="T8" s="15" t="s">
        <v>504</v>
      </c>
      <c r="W8" t="s">
        <v>507</v>
      </c>
    </row>
    <row r="9" spans="1:24" x14ac:dyDescent="0.2">
      <c r="A9" s="15" t="s">
        <v>16</v>
      </c>
      <c r="B9" s="15" t="s">
        <v>16</v>
      </c>
      <c r="C9" s="15" t="s">
        <v>17</v>
      </c>
      <c r="D9" s="15" t="s">
        <v>453</v>
      </c>
      <c r="E9" s="15" t="s">
        <v>452</v>
      </c>
      <c r="F9" s="15" t="s">
        <v>29</v>
      </c>
      <c r="G9" s="15" t="s">
        <v>30</v>
      </c>
      <c r="H9" s="15">
        <v>2</v>
      </c>
      <c r="I9" s="15" t="s">
        <v>23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f t="shared" si="0"/>
        <v>0</v>
      </c>
      <c r="Q9" s="6">
        <v>0</v>
      </c>
      <c r="R9" s="15">
        <v>0</v>
      </c>
      <c r="S9" s="15" t="s">
        <v>483</v>
      </c>
      <c r="T9" s="15" t="s">
        <v>506</v>
      </c>
    </row>
    <row r="10" spans="1:24" x14ac:dyDescent="0.2">
      <c r="A10" s="15" t="s">
        <v>16</v>
      </c>
      <c r="B10" s="15" t="s">
        <v>16</v>
      </c>
      <c r="C10" s="15" t="s">
        <v>17</v>
      </c>
      <c r="D10" s="15" t="s">
        <v>451</v>
      </c>
      <c r="E10" s="15" t="s">
        <v>450</v>
      </c>
      <c r="F10" s="15" t="s">
        <v>29</v>
      </c>
      <c r="G10" s="15" t="s">
        <v>30</v>
      </c>
      <c r="H10" s="15">
        <v>2</v>
      </c>
      <c r="I10" s="15" t="s">
        <v>23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f t="shared" si="0"/>
        <v>0</v>
      </c>
      <c r="Q10" s="6">
        <v>0</v>
      </c>
      <c r="R10" s="15">
        <v>0</v>
      </c>
      <c r="S10" s="15" t="s">
        <v>483</v>
      </c>
      <c r="T10" s="15" t="s">
        <v>506</v>
      </c>
    </row>
    <row r="11" spans="1:24" x14ac:dyDescent="0.2">
      <c r="A11" s="15" t="s">
        <v>16</v>
      </c>
      <c r="B11" s="15" t="s">
        <v>16</v>
      </c>
      <c r="C11" s="15" t="s">
        <v>17</v>
      </c>
      <c r="D11" s="15" t="s">
        <v>449</v>
      </c>
      <c r="E11" s="15" t="s">
        <v>448</v>
      </c>
      <c r="F11" s="15" t="s">
        <v>29</v>
      </c>
      <c r="G11" s="15" t="s">
        <v>30</v>
      </c>
      <c r="H11" s="15">
        <v>2</v>
      </c>
      <c r="I11" s="15" t="s">
        <v>23</v>
      </c>
      <c r="J11" s="6">
        <v>12410.37</v>
      </c>
      <c r="K11" s="6">
        <v>1306.79</v>
      </c>
      <c r="L11" s="6">
        <v>1329.67</v>
      </c>
      <c r="M11" s="6">
        <v>1548.86</v>
      </c>
      <c r="N11" s="6">
        <v>0</v>
      </c>
      <c r="O11" s="6">
        <v>0</v>
      </c>
      <c r="P11" s="6">
        <f t="shared" si="0"/>
        <v>0</v>
      </c>
      <c r="Q11" s="6">
        <v>8225.0499999999993</v>
      </c>
      <c r="R11" s="15">
        <v>0</v>
      </c>
      <c r="S11" s="15" t="s">
        <v>483</v>
      </c>
      <c r="T11" s="15" t="s">
        <v>506</v>
      </c>
    </row>
    <row r="12" spans="1:24" x14ac:dyDescent="0.2">
      <c r="A12" s="15" t="s">
        <v>16</v>
      </c>
      <c r="B12" s="15" t="s">
        <v>16</v>
      </c>
      <c r="C12" s="15" t="s">
        <v>17</v>
      </c>
      <c r="D12" s="15" t="s">
        <v>447</v>
      </c>
      <c r="E12" s="15" t="s">
        <v>446</v>
      </c>
      <c r="F12" s="15" t="s">
        <v>29</v>
      </c>
      <c r="G12" s="15" t="s">
        <v>30</v>
      </c>
      <c r="H12" s="15">
        <v>8</v>
      </c>
      <c r="I12" s="15" t="s">
        <v>23</v>
      </c>
      <c r="J12" s="6">
        <v>75000</v>
      </c>
      <c r="K12" s="6">
        <v>7897.39</v>
      </c>
      <c r="L12" s="6">
        <v>8035.62</v>
      </c>
      <c r="M12" s="6">
        <v>9360.26</v>
      </c>
      <c r="N12" s="6">
        <v>25975.200000000001</v>
      </c>
      <c r="O12" s="6">
        <v>9234.4</v>
      </c>
      <c r="P12" s="6">
        <f t="shared" si="0"/>
        <v>35209.599999999999</v>
      </c>
      <c r="Q12" s="6">
        <v>14499.13</v>
      </c>
      <c r="R12" s="15">
        <v>2</v>
      </c>
      <c r="S12" s="15" t="s">
        <v>483</v>
      </c>
      <c r="T12" s="15" t="s">
        <v>506</v>
      </c>
    </row>
    <row r="13" spans="1:24" x14ac:dyDescent="0.2">
      <c r="A13" s="15" t="s">
        <v>16</v>
      </c>
      <c r="B13" s="15" t="s">
        <v>16</v>
      </c>
      <c r="C13" s="15" t="s">
        <v>17</v>
      </c>
      <c r="D13" s="15" t="s">
        <v>445</v>
      </c>
      <c r="E13" s="15" t="s">
        <v>444</v>
      </c>
      <c r="F13" s="15" t="s">
        <v>32</v>
      </c>
      <c r="G13" s="15" t="s">
        <v>33</v>
      </c>
      <c r="H13" s="15">
        <v>7</v>
      </c>
      <c r="I13" s="15" t="s">
        <v>23</v>
      </c>
      <c r="J13" s="6">
        <v>69520</v>
      </c>
      <c r="K13" s="6">
        <v>7320.35</v>
      </c>
      <c r="L13" s="6">
        <v>7448.49</v>
      </c>
      <c r="M13" s="6">
        <v>8676.33</v>
      </c>
      <c r="N13" s="6">
        <v>0</v>
      </c>
      <c r="O13" s="6">
        <v>0</v>
      </c>
      <c r="P13" s="6">
        <f t="shared" si="0"/>
        <v>0</v>
      </c>
      <c r="Q13" s="6">
        <v>46074.83</v>
      </c>
      <c r="R13" s="15">
        <v>0</v>
      </c>
      <c r="S13" s="15" t="s">
        <v>483</v>
      </c>
      <c r="T13" s="15" t="s">
        <v>503</v>
      </c>
    </row>
    <row r="14" spans="1:24" x14ac:dyDescent="0.2">
      <c r="A14" s="15" t="s">
        <v>16</v>
      </c>
      <c r="B14" s="15" t="s">
        <v>16</v>
      </c>
      <c r="C14" s="15" t="s">
        <v>17</v>
      </c>
      <c r="D14" s="15" t="s">
        <v>443</v>
      </c>
      <c r="E14" s="15" t="s">
        <v>442</v>
      </c>
      <c r="F14" s="15" t="s">
        <v>40</v>
      </c>
      <c r="G14" s="15" t="s">
        <v>166</v>
      </c>
      <c r="H14" s="15">
        <v>10</v>
      </c>
      <c r="I14" s="15" t="s">
        <v>23</v>
      </c>
      <c r="J14" s="6">
        <v>35000</v>
      </c>
      <c r="K14" s="6">
        <v>3685.45</v>
      </c>
      <c r="L14" s="6">
        <v>3749.96</v>
      </c>
      <c r="M14" s="6">
        <v>4368.12</v>
      </c>
      <c r="N14" s="6">
        <v>25305.599999999999</v>
      </c>
      <c r="O14" s="6">
        <v>7683.2</v>
      </c>
      <c r="P14" s="6">
        <f t="shared" si="0"/>
        <v>32988.799999999996</v>
      </c>
      <c r="Q14" s="6">
        <v>22891.200000000001</v>
      </c>
      <c r="R14" s="15">
        <v>32683.53</v>
      </c>
      <c r="S14" s="15" t="s">
        <v>483</v>
      </c>
      <c r="T14" s="15" t="s">
        <v>503</v>
      </c>
    </row>
    <row r="15" spans="1:24" x14ac:dyDescent="0.2">
      <c r="A15" s="15" t="s">
        <v>16</v>
      </c>
      <c r="B15" s="15" t="s">
        <v>16</v>
      </c>
      <c r="C15" s="15" t="s">
        <v>17</v>
      </c>
      <c r="D15" s="15" t="s">
        <v>441</v>
      </c>
      <c r="E15" s="15" t="s">
        <v>440</v>
      </c>
      <c r="F15" s="15" t="s">
        <v>40</v>
      </c>
      <c r="G15" s="15" t="s">
        <v>191</v>
      </c>
      <c r="H15" s="15">
        <v>7</v>
      </c>
      <c r="I15" s="15" t="s">
        <v>23</v>
      </c>
      <c r="J15" s="6">
        <v>30630</v>
      </c>
      <c r="K15" s="6">
        <v>3225.29</v>
      </c>
      <c r="L15" s="6">
        <v>3281.75</v>
      </c>
      <c r="M15" s="6">
        <v>3822.73</v>
      </c>
      <c r="N15" s="6">
        <v>7329.6</v>
      </c>
      <c r="O15" s="6">
        <v>2955.2</v>
      </c>
      <c r="P15" s="6">
        <f t="shared" si="0"/>
        <v>10284.799999999999</v>
      </c>
      <c r="Q15" s="6">
        <v>10021.83</v>
      </c>
      <c r="R15" s="15">
        <v>6.4</v>
      </c>
      <c r="S15" s="15" t="s">
        <v>483</v>
      </c>
      <c r="T15" s="15" t="s">
        <v>503</v>
      </c>
    </row>
    <row r="16" spans="1:24" x14ac:dyDescent="0.2">
      <c r="A16" s="15" t="s">
        <v>16</v>
      </c>
      <c r="B16" s="15" t="s">
        <v>16</v>
      </c>
      <c r="C16" s="15" t="s">
        <v>17</v>
      </c>
      <c r="D16" s="15" t="s">
        <v>439</v>
      </c>
      <c r="E16" s="15" t="s">
        <v>35</v>
      </c>
      <c r="F16" s="15" t="s">
        <v>24</v>
      </c>
      <c r="G16" s="15" t="s">
        <v>34</v>
      </c>
      <c r="H16" s="15">
        <v>5</v>
      </c>
      <c r="I16" s="15" t="s">
        <v>23</v>
      </c>
      <c r="J16" s="6">
        <v>62528.14</v>
      </c>
      <c r="K16" s="6">
        <v>6584.12</v>
      </c>
      <c r="L16" s="6">
        <v>6699.37</v>
      </c>
      <c r="M16" s="6">
        <v>7803.73</v>
      </c>
      <c r="N16" s="6">
        <v>30162.15</v>
      </c>
      <c r="O16" s="6">
        <v>10409.280000000001</v>
      </c>
      <c r="P16" s="6">
        <f t="shared" si="0"/>
        <v>40571.43</v>
      </c>
      <c r="Q16" s="6">
        <v>869.49</v>
      </c>
      <c r="R16" s="15">
        <v>0</v>
      </c>
      <c r="S16" s="15" t="s">
        <v>483</v>
      </c>
      <c r="T16" s="15" t="s">
        <v>504</v>
      </c>
    </row>
    <row r="17" spans="1:20" x14ac:dyDescent="0.2">
      <c r="A17" s="15" t="s">
        <v>16</v>
      </c>
      <c r="B17" s="15" t="s">
        <v>16</v>
      </c>
      <c r="C17" s="15" t="s">
        <v>17</v>
      </c>
      <c r="D17" s="15" t="s">
        <v>438</v>
      </c>
      <c r="E17" s="15" t="s">
        <v>437</v>
      </c>
      <c r="F17" s="15" t="s">
        <v>36</v>
      </c>
      <c r="G17" s="15" t="s">
        <v>37</v>
      </c>
      <c r="H17" s="15">
        <v>8</v>
      </c>
      <c r="I17" s="15" t="s">
        <v>23</v>
      </c>
      <c r="J17" s="6">
        <v>120.78</v>
      </c>
      <c r="K17" s="6">
        <v>12.72</v>
      </c>
      <c r="L17" s="6">
        <v>12.94</v>
      </c>
      <c r="M17" s="6">
        <v>15.07</v>
      </c>
      <c r="N17" s="6">
        <v>0</v>
      </c>
      <c r="O17" s="6">
        <v>0</v>
      </c>
      <c r="P17" s="6">
        <f t="shared" si="0"/>
        <v>0</v>
      </c>
      <c r="Q17" s="6">
        <v>0</v>
      </c>
      <c r="R17" s="15">
        <v>-80.05</v>
      </c>
      <c r="S17" s="15" t="s">
        <v>483</v>
      </c>
      <c r="T17" s="15" t="s">
        <v>505</v>
      </c>
    </row>
    <row r="18" spans="1:20" x14ac:dyDescent="0.2">
      <c r="A18" s="15" t="s">
        <v>16</v>
      </c>
      <c r="B18" s="15" t="s">
        <v>16</v>
      </c>
      <c r="C18" s="15" t="s">
        <v>17</v>
      </c>
      <c r="D18" s="15" t="s">
        <v>436</v>
      </c>
      <c r="E18" s="15" t="s">
        <v>435</v>
      </c>
      <c r="F18" s="15" t="s">
        <v>27</v>
      </c>
      <c r="G18" s="15" t="s">
        <v>246</v>
      </c>
      <c r="H18" s="15">
        <v>2</v>
      </c>
      <c r="I18" s="15" t="s">
        <v>23</v>
      </c>
      <c r="J18" s="6">
        <v>10000</v>
      </c>
      <c r="K18" s="6">
        <v>1052.99</v>
      </c>
      <c r="L18" s="6">
        <v>1071.42</v>
      </c>
      <c r="M18" s="6">
        <v>1248.03</v>
      </c>
      <c r="N18" s="6">
        <v>0</v>
      </c>
      <c r="O18" s="6">
        <v>0</v>
      </c>
      <c r="P18" s="6">
        <f t="shared" si="0"/>
        <v>0</v>
      </c>
      <c r="Q18" s="6">
        <v>6627.56</v>
      </c>
      <c r="R18" s="15">
        <v>0</v>
      </c>
      <c r="S18" s="15" t="s">
        <v>483</v>
      </c>
      <c r="T18" s="15" t="s">
        <v>506</v>
      </c>
    </row>
    <row r="19" spans="1:20" x14ac:dyDescent="0.2">
      <c r="A19" s="15" t="s">
        <v>16</v>
      </c>
      <c r="B19" s="15" t="s">
        <v>16</v>
      </c>
      <c r="C19" s="15" t="s">
        <v>17</v>
      </c>
      <c r="D19" s="15" t="s">
        <v>434</v>
      </c>
      <c r="E19" s="15" t="s">
        <v>433</v>
      </c>
      <c r="F19" s="15" t="s">
        <v>24</v>
      </c>
      <c r="G19" s="15" t="s">
        <v>34</v>
      </c>
      <c r="H19" s="15">
        <v>6</v>
      </c>
      <c r="I19" s="15" t="s">
        <v>23</v>
      </c>
      <c r="J19" s="6">
        <v>4000</v>
      </c>
      <c r="K19" s="6">
        <v>421.19</v>
      </c>
      <c r="L19" s="6">
        <v>428.57</v>
      </c>
      <c r="M19" s="6">
        <v>499.21</v>
      </c>
      <c r="N19" s="6">
        <v>0</v>
      </c>
      <c r="O19" s="6">
        <v>0</v>
      </c>
      <c r="P19" s="6">
        <f t="shared" si="0"/>
        <v>0</v>
      </c>
      <c r="Q19" s="6">
        <v>2651.03</v>
      </c>
      <c r="R19" s="15">
        <v>0</v>
      </c>
      <c r="S19" s="15" t="s">
        <v>483</v>
      </c>
      <c r="T19" s="15" t="s">
        <v>504</v>
      </c>
    </row>
    <row r="20" spans="1:20" x14ac:dyDescent="0.2">
      <c r="A20" s="15" t="s">
        <v>16</v>
      </c>
      <c r="B20" s="15" t="s">
        <v>16</v>
      </c>
      <c r="C20" s="15" t="s">
        <v>17</v>
      </c>
      <c r="D20" s="15" t="s">
        <v>432</v>
      </c>
      <c r="E20" s="15" t="s">
        <v>431</v>
      </c>
      <c r="F20" s="15" t="s">
        <v>24</v>
      </c>
      <c r="G20" s="15" t="s">
        <v>38</v>
      </c>
      <c r="H20" s="15">
        <v>2</v>
      </c>
      <c r="I20" s="15" t="s">
        <v>23</v>
      </c>
      <c r="J20" s="6">
        <v>25054</v>
      </c>
      <c r="K20" s="6">
        <v>2638.15</v>
      </c>
      <c r="L20" s="6">
        <v>2684.33</v>
      </c>
      <c r="M20" s="6">
        <v>3126.83</v>
      </c>
      <c r="N20" s="6">
        <v>3268</v>
      </c>
      <c r="O20" s="6">
        <v>1085.5999999999999</v>
      </c>
      <c r="P20" s="6">
        <f t="shared" si="0"/>
        <v>4353.6000000000004</v>
      </c>
      <c r="Q20" s="6">
        <v>0</v>
      </c>
      <c r="R20" s="15">
        <v>-12251.09</v>
      </c>
      <c r="S20" s="15" t="s">
        <v>483</v>
      </c>
      <c r="T20" s="15" t="s">
        <v>504</v>
      </c>
    </row>
    <row r="21" spans="1:20" x14ac:dyDescent="0.2">
      <c r="A21" s="15" t="s">
        <v>16</v>
      </c>
      <c r="B21" s="15" t="s">
        <v>16</v>
      </c>
      <c r="C21" s="15" t="s">
        <v>17</v>
      </c>
      <c r="D21" s="15" t="s">
        <v>430</v>
      </c>
      <c r="E21" s="15" t="s">
        <v>429</v>
      </c>
      <c r="F21" s="15" t="s">
        <v>40</v>
      </c>
      <c r="G21" s="15" t="s">
        <v>38</v>
      </c>
      <c r="H21" s="15">
        <v>5</v>
      </c>
      <c r="I21" s="15" t="s">
        <v>23</v>
      </c>
      <c r="J21" s="6">
        <v>171555</v>
      </c>
      <c r="K21" s="6">
        <v>18064.490000000002</v>
      </c>
      <c r="L21" s="6">
        <v>18380.68</v>
      </c>
      <c r="M21" s="6">
        <v>21410.65</v>
      </c>
      <c r="N21" s="6">
        <v>95734.399999999994</v>
      </c>
      <c r="O21" s="6">
        <v>32412.799999999999</v>
      </c>
      <c r="P21" s="6">
        <f t="shared" si="0"/>
        <v>128147.2</v>
      </c>
      <c r="Q21" s="6">
        <v>0</v>
      </c>
      <c r="R21" s="15">
        <v>14448.02</v>
      </c>
      <c r="S21" s="15" t="s">
        <v>483</v>
      </c>
      <c r="T21" s="15" t="s">
        <v>503</v>
      </c>
    </row>
    <row r="22" spans="1:20" x14ac:dyDescent="0.2">
      <c r="A22" s="15" t="s">
        <v>16</v>
      </c>
      <c r="B22" s="15" t="s">
        <v>16</v>
      </c>
      <c r="C22" s="15" t="s">
        <v>17</v>
      </c>
      <c r="D22" s="15" t="s">
        <v>428</v>
      </c>
      <c r="E22" s="15" t="s">
        <v>41</v>
      </c>
      <c r="F22" s="15" t="s">
        <v>18</v>
      </c>
      <c r="G22" s="15" t="s">
        <v>38</v>
      </c>
      <c r="H22" s="15">
        <v>3</v>
      </c>
      <c r="I22" s="15" t="s">
        <v>39</v>
      </c>
      <c r="J22" s="6">
        <v>3778.01</v>
      </c>
      <c r="K22" s="6">
        <v>397.82</v>
      </c>
      <c r="L22" s="6">
        <v>404.78</v>
      </c>
      <c r="M22" s="6">
        <v>471.51</v>
      </c>
      <c r="N22" s="6">
        <v>1794.1</v>
      </c>
      <c r="O22" s="6">
        <v>709.78</v>
      </c>
      <c r="P22" s="6">
        <f t="shared" si="0"/>
        <v>2503.88</v>
      </c>
      <c r="Q22" s="6">
        <v>0</v>
      </c>
      <c r="R22" s="15">
        <v>-0.02</v>
      </c>
      <c r="S22" s="15" t="s">
        <v>483</v>
      </c>
      <c r="T22" s="15" t="s">
        <v>506</v>
      </c>
    </row>
    <row r="23" spans="1:20" x14ac:dyDescent="0.2">
      <c r="A23" s="15" t="s">
        <v>16</v>
      </c>
      <c r="B23" s="15" t="s">
        <v>16</v>
      </c>
      <c r="C23" s="15" t="s">
        <v>17</v>
      </c>
      <c r="D23" s="15" t="s">
        <v>427</v>
      </c>
      <c r="E23" s="15" t="s">
        <v>426</v>
      </c>
      <c r="F23" s="15" t="s">
        <v>40</v>
      </c>
      <c r="G23" s="15" t="s">
        <v>38</v>
      </c>
      <c r="H23" s="15">
        <v>5</v>
      </c>
      <c r="I23" s="15" t="s">
        <v>39</v>
      </c>
      <c r="J23" s="6">
        <v>7534.86</v>
      </c>
      <c r="K23" s="6">
        <v>793.41</v>
      </c>
      <c r="L23" s="6">
        <v>807.3</v>
      </c>
      <c r="M23" s="6">
        <v>940.38</v>
      </c>
      <c r="N23" s="6">
        <v>3573.17</v>
      </c>
      <c r="O23" s="6">
        <v>1420.58</v>
      </c>
      <c r="P23" s="6">
        <f t="shared" si="0"/>
        <v>4993.75</v>
      </c>
      <c r="Q23" s="6">
        <v>0</v>
      </c>
      <c r="R23" s="15">
        <v>-0.02</v>
      </c>
      <c r="S23" s="15" t="s">
        <v>483</v>
      </c>
      <c r="T23" s="15" t="s">
        <v>503</v>
      </c>
    </row>
    <row r="24" spans="1:20" x14ac:dyDescent="0.2">
      <c r="A24" s="15" t="s">
        <v>16</v>
      </c>
      <c r="B24" s="15" t="s">
        <v>16</v>
      </c>
      <c r="C24" s="15" t="s">
        <v>17</v>
      </c>
      <c r="D24" s="15" t="s">
        <v>425</v>
      </c>
      <c r="E24" s="15" t="s">
        <v>42</v>
      </c>
      <c r="F24" s="15" t="s">
        <v>18</v>
      </c>
      <c r="G24" s="15" t="s">
        <v>38</v>
      </c>
      <c r="H24" s="15">
        <v>2</v>
      </c>
      <c r="I24" s="15" t="s">
        <v>39</v>
      </c>
      <c r="J24" s="6">
        <v>785.04</v>
      </c>
      <c r="K24" s="6">
        <v>82.66</v>
      </c>
      <c r="L24" s="6">
        <v>84.11</v>
      </c>
      <c r="M24" s="6">
        <v>97.98</v>
      </c>
      <c r="N24" s="6">
        <v>372.8</v>
      </c>
      <c r="O24" s="6">
        <v>147.47999999999999</v>
      </c>
      <c r="P24" s="6">
        <f t="shared" si="0"/>
        <v>520.28</v>
      </c>
      <c r="Q24" s="6">
        <v>0.01</v>
      </c>
      <c r="R24" s="15">
        <v>0</v>
      </c>
      <c r="S24" s="15" t="s">
        <v>483</v>
      </c>
      <c r="T24" s="15" t="s">
        <v>506</v>
      </c>
    </row>
    <row r="25" spans="1:20" x14ac:dyDescent="0.2">
      <c r="A25" s="15" t="s">
        <v>16</v>
      </c>
      <c r="B25" s="15" t="s">
        <v>16</v>
      </c>
      <c r="C25" s="15" t="s">
        <v>17</v>
      </c>
      <c r="D25" s="15" t="s">
        <v>424</v>
      </c>
      <c r="E25" s="15" t="s">
        <v>423</v>
      </c>
      <c r="F25" s="15" t="s">
        <v>31</v>
      </c>
      <c r="G25" s="15" t="s">
        <v>43</v>
      </c>
      <c r="H25" s="15">
        <v>1</v>
      </c>
      <c r="I25" s="15" t="s">
        <v>23</v>
      </c>
      <c r="J25" s="6">
        <v>81354.83</v>
      </c>
      <c r="K25" s="6">
        <v>8566.5400000000009</v>
      </c>
      <c r="L25" s="6">
        <v>8716.49</v>
      </c>
      <c r="M25" s="6">
        <v>10153.36</v>
      </c>
      <c r="N25" s="6">
        <v>10822</v>
      </c>
      <c r="O25" s="6">
        <v>3684</v>
      </c>
      <c r="P25" s="6">
        <f t="shared" si="0"/>
        <v>14506</v>
      </c>
      <c r="Q25" s="6">
        <v>39414.44</v>
      </c>
      <c r="R25" s="15">
        <v>2</v>
      </c>
      <c r="S25" s="15" t="s">
        <v>483</v>
      </c>
      <c r="T25" s="15" t="s">
        <v>506</v>
      </c>
    </row>
    <row r="26" spans="1:20" x14ac:dyDescent="0.2">
      <c r="A26" s="15" t="s">
        <v>16</v>
      </c>
      <c r="B26" s="15" t="s">
        <v>16</v>
      </c>
      <c r="C26" s="15" t="s">
        <v>17</v>
      </c>
      <c r="D26" s="15" t="s">
        <v>422</v>
      </c>
      <c r="E26" s="15" t="s">
        <v>421</v>
      </c>
      <c r="F26" s="15" t="s">
        <v>32</v>
      </c>
      <c r="G26" s="15" t="s">
        <v>420</v>
      </c>
      <c r="H26" s="15">
        <v>3</v>
      </c>
      <c r="I26" s="15" t="s">
        <v>23</v>
      </c>
      <c r="J26" s="6">
        <v>1746972.48</v>
      </c>
      <c r="K26" s="6">
        <v>17018.419999999998</v>
      </c>
      <c r="L26" s="6">
        <v>0</v>
      </c>
      <c r="M26" s="6">
        <v>274143.65999999997</v>
      </c>
      <c r="N26" s="6">
        <v>98694.399999999994</v>
      </c>
      <c r="O26" s="6">
        <v>36426.400000000001</v>
      </c>
      <c r="P26" s="6">
        <f t="shared" si="0"/>
        <v>135120.79999999999</v>
      </c>
      <c r="Q26" s="6">
        <v>1320715.6000000001</v>
      </c>
      <c r="R26" s="15">
        <v>26</v>
      </c>
      <c r="S26" s="15" t="s">
        <v>483</v>
      </c>
      <c r="T26" s="15" t="s">
        <v>503</v>
      </c>
    </row>
    <row r="27" spans="1:20" x14ac:dyDescent="0.2">
      <c r="A27" s="15" t="s">
        <v>16</v>
      </c>
      <c r="B27" s="15" t="s">
        <v>16</v>
      </c>
      <c r="C27" s="15" t="s">
        <v>17</v>
      </c>
      <c r="D27" s="15" t="s">
        <v>419</v>
      </c>
      <c r="E27" s="15" t="s">
        <v>418</v>
      </c>
      <c r="F27" s="15" t="s">
        <v>27</v>
      </c>
      <c r="G27" s="15" t="s">
        <v>246</v>
      </c>
      <c r="H27" s="15">
        <v>3</v>
      </c>
      <c r="I27" s="15" t="s">
        <v>23</v>
      </c>
      <c r="J27" s="6">
        <v>4485</v>
      </c>
      <c r="K27" s="6">
        <v>472.26</v>
      </c>
      <c r="L27" s="6">
        <v>480.53</v>
      </c>
      <c r="M27" s="6">
        <v>559.74</v>
      </c>
      <c r="N27" s="6">
        <v>0</v>
      </c>
      <c r="O27" s="6">
        <v>0</v>
      </c>
      <c r="P27" s="6">
        <f t="shared" si="0"/>
        <v>0</v>
      </c>
      <c r="Q27" s="6">
        <v>2972.47</v>
      </c>
      <c r="R27" s="15">
        <v>0</v>
      </c>
      <c r="S27" s="15" t="s">
        <v>483</v>
      </c>
      <c r="T27" s="15" t="s">
        <v>506</v>
      </c>
    </row>
    <row r="28" spans="1:20" x14ac:dyDescent="0.2">
      <c r="A28" s="15" t="s">
        <v>16</v>
      </c>
      <c r="B28" s="15" t="s">
        <v>16</v>
      </c>
      <c r="C28" s="15" t="s">
        <v>17</v>
      </c>
      <c r="D28" s="15" t="s">
        <v>417</v>
      </c>
      <c r="E28" s="15" t="s">
        <v>416</v>
      </c>
      <c r="F28" s="15" t="s">
        <v>27</v>
      </c>
      <c r="G28" s="15" t="s">
        <v>246</v>
      </c>
      <c r="H28" s="15">
        <v>2</v>
      </c>
      <c r="I28" s="15" t="s">
        <v>23</v>
      </c>
      <c r="J28" s="6">
        <v>147578.85999999999</v>
      </c>
      <c r="K28" s="6">
        <v>15539.84</v>
      </c>
      <c r="L28" s="6">
        <v>15811.84</v>
      </c>
      <c r="M28" s="6">
        <v>18418.349999999999</v>
      </c>
      <c r="N28" s="6">
        <v>0</v>
      </c>
      <c r="O28" s="6">
        <v>0</v>
      </c>
      <c r="P28" s="6">
        <f t="shared" si="0"/>
        <v>0</v>
      </c>
      <c r="Q28" s="6">
        <v>97808.83</v>
      </c>
      <c r="R28" s="15">
        <v>0</v>
      </c>
      <c r="S28" s="15" t="s">
        <v>483</v>
      </c>
      <c r="T28" s="15" t="s">
        <v>506</v>
      </c>
    </row>
    <row r="29" spans="1:20" x14ac:dyDescent="0.2">
      <c r="A29" s="15" t="s">
        <v>16</v>
      </c>
      <c r="B29" s="15" t="s">
        <v>16</v>
      </c>
      <c r="C29" s="15" t="s">
        <v>17</v>
      </c>
      <c r="D29" s="15" t="s">
        <v>415</v>
      </c>
      <c r="E29" s="15" t="s">
        <v>414</v>
      </c>
      <c r="F29" s="15" t="s">
        <v>18</v>
      </c>
      <c r="G29" s="15" t="s">
        <v>263</v>
      </c>
      <c r="H29" s="15">
        <v>11</v>
      </c>
      <c r="I29" s="15" t="s">
        <v>20</v>
      </c>
      <c r="J29" s="6">
        <v>5085.32</v>
      </c>
      <c r="K29" s="6">
        <v>535.48</v>
      </c>
      <c r="L29" s="6">
        <v>544.85</v>
      </c>
      <c r="M29" s="6">
        <v>634.66999999999996</v>
      </c>
      <c r="N29" s="6">
        <v>844.3</v>
      </c>
      <c r="O29" s="6">
        <v>147.33000000000001</v>
      </c>
      <c r="P29" s="6">
        <f t="shared" si="0"/>
        <v>991.63</v>
      </c>
      <c r="Q29" s="6">
        <v>2378.59</v>
      </c>
      <c r="R29" s="15">
        <v>-0.1</v>
      </c>
      <c r="S29" s="15" t="s">
        <v>483</v>
      </c>
      <c r="T29" s="15" t="s">
        <v>506</v>
      </c>
    </row>
    <row r="30" spans="1:20" x14ac:dyDescent="0.2">
      <c r="A30" s="15" t="s">
        <v>16</v>
      </c>
      <c r="B30" s="15" t="s">
        <v>16</v>
      </c>
      <c r="C30" s="15" t="s">
        <v>17</v>
      </c>
      <c r="D30" s="15" t="s">
        <v>413</v>
      </c>
      <c r="E30" s="15" t="s">
        <v>45</v>
      </c>
      <c r="F30" s="15" t="s">
        <v>46</v>
      </c>
      <c r="G30" s="15" t="s">
        <v>47</v>
      </c>
      <c r="H30" s="15">
        <v>1</v>
      </c>
      <c r="I30" s="15" t="s">
        <v>48</v>
      </c>
      <c r="J30" s="6">
        <v>926416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 t="shared" si="0"/>
        <v>0</v>
      </c>
      <c r="Q30" s="6">
        <v>1312280</v>
      </c>
      <c r="R30" s="15">
        <v>385864</v>
      </c>
      <c r="S30" s="15" t="s">
        <v>9</v>
      </c>
      <c r="T30" s="15" t="s">
        <v>243</v>
      </c>
    </row>
    <row r="31" spans="1:20" x14ac:dyDescent="0.2">
      <c r="A31" s="15" t="s">
        <v>16</v>
      </c>
      <c r="B31" s="15" t="s">
        <v>16</v>
      </c>
      <c r="C31" s="15" t="s">
        <v>17</v>
      </c>
      <c r="D31" s="15" t="s">
        <v>412</v>
      </c>
      <c r="E31" s="15" t="s">
        <v>50</v>
      </c>
      <c r="F31" s="15" t="s">
        <v>46</v>
      </c>
      <c r="G31" s="15" t="s">
        <v>47</v>
      </c>
      <c r="H31" s="15">
        <v>1</v>
      </c>
      <c r="I31" s="15" t="s">
        <v>23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 t="shared" si="0"/>
        <v>0</v>
      </c>
      <c r="Q31" s="6">
        <v>0</v>
      </c>
      <c r="R31" s="15">
        <v>0</v>
      </c>
      <c r="S31" s="15" t="s">
        <v>479</v>
      </c>
      <c r="T31" s="15" t="s">
        <v>243</v>
      </c>
    </row>
    <row r="32" spans="1:20" x14ac:dyDescent="0.2">
      <c r="A32" s="15" t="s">
        <v>16</v>
      </c>
      <c r="B32" s="15" t="s">
        <v>16</v>
      </c>
      <c r="C32" s="15" t="s">
        <v>17</v>
      </c>
      <c r="D32" s="15" t="s">
        <v>411</v>
      </c>
      <c r="E32" s="15" t="s">
        <v>56</v>
      </c>
      <c r="F32" s="15" t="s">
        <v>46</v>
      </c>
      <c r="G32" s="15" t="s">
        <v>54</v>
      </c>
      <c r="H32" s="15">
        <v>5</v>
      </c>
      <c r="I32" s="15" t="s">
        <v>23</v>
      </c>
      <c r="J32" s="6">
        <v>31069</v>
      </c>
      <c r="K32" s="6">
        <v>0</v>
      </c>
      <c r="L32" s="6">
        <v>0</v>
      </c>
      <c r="M32" s="6">
        <v>4923.47</v>
      </c>
      <c r="N32" s="6">
        <v>0</v>
      </c>
      <c r="O32" s="6">
        <v>0</v>
      </c>
      <c r="P32" s="6">
        <f t="shared" si="0"/>
        <v>0</v>
      </c>
      <c r="Q32" s="6">
        <v>26145.53</v>
      </c>
      <c r="R32" s="15">
        <v>0</v>
      </c>
      <c r="S32" s="15" t="s">
        <v>479</v>
      </c>
      <c r="T32" s="15" t="s">
        <v>243</v>
      </c>
    </row>
    <row r="33" spans="1:20" x14ac:dyDescent="0.2">
      <c r="A33" s="15" t="s">
        <v>16</v>
      </c>
      <c r="B33" s="15" t="s">
        <v>16</v>
      </c>
      <c r="C33" s="15" t="s">
        <v>17</v>
      </c>
      <c r="D33" s="15" t="s">
        <v>410</v>
      </c>
      <c r="E33" s="15" t="s">
        <v>58</v>
      </c>
      <c r="F33" s="15" t="s">
        <v>59</v>
      </c>
      <c r="G33" s="15" t="s">
        <v>54</v>
      </c>
      <c r="H33" s="15">
        <v>3</v>
      </c>
      <c r="I33" s="15" t="s">
        <v>23</v>
      </c>
      <c r="J33" s="6">
        <v>266448</v>
      </c>
      <c r="K33" s="6">
        <v>0</v>
      </c>
      <c r="L33" s="6">
        <v>0</v>
      </c>
      <c r="M33" s="6">
        <v>42223.68</v>
      </c>
      <c r="N33" s="6">
        <v>59592</v>
      </c>
      <c r="O33" s="6">
        <v>19871.2</v>
      </c>
      <c r="P33" s="6">
        <f t="shared" si="0"/>
        <v>79463.199999999997</v>
      </c>
      <c r="Q33" s="6">
        <v>126496.32000000001</v>
      </c>
      <c r="R33" s="15">
        <v>-18264.8</v>
      </c>
      <c r="S33" s="15" t="s">
        <v>479</v>
      </c>
      <c r="T33" s="15" t="s">
        <v>507</v>
      </c>
    </row>
    <row r="34" spans="1:20" x14ac:dyDescent="0.2">
      <c r="A34" s="15" t="s">
        <v>16</v>
      </c>
      <c r="B34" s="15" t="s">
        <v>16</v>
      </c>
      <c r="C34" s="15" t="s">
        <v>17</v>
      </c>
      <c r="D34" s="15" t="s">
        <v>409</v>
      </c>
      <c r="E34" s="15" t="s">
        <v>408</v>
      </c>
      <c r="F34" s="15" t="s">
        <v>59</v>
      </c>
      <c r="G34" s="15" t="s">
        <v>54</v>
      </c>
      <c r="H34" s="15">
        <v>3</v>
      </c>
      <c r="I34" s="15" t="s">
        <v>23</v>
      </c>
      <c r="J34" s="6">
        <v>0</v>
      </c>
      <c r="K34" s="6">
        <v>0</v>
      </c>
      <c r="L34" s="6">
        <v>0</v>
      </c>
      <c r="M34" s="6">
        <v>0</v>
      </c>
      <c r="N34" s="6">
        <v>3532</v>
      </c>
      <c r="O34" s="6">
        <v>1153.5999999999999</v>
      </c>
      <c r="P34" s="6">
        <f t="shared" si="0"/>
        <v>4685.6000000000004</v>
      </c>
      <c r="Q34" s="6">
        <v>0</v>
      </c>
      <c r="R34" s="15">
        <v>4685.6000000000004</v>
      </c>
      <c r="S34" s="15" t="s">
        <v>479</v>
      </c>
      <c r="T34" s="15" t="s">
        <v>507</v>
      </c>
    </row>
    <row r="35" spans="1:20" x14ac:dyDescent="0.2">
      <c r="A35" s="15" t="s">
        <v>16</v>
      </c>
      <c r="B35" s="15" t="s">
        <v>16</v>
      </c>
      <c r="C35" s="15" t="s">
        <v>17</v>
      </c>
      <c r="D35" s="15" t="s">
        <v>407</v>
      </c>
      <c r="E35" s="15" t="s">
        <v>406</v>
      </c>
      <c r="F35" s="15" t="s">
        <v>59</v>
      </c>
      <c r="G35" s="15" t="s">
        <v>54</v>
      </c>
      <c r="H35" s="15">
        <v>3</v>
      </c>
      <c r="I35" s="15" t="s">
        <v>23</v>
      </c>
      <c r="J35" s="6">
        <v>0</v>
      </c>
      <c r="K35" s="6">
        <v>0</v>
      </c>
      <c r="L35" s="6">
        <v>0</v>
      </c>
      <c r="M35" s="6">
        <v>0</v>
      </c>
      <c r="N35" s="6">
        <v>3532</v>
      </c>
      <c r="O35" s="6">
        <v>1153.5999999999999</v>
      </c>
      <c r="P35" s="6">
        <f t="shared" si="0"/>
        <v>4685.6000000000004</v>
      </c>
      <c r="Q35" s="6">
        <v>0</v>
      </c>
      <c r="R35" s="15">
        <v>4685.6000000000004</v>
      </c>
      <c r="S35" s="15" t="s">
        <v>479</v>
      </c>
      <c r="T35" s="15" t="s">
        <v>507</v>
      </c>
    </row>
    <row r="36" spans="1:20" x14ac:dyDescent="0.2">
      <c r="A36" s="15" t="s">
        <v>16</v>
      </c>
      <c r="B36" s="15" t="s">
        <v>16</v>
      </c>
      <c r="C36" s="15" t="s">
        <v>17</v>
      </c>
      <c r="D36" s="15" t="s">
        <v>405</v>
      </c>
      <c r="E36" s="15" t="s">
        <v>404</v>
      </c>
      <c r="F36" s="15" t="s">
        <v>59</v>
      </c>
      <c r="G36" s="15" t="s">
        <v>54</v>
      </c>
      <c r="H36" s="15">
        <v>3</v>
      </c>
      <c r="I36" s="15" t="s">
        <v>23</v>
      </c>
      <c r="J36" s="6">
        <v>0</v>
      </c>
      <c r="K36" s="6">
        <v>0</v>
      </c>
      <c r="L36" s="6">
        <v>0</v>
      </c>
      <c r="M36" s="6">
        <v>0</v>
      </c>
      <c r="N36" s="6">
        <v>6704</v>
      </c>
      <c r="O36" s="6">
        <v>2189.6</v>
      </c>
      <c r="P36" s="6">
        <f t="shared" si="0"/>
        <v>8893.6</v>
      </c>
      <c r="Q36" s="6">
        <v>0</v>
      </c>
      <c r="R36" s="15">
        <v>8893.6</v>
      </c>
      <c r="S36" s="15" t="s">
        <v>479</v>
      </c>
      <c r="T36" s="15" t="s">
        <v>507</v>
      </c>
    </row>
    <row r="37" spans="1:20" x14ac:dyDescent="0.2">
      <c r="A37" s="15" t="s">
        <v>16</v>
      </c>
      <c r="B37" s="15" t="s">
        <v>16</v>
      </c>
      <c r="C37" s="15" t="s">
        <v>17</v>
      </c>
      <c r="D37" s="15" t="s">
        <v>403</v>
      </c>
      <c r="E37" s="15" t="s">
        <v>61</v>
      </c>
      <c r="F37" s="15" t="s">
        <v>393</v>
      </c>
      <c r="G37" s="15" t="s">
        <v>54</v>
      </c>
      <c r="H37" s="15">
        <v>2</v>
      </c>
      <c r="I37" s="15" t="s">
        <v>23</v>
      </c>
      <c r="J37" s="6">
        <v>1121466</v>
      </c>
      <c r="K37" s="6">
        <v>0</v>
      </c>
      <c r="L37" s="6">
        <v>0</v>
      </c>
      <c r="M37" s="6">
        <v>177717.31</v>
      </c>
      <c r="N37" s="6">
        <v>406530.62</v>
      </c>
      <c r="O37" s="6">
        <v>146380.75</v>
      </c>
      <c r="P37" s="6">
        <f t="shared" si="0"/>
        <v>552911.37</v>
      </c>
      <c r="Q37" s="6">
        <v>390837.32</v>
      </c>
      <c r="R37" s="15">
        <v>0</v>
      </c>
      <c r="S37" s="15" t="s">
        <v>479</v>
      </c>
      <c r="T37" s="15" t="s">
        <v>507</v>
      </c>
    </row>
    <row r="38" spans="1:20" x14ac:dyDescent="0.2">
      <c r="A38" s="15" t="s">
        <v>16</v>
      </c>
      <c r="B38" s="15" t="s">
        <v>16</v>
      </c>
      <c r="C38" s="15" t="s">
        <v>17</v>
      </c>
      <c r="D38" s="15" t="s">
        <v>402</v>
      </c>
      <c r="E38" s="15" t="s">
        <v>63</v>
      </c>
      <c r="F38" s="15" t="s">
        <v>393</v>
      </c>
      <c r="G38" s="15" t="s">
        <v>54</v>
      </c>
      <c r="H38" s="15">
        <v>4</v>
      </c>
      <c r="I38" s="15" t="s">
        <v>23</v>
      </c>
      <c r="J38" s="6">
        <v>127686</v>
      </c>
      <c r="K38" s="6">
        <v>0</v>
      </c>
      <c r="L38" s="6">
        <v>0</v>
      </c>
      <c r="M38" s="6">
        <v>20234.240000000002</v>
      </c>
      <c r="N38" s="6">
        <v>3596</v>
      </c>
      <c r="O38" s="6">
        <v>1406.5</v>
      </c>
      <c r="P38" s="6">
        <f t="shared" si="0"/>
        <v>5002.5</v>
      </c>
      <c r="Q38" s="6">
        <v>102449.26</v>
      </c>
      <c r="R38" s="15">
        <v>0</v>
      </c>
      <c r="S38" s="15" t="s">
        <v>479</v>
      </c>
      <c r="T38" s="15" t="s">
        <v>507</v>
      </c>
    </row>
    <row r="39" spans="1:20" x14ac:dyDescent="0.2">
      <c r="A39" s="15" t="s">
        <v>16</v>
      </c>
      <c r="B39" s="15" t="s">
        <v>16</v>
      </c>
      <c r="C39" s="15" t="s">
        <v>17</v>
      </c>
      <c r="D39" s="15" t="s">
        <v>401</v>
      </c>
      <c r="E39" s="15" t="s">
        <v>65</v>
      </c>
      <c r="F39" s="15" t="s">
        <v>393</v>
      </c>
      <c r="G39" s="15" t="s">
        <v>54</v>
      </c>
      <c r="H39" s="15">
        <v>8</v>
      </c>
      <c r="I39" s="15" t="s">
        <v>23</v>
      </c>
      <c r="J39" s="6">
        <v>99528</v>
      </c>
      <c r="K39" s="6">
        <v>0</v>
      </c>
      <c r="L39" s="6">
        <v>0</v>
      </c>
      <c r="M39" s="6">
        <v>15772.08</v>
      </c>
      <c r="N39" s="6">
        <v>35963.379999999997</v>
      </c>
      <c r="O39" s="6">
        <v>16531.25</v>
      </c>
      <c r="P39" s="6">
        <f t="shared" si="0"/>
        <v>52494.63</v>
      </c>
      <c r="Q39" s="6">
        <v>31205.29</v>
      </c>
      <c r="R39" s="15">
        <v>-56</v>
      </c>
      <c r="S39" s="15" t="s">
        <v>479</v>
      </c>
      <c r="T39" s="15" t="s">
        <v>507</v>
      </c>
    </row>
    <row r="40" spans="1:20" x14ac:dyDescent="0.2">
      <c r="A40" s="15" t="s">
        <v>16</v>
      </c>
      <c r="B40" s="15" t="s">
        <v>16</v>
      </c>
      <c r="C40" s="15" t="s">
        <v>17</v>
      </c>
      <c r="D40" s="15" t="s">
        <v>400</v>
      </c>
      <c r="E40" s="15" t="s">
        <v>67</v>
      </c>
      <c r="F40" s="15" t="s">
        <v>393</v>
      </c>
      <c r="G40" s="15" t="s">
        <v>54</v>
      </c>
      <c r="H40" s="15">
        <v>7</v>
      </c>
      <c r="I40" s="15" t="s">
        <v>23</v>
      </c>
      <c r="J40" s="6">
        <v>34304</v>
      </c>
      <c r="K40" s="6">
        <v>0</v>
      </c>
      <c r="L40" s="6">
        <v>0</v>
      </c>
      <c r="M40" s="6">
        <v>5436.11</v>
      </c>
      <c r="N40" s="6">
        <v>5137.78</v>
      </c>
      <c r="O40" s="6">
        <v>2361.65</v>
      </c>
      <c r="P40" s="6">
        <f t="shared" si="0"/>
        <v>7499.43</v>
      </c>
      <c r="Q40" s="6">
        <v>21360.46</v>
      </c>
      <c r="R40" s="15">
        <v>-8</v>
      </c>
      <c r="S40" s="15" t="s">
        <v>479</v>
      </c>
      <c r="T40" s="15" t="s">
        <v>507</v>
      </c>
    </row>
    <row r="41" spans="1:20" x14ac:dyDescent="0.2">
      <c r="A41" s="15" t="s">
        <v>16</v>
      </c>
      <c r="B41" s="15" t="s">
        <v>16</v>
      </c>
      <c r="C41" s="15" t="s">
        <v>17</v>
      </c>
      <c r="D41" s="15" t="s">
        <v>399</v>
      </c>
      <c r="E41" s="15" t="s">
        <v>70</v>
      </c>
      <c r="F41" s="15" t="s">
        <v>46</v>
      </c>
      <c r="G41" s="15" t="s">
        <v>47</v>
      </c>
      <c r="H41" s="15">
        <v>1</v>
      </c>
      <c r="I41" s="15" t="s">
        <v>23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f t="shared" si="0"/>
        <v>0</v>
      </c>
      <c r="Q41" s="6">
        <v>0</v>
      </c>
      <c r="R41" s="15">
        <v>0</v>
      </c>
      <c r="S41" s="15" t="s">
        <v>479</v>
      </c>
      <c r="T41" s="15" t="s">
        <v>243</v>
      </c>
    </row>
    <row r="42" spans="1:20" x14ac:dyDescent="0.2">
      <c r="A42" s="15" t="s">
        <v>16</v>
      </c>
      <c r="B42" s="15" t="s">
        <v>16</v>
      </c>
      <c r="C42" s="15" t="s">
        <v>17</v>
      </c>
      <c r="D42" s="15" t="s">
        <v>398</v>
      </c>
      <c r="E42" s="15" t="s">
        <v>72</v>
      </c>
      <c r="F42" s="15" t="s">
        <v>284</v>
      </c>
      <c r="G42" s="15" t="s">
        <v>74</v>
      </c>
      <c r="H42" s="15">
        <v>1</v>
      </c>
      <c r="I42" s="15" t="s">
        <v>23</v>
      </c>
      <c r="J42" s="6">
        <v>10438.200000000001</v>
      </c>
      <c r="K42" s="6">
        <v>0</v>
      </c>
      <c r="L42" s="6">
        <v>0</v>
      </c>
      <c r="M42" s="6">
        <v>1654.13</v>
      </c>
      <c r="N42" s="6">
        <v>0</v>
      </c>
      <c r="O42" s="6">
        <v>0</v>
      </c>
      <c r="P42" s="6">
        <f t="shared" si="0"/>
        <v>0</v>
      </c>
      <c r="Q42" s="6">
        <v>8784.07</v>
      </c>
      <c r="R42" s="15">
        <v>0</v>
      </c>
      <c r="S42" s="15" t="s">
        <v>479</v>
      </c>
      <c r="T42" s="15" t="s">
        <v>508</v>
      </c>
    </row>
    <row r="43" spans="1:20" x14ac:dyDescent="0.2">
      <c r="A43" s="15" t="s">
        <v>16</v>
      </c>
      <c r="B43" s="15" t="s">
        <v>16</v>
      </c>
      <c r="C43" s="15" t="s">
        <v>17</v>
      </c>
      <c r="D43" s="15" t="s">
        <v>397</v>
      </c>
      <c r="E43" s="15" t="s">
        <v>76</v>
      </c>
      <c r="F43" s="15" t="s">
        <v>46</v>
      </c>
      <c r="G43" s="15" t="s">
        <v>47</v>
      </c>
      <c r="H43" s="15">
        <v>1</v>
      </c>
      <c r="I43" s="15" t="s">
        <v>77</v>
      </c>
      <c r="J43" s="6">
        <v>1400000</v>
      </c>
      <c r="K43" s="6">
        <v>0</v>
      </c>
      <c r="L43" s="6">
        <v>0</v>
      </c>
      <c r="M43" s="6">
        <v>0</v>
      </c>
      <c r="N43" s="6">
        <v>250976.59</v>
      </c>
      <c r="O43" s="6">
        <v>93063.92</v>
      </c>
      <c r="P43" s="6">
        <f t="shared" si="0"/>
        <v>344040.51</v>
      </c>
      <c r="Q43" s="6">
        <v>1055966.69</v>
      </c>
      <c r="R43" s="15">
        <v>7.2</v>
      </c>
      <c r="S43" s="15" t="s">
        <v>479</v>
      </c>
      <c r="T43" s="15" t="s">
        <v>243</v>
      </c>
    </row>
    <row r="44" spans="1:20" x14ac:dyDescent="0.2">
      <c r="A44" s="15" t="s">
        <v>16</v>
      </c>
      <c r="B44" s="15" t="s">
        <v>16</v>
      </c>
      <c r="C44" s="15" t="s">
        <v>17</v>
      </c>
      <c r="D44" s="15" t="s">
        <v>396</v>
      </c>
      <c r="E44" s="15" t="s">
        <v>78</v>
      </c>
      <c r="F44" s="15" t="s">
        <v>46</v>
      </c>
      <c r="G44" s="15" t="s">
        <v>47</v>
      </c>
      <c r="H44" s="15">
        <v>1</v>
      </c>
      <c r="I44" s="15" t="s">
        <v>77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f t="shared" si="0"/>
        <v>0</v>
      </c>
      <c r="Q44" s="6">
        <v>500</v>
      </c>
      <c r="R44" s="15">
        <v>500</v>
      </c>
      <c r="S44" s="15" t="s">
        <v>479</v>
      </c>
      <c r="T44" s="15" t="s">
        <v>243</v>
      </c>
    </row>
    <row r="45" spans="1:20" x14ac:dyDescent="0.2">
      <c r="A45" s="15" t="s">
        <v>16</v>
      </c>
      <c r="B45" s="15" t="s">
        <v>16</v>
      </c>
      <c r="C45" s="15" t="s">
        <v>17</v>
      </c>
      <c r="D45" s="15" t="s">
        <v>395</v>
      </c>
      <c r="E45" s="15" t="s">
        <v>394</v>
      </c>
      <c r="F45" s="15" t="s">
        <v>393</v>
      </c>
      <c r="G45" s="15" t="s">
        <v>47</v>
      </c>
      <c r="H45" s="15">
        <v>1</v>
      </c>
      <c r="I45" s="15" t="s">
        <v>77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f t="shared" si="0"/>
        <v>0</v>
      </c>
      <c r="Q45" s="6">
        <v>0</v>
      </c>
      <c r="R45" s="15">
        <v>0</v>
      </c>
      <c r="S45" s="15" t="s">
        <v>479</v>
      </c>
      <c r="T45" s="15" t="s">
        <v>507</v>
      </c>
    </row>
    <row r="46" spans="1:20" x14ac:dyDescent="0.2">
      <c r="A46" s="15" t="s">
        <v>16</v>
      </c>
      <c r="B46" s="15" t="s">
        <v>16</v>
      </c>
      <c r="C46" s="15" t="s">
        <v>17</v>
      </c>
      <c r="D46" s="15" t="s">
        <v>392</v>
      </c>
      <c r="E46" s="15" t="s">
        <v>391</v>
      </c>
      <c r="F46" s="15" t="s">
        <v>46</v>
      </c>
      <c r="G46" s="15" t="s">
        <v>47</v>
      </c>
      <c r="H46" s="15">
        <v>1</v>
      </c>
      <c r="I46" s="15" t="s">
        <v>77</v>
      </c>
      <c r="J46" s="6">
        <v>0</v>
      </c>
      <c r="K46" s="6">
        <v>0</v>
      </c>
      <c r="L46" s="6">
        <v>0</v>
      </c>
      <c r="M46" s="6">
        <v>0</v>
      </c>
      <c r="N46" s="6">
        <v>190271.13</v>
      </c>
      <c r="O46" s="6">
        <v>67914.47</v>
      </c>
      <c r="P46" s="6">
        <f t="shared" si="0"/>
        <v>258185.60000000001</v>
      </c>
      <c r="Q46" s="6">
        <v>800</v>
      </c>
      <c r="R46" s="15">
        <v>258985.60000000001</v>
      </c>
      <c r="S46" s="15" t="s">
        <v>479</v>
      </c>
      <c r="T46" s="15" t="s">
        <v>243</v>
      </c>
    </row>
    <row r="47" spans="1:20" x14ac:dyDescent="0.2">
      <c r="A47" s="15" t="s">
        <v>16</v>
      </c>
      <c r="B47" s="15" t="s">
        <v>16</v>
      </c>
      <c r="C47" s="15" t="s">
        <v>17</v>
      </c>
      <c r="D47" s="15" t="s">
        <v>390</v>
      </c>
      <c r="E47" s="15" t="s">
        <v>389</v>
      </c>
      <c r="F47" s="15" t="s">
        <v>46</v>
      </c>
      <c r="G47" s="15" t="s">
        <v>256</v>
      </c>
      <c r="H47" s="15">
        <v>1</v>
      </c>
      <c r="I47" s="15" t="s">
        <v>23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f t="shared" si="0"/>
        <v>0</v>
      </c>
      <c r="Q47" s="6">
        <v>0</v>
      </c>
      <c r="R47" s="15">
        <v>0</v>
      </c>
      <c r="S47" s="15" t="s">
        <v>486</v>
      </c>
      <c r="T47" s="15" t="s">
        <v>243</v>
      </c>
    </row>
    <row r="48" spans="1:20" x14ac:dyDescent="0.2">
      <c r="A48" s="15" t="s">
        <v>16</v>
      </c>
      <c r="B48" s="15" t="s">
        <v>16</v>
      </c>
      <c r="C48" s="15" t="s">
        <v>17</v>
      </c>
      <c r="D48" s="15" t="s">
        <v>388</v>
      </c>
      <c r="E48" s="15" t="s">
        <v>387</v>
      </c>
      <c r="F48" s="15" t="s">
        <v>46</v>
      </c>
      <c r="G48" s="15" t="s">
        <v>256</v>
      </c>
      <c r="H48" s="15">
        <v>3</v>
      </c>
      <c r="I48" s="15" t="s">
        <v>23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f t="shared" si="0"/>
        <v>0</v>
      </c>
      <c r="Q48" s="6">
        <v>0</v>
      </c>
      <c r="R48" s="15">
        <v>0</v>
      </c>
      <c r="S48" s="15" t="s">
        <v>486</v>
      </c>
      <c r="T48" s="15" t="s">
        <v>243</v>
      </c>
    </row>
    <row r="49" spans="1:20" x14ac:dyDescent="0.2">
      <c r="A49" s="15" t="s">
        <v>16</v>
      </c>
      <c r="B49" s="15" t="s">
        <v>16</v>
      </c>
      <c r="C49" s="15" t="s">
        <v>17</v>
      </c>
      <c r="D49" s="15" t="s">
        <v>386</v>
      </c>
      <c r="E49" s="15" t="s">
        <v>385</v>
      </c>
      <c r="F49" s="15" t="s">
        <v>46</v>
      </c>
      <c r="G49" s="15" t="s">
        <v>253</v>
      </c>
      <c r="H49" s="15">
        <v>1</v>
      </c>
      <c r="I49" s="15" t="s">
        <v>23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f t="shared" si="0"/>
        <v>0</v>
      </c>
      <c r="Q49" s="6">
        <v>0</v>
      </c>
      <c r="R49" s="15">
        <v>0</v>
      </c>
      <c r="S49" s="15" t="s">
        <v>486</v>
      </c>
      <c r="T49" s="15" t="s">
        <v>243</v>
      </c>
    </row>
    <row r="50" spans="1:20" x14ac:dyDescent="0.2">
      <c r="A50" s="15" t="s">
        <v>16</v>
      </c>
      <c r="B50" s="15" t="s">
        <v>16</v>
      </c>
      <c r="C50" s="15" t="s">
        <v>17</v>
      </c>
      <c r="D50" s="15" t="s">
        <v>384</v>
      </c>
      <c r="E50" s="15" t="s">
        <v>383</v>
      </c>
      <c r="F50" s="15" t="s">
        <v>46</v>
      </c>
      <c r="G50" s="15" t="s">
        <v>47</v>
      </c>
      <c r="H50" s="15">
        <v>1</v>
      </c>
      <c r="I50" s="15" t="s">
        <v>81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f t="shared" si="0"/>
        <v>0</v>
      </c>
      <c r="Q50" s="6">
        <v>0</v>
      </c>
      <c r="R50" s="15">
        <v>0</v>
      </c>
      <c r="S50" s="15" t="s">
        <v>480</v>
      </c>
      <c r="T50" s="15" t="s">
        <v>243</v>
      </c>
    </row>
    <row r="51" spans="1:20" x14ac:dyDescent="0.2">
      <c r="A51" s="15" t="s">
        <v>16</v>
      </c>
      <c r="B51" s="15" t="s">
        <v>16</v>
      </c>
      <c r="C51" s="15" t="s">
        <v>17</v>
      </c>
      <c r="D51" s="15" t="s">
        <v>382</v>
      </c>
      <c r="E51" s="15" t="s">
        <v>84</v>
      </c>
      <c r="F51" s="15" t="s">
        <v>46</v>
      </c>
      <c r="G51" s="15" t="s">
        <v>47</v>
      </c>
      <c r="H51" s="15">
        <v>1</v>
      </c>
      <c r="I51" s="15" t="s">
        <v>85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f t="shared" si="0"/>
        <v>0</v>
      </c>
      <c r="Q51" s="6">
        <v>0</v>
      </c>
      <c r="R51" s="15">
        <v>0</v>
      </c>
      <c r="S51" s="15" t="s">
        <v>481</v>
      </c>
      <c r="T51" s="15" t="s">
        <v>243</v>
      </c>
    </row>
    <row r="52" spans="1:20" x14ac:dyDescent="0.2">
      <c r="A52" s="15" t="s">
        <v>16</v>
      </c>
      <c r="B52" s="15" t="s">
        <v>16</v>
      </c>
      <c r="C52" s="15" t="s">
        <v>17</v>
      </c>
      <c r="D52" s="15" t="s">
        <v>381</v>
      </c>
      <c r="E52" s="15" t="s">
        <v>380</v>
      </c>
      <c r="F52" s="15" t="s">
        <v>46</v>
      </c>
      <c r="G52" s="15" t="s">
        <v>47</v>
      </c>
      <c r="H52" s="15">
        <v>1</v>
      </c>
      <c r="I52" s="15" t="s">
        <v>82</v>
      </c>
      <c r="J52" s="6">
        <v>14126.92</v>
      </c>
      <c r="K52" s="6">
        <v>0</v>
      </c>
      <c r="L52" s="6">
        <v>0</v>
      </c>
      <c r="M52" s="6">
        <v>0</v>
      </c>
      <c r="N52" s="6">
        <v>5870.4</v>
      </c>
      <c r="O52" s="6">
        <v>2416.8000000000002</v>
      </c>
      <c r="P52" s="6">
        <f t="shared" si="0"/>
        <v>8287.2000000000007</v>
      </c>
      <c r="Q52" s="6">
        <v>5913.32</v>
      </c>
      <c r="R52" s="15">
        <v>73.599999999999994</v>
      </c>
      <c r="S52" s="15" t="s">
        <v>482</v>
      </c>
      <c r="T52" s="15" t="s">
        <v>243</v>
      </c>
    </row>
    <row r="53" spans="1:20" x14ac:dyDescent="0.2">
      <c r="A53" s="15" t="s">
        <v>16</v>
      </c>
      <c r="B53" s="15" t="s">
        <v>16</v>
      </c>
      <c r="C53" s="15" t="s">
        <v>17</v>
      </c>
      <c r="D53" s="15" t="s">
        <v>379</v>
      </c>
      <c r="E53" s="15" t="s">
        <v>378</v>
      </c>
      <c r="F53" s="15" t="s">
        <v>46</v>
      </c>
      <c r="G53" s="15" t="s">
        <v>47</v>
      </c>
      <c r="H53" s="15">
        <v>1</v>
      </c>
      <c r="I53" s="15" t="s">
        <v>81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f t="shared" si="0"/>
        <v>0</v>
      </c>
      <c r="Q53" s="6">
        <v>0</v>
      </c>
      <c r="R53" s="15">
        <v>0</v>
      </c>
      <c r="S53" s="15" t="s">
        <v>480</v>
      </c>
      <c r="T53" s="15" t="s">
        <v>243</v>
      </c>
    </row>
    <row r="54" spans="1:20" x14ac:dyDescent="0.2">
      <c r="A54" s="15" t="s">
        <v>16</v>
      </c>
      <c r="B54" s="15" t="s">
        <v>16</v>
      </c>
      <c r="C54" s="15" t="s">
        <v>17</v>
      </c>
      <c r="D54" s="15" t="s">
        <v>377</v>
      </c>
      <c r="E54" s="15" t="s">
        <v>376</v>
      </c>
      <c r="F54" s="15" t="s">
        <v>46</v>
      </c>
      <c r="G54" s="15" t="s">
        <v>47</v>
      </c>
      <c r="H54" s="15">
        <v>1</v>
      </c>
      <c r="I54" s="15" t="s">
        <v>23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f t="shared" si="0"/>
        <v>0</v>
      </c>
      <c r="Q54" s="6">
        <v>0</v>
      </c>
      <c r="R54" s="15">
        <v>0</v>
      </c>
      <c r="S54" s="15" t="s">
        <v>479</v>
      </c>
      <c r="T54" s="15" t="s">
        <v>243</v>
      </c>
    </row>
    <row r="55" spans="1:20" x14ac:dyDescent="0.2">
      <c r="A55" s="15" t="s">
        <v>16</v>
      </c>
      <c r="B55" s="15" t="s">
        <v>16</v>
      </c>
      <c r="C55" s="15" t="s">
        <v>17</v>
      </c>
      <c r="D55" s="15" t="s">
        <v>375</v>
      </c>
      <c r="E55" s="15" t="s">
        <v>94</v>
      </c>
      <c r="F55" s="15" t="s">
        <v>95</v>
      </c>
      <c r="G55" s="15" t="s">
        <v>96</v>
      </c>
      <c r="H55" s="15">
        <v>1</v>
      </c>
      <c r="I55" s="15" t="s">
        <v>88</v>
      </c>
      <c r="J55" s="6">
        <v>105983</v>
      </c>
      <c r="K55" s="6">
        <v>0</v>
      </c>
      <c r="L55" s="6">
        <v>0</v>
      </c>
      <c r="M55" s="6">
        <v>16794.990000000002</v>
      </c>
      <c r="N55" s="6">
        <v>63995.5</v>
      </c>
      <c r="O55" s="6">
        <v>21098.400000000001</v>
      </c>
      <c r="P55" s="6">
        <f t="shared" si="0"/>
        <v>85093.9</v>
      </c>
      <c r="Q55" s="6">
        <v>4947.2</v>
      </c>
      <c r="R55" s="15">
        <v>853.09</v>
      </c>
      <c r="S55" s="15" t="s">
        <v>480</v>
      </c>
      <c r="T55" s="15" t="s">
        <v>508</v>
      </c>
    </row>
    <row r="56" spans="1:20" x14ac:dyDescent="0.2">
      <c r="A56" s="15" t="s">
        <v>16</v>
      </c>
      <c r="B56" s="15" t="s">
        <v>16</v>
      </c>
      <c r="C56" s="15" t="s">
        <v>17</v>
      </c>
      <c r="D56" s="15" t="s">
        <v>374</v>
      </c>
      <c r="E56" s="15" t="s">
        <v>373</v>
      </c>
      <c r="F56" s="15" t="s">
        <v>21</v>
      </c>
      <c r="G56" s="15" t="s">
        <v>372</v>
      </c>
      <c r="H56" s="15">
        <v>2</v>
      </c>
      <c r="I56" s="15" t="s">
        <v>23</v>
      </c>
      <c r="J56" s="6">
        <v>6272.38</v>
      </c>
      <c r="K56" s="6">
        <v>0</v>
      </c>
      <c r="L56" s="6">
        <v>0</v>
      </c>
      <c r="M56" s="6">
        <v>993.98</v>
      </c>
      <c r="N56" s="6">
        <v>3886.4</v>
      </c>
      <c r="O56" s="6">
        <v>1376</v>
      </c>
      <c r="P56" s="6">
        <f t="shared" si="0"/>
        <v>5262.4</v>
      </c>
      <c r="Q56" s="6">
        <v>16</v>
      </c>
      <c r="R56" s="15">
        <v>0</v>
      </c>
      <c r="S56" s="15" t="s">
        <v>479</v>
      </c>
      <c r="T56" s="15" t="s">
        <v>503</v>
      </c>
    </row>
    <row r="57" spans="1:20" x14ac:dyDescent="0.2">
      <c r="A57" s="15" t="s">
        <v>16</v>
      </c>
      <c r="B57" s="15" t="s">
        <v>16</v>
      </c>
      <c r="C57" s="15" t="s">
        <v>17</v>
      </c>
      <c r="D57" s="15" t="s">
        <v>371</v>
      </c>
      <c r="E57" s="15" t="s">
        <v>370</v>
      </c>
      <c r="F57" s="15" t="s">
        <v>110</v>
      </c>
      <c r="G57" s="15" t="s">
        <v>37</v>
      </c>
      <c r="H57" s="15">
        <v>2</v>
      </c>
      <c r="I57" s="15" t="s">
        <v>23</v>
      </c>
      <c r="J57" s="6">
        <v>57205</v>
      </c>
      <c r="K57" s="6">
        <v>0</v>
      </c>
      <c r="L57" s="6">
        <v>0</v>
      </c>
      <c r="M57" s="6">
        <v>9065.2000000000007</v>
      </c>
      <c r="N57" s="6">
        <v>31991.27</v>
      </c>
      <c r="O57" s="6">
        <v>11742</v>
      </c>
      <c r="P57" s="6">
        <f t="shared" si="0"/>
        <v>43733.270000000004</v>
      </c>
      <c r="Q57" s="6">
        <v>4067.8</v>
      </c>
      <c r="R57" s="15">
        <v>-338.73</v>
      </c>
      <c r="S57" s="15" t="s">
        <v>479</v>
      </c>
      <c r="T57" s="15" t="s">
        <v>505</v>
      </c>
    </row>
    <row r="58" spans="1:20" x14ac:dyDescent="0.2">
      <c r="A58" s="15" t="s">
        <v>16</v>
      </c>
      <c r="B58" s="15" t="s">
        <v>16</v>
      </c>
      <c r="C58" s="15" t="s">
        <v>17</v>
      </c>
      <c r="D58" s="15" t="s">
        <v>369</v>
      </c>
      <c r="E58" s="15" t="s">
        <v>368</v>
      </c>
      <c r="F58" s="15" t="s">
        <v>36</v>
      </c>
      <c r="G58" s="15" t="s">
        <v>37</v>
      </c>
      <c r="H58" s="15">
        <v>4</v>
      </c>
      <c r="I58" s="15" t="s">
        <v>23</v>
      </c>
      <c r="J58" s="6">
        <v>133114.5</v>
      </c>
      <c r="K58" s="6">
        <v>0</v>
      </c>
      <c r="L58" s="6">
        <v>0</v>
      </c>
      <c r="M58" s="6">
        <v>21094.49</v>
      </c>
      <c r="N58" s="6">
        <v>63952.82</v>
      </c>
      <c r="O58" s="6">
        <v>22853.8</v>
      </c>
      <c r="P58" s="6">
        <f t="shared" si="0"/>
        <v>86806.62</v>
      </c>
      <c r="Q58" s="6">
        <v>25255.07</v>
      </c>
      <c r="R58" s="15">
        <v>41.68</v>
      </c>
      <c r="S58" s="15" t="s">
        <v>479</v>
      </c>
      <c r="T58" s="15" t="s">
        <v>505</v>
      </c>
    </row>
    <row r="59" spans="1:20" x14ac:dyDescent="0.2">
      <c r="A59" s="15" t="s">
        <v>16</v>
      </c>
      <c r="B59" s="15" t="s">
        <v>16</v>
      </c>
      <c r="C59" s="15" t="s">
        <v>17</v>
      </c>
      <c r="D59" s="15" t="s">
        <v>367</v>
      </c>
      <c r="E59" s="15" t="s">
        <v>366</v>
      </c>
      <c r="F59" s="15" t="s">
        <v>115</v>
      </c>
      <c r="G59" s="15" t="s">
        <v>37</v>
      </c>
      <c r="H59" s="15">
        <v>5</v>
      </c>
      <c r="I59" s="15" t="s">
        <v>23</v>
      </c>
      <c r="J59" s="6">
        <v>368872.5</v>
      </c>
      <c r="K59" s="6">
        <v>0</v>
      </c>
      <c r="L59" s="6">
        <v>0</v>
      </c>
      <c r="M59" s="6">
        <v>58454.76</v>
      </c>
      <c r="N59" s="6">
        <v>137465.72</v>
      </c>
      <c r="O59" s="6">
        <v>47649.440000000002</v>
      </c>
      <c r="P59" s="6">
        <f t="shared" si="0"/>
        <v>185115.16</v>
      </c>
      <c r="Q59" s="6">
        <v>125754.7</v>
      </c>
      <c r="R59" s="15">
        <v>452.12</v>
      </c>
      <c r="S59" s="15" t="s">
        <v>479</v>
      </c>
      <c r="T59" s="15" t="s">
        <v>505</v>
      </c>
    </row>
    <row r="60" spans="1:20" x14ac:dyDescent="0.2">
      <c r="A60" s="15" t="s">
        <v>16</v>
      </c>
      <c r="B60" s="15" t="s">
        <v>16</v>
      </c>
      <c r="C60" s="15" t="s">
        <v>17</v>
      </c>
      <c r="D60" s="15" t="s">
        <v>365</v>
      </c>
      <c r="E60" s="15" t="s">
        <v>364</v>
      </c>
      <c r="F60" s="15" t="s">
        <v>27</v>
      </c>
      <c r="G60" s="15" t="s">
        <v>37</v>
      </c>
      <c r="H60" s="15">
        <v>6</v>
      </c>
      <c r="I60" s="15" t="s">
        <v>23</v>
      </c>
      <c r="J60" s="6">
        <v>241181</v>
      </c>
      <c r="K60" s="6">
        <v>0</v>
      </c>
      <c r="L60" s="6">
        <v>0</v>
      </c>
      <c r="M60" s="6">
        <v>38219.65</v>
      </c>
      <c r="N60" s="6">
        <v>55312.800000000003</v>
      </c>
      <c r="O60" s="6">
        <v>20346.72</v>
      </c>
      <c r="P60" s="6">
        <f t="shared" si="0"/>
        <v>75659.520000000004</v>
      </c>
      <c r="Q60" s="6">
        <v>127320.07</v>
      </c>
      <c r="R60" s="15">
        <v>18.239999999999998</v>
      </c>
      <c r="S60" s="15" t="s">
        <v>479</v>
      </c>
      <c r="T60" s="15" t="s">
        <v>505</v>
      </c>
    </row>
    <row r="61" spans="1:20" x14ac:dyDescent="0.2">
      <c r="A61" s="15" t="s">
        <v>16</v>
      </c>
      <c r="B61" s="15" t="s">
        <v>16</v>
      </c>
      <c r="C61" s="15" t="s">
        <v>17</v>
      </c>
      <c r="D61" s="15" t="s">
        <v>363</v>
      </c>
      <c r="E61" s="15" t="s">
        <v>362</v>
      </c>
      <c r="F61" s="15" t="s">
        <v>120</v>
      </c>
      <c r="G61" s="15" t="s">
        <v>37</v>
      </c>
      <c r="H61" s="15">
        <v>9</v>
      </c>
      <c r="I61" s="15" t="s">
        <v>23</v>
      </c>
      <c r="J61" s="6">
        <v>162941</v>
      </c>
      <c r="K61" s="6">
        <v>0</v>
      </c>
      <c r="L61" s="6">
        <v>0</v>
      </c>
      <c r="M61" s="6">
        <v>25821.06</v>
      </c>
      <c r="N61" s="6">
        <v>75971.520000000004</v>
      </c>
      <c r="O61" s="6">
        <v>24073.279999999999</v>
      </c>
      <c r="P61" s="6">
        <f t="shared" si="0"/>
        <v>100044.8</v>
      </c>
      <c r="Q61" s="6">
        <v>37290.080000000002</v>
      </c>
      <c r="R61" s="15">
        <v>214.94</v>
      </c>
      <c r="S61" s="15" t="s">
        <v>479</v>
      </c>
      <c r="T61" s="15" t="s">
        <v>505</v>
      </c>
    </row>
    <row r="62" spans="1:20" x14ac:dyDescent="0.2">
      <c r="A62" s="15" t="s">
        <v>16</v>
      </c>
      <c r="B62" s="15" t="s">
        <v>16</v>
      </c>
      <c r="C62" s="15" t="s">
        <v>17</v>
      </c>
      <c r="D62" s="15" t="s">
        <v>361</v>
      </c>
      <c r="E62" s="15" t="s">
        <v>360</v>
      </c>
      <c r="F62" s="15" t="s">
        <v>120</v>
      </c>
      <c r="G62" s="15" t="s">
        <v>37</v>
      </c>
      <c r="H62" s="15">
        <v>9</v>
      </c>
      <c r="I62" s="15" t="s">
        <v>23</v>
      </c>
      <c r="J62" s="6">
        <v>567.5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f t="shared" si="0"/>
        <v>0</v>
      </c>
      <c r="Q62" s="6">
        <v>567.5</v>
      </c>
      <c r="R62" s="15">
        <v>0</v>
      </c>
      <c r="S62" s="15" t="s">
        <v>479</v>
      </c>
      <c r="T62" s="15" t="s">
        <v>505</v>
      </c>
    </row>
    <row r="63" spans="1:20" x14ac:dyDescent="0.2">
      <c r="A63" s="15" t="s">
        <v>16</v>
      </c>
      <c r="B63" s="15" t="s">
        <v>16</v>
      </c>
      <c r="C63" s="15" t="s">
        <v>17</v>
      </c>
      <c r="D63" s="15" t="s">
        <v>359</v>
      </c>
      <c r="E63" s="15" t="s">
        <v>358</v>
      </c>
      <c r="F63" s="15" t="s">
        <v>36</v>
      </c>
      <c r="G63" s="15" t="s">
        <v>125</v>
      </c>
      <c r="H63" s="15">
        <v>32</v>
      </c>
      <c r="I63" s="15" t="s">
        <v>126</v>
      </c>
      <c r="J63" s="6">
        <v>530000</v>
      </c>
      <c r="K63" s="6">
        <v>0</v>
      </c>
      <c r="L63" s="6">
        <v>0</v>
      </c>
      <c r="M63" s="6">
        <v>83988.44</v>
      </c>
      <c r="N63" s="6">
        <v>150106.53</v>
      </c>
      <c r="O63" s="6">
        <v>61686.01</v>
      </c>
      <c r="P63" s="6">
        <f t="shared" si="0"/>
        <v>211792.54</v>
      </c>
      <c r="Q63" s="6">
        <v>234219.02</v>
      </c>
      <c r="R63" s="15">
        <v>0</v>
      </c>
      <c r="S63" s="15" t="s">
        <v>481</v>
      </c>
      <c r="T63" s="15" t="s">
        <v>505</v>
      </c>
    </row>
    <row r="64" spans="1:20" x14ac:dyDescent="0.2">
      <c r="A64" s="15" t="s">
        <v>16</v>
      </c>
      <c r="B64" s="15" t="s">
        <v>16</v>
      </c>
      <c r="C64" s="15" t="s">
        <v>17</v>
      </c>
      <c r="D64" s="15" t="s">
        <v>357</v>
      </c>
      <c r="E64" s="15" t="s">
        <v>356</v>
      </c>
      <c r="F64" s="15" t="s">
        <v>284</v>
      </c>
      <c r="G64" s="15" t="s">
        <v>131</v>
      </c>
      <c r="H64" s="15">
        <v>1</v>
      </c>
      <c r="I64" s="15" t="s">
        <v>23</v>
      </c>
      <c r="J64" s="6">
        <v>5941.55</v>
      </c>
      <c r="K64" s="6">
        <v>0</v>
      </c>
      <c r="L64" s="6">
        <v>0</v>
      </c>
      <c r="M64" s="6">
        <v>941.55</v>
      </c>
      <c r="N64" s="6">
        <v>0</v>
      </c>
      <c r="O64" s="6">
        <v>0</v>
      </c>
      <c r="P64" s="6">
        <f t="shared" si="0"/>
        <v>0</v>
      </c>
      <c r="Q64" s="6">
        <v>5000</v>
      </c>
      <c r="R64" s="15">
        <v>0</v>
      </c>
      <c r="S64" s="15" t="s">
        <v>479</v>
      </c>
      <c r="T64" s="15" t="s">
        <v>508</v>
      </c>
    </row>
    <row r="65" spans="1:20" x14ac:dyDescent="0.2">
      <c r="A65" s="15" t="s">
        <v>16</v>
      </c>
      <c r="B65" s="15" t="s">
        <v>16</v>
      </c>
      <c r="C65" s="15" t="s">
        <v>17</v>
      </c>
      <c r="D65" s="15" t="s">
        <v>355</v>
      </c>
      <c r="E65" s="15" t="s">
        <v>354</v>
      </c>
      <c r="F65" s="15" t="s">
        <v>158</v>
      </c>
      <c r="G65" s="15" t="s">
        <v>131</v>
      </c>
      <c r="H65" s="15">
        <v>4</v>
      </c>
      <c r="I65" s="15" t="s">
        <v>23</v>
      </c>
      <c r="J65" s="6">
        <v>7092.78</v>
      </c>
      <c r="K65" s="6">
        <v>0</v>
      </c>
      <c r="L65" s="6">
        <v>0</v>
      </c>
      <c r="M65" s="6">
        <v>1123.98</v>
      </c>
      <c r="N65" s="6">
        <v>4348</v>
      </c>
      <c r="O65" s="6">
        <v>1621.97</v>
      </c>
      <c r="P65" s="6">
        <f t="shared" si="0"/>
        <v>5969.97</v>
      </c>
      <c r="Q65" s="6">
        <v>0</v>
      </c>
      <c r="R65" s="15">
        <v>1.17</v>
      </c>
      <c r="S65" s="15" t="s">
        <v>479</v>
      </c>
      <c r="T65" s="15" t="s">
        <v>508</v>
      </c>
    </row>
    <row r="66" spans="1:20" x14ac:dyDescent="0.2">
      <c r="A66" s="15" t="s">
        <v>16</v>
      </c>
      <c r="B66" s="15" t="s">
        <v>16</v>
      </c>
      <c r="C66" s="15" t="s">
        <v>17</v>
      </c>
      <c r="D66" s="15" t="s">
        <v>353</v>
      </c>
      <c r="E66" s="15" t="s">
        <v>135</v>
      </c>
      <c r="F66" s="15" t="s">
        <v>284</v>
      </c>
      <c r="G66" s="15" t="s">
        <v>131</v>
      </c>
      <c r="H66" s="15">
        <v>11</v>
      </c>
      <c r="I66" s="15" t="s">
        <v>23</v>
      </c>
      <c r="J66" s="6">
        <v>108138.11</v>
      </c>
      <c r="K66" s="6">
        <v>0</v>
      </c>
      <c r="L66" s="6">
        <v>0</v>
      </c>
      <c r="M66" s="6">
        <v>17136.509999999998</v>
      </c>
      <c r="N66" s="6">
        <v>18259.2</v>
      </c>
      <c r="O66" s="6">
        <v>7730.85</v>
      </c>
      <c r="P66" s="6">
        <f t="shared" si="0"/>
        <v>25990.050000000003</v>
      </c>
      <c r="Q66" s="6">
        <v>65011.55</v>
      </c>
      <c r="R66" s="15">
        <v>0</v>
      </c>
      <c r="S66" s="15" t="s">
        <v>479</v>
      </c>
      <c r="T66" s="15" t="s">
        <v>508</v>
      </c>
    </row>
    <row r="67" spans="1:20" x14ac:dyDescent="0.2">
      <c r="A67" s="15" t="s">
        <v>16</v>
      </c>
      <c r="B67" s="15" t="s">
        <v>16</v>
      </c>
      <c r="C67" s="15" t="s">
        <v>17</v>
      </c>
      <c r="D67" s="15" t="s">
        <v>352</v>
      </c>
      <c r="E67" s="15" t="s">
        <v>137</v>
      </c>
      <c r="F67" s="15" t="s">
        <v>284</v>
      </c>
      <c r="G67" s="15" t="s">
        <v>131</v>
      </c>
      <c r="H67" s="15">
        <v>12</v>
      </c>
      <c r="I67" s="15" t="s">
        <v>23</v>
      </c>
      <c r="J67" s="6">
        <v>23766.2</v>
      </c>
      <c r="K67" s="6">
        <v>0</v>
      </c>
      <c r="L67" s="6">
        <v>0</v>
      </c>
      <c r="M67" s="6">
        <v>3766.2</v>
      </c>
      <c r="N67" s="6">
        <v>0</v>
      </c>
      <c r="O67" s="6">
        <v>0</v>
      </c>
      <c r="P67" s="6">
        <f t="shared" ref="P67:P122" si="1">N67+O67</f>
        <v>0</v>
      </c>
      <c r="Q67" s="6">
        <v>20000</v>
      </c>
      <c r="R67" s="15">
        <v>0</v>
      </c>
      <c r="S67" s="15" t="s">
        <v>479</v>
      </c>
      <c r="T67" s="15" t="s">
        <v>508</v>
      </c>
    </row>
    <row r="68" spans="1:20" x14ac:dyDescent="0.2">
      <c r="A68" s="15" t="s">
        <v>16</v>
      </c>
      <c r="B68" s="15" t="s">
        <v>16</v>
      </c>
      <c r="C68" s="15" t="s">
        <v>17</v>
      </c>
      <c r="D68" s="15" t="s">
        <v>351</v>
      </c>
      <c r="E68" s="15" t="s">
        <v>350</v>
      </c>
      <c r="F68" s="15" t="s">
        <v>284</v>
      </c>
      <c r="G68" s="15" t="s">
        <v>131</v>
      </c>
      <c r="H68" s="15">
        <v>5</v>
      </c>
      <c r="I68" s="15" t="s">
        <v>23</v>
      </c>
      <c r="J68" s="6">
        <v>17785.669999999998</v>
      </c>
      <c r="K68" s="6">
        <v>0</v>
      </c>
      <c r="L68" s="6">
        <v>0</v>
      </c>
      <c r="M68" s="6">
        <v>2818.47</v>
      </c>
      <c r="N68" s="6">
        <v>0.33</v>
      </c>
      <c r="O68" s="6">
        <v>0.15</v>
      </c>
      <c r="P68" s="6">
        <f t="shared" si="1"/>
        <v>0.48</v>
      </c>
      <c r="Q68" s="6">
        <v>14966.72</v>
      </c>
      <c r="R68" s="15">
        <v>0</v>
      </c>
      <c r="S68" s="15" t="s">
        <v>479</v>
      </c>
      <c r="T68" s="15" t="s">
        <v>508</v>
      </c>
    </row>
    <row r="69" spans="1:20" x14ac:dyDescent="0.2">
      <c r="A69" s="15" t="s">
        <v>16</v>
      </c>
      <c r="B69" s="15" t="s">
        <v>16</v>
      </c>
      <c r="C69" s="15" t="s">
        <v>17</v>
      </c>
      <c r="D69" s="15" t="s">
        <v>349</v>
      </c>
      <c r="E69" s="15" t="s">
        <v>141</v>
      </c>
      <c r="F69" s="15" t="s">
        <v>284</v>
      </c>
      <c r="G69" s="15" t="s">
        <v>131</v>
      </c>
      <c r="H69" s="15">
        <v>9</v>
      </c>
      <c r="I69" s="15" t="s">
        <v>23</v>
      </c>
      <c r="J69" s="6">
        <v>32397.13</v>
      </c>
      <c r="K69" s="6">
        <v>0</v>
      </c>
      <c r="L69" s="6">
        <v>0</v>
      </c>
      <c r="M69" s="6">
        <v>5133.93</v>
      </c>
      <c r="N69" s="6">
        <v>12385.6</v>
      </c>
      <c r="O69" s="6">
        <v>4682.66</v>
      </c>
      <c r="P69" s="6">
        <f t="shared" si="1"/>
        <v>17068.260000000002</v>
      </c>
      <c r="Q69" s="6">
        <v>10191.74</v>
      </c>
      <c r="R69" s="15">
        <v>-3.2</v>
      </c>
      <c r="S69" s="15" t="s">
        <v>479</v>
      </c>
      <c r="T69" s="15" t="s">
        <v>508</v>
      </c>
    </row>
    <row r="70" spans="1:20" x14ac:dyDescent="0.2">
      <c r="A70" s="15" t="s">
        <v>16</v>
      </c>
      <c r="B70" s="15" t="s">
        <v>16</v>
      </c>
      <c r="C70" s="15" t="s">
        <v>17</v>
      </c>
      <c r="D70" s="15" t="s">
        <v>348</v>
      </c>
      <c r="E70" s="15" t="s">
        <v>143</v>
      </c>
      <c r="F70" s="15" t="s">
        <v>284</v>
      </c>
      <c r="G70" s="15" t="s">
        <v>144</v>
      </c>
      <c r="H70" s="15">
        <v>1</v>
      </c>
      <c r="I70" s="15" t="s">
        <v>23</v>
      </c>
      <c r="J70" s="6">
        <v>70099.83</v>
      </c>
      <c r="K70" s="6">
        <v>0</v>
      </c>
      <c r="L70" s="6">
        <v>0</v>
      </c>
      <c r="M70" s="6">
        <v>11108.63</v>
      </c>
      <c r="N70" s="6">
        <v>6407.24</v>
      </c>
      <c r="O70" s="6">
        <v>2940</v>
      </c>
      <c r="P70" s="6">
        <f t="shared" si="1"/>
        <v>9347.24</v>
      </c>
      <c r="Q70" s="6">
        <v>49658.51</v>
      </c>
      <c r="R70" s="15">
        <v>14.55</v>
      </c>
      <c r="S70" s="15" t="s">
        <v>479</v>
      </c>
      <c r="T70" s="15" t="s">
        <v>508</v>
      </c>
    </row>
    <row r="71" spans="1:20" x14ac:dyDescent="0.2">
      <c r="A71" s="15" t="s">
        <v>16</v>
      </c>
      <c r="B71" s="15" t="s">
        <v>16</v>
      </c>
      <c r="C71" s="15" t="s">
        <v>17</v>
      </c>
      <c r="D71" s="15" t="s">
        <v>347</v>
      </c>
      <c r="E71" s="15" t="s">
        <v>146</v>
      </c>
      <c r="F71" s="15" t="s">
        <v>284</v>
      </c>
      <c r="G71" s="15" t="s">
        <v>144</v>
      </c>
      <c r="H71" s="15">
        <v>2</v>
      </c>
      <c r="I71" s="15" t="s">
        <v>23</v>
      </c>
      <c r="J71" s="6">
        <v>29449.13</v>
      </c>
      <c r="K71" s="6">
        <v>0</v>
      </c>
      <c r="L71" s="6">
        <v>0</v>
      </c>
      <c r="M71" s="6">
        <v>4666.7700000000004</v>
      </c>
      <c r="N71" s="6">
        <v>6070.41</v>
      </c>
      <c r="O71" s="6">
        <v>2424.9</v>
      </c>
      <c r="P71" s="6">
        <f t="shared" si="1"/>
        <v>8495.31</v>
      </c>
      <c r="Q71" s="6">
        <v>16287.05</v>
      </c>
      <c r="R71" s="15">
        <v>0</v>
      </c>
      <c r="S71" s="15" t="s">
        <v>479</v>
      </c>
      <c r="T71" s="15" t="s">
        <v>508</v>
      </c>
    </row>
    <row r="72" spans="1:20" x14ac:dyDescent="0.2">
      <c r="A72" s="15" t="s">
        <v>16</v>
      </c>
      <c r="B72" s="15" t="s">
        <v>16</v>
      </c>
      <c r="C72" s="15" t="s">
        <v>17</v>
      </c>
      <c r="D72" s="15" t="s">
        <v>346</v>
      </c>
      <c r="E72" s="15" t="s">
        <v>345</v>
      </c>
      <c r="F72" s="15" t="s">
        <v>284</v>
      </c>
      <c r="G72" s="15" t="s">
        <v>149</v>
      </c>
      <c r="H72" s="15">
        <v>1</v>
      </c>
      <c r="I72" s="15" t="s">
        <v>23</v>
      </c>
      <c r="J72" s="6">
        <v>30239</v>
      </c>
      <c r="K72" s="6">
        <v>0</v>
      </c>
      <c r="L72" s="6">
        <v>0</v>
      </c>
      <c r="M72" s="6">
        <v>4791.9399999999996</v>
      </c>
      <c r="N72" s="6">
        <v>7144</v>
      </c>
      <c r="O72" s="6">
        <v>2703.64</v>
      </c>
      <c r="P72" s="6">
        <f t="shared" si="1"/>
        <v>9847.64</v>
      </c>
      <c r="Q72" s="6">
        <v>15599.42</v>
      </c>
      <c r="R72" s="15">
        <v>0</v>
      </c>
      <c r="S72" s="15" t="s">
        <v>479</v>
      </c>
      <c r="T72" s="15" t="s">
        <v>508</v>
      </c>
    </row>
    <row r="73" spans="1:20" x14ac:dyDescent="0.2">
      <c r="A73" s="15" t="s">
        <v>16</v>
      </c>
      <c r="B73" s="15" t="s">
        <v>16</v>
      </c>
      <c r="C73" s="15" t="s">
        <v>17</v>
      </c>
      <c r="D73" s="15" t="s">
        <v>344</v>
      </c>
      <c r="E73" s="15" t="s">
        <v>343</v>
      </c>
      <c r="F73" s="15" t="s">
        <v>284</v>
      </c>
      <c r="G73" s="15" t="s">
        <v>149</v>
      </c>
      <c r="H73" s="15">
        <v>2</v>
      </c>
      <c r="I73" s="15" t="s">
        <v>23</v>
      </c>
      <c r="J73" s="6">
        <v>165374</v>
      </c>
      <c r="K73" s="6">
        <v>0</v>
      </c>
      <c r="L73" s="6">
        <v>0</v>
      </c>
      <c r="M73" s="6">
        <v>26206.61</v>
      </c>
      <c r="N73" s="6">
        <v>46333.07</v>
      </c>
      <c r="O73" s="6">
        <v>18659.490000000002</v>
      </c>
      <c r="P73" s="6">
        <f t="shared" si="1"/>
        <v>64992.56</v>
      </c>
      <c r="Q73" s="6">
        <v>74253.070000000007</v>
      </c>
      <c r="R73" s="15">
        <v>78.239999999999995</v>
      </c>
      <c r="S73" s="15" t="s">
        <v>479</v>
      </c>
      <c r="T73" s="15" t="s">
        <v>508</v>
      </c>
    </row>
    <row r="74" spans="1:20" x14ac:dyDescent="0.2">
      <c r="A74" s="15" t="s">
        <v>16</v>
      </c>
      <c r="B74" s="15" t="s">
        <v>16</v>
      </c>
      <c r="C74" s="15" t="s">
        <v>17</v>
      </c>
      <c r="D74" s="15" t="s">
        <v>342</v>
      </c>
      <c r="E74" s="15" t="s">
        <v>341</v>
      </c>
      <c r="F74" s="15" t="s">
        <v>284</v>
      </c>
      <c r="G74" s="15" t="s">
        <v>149</v>
      </c>
      <c r="H74" s="15">
        <v>3</v>
      </c>
      <c r="I74" s="15" t="s">
        <v>23</v>
      </c>
      <c r="J74" s="6">
        <v>197055</v>
      </c>
      <c r="K74" s="6">
        <v>0</v>
      </c>
      <c r="L74" s="6">
        <v>0</v>
      </c>
      <c r="M74" s="6">
        <v>31227.06</v>
      </c>
      <c r="N74" s="6">
        <v>36154</v>
      </c>
      <c r="O74" s="6">
        <v>14413.34</v>
      </c>
      <c r="P74" s="6">
        <f t="shared" si="1"/>
        <v>50567.34</v>
      </c>
      <c r="Q74" s="6">
        <v>115276.6</v>
      </c>
      <c r="R74" s="15">
        <v>16</v>
      </c>
      <c r="S74" s="15" t="s">
        <v>479</v>
      </c>
      <c r="T74" s="15" t="s">
        <v>508</v>
      </c>
    </row>
    <row r="75" spans="1:20" x14ac:dyDescent="0.2">
      <c r="A75" s="15" t="s">
        <v>16</v>
      </c>
      <c r="B75" s="15" t="s">
        <v>16</v>
      </c>
      <c r="C75" s="15" t="s">
        <v>17</v>
      </c>
      <c r="D75" s="15" t="s">
        <v>340</v>
      </c>
      <c r="E75" s="15" t="s">
        <v>339</v>
      </c>
      <c r="F75" s="15" t="s">
        <v>284</v>
      </c>
      <c r="G75" s="15" t="s">
        <v>149</v>
      </c>
      <c r="H75" s="15">
        <v>4</v>
      </c>
      <c r="I75" s="15" t="s">
        <v>23</v>
      </c>
      <c r="J75" s="6">
        <v>181117</v>
      </c>
      <c r="K75" s="6">
        <v>0</v>
      </c>
      <c r="L75" s="6">
        <v>0</v>
      </c>
      <c r="M75" s="6">
        <v>28701.38</v>
      </c>
      <c r="N75" s="6">
        <v>74640.800000000003</v>
      </c>
      <c r="O75" s="6">
        <v>23594.400000000001</v>
      </c>
      <c r="P75" s="6">
        <f t="shared" si="1"/>
        <v>98235.200000000012</v>
      </c>
      <c r="Q75" s="6">
        <v>54294.82</v>
      </c>
      <c r="R75" s="15">
        <v>114.4</v>
      </c>
      <c r="S75" s="15" t="s">
        <v>479</v>
      </c>
      <c r="T75" s="15" t="s">
        <v>508</v>
      </c>
    </row>
    <row r="76" spans="1:20" x14ac:dyDescent="0.2">
      <c r="A76" s="15" t="s">
        <v>16</v>
      </c>
      <c r="B76" s="15" t="s">
        <v>16</v>
      </c>
      <c r="C76" s="15" t="s">
        <v>17</v>
      </c>
      <c r="D76" s="15" t="s">
        <v>338</v>
      </c>
      <c r="E76" s="15" t="s">
        <v>337</v>
      </c>
      <c r="F76" s="15" t="s">
        <v>158</v>
      </c>
      <c r="G76" s="15" t="s">
        <v>159</v>
      </c>
      <c r="H76" s="15">
        <v>1</v>
      </c>
      <c r="I76" s="15" t="s">
        <v>23</v>
      </c>
      <c r="J76" s="6">
        <v>530286.5</v>
      </c>
      <c r="K76" s="6">
        <v>0</v>
      </c>
      <c r="L76" s="6">
        <v>0</v>
      </c>
      <c r="M76" s="6">
        <v>84033.84</v>
      </c>
      <c r="N76" s="6">
        <v>253556.67</v>
      </c>
      <c r="O76" s="6">
        <v>96715.88</v>
      </c>
      <c r="P76" s="6">
        <f t="shared" si="1"/>
        <v>350272.55000000005</v>
      </c>
      <c r="Q76" s="6">
        <v>93072.62</v>
      </c>
      <c r="R76" s="15">
        <v>-2907.49</v>
      </c>
      <c r="S76" s="15" t="s">
        <v>479</v>
      </c>
      <c r="T76" s="15" t="s">
        <v>508</v>
      </c>
    </row>
    <row r="77" spans="1:20" x14ac:dyDescent="0.2">
      <c r="A77" s="15" t="s">
        <v>16</v>
      </c>
      <c r="B77" s="15" t="s">
        <v>16</v>
      </c>
      <c r="C77" s="15" t="s">
        <v>17</v>
      </c>
      <c r="D77" s="15" t="s">
        <v>336</v>
      </c>
      <c r="E77" s="15" t="s">
        <v>335</v>
      </c>
      <c r="F77" s="15" t="s">
        <v>24</v>
      </c>
      <c r="G77" s="15" t="s">
        <v>28</v>
      </c>
      <c r="H77" s="15">
        <v>4</v>
      </c>
      <c r="I77" s="15" t="s">
        <v>23</v>
      </c>
      <c r="J77" s="6">
        <v>99145</v>
      </c>
      <c r="K77" s="6">
        <v>0</v>
      </c>
      <c r="L77" s="6">
        <v>0</v>
      </c>
      <c r="M77" s="6">
        <v>15711.38</v>
      </c>
      <c r="N77" s="6">
        <v>4747.9399999999996</v>
      </c>
      <c r="O77" s="6">
        <v>1529.62</v>
      </c>
      <c r="P77" s="6">
        <f t="shared" si="1"/>
        <v>6277.5599999999995</v>
      </c>
      <c r="Q77" s="6">
        <v>77161.25</v>
      </c>
      <c r="R77" s="15">
        <v>5.19</v>
      </c>
      <c r="S77" s="15" t="s">
        <v>479</v>
      </c>
      <c r="T77" s="15" t="s">
        <v>504</v>
      </c>
    </row>
    <row r="78" spans="1:20" x14ac:dyDescent="0.2">
      <c r="A78" s="15" t="s">
        <v>16</v>
      </c>
      <c r="B78" s="15" t="s">
        <v>16</v>
      </c>
      <c r="C78" s="15" t="s">
        <v>17</v>
      </c>
      <c r="D78" s="15" t="s">
        <v>334</v>
      </c>
      <c r="E78" s="15" t="s">
        <v>163</v>
      </c>
      <c r="F78" s="15" t="s">
        <v>24</v>
      </c>
      <c r="G78" s="15" t="s">
        <v>28</v>
      </c>
      <c r="H78" s="15">
        <v>7</v>
      </c>
      <c r="I78" s="15" t="s">
        <v>23</v>
      </c>
      <c r="J78" s="6">
        <v>26373.65</v>
      </c>
      <c r="K78" s="6">
        <v>0</v>
      </c>
      <c r="L78" s="6">
        <v>0</v>
      </c>
      <c r="M78" s="6">
        <v>4179.3999999999996</v>
      </c>
      <c r="N78" s="6">
        <v>10624.4</v>
      </c>
      <c r="O78" s="6">
        <v>3754.57</v>
      </c>
      <c r="P78" s="6">
        <f t="shared" si="1"/>
        <v>14378.97</v>
      </c>
      <c r="Q78" s="6">
        <v>7808.88</v>
      </c>
      <c r="R78" s="15">
        <v>-6.4</v>
      </c>
      <c r="S78" s="15" t="s">
        <v>479</v>
      </c>
      <c r="T78" s="15" t="s">
        <v>504</v>
      </c>
    </row>
    <row r="79" spans="1:20" x14ac:dyDescent="0.2">
      <c r="A79" s="15" t="s">
        <v>16</v>
      </c>
      <c r="B79" s="15" t="s">
        <v>16</v>
      </c>
      <c r="C79" s="15" t="s">
        <v>17</v>
      </c>
      <c r="D79" s="15" t="s">
        <v>333</v>
      </c>
      <c r="E79" s="15" t="s">
        <v>332</v>
      </c>
      <c r="F79" s="15" t="s">
        <v>32</v>
      </c>
      <c r="G79" s="15" t="s">
        <v>166</v>
      </c>
      <c r="H79" s="15">
        <v>1</v>
      </c>
      <c r="I79" s="15" t="s">
        <v>23</v>
      </c>
      <c r="J79" s="6">
        <v>253532</v>
      </c>
      <c r="K79" s="6">
        <v>0</v>
      </c>
      <c r="L79" s="6">
        <v>0</v>
      </c>
      <c r="M79" s="6">
        <v>40176.9</v>
      </c>
      <c r="N79" s="6">
        <v>135888.75</v>
      </c>
      <c r="O79" s="6">
        <v>47804.98</v>
      </c>
      <c r="P79" s="6">
        <f t="shared" si="1"/>
        <v>183693.73</v>
      </c>
      <c r="Q79" s="6">
        <v>29750.58</v>
      </c>
      <c r="R79" s="15">
        <v>89.21</v>
      </c>
      <c r="S79" s="15" t="s">
        <v>479</v>
      </c>
      <c r="T79" s="15" t="s">
        <v>503</v>
      </c>
    </row>
    <row r="80" spans="1:20" x14ac:dyDescent="0.2">
      <c r="A80" s="15" t="s">
        <v>16</v>
      </c>
      <c r="B80" s="15" t="s">
        <v>16</v>
      </c>
      <c r="C80" s="15" t="s">
        <v>17</v>
      </c>
      <c r="D80" s="15" t="s">
        <v>331</v>
      </c>
      <c r="E80" s="15" t="s">
        <v>330</v>
      </c>
      <c r="F80" s="15" t="s">
        <v>32</v>
      </c>
      <c r="G80" s="15" t="s">
        <v>166</v>
      </c>
      <c r="H80" s="15">
        <v>1</v>
      </c>
      <c r="I80" s="15" t="s">
        <v>23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f t="shared" si="1"/>
        <v>0</v>
      </c>
      <c r="Q80" s="6">
        <v>0</v>
      </c>
      <c r="R80" s="15">
        <v>0</v>
      </c>
      <c r="S80" s="15" t="s">
        <v>479</v>
      </c>
      <c r="T80" s="15" t="s">
        <v>503</v>
      </c>
    </row>
    <row r="81" spans="1:20" x14ac:dyDescent="0.2">
      <c r="A81" s="15" t="s">
        <v>16</v>
      </c>
      <c r="B81" s="15" t="s">
        <v>16</v>
      </c>
      <c r="C81" s="15" t="s">
        <v>17</v>
      </c>
      <c r="D81" s="15" t="s">
        <v>329</v>
      </c>
      <c r="E81" s="15" t="s">
        <v>168</v>
      </c>
      <c r="F81" s="15" t="s">
        <v>32</v>
      </c>
      <c r="G81" s="15" t="s">
        <v>166</v>
      </c>
      <c r="H81" s="15">
        <v>2</v>
      </c>
      <c r="I81" s="15" t="s">
        <v>23</v>
      </c>
      <c r="J81" s="6">
        <v>93874.5</v>
      </c>
      <c r="K81" s="6">
        <v>0</v>
      </c>
      <c r="L81" s="6">
        <v>0</v>
      </c>
      <c r="M81" s="6">
        <v>14876.17</v>
      </c>
      <c r="N81" s="6">
        <v>50744</v>
      </c>
      <c r="O81" s="6">
        <v>17944.240000000002</v>
      </c>
      <c r="P81" s="6">
        <f t="shared" si="1"/>
        <v>68688.240000000005</v>
      </c>
      <c r="Q81" s="6">
        <v>10331.049999999999</v>
      </c>
      <c r="R81" s="15">
        <v>20.96</v>
      </c>
      <c r="S81" s="15" t="s">
        <v>479</v>
      </c>
      <c r="T81" s="15" t="s">
        <v>503</v>
      </c>
    </row>
    <row r="82" spans="1:20" x14ac:dyDescent="0.2">
      <c r="A82" s="15" t="s">
        <v>16</v>
      </c>
      <c r="B82" s="15" t="s">
        <v>16</v>
      </c>
      <c r="C82" s="15" t="s">
        <v>17</v>
      </c>
      <c r="D82" s="15" t="s">
        <v>328</v>
      </c>
      <c r="E82" s="15" t="s">
        <v>170</v>
      </c>
      <c r="F82" s="15" t="s">
        <v>32</v>
      </c>
      <c r="G82" s="15" t="s">
        <v>166</v>
      </c>
      <c r="H82" s="15">
        <v>3</v>
      </c>
      <c r="I82" s="15" t="s">
        <v>23</v>
      </c>
      <c r="J82" s="6">
        <v>600432</v>
      </c>
      <c r="K82" s="6">
        <v>0</v>
      </c>
      <c r="L82" s="6">
        <v>0</v>
      </c>
      <c r="M82" s="6">
        <v>95149.71</v>
      </c>
      <c r="N82" s="6">
        <v>296926.88</v>
      </c>
      <c r="O82" s="6">
        <v>107254.26</v>
      </c>
      <c r="P82" s="6">
        <f t="shared" si="1"/>
        <v>404181.14</v>
      </c>
      <c r="Q82" s="6">
        <v>101172.57</v>
      </c>
      <c r="R82" s="15">
        <v>71.42</v>
      </c>
      <c r="S82" s="15" t="s">
        <v>479</v>
      </c>
      <c r="T82" s="15" t="s">
        <v>503</v>
      </c>
    </row>
    <row r="83" spans="1:20" x14ac:dyDescent="0.2">
      <c r="A83" s="15" t="s">
        <v>16</v>
      </c>
      <c r="B83" s="15" t="s">
        <v>16</v>
      </c>
      <c r="C83" s="15" t="s">
        <v>17</v>
      </c>
      <c r="D83" s="15" t="s">
        <v>327</v>
      </c>
      <c r="E83" s="15" t="s">
        <v>326</v>
      </c>
      <c r="F83" s="15" t="s">
        <v>18</v>
      </c>
      <c r="G83" s="15" t="s">
        <v>180</v>
      </c>
      <c r="H83" s="15">
        <v>1</v>
      </c>
      <c r="I83" s="15" t="s">
        <v>23</v>
      </c>
      <c r="J83" s="6">
        <v>73138</v>
      </c>
      <c r="K83" s="6">
        <v>0</v>
      </c>
      <c r="L83" s="6">
        <v>0</v>
      </c>
      <c r="M83" s="6">
        <v>11590.09</v>
      </c>
      <c r="N83" s="6">
        <v>4246.8</v>
      </c>
      <c r="O83" s="6">
        <v>1489.73</v>
      </c>
      <c r="P83" s="6">
        <f t="shared" si="1"/>
        <v>5736.5300000000007</v>
      </c>
      <c r="Q83" s="6">
        <v>55804.98</v>
      </c>
      <c r="R83" s="15">
        <v>-6.4</v>
      </c>
      <c r="S83" s="15" t="s">
        <v>479</v>
      </c>
      <c r="T83" s="15" t="s">
        <v>506</v>
      </c>
    </row>
    <row r="84" spans="1:20" x14ac:dyDescent="0.2">
      <c r="A84" s="15" t="s">
        <v>16</v>
      </c>
      <c r="B84" s="15" t="s">
        <v>16</v>
      </c>
      <c r="C84" s="15" t="s">
        <v>17</v>
      </c>
      <c r="D84" s="15" t="s">
        <v>325</v>
      </c>
      <c r="E84" s="15" t="s">
        <v>324</v>
      </c>
      <c r="F84" s="15" t="s">
        <v>18</v>
      </c>
      <c r="G84" s="15" t="s">
        <v>180</v>
      </c>
      <c r="H84" s="15">
        <v>2</v>
      </c>
      <c r="I84" s="15" t="s">
        <v>23</v>
      </c>
      <c r="J84" s="6">
        <v>127696</v>
      </c>
      <c r="K84" s="6">
        <v>0</v>
      </c>
      <c r="L84" s="6">
        <v>0</v>
      </c>
      <c r="M84" s="6">
        <v>20235.830000000002</v>
      </c>
      <c r="N84" s="6">
        <v>25972.799999999999</v>
      </c>
      <c r="O84" s="6">
        <v>9225.6</v>
      </c>
      <c r="P84" s="6">
        <f t="shared" si="1"/>
        <v>35198.400000000001</v>
      </c>
      <c r="Q84" s="6">
        <v>72261.77</v>
      </c>
      <c r="R84" s="15">
        <v>0</v>
      </c>
      <c r="S84" s="15" t="s">
        <v>479</v>
      </c>
      <c r="T84" s="15" t="s">
        <v>506</v>
      </c>
    </row>
    <row r="85" spans="1:20" x14ac:dyDescent="0.2">
      <c r="A85" s="15" t="s">
        <v>16</v>
      </c>
      <c r="B85" s="15" t="s">
        <v>16</v>
      </c>
      <c r="C85" s="15" t="s">
        <v>17</v>
      </c>
      <c r="D85" s="15" t="s">
        <v>323</v>
      </c>
      <c r="E85" s="15" t="s">
        <v>322</v>
      </c>
      <c r="F85" s="15" t="s">
        <v>18</v>
      </c>
      <c r="G85" s="15" t="s">
        <v>180</v>
      </c>
      <c r="H85" s="15">
        <v>3</v>
      </c>
      <c r="I85" s="15" t="s">
        <v>23</v>
      </c>
      <c r="J85" s="6">
        <v>146181</v>
      </c>
      <c r="K85" s="6">
        <v>0</v>
      </c>
      <c r="L85" s="6">
        <v>0</v>
      </c>
      <c r="M85" s="6">
        <v>23165.119999999999</v>
      </c>
      <c r="N85" s="6">
        <v>53833.97</v>
      </c>
      <c r="O85" s="6">
        <v>20471.59</v>
      </c>
      <c r="P85" s="6">
        <f t="shared" si="1"/>
        <v>74305.56</v>
      </c>
      <c r="Q85" s="6">
        <v>48650.71</v>
      </c>
      <c r="R85" s="15">
        <v>-59.61</v>
      </c>
      <c r="S85" s="15" t="s">
        <v>479</v>
      </c>
      <c r="T85" s="15" t="s">
        <v>506</v>
      </c>
    </row>
    <row r="86" spans="1:20" x14ac:dyDescent="0.2">
      <c r="A86" s="15" t="s">
        <v>16</v>
      </c>
      <c r="B86" s="15" t="s">
        <v>16</v>
      </c>
      <c r="C86" s="15" t="s">
        <v>17</v>
      </c>
      <c r="D86" s="15" t="s">
        <v>321</v>
      </c>
      <c r="E86" s="15" t="s">
        <v>320</v>
      </c>
      <c r="F86" s="15" t="s">
        <v>18</v>
      </c>
      <c r="G86" s="15" t="s">
        <v>180</v>
      </c>
      <c r="H86" s="15">
        <v>4</v>
      </c>
      <c r="I86" s="15" t="s">
        <v>23</v>
      </c>
      <c r="J86" s="6">
        <v>135384.5</v>
      </c>
      <c r="K86" s="6">
        <v>0</v>
      </c>
      <c r="L86" s="6">
        <v>0</v>
      </c>
      <c r="M86" s="6">
        <v>21454.21</v>
      </c>
      <c r="N86" s="6">
        <v>46498.78</v>
      </c>
      <c r="O86" s="6">
        <v>18857.55</v>
      </c>
      <c r="P86" s="6">
        <f t="shared" si="1"/>
        <v>65356.33</v>
      </c>
      <c r="Q86" s="6">
        <v>48573.96</v>
      </c>
      <c r="R86" s="15">
        <v>0</v>
      </c>
      <c r="S86" s="15" t="s">
        <v>479</v>
      </c>
      <c r="T86" s="15" t="s">
        <v>506</v>
      </c>
    </row>
    <row r="87" spans="1:20" x14ac:dyDescent="0.2">
      <c r="A87" s="15" t="s">
        <v>16</v>
      </c>
      <c r="B87" s="15" t="s">
        <v>16</v>
      </c>
      <c r="C87" s="15" t="s">
        <v>17</v>
      </c>
      <c r="D87" s="15" t="s">
        <v>319</v>
      </c>
      <c r="E87" s="15" t="s">
        <v>318</v>
      </c>
      <c r="F87" s="15" t="s">
        <v>18</v>
      </c>
      <c r="G87" s="15" t="s">
        <v>180</v>
      </c>
      <c r="H87" s="15">
        <v>7</v>
      </c>
      <c r="I87" s="15" t="s">
        <v>23</v>
      </c>
      <c r="J87" s="6">
        <v>935.8</v>
      </c>
      <c r="K87" s="6">
        <v>0</v>
      </c>
      <c r="L87" s="6">
        <v>0</v>
      </c>
      <c r="M87" s="6">
        <v>148.30000000000001</v>
      </c>
      <c r="N87" s="6">
        <v>0.37</v>
      </c>
      <c r="O87" s="6">
        <v>0.12</v>
      </c>
      <c r="P87" s="6">
        <f t="shared" si="1"/>
        <v>0.49</v>
      </c>
      <c r="Q87" s="6">
        <v>787.01</v>
      </c>
      <c r="R87" s="15">
        <v>0</v>
      </c>
      <c r="S87" s="15" t="s">
        <v>479</v>
      </c>
      <c r="T87" s="15" t="s">
        <v>506</v>
      </c>
    </row>
    <row r="88" spans="1:20" x14ac:dyDescent="0.2">
      <c r="A88" s="15" t="s">
        <v>16</v>
      </c>
      <c r="B88" s="15" t="s">
        <v>16</v>
      </c>
      <c r="C88" s="15" t="s">
        <v>17</v>
      </c>
      <c r="D88" s="15" t="s">
        <v>317</v>
      </c>
      <c r="E88" s="15" t="s">
        <v>316</v>
      </c>
      <c r="F88" s="15" t="s">
        <v>18</v>
      </c>
      <c r="G88" s="15" t="s">
        <v>180</v>
      </c>
      <c r="H88" s="15">
        <v>8</v>
      </c>
      <c r="I88" s="15" t="s">
        <v>23</v>
      </c>
      <c r="J88" s="6">
        <v>41296</v>
      </c>
      <c r="K88" s="6">
        <v>0</v>
      </c>
      <c r="L88" s="6">
        <v>0</v>
      </c>
      <c r="M88" s="6">
        <v>6544.13</v>
      </c>
      <c r="N88" s="6">
        <v>17976</v>
      </c>
      <c r="O88" s="6">
        <v>4728</v>
      </c>
      <c r="P88" s="6">
        <f t="shared" si="1"/>
        <v>22704</v>
      </c>
      <c r="Q88" s="6">
        <v>12062.27</v>
      </c>
      <c r="R88" s="15">
        <v>14.4</v>
      </c>
      <c r="S88" s="15" t="s">
        <v>479</v>
      </c>
      <c r="T88" s="15" t="s">
        <v>506</v>
      </c>
    </row>
    <row r="89" spans="1:20" x14ac:dyDescent="0.2">
      <c r="A89" s="15" t="s">
        <v>16</v>
      </c>
      <c r="B89" s="15" t="s">
        <v>16</v>
      </c>
      <c r="C89" s="15" t="s">
        <v>17</v>
      </c>
      <c r="D89" s="15" t="s">
        <v>315</v>
      </c>
      <c r="E89" s="15" t="s">
        <v>314</v>
      </c>
      <c r="F89" s="15" t="s">
        <v>40</v>
      </c>
      <c r="G89" s="15" t="s">
        <v>191</v>
      </c>
      <c r="H89" s="15">
        <v>1</v>
      </c>
      <c r="I89" s="15" t="s">
        <v>23</v>
      </c>
      <c r="J89" s="6">
        <v>429413</v>
      </c>
      <c r="K89" s="6">
        <v>0</v>
      </c>
      <c r="L89" s="6">
        <v>0</v>
      </c>
      <c r="M89" s="6">
        <v>68048.539999999994</v>
      </c>
      <c r="N89" s="6">
        <v>66817.19</v>
      </c>
      <c r="O89" s="6">
        <v>25208.28</v>
      </c>
      <c r="P89" s="6">
        <f t="shared" si="1"/>
        <v>92025.47</v>
      </c>
      <c r="Q89" s="6">
        <v>269338.99</v>
      </c>
      <c r="R89" s="15">
        <v>0</v>
      </c>
      <c r="S89" s="15" t="s">
        <v>479</v>
      </c>
      <c r="T89" s="15" t="s">
        <v>503</v>
      </c>
    </row>
    <row r="90" spans="1:20" x14ac:dyDescent="0.2">
      <c r="A90" s="15" t="s">
        <v>16</v>
      </c>
      <c r="B90" s="15" t="s">
        <v>16</v>
      </c>
      <c r="C90" s="15" t="s">
        <v>17</v>
      </c>
      <c r="D90" s="15" t="s">
        <v>313</v>
      </c>
      <c r="E90" s="15" t="s">
        <v>312</v>
      </c>
      <c r="F90" s="15" t="s">
        <v>40</v>
      </c>
      <c r="G90" s="15" t="s">
        <v>191</v>
      </c>
      <c r="H90" s="15">
        <v>2</v>
      </c>
      <c r="I90" s="15" t="s">
        <v>23</v>
      </c>
      <c r="J90" s="6">
        <v>204112.5</v>
      </c>
      <c r="K90" s="6">
        <v>0</v>
      </c>
      <c r="L90" s="6">
        <v>0</v>
      </c>
      <c r="M90" s="6">
        <v>32345.45</v>
      </c>
      <c r="N90" s="6">
        <v>37262.68</v>
      </c>
      <c r="O90" s="6">
        <v>13965.19</v>
      </c>
      <c r="P90" s="6">
        <f t="shared" si="1"/>
        <v>51227.87</v>
      </c>
      <c r="Q90" s="6">
        <v>120523.38</v>
      </c>
      <c r="R90" s="15">
        <v>-15.8</v>
      </c>
      <c r="S90" s="15" t="s">
        <v>479</v>
      </c>
      <c r="T90" s="15" t="s">
        <v>503</v>
      </c>
    </row>
    <row r="91" spans="1:20" x14ac:dyDescent="0.2">
      <c r="A91" s="15" t="s">
        <v>16</v>
      </c>
      <c r="B91" s="15" t="s">
        <v>16</v>
      </c>
      <c r="C91" s="15" t="s">
        <v>17</v>
      </c>
      <c r="D91" s="15" t="s">
        <v>311</v>
      </c>
      <c r="E91" s="15" t="s">
        <v>310</v>
      </c>
      <c r="F91" s="15" t="s">
        <v>40</v>
      </c>
      <c r="G91" s="15" t="s">
        <v>191</v>
      </c>
      <c r="H91" s="15">
        <v>3</v>
      </c>
      <c r="I91" s="15" t="s">
        <v>23</v>
      </c>
      <c r="J91" s="6">
        <v>327519</v>
      </c>
      <c r="K91" s="6">
        <v>0</v>
      </c>
      <c r="L91" s="6">
        <v>0</v>
      </c>
      <c r="M91" s="6">
        <v>51901.53</v>
      </c>
      <c r="N91" s="6">
        <v>96016.13</v>
      </c>
      <c r="O91" s="6">
        <v>32710.42</v>
      </c>
      <c r="P91" s="6">
        <f t="shared" si="1"/>
        <v>128726.55</v>
      </c>
      <c r="Q91" s="6">
        <v>146906.75</v>
      </c>
      <c r="R91" s="15">
        <v>15.83</v>
      </c>
      <c r="S91" s="15" t="s">
        <v>479</v>
      </c>
      <c r="T91" s="15" t="s">
        <v>503</v>
      </c>
    </row>
    <row r="92" spans="1:20" x14ac:dyDescent="0.2">
      <c r="A92" s="15" t="s">
        <v>16</v>
      </c>
      <c r="B92" s="15" t="s">
        <v>16</v>
      </c>
      <c r="C92" s="15" t="s">
        <v>17</v>
      </c>
      <c r="D92" s="15" t="s">
        <v>309</v>
      </c>
      <c r="E92" s="15" t="s">
        <v>305</v>
      </c>
      <c r="F92" s="15" t="s">
        <v>24</v>
      </c>
      <c r="G92" s="15" t="s">
        <v>200</v>
      </c>
      <c r="H92" s="15">
        <v>1</v>
      </c>
      <c r="I92" s="15" t="s">
        <v>88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f t="shared" si="1"/>
        <v>0</v>
      </c>
      <c r="Q92" s="6">
        <v>0</v>
      </c>
      <c r="R92" s="15">
        <v>0</v>
      </c>
      <c r="S92" s="15" t="s">
        <v>480</v>
      </c>
      <c r="T92" s="15" t="s">
        <v>504</v>
      </c>
    </row>
    <row r="93" spans="1:20" x14ac:dyDescent="0.2">
      <c r="A93" s="15" t="s">
        <v>16</v>
      </c>
      <c r="B93" s="15" t="s">
        <v>16</v>
      </c>
      <c r="C93" s="15" t="s">
        <v>17</v>
      </c>
      <c r="D93" s="15" t="s">
        <v>308</v>
      </c>
      <c r="E93" s="15" t="s">
        <v>307</v>
      </c>
      <c r="F93" s="15" t="s">
        <v>24</v>
      </c>
      <c r="G93" s="15" t="s">
        <v>200</v>
      </c>
      <c r="H93" s="15">
        <v>1</v>
      </c>
      <c r="I93" s="15" t="s">
        <v>278</v>
      </c>
      <c r="J93" s="6">
        <v>70331.39</v>
      </c>
      <c r="K93" s="6">
        <v>0</v>
      </c>
      <c r="L93" s="6">
        <v>0</v>
      </c>
      <c r="M93" s="6">
        <v>11145.33</v>
      </c>
      <c r="N93" s="6">
        <v>35468.800000000003</v>
      </c>
      <c r="O93" s="6">
        <v>12214.27</v>
      </c>
      <c r="P93" s="6">
        <f t="shared" si="1"/>
        <v>47683.070000000007</v>
      </c>
      <c r="Q93" s="6">
        <v>11502.96</v>
      </c>
      <c r="R93" s="15">
        <v>-0.03</v>
      </c>
      <c r="S93" s="15" t="s">
        <v>482</v>
      </c>
      <c r="T93" s="15" t="s">
        <v>504</v>
      </c>
    </row>
    <row r="94" spans="1:20" x14ac:dyDescent="0.2">
      <c r="A94" s="15" t="s">
        <v>16</v>
      </c>
      <c r="B94" s="15" t="s">
        <v>16</v>
      </c>
      <c r="C94" s="15" t="s">
        <v>17</v>
      </c>
      <c r="D94" s="15" t="s">
        <v>306</v>
      </c>
      <c r="E94" s="15" t="s">
        <v>305</v>
      </c>
      <c r="F94" s="15" t="s">
        <v>40</v>
      </c>
      <c r="G94" s="15" t="s">
        <v>200</v>
      </c>
      <c r="H94" s="15">
        <v>1</v>
      </c>
      <c r="I94" s="15" t="s">
        <v>88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f t="shared" si="1"/>
        <v>0</v>
      </c>
      <c r="Q94" s="6">
        <v>0</v>
      </c>
      <c r="R94" s="15">
        <v>0</v>
      </c>
      <c r="S94" s="15" t="s">
        <v>480</v>
      </c>
      <c r="T94" s="15" t="s">
        <v>503</v>
      </c>
    </row>
    <row r="95" spans="1:20" x14ac:dyDescent="0.2">
      <c r="A95" s="15" t="s">
        <v>16</v>
      </c>
      <c r="B95" s="15" t="s">
        <v>16</v>
      </c>
      <c r="C95" s="15" t="s">
        <v>17</v>
      </c>
      <c r="D95" s="15" t="s">
        <v>304</v>
      </c>
      <c r="E95" s="15" t="s">
        <v>303</v>
      </c>
      <c r="F95" s="15" t="s">
        <v>40</v>
      </c>
      <c r="G95" s="15" t="s">
        <v>200</v>
      </c>
      <c r="H95" s="15">
        <v>1</v>
      </c>
      <c r="I95" s="15" t="s">
        <v>278</v>
      </c>
      <c r="J95" s="6">
        <v>18814.990000000002</v>
      </c>
      <c r="K95" s="6">
        <v>0</v>
      </c>
      <c r="L95" s="6">
        <v>0</v>
      </c>
      <c r="M95" s="6">
        <v>2981.59</v>
      </c>
      <c r="N95" s="6">
        <v>17167.2</v>
      </c>
      <c r="O95" s="6">
        <v>5568.8</v>
      </c>
      <c r="P95" s="6">
        <f t="shared" si="1"/>
        <v>22736</v>
      </c>
      <c r="Q95" s="6">
        <v>0</v>
      </c>
      <c r="R95" s="15">
        <v>6902.6</v>
      </c>
      <c r="S95" s="15" t="s">
        <v>482</v>
      </c>
      <c r="T95" s="15" t="s">
        <v>503</v>
      </c>
    </row>
    <row r="96" spans="1:20" x14ac:dyDescent="0.2">
      <c r="A96" s="15" t="s">
        <v>16</v>
      </c>
      <c r="B96" s="15" t="s">
        <v>16</v>
      </c>
      <c r="C96" s="15" t="s">
        <v>17</v>
      </c>
      <c r="D96" s="15" t="s">
        <v>302</v>
      </c>
      <c r="E96" s="15" t="s">
        <v>204</v>
      </c>
      <c r="F96" s="15" t="s">
        <v>205</v>
      </c>
      <c r="G96" s="15" t="s">
        <v>206</v>
      </c>
      <c r="H96" s="15">
        <v>2</v>
      </c>
      <c r="I96" s="15" t="s">
        <v>23</v>
      </c>
      <c r="J96" s="6">
        <v>53662.5</v>
      </c>
      <c r="K96" s="6">
        <v>0</v>
      </c>
      <c r="L96" s="6">
        <v>0</v>
      </c>
      <c r="M96" s="6">
        <v>8503.83</v>
      </c>
      <c r="N96" s="6">
        <v>32793.949999999997</v>
      </c>
      <c r="O96" s="6">
        <v>11848.63</v>
      </c>
      <c r="P96" s="6">
        <f t="shared" si="1"/>
        <v>44642.579999999994</v>
      </c>
      <c r="Q96" s="6">
        <v>516.09</v>
      </c>
      <c r="R96" s="15">
        <v>0</v>
      </c>
      <c r="S96" s="15" t="s">
        <v>479</v>
      </c>
      <c r="T96" s="15" t="s">
        <v>504</v>
      </c>
    </row>
    <row r="97" spans="1:20" x14ac:dyDescent="0.2">
      <c r="A97" s="15" t="s">
        <v>16</v>
      </c>
      <c r="B97" s="15" t="s">
        <v>16</v>
      </c>
      <c r="C97" s="15" t="s">
        <v>17</v>
      </c>
      <c r="D97" s="15" t="s">
        <v>301</v>
      </c>
      <c r="E97" s="15" t="s">
        <v>300</v>
      </c>
      <c r="F97" s="15" t="s">
        <v>110</v>
      </c>
      <c r="G97" s="15" t="s">
        <v>209</v>
      </c>
      <c r="H97" s="15">
        <v>7</v>
      </c>
      <c r="I97" s="15" t="s">
        <v>88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f t="shared" si="1"/>
        <v>0</v>
      </c>
      <c r="Q97" s="6">
        <v>0</v>
      </c>
      <c r="R97" s="15">
        <v>0</v>
      </c>
      <c r="S97" s="15" t="s">
        <v>480</v>
      </c>
      <c r="T97" s="15" t="s">
        <v>506</v>
      </c>
    </row>
    <row r="98" spans="1:20" x14ac:dyDescent="0.2">
      <c r="A98" s="15" t="s">
        <v>16</v>
      </c>
      <c r="B98" s="15" t="s">
        <v>16</v>
      </c>
      <c r="C98" s="15" t="s">
        <v>17</v>
      </c>
      <c r="D98" s="15" t="s">
        <v>299</v>
      </c>
      <c r="E98" s="15" t="s">
        <v>298</v>
      </c>
      <c r="F98" s="15" t="s">
        <v>110</v>
      </c>
      <c r="G98" s="15" t="s">
        <v>209</v>
      </c>
      <c r="H98" s="15">
        <v>8</v>
      </c>
      <c r="I98" s="15" t="s">
        <v>88</v>
      </c>
      <c r="J98" s="6">
        <v>250322</v>
      </c>
      <c r="K98" s="6">
        <v>0</v>
      </c>
      <c r="L98" s="6">
        <v>0</v>
      </c>
      <c r="M98" s="6">
        <v>39668.21</v>
      </c>
      <c r="N98" s="6">
        <v>108167.82</v>
      </c>
      <c r="O98" s="6">
        <v>35814.19</v>
      </c>
      <c r="P98" s="6">
        <f t="shared" si="1"/>
        <v>143982.01</v>
      </c>
      <c r="Q98" s="6">
        <v>66759.820000000007</v>
      </c>
      <c r="R98" s="15">
        <v>88.04</v>
      </c>
      <c r="S98" s="15" t="s">
        <v>480</v>
      </c>
      <c r="T98" s="15" t="s">
        <v>506</v>
      </c>
    </row>
    <row r="99" spans="1:20" x14ac:dyDescent="0.2">
      <c r="A99" s="15" t="s">
        <v>16</v>
      </c>
      <c r="B99" s="15" t="s">
        <v>16</v>
      </c>
      <c r="C99" s="15" t="s">
        <v>17</v>
      </c>
      <c r="D99" s="15" t="s">
        <v>297</v>
      </c>
      <c r="E99" s="15" t="s">
        <v>213</v>
      </c>
      <c r="F99" s="15" t="s">
        <v>110</v>
      </c>
      <c r="G99" s="15" t="s">
        <v>37</v>
      </c>
      <c r="H99" s="15">
        <v>2</v>
      </c>
      <c r="I99" s="15" t="s">
        <v>88</v>
      </c>
      <c r="J99" s="6">
        <v>5054.22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f t="shared" si="1"/>
        <v>0</v>
      </c>
      <c r="Q99" s="6">
        <v>5054.22</v>
      </c>
      <c r="R99" s="15">
        <v>0</v>
      </c>
      <c r="S99" s="15" t="s">
        <v>480</v>
      </c>
      <c r="T99" s="15" t="s">
        <v>506</v>
      </c>
    </row>
    <row r="100" spans="1:20" x14ac:dyDescent="0.2">
      <c r="A100" s="15" t="s">
        <v>16</v>
      </c>
      <c r="B100" s="15" t="s">
        <v>16</v>
      </c>
      <c r="C100" s="15" t="s">
        <v>17</v>
      </c>
      <c r="D100" s="15" t="s">
        <v>296</v>
      </c>
      <c r="E100" s="15" t="s">
        <v>295</v>
      </c>
      <c r="F100" s="15" t="s">
        <v>219</v>
      </c>
      <c r="G100" s="15" t="s">
        <v>220</v>
      </c>
      <c r="H100" s="15">
        <v>2</v>
      </c>
      <c r="I100" s="15" t="s">
        <v>23</v>
      </c>
      <c r="J100" s="6">
        <v>89547</v>
      </c>
      <c r="K100" s="6">
        <v>0</v>
      </c>
      <c r="L100" s="6">
        <v>0</v>
      </c>
      <c r="M100" s="6">
        <v>14190.4</v>
      </c>
      <c r="N100" s="6">
        <v>47441.599999999999</v>
      </c>
      <c r="O100" s="6">
        <v>15678.4</v>
      </c>
      <c r="P100" s="6">
        <f t="shared" si="1"/>
        <v>63120</v>
      </c>
      <c r="Q100" s="6">
        <v>12273.4</v>
      </c>
      <c r="R100" s="15">
        <v>36.799999999999997</v>
      </c>
      <c r="S100" s="15" t="s">
        <v>479</v>
      </c>
      <c r="T100" s="15" t="s">
        <v>504</v>
      </c>
    </row>
    <row r="101" spans="1:20" x14ac:dyDescent="0.2">
      <c r="A101" s="15" t="s">
        <v>16</v>
      </c>
      <c r="B101" s="15" t="s">
        <v>16</v>
      </c>
      <c r="C101" s="15" t="s">
        <v>17</v>
      </c>
      <c r="D101" s="15" t="s">
        <v>294</v>
      </c>
      <c r="E101" s="15" t="s">
        <v>293</v>
      </c>
      <c r="F101" s="15" t="s">
        <v>219</v>
      </c>
      <c r="G101" s="15" t="s">
        <v>220</v>
      </c>
      <c r="H101" s="15">
        <v>3</v>
      </c>
      <c r="I101" s="15" t="s">
        <v>223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f t="shared" si="1"/>
        <v>0</v>
      </c>
      <c r="Q101" s="6">
        <v>0</v>
      </c>
      <c r="R101" s="15">
        <v>0</v>
      </c>
      <c r="S101" s="15" t="s">
        <v>480</v>
      </c>
      <c r="T101" s="15" t="s">
        <v>504</v>
      </c>
    </row>
    <row r="102" spans="1:20" x14ac:dyDescent="0.2">
      <c r="A102" s="15" t="s">
        <v>16</v>
      </c>
      <c r="B102" s="15" t="s">
        <v>16</v>
      </c>
      <c r="C102" s="15" t="s">
        <v>17</v>
      </c>
      <c r="D102" s="15" t="s">
        <v>292</v>
      </c>
      <c r="E102" s="15" t="s">
        <v>225</v>
      </c>
      <c r="F102" s="15" t="s">
        <v>32</v>
      </c>
      <c r="G102" s="15" t="s">
        <v>226</v>
      </c>
      <c r="H102" s="15">
        <v>1</v>
      </c>
      <c r="I102" s="15" t="s">
        <v>23</v>
      </c>
      <c r="J102" s="6">
        <v>119014.5</v>
      </c>
      <c r="K102" s="6">
        <v>0</v>
      </c>
      <c r="L102" s="6">
        <v>0</v>
      </c>
      <c r="M102" s="6">
        <v>18860.080000000002</v>
      </c>
      <c r="N102" s="6">
        <v>49270.400000000001</v>
      </c>
      <c r="O102" s="6">
        <v>16360.68</v>
      </c>
      <c r="P102" s="6">
        <f t="shared" si="1"/>
        <v>65631.08</v>
      </c>
      <c r="Q102" s="6">
        <v>34558.42</v>
      </c>
      <c r="R102" s="15">
        <v>35.08</v>
      </c>
      <c r="S102" s="15" t="s">
        <v>479</v>
      </c>
      <c r="T102" s="15" t="s">
        <v>503</v>
      </c>
    </row>
    <row r="103" spans="1:20" x14ac:dyDescent="0.2">
      <c r="A103" s="15" t="s">
        <v>16</v>
      </c>
      <c r="B103" s="15" t="s">
        <v>16</v>
      </c>
      <c r="C103" s="15" t="s">
        <v>17</v>
      </c>
      <c r="D103" s="15" t="s">
        <v>291</v>
      </c>
      <c r="E103" s="15" t="s">
        <v>290</v>
      </c>
      <c r="F103" s="15" t="s">
        <v>229</v>
      </c>
      <c r="G103" s="15" t="s">
        <v>226</v>
      </c>
      <c r="H103" s="15">
        <v>2</v>
      </c>
      <c r="I103" s="15" t="s">
        <v>23</v>
      </c>
      <c r="J103" s="6">
        <v>159218.32999999999</v>
      </c>
      <c r="K103" s="6">
        <v>0</v>
      </c>
      <c r="L103" s="6">
        <v>0</v>
      </c>
      <c r="M103" s="6">
        <v>25231.13</v>
      </c>
      <c r="N103" s="6">
        <v>61426.06</v>
      </c>
      <c r="O103" s="6">
        <v>20732.63</v>
      </c>
      <c r="P103" s="6">
        <f t="shared" si="1"/>
        <v>82158.69</v>
      </c>
      <c r="Q103" s="6">
        <v>51857.31</v>
      </c>
      <c r="R103" s="15">
        <v>28.8</v>
      </c>
      <c r="S103" s="15" t="s">
        <v>479</v>
      </c>
      <c r="T103" s="15" t="s">
        <v>506</v>
      </c>
    </row>
    <row r="104" spans="1:20" x14ac:dyDescent="0.2">
      <c r="A104" s="15" t="s">
        <v>16</v>
      </c>
      <c r="B104" s="15" t="s">
        <v>16</v>
      </c>
      <c r="C104" s="15" t="s">
        <v>17</v>
      </c>
      <c r="D104" s="15" t="s">
        <v>289</v>
      </c>
      <c r="E104" s="15" t="s">
        <v>288</v>
      </c>
      <c r="F104" s="15" t="s">
        <v>229</v>
      </c>
      <c r="G104" s="15" t="s">
        <v>226</v>
      </c>
      <c r="H104" s="15">
        <v>3</v>
      </c>
      <c r="I104" s="15" t="s">
        <v>23</v>
      </c>
      <c r="J104" s="6">
        <v>96573</v>
      </c>
      <c r="K104" s="6">
        <v>0</v>
      </c>
      <c r="L104" s="6">
        <v>0</v>
      </c>
      <c r="M104" s="6">
        <v>15303.8</v>
      </c>
      <c r="N104" s="6">
        <v>52738.400000000001</v>
      </c>
      <c r="O104" s="6">
        <v>15984.8</v>
      </c>
      <c r="P104" s="6">
        <f t="shared" si="1"/>
        <v>68723.199999999997</v>
      </c>
      <c r="Q104" s="6">
        <v>12837.2</v>
      </c>
      <c r="R104" s="15">
        <v>291.2</v>
      </c>
      <c r="S104" s="15" t="s">
        <v>479</v>
      </c>
      <c r="T104" s="15" t="s">
        <v>506</v>
      </c>
    </row>
    <row r="105" spans="1:20" x14ac:dyDescent="0.2">
      <c r="A105" s="15" t="s">
        <v>16</v>
      </c>
      <c r="B105" s="15" t="s">
        <v>16</v>
      </c>
      <c r="C105" s="15" t="s">
        <v>17</v>
      </c>
      <c r="D105" s="15" t="s">
        <v>287</v>
      </c>
      <c r="E105" s="15" t="s">
        <v>233</v>
      </c>
      <c r="F105" s="15" t="s">
        <v>229</v>
      </c>
      <c r="G105" s="15" t="s">
        <v>226</v>
      </c>
      <c r="H105" s="15">
        <v>3</v>
      </c>
      <c r="I105" s="15" t="s">
        <v>23</v>
      </c>
      <c r="J105" s="6">
        <v>700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f t="shared" si="1"/>
        <v>0</v>
      </c>
      <c r="Q105" s="6">
        <v>700</v>
      </c>
      <c r="R105" s="15">
        <v>0</v>
      </c>
      <c r="S105" s="15" t="s">
        <v>479</v>
      </c>
      <c r="T105" s="15" t="s">
        <v>506</v>
      </c>
    </row>
    <row r="106" spans="1:20" x14ac:dyDescent="0.2">
      <c r="A106" s="15" t="s">
        <v>16</v>
      </c>
      <c r="B106" s="15" t="s">
        <v>16</v>
      </c>
      <c r="C106" s="15" t="s">
        <v>17</v>
      </c>
      <c r="D106" s="15" t="s">
        <v>286</v>
      </c>
      <c r="E106" s="15" t="s">
        <v>235</v>
      </c>
      <c r="F106" s="15" t="s">
        <v>284</v>
      </c>
      <c r="G106" s="15" t="s">
        <v>236</v>
      </c>
      <c r="H106" s="15">
        <v>2</v>
      </c>
      <c r="I106" s="15" t="s">
        <v>23</v>
      </c>
      <c r="J106" s="6">
        <v>39295</v>
      </c>
      <c r="K106" s="6">
        <v>0</v>
      </c>
      <c r="L106" s="6">
        <v>0</v>
      </c>
      <c r="M106" s="6">
        <v>6227.03</v>
      </c>
      <c r="N106" s="6">
        <v>10674.4</v>
      </c>
      <c r="O106" s="6">
        <v>4263.8999999999996</v>
      </c>
      <c r="P106" s="6">
        <f t="shared" si="1"/>
        <v>14938.3</v>
      </c>
      <c r="Q106" s="6">
        <v>18144.84</v>
      </c>
      <c r="R106" s="15">
        <v>15.17</v>
      </c>
      <c r="S106" s="15" t="s">
        <v>479</v>
      </c>
      <c r="T106" s="15" t="s">
        <v>508</v>
      </c>
    </row>
    <row r="107" spans="1:20" x14ac:dyDescent="0.2">
      <c r="A107" s="15" t="s">
        <v>16</v>
      </c>
      <c r="B107" s="15" t="s">
        <v>16</v>
      </c>
      <c r="C107" s="15" t="s">
        <v>17</v>
      </c>
      <c r="D107" s="15" t="s">
        <v>285</v>
      </c>
      <c r="E107" s="15" t="s">
        <v>238</v>
      </c>
      <c r="F107" s="15" t="s">
        <v>284</v>
      </c>
      <c r="G107" s="15" t="s">
        <v>236</v>
      </c>
      <c r="H107" s="15">
        <v>3</v>
      </c>
      <c r="I107" s="15" t="s">
        <v>23</v>
      </c>
      <c r="J107" s="6">
        <v>50263</v>
      </c>
      <c r="K107" s="6">
        <v>0</v>
      </c>
      <c r="L107" s="6">
        <v>0</v>
      </c>
      <c r="M107" s="6">
        <v>7965.11</v>
      </c>
      <c r="N107" s="6">
        <v>21649.4</v>
      </c>
      <c r="O107" s="6">
        <v>8201.7199999999993</v>
      </c>
      <c r="P107" s="6">
        <f t="shared" si="1"/>
        <v>29851.120000000003</v>
      </c>
      <c r="Q107" s="6">
        <v>12446.77</v>
      </c>
      <c r="R107" s="15">
        <v>0</v>
      </c>
      <c r="S107" s="15" t="s">
        <v>479</v>
      </c>
      <c r="T107" s="15" t="s">
        <v>508</v>
      </c>
    </row>
    <row r="108" spans="1:20" x14ac:dyDescent="0.2">
      <c r="A108" s="15" t="s">
        <v>16</v>
      </c>
      <c r="B108" s="15" t="s">
        <v>16</v>
      </c>
      <c r="C108" s="15" t="s">
        <v>17</v>
      </c>
      <c r="D108" s="15" t="s">
        <v>283</v>
      </c>
      <c r="E108" s="15" t="s">
        <v>282</v>
      </c>
      <c r="F108" s="15" t="s">
        <v>177</v>
      </c>
      <c r="G108" s="15" t="s">
        <v>239</v>
      </c>
      <c r="H108" s="15">
        <v>2</v>
      </c>
      <c r="I108" s="15" t="s">
        <v>23</v>
      </c>
      <c r="J108" s="6">
        <v>0</v>
      </c>
      <c r="K108" s="6">
        <v>0</v>
      </c>
      <c r="L108" s="6">
        <v>0</v>
      </c>
      <c r="M108" s="6">
        <v>0</v>
      </c>
      <c r="N108" s="6">
        <v>23584</v>
      </c>
      <c r="O108" s="6">
        <v>9843.2000000000007</v>
      </c>
      <c r="P108" s="6">
        <f t="shared" si="1"/>
        <v>33427.199999999997</v>
      </c>
      <c r="Q108" s="6">
        <v>0</v>
      </c>
      <c r="R108" s="15">
        <v>33427.199999999997</v>
      </c>
      <c r="S108" s="15" t="s">
        <v>479</v>
      </c>
      <c r="T108" s="15" t="s">
        <v>503</v>
      </c>
    </row>
    <row r="109" spans="1:20" x14ac:dyDescent="0.2">
      <c r="A109" s="15" t="s">
        <v>16</v>
      </c>
      <c r="B109" s="15" t="s">
        <v>16</v>
      </c>
      <c r="C109" s="15" t="s">
        <v>17</v>
      </c>
      <c r="D109" s="15" t="s">
        <v>281</v>
      </c>
      <c r="E109" s="15" t="s">
        <v>280</v>
      </c>
      <c r="F109" s="15" t="s">
        <v>29</v>
      </c>
      <c r="G109" s="15" t="s">
        <v>279</v>
      </c>
      <c r="H109" s="15">
        <v>11</v>
      </c>
      <c r="I109" s="15" t="s">
        <v>278</v>
      </c>
      <c r="J109" s="6">
        <v>10000</v>
      </c>
      <c r="K109" s="6">
        <v>0</v>
      </c>
      <c r="L109" s="6">
        <v>0</v>
      </c>
      <c r="M109" s="6">
        <v>1584.69</v>
      </c>
      <c r="N109" s="6">
        <v>4723.2</v>
      </c>
      <c r="O109" s="6">
        <v>1750.4</v>
      </c>
      <c r="P109" s="6">
        <f t="shared" si="1"/>
        <v>6473.6</v>
      </c>
      <c r="Q109" s="6">
        <v>1918.51</v>
      </c>
      <c r="R109" s="15">
        <v>-23.2</v>
      </c>
      <c r="S109" s="15" t="s">
        <v>482</v>
      </c>
      <c r="T109" s="15" t="s">
        <v>506</v>
      </c>
    </row>
    <row r="110" spans="1:20" x14ac:dyDescent="0.2">
      <c r="A110" s="15" t="s">
        <v>16</v>
      </c>
      <c r="B110" s="15" t="s">
        <v>16</v>
      </c>
      <c r="C110" s="15" t="s">
        <v>17</v>
      </c>
      <c r="D110" s="15" t="s">
        <v>277</v>
      </c>
      <c r="E110" s="15" t="s">
        <v>276</v>
      </c>
      <c r="F110" s="15" t="s">
        <v>27</v>
      </c>
      <c r="G110" s="15" t="s">
        <v>246</v>
      </c>
      <c r="H110" s="15">
        <v>1</v>
      </c>
      <c r="I110" s="15" t="s">
        <v>23</v>
      </c>
      <c r="J110" s="6">
        <v>210306</v>
      </c>
      <c r="K110" s="6">
        <v>0</v>
      </c>
      <c r="L110" s="6">
        <v>0</v>
      </c>
      <c r="M110" s="6">
        <v>33326.93</v>
      </c>
      <c r="N110" s="6">
        <v>95282.15</v>
      </c>
      <c r="O110" s="6">
        <v>33690.129999999997</v>
      </c>
      <c r="P110" s="6">
        <f t="shared" si="1"/>
        <v>128972.28</v>
      </c>
      <c r="Q110" s="6">
        <v>47599.19</v>
      </c>
      <c r="R110" s="15">
        <v>-407.6</v>
      </c>
      <c r="S110" s="15" t="s">
        <v>479</v>
      </c>
      <c r="T110" s="15" t="s">
        <v>506</v>
      </c>
    </row>
    <row r="111" spans="1:20" x14ac:dyDescent="0.2">
      <c r="A111" s="15" t="s">
        <v>16</v>
      </c>
      <c r="B111" s="15" t="s">
        <v>16</v>
      </c>
      <c r="C111" s="15" t="s">
        <v>17</v>
      </c>
      <c r="D111" s="15" t="s">
        <v>275</v>
      </c>
      <c r="E111" s="15" t="s">
        <v>274</v>
      </c>
      <c r="F111" s="15" t="s">
        <v>27</v>
      </c>
      <c r="G111" s="15" t="s">
        <v>246</v>
      </c>
      <c r="H111" s="15">
        <v>1</v>
      </c>
      <c r="I111" s="15" t="s">
        <v>23</v>
      </c>
      <c r="J111" s="6">
        <v>500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f t="shared" si="1"/>
        <v>0</v>
      </c>
      <c r="Q111" s="6">
        <v>500</v>
      </c>
      <c r="R111" s="15">
        <v>0</v>
      </c>
      <c r="S111" s="15" t="s">
        <v>479</v>
      </c>
      <c r="T111" s="15" t="s">
        <v>506</v>
      </c>
    </row>
    <row r="112" spans="1:20" x14ac:dyDescent="0.2">
      <c r="A112" s="15" t="s">
        <v>16</v>
      </c>
      <c r="B112" s="15" t="s">
        <v>16</v>
      </c>
      <c r="C112" s="15" t="s">
        <v>17</v>
      </c>
      <c r="D112" s="15" t="s">
        <v>273</v>
      </c>
      <c r="E112" s="15" t="s">
        <v>272</v>
      </c>
      <c r="F112" s="15" t="s">
        <v>53</v>
      </c>
      <c r="G112" s="15" t="s">
        <v>247</v>
      </c>
      <c r="H112" s="15">
        <v>2</v>
      </c>
      <c r="I112" s="15" t="s">
        <v>23</v>
      </c>
      <c r="J112" s="6">
        <v>287890</v>
      </c>
      <c r="K112" s="6">
        <v>0</v>
      </c>
      <c r="L112" s="6">
        <v>0</v>
      </c>
      <c r="M112" s="6">
        <v>45621.57</v>
      </c>
      <c r="N112" s="6">
        <v>143684.79999999999</v>
      </c>
      <c r="O112" s="6">
        <v>45820</v>
      </c>
      <c r="P112" s="6">
        <f t="shared" si="1"/>
        <v>189504.8</v>
      </c>
      <c r="Q112" s="6">
        <v>52870.03</v>
      </c>
      <c r="R112" s="15">
        <v>106.4</v>
      </c>
      <c r="S112" s="15" t="s">
        <v>479</v>
      </c>
      <c r="T112" s="15" t="s">
        <v>504</v>
      </c>
    </row>
    <row r="113" spans="1:20" x14ac:dyDescent="0.2">
      <c r="A113" s="15" t="s">
        <v>16</v>
      </c>
      <c r="B113" s="15" t="s">
        <v>16</v>
      </c>
      <c r="C113" s="15" t="s">
        <v>17</v>
      </c>
      <c r="D113" s="15" t="s">
        <v>271</v>
      </c>
      <c r="E113" s="15" t="s">
        <v>270</v>
      </c>
      <c r="F113" s="15" t="s">
        <v>46</v>
      </c>
      <c r="G113" s="15" t="s">
        <v>247</v>
      </c>
      <c r="H113" s="15">
        <v>3</v>
      </c>
      <c r="I113" s="15" t="s">
        <v>23</v>
      </c>
      <c r="J113" s="6">
        <v>226158</v>
      </c>
      <c r="K113" s="6">
        <v>0</v>
      </c>
      <c r="L113" s="6">
        <v>0</v>
      </c>
      <c r="M113" s="6">
        <v>35838.980000000003</v>
      </c>
      <c r="N113" s="6">
        <v>0</v>
      </c>
      <c r="O113" s="6">
        <v>0</v>
      </c>
      <c r="P113" s="6">
        <f t="shared" si="1"/>
        <v>0</v>
      </c>
      <c r="Q113" s="6">
        <v>190319.02</v>
      </c>
      <c r="R113" s="15">
        <v>0</v>
      </c>
      <c r="S113" s="15" t="s">
        <v>479</v>
      </c>
      <c r="T113" s="15" t="s">
        <v>243</v>
      </c>
    </row>
    <row r="114" spans="1:20" x14ac:dyDescent="0.2">
      <c r="A114" s="15" t="s">
        <v>16</v>
      </c>
      <c r="B114" s="15" t="s">
        <v>16</v>
      </c>
      <c r="C114" s="15" t="s">
        <v>17</v>
      </c>
      <c r="D114" s="15" t="s">
        <v>269</v>
      </c>
      <c r="E114" s="15" t="s">
        <v>268</v>
      </c>
      <c r="F114" s="15" t="s">
        <v>31</v>
      </c>
      <c r="G114" s="15" t="s">
        <v>247</v>
      </c>
      <c r="H114" s="15">
        <v>4</v>
      </c>
      <c r="I114" s="15" t="s">
        <v>23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f t="shared" si="1"/>
        <v>0</v>
      </c>
      <c r="Q114" s="6">
        <v>0</v>
      </c>
      <c r="R114" s="15">
        <v>0</v>
      </c>
      <c r="S114" s="15" t="s">
        <v>479</v>
      </c>
      <c r="T114" s="15" t="s">
        <v>506</v>
      </c>
    </row>
    <row r="115" spans="1:20" x14ac:dyDescent="0.2">
      <c r="A115" s="15" t="s">
        <v>16</v>
      </c>
      <c r="B115" s="15" t="s">
        <v>16</v>
      </c>
      <c r="C115" s="15" t="s">
        <v>17</v>
      </c>
      <c r="D115" s="15" t="s">
        <v>267</v>
      </c>
      <c r="E115" s="15" t="s">
        <v>266</v>
      </c>
      <c r="F115" s="15" t="s">
        <v>18</v>
      </c>
      <c r="G115" s="15" t="s">
        <v>263</v>
      </c>
      <c r="H115" s="15">
        <v>2</v>
      </c>
      <c r="I115" s="15" t="s">
        <v>23</v>
      </c>
      <c r="J115" s="6">
        <v>44044.5</v>
      </c>
      <c r="K115" s="6">
        <v>0</v>
      </c>
      <c r="L115" s="6">
        <v>0</v>
      </c>
      <c r="M115" s="6">
        <v>6979.68</v>
      </c>
      <c r="N115" s="6">
        <v>27176</v>
      </c>
      <c r="O115" s="6">
        <v>9699.2000000000007</v>
      </c>
      <c r="P115" s="6">
        <f t="shared" si="1"/>
        <v>36875.199999999997</v>
      </c>
      <c r="Q115" s="6">
        <v>160.02000000000001</v>
      </c>
      <c r="R115" s="15">
        <v>-29.6</v>
      </c>
      <c r="S115" s="15" t="s">
        <v>479</v>
      </c>
      <c r="T115" s="15" t="s">
        <v>506</v>
      </c>
    </row>
    <row r="116" spans="1:20" x14ac:dyDescent="0.2">
      <c r="A116" s="15" t="s">
        <v>16</v>
      </c>
      <c r="B116" s="15" t="s">
        <v>16</v>
      </c>
      <c r="C116" s="15" t="s">
        <v>17</v>
      </c>
      <c r="D116" s="15" t="s">
        <v>265</v>
      </c>
      <c r="E116" s="15" t="s">
        <v>264</v>
      </c>
      <c r="F116" s="15" t="s">
        <v>18</v>
      </c>
      <c r="G116" s="15" t="s">
        <v>263</v>
      </c>
      <c r="H116" s="15">
        <v>3</v>
      </c>
      <c r="I116" s="15" t="s">
        <v>23</v>
      </c>
      <c r="J116" s="6">
        <v>68828.5</v>
      </c>
      <c r="K116" s="6">
        <v>0</v>
      </c>
      <c r="L116" s="6">
        <v>0</v>
      </c>
      <c r="M116" s="6">
        <v>10907.17</v>
      </c>
      <c r="N116" s="6">
        <v>25125.9</v>
      </c>
      <c r="O116" s="6">
        <v>9293.26</v>
      </c>
      <c r="P116" s="6">
        <f t="shared" si="1"/>
        <v>34419.160000000003</v>
      </c>
      <c r="Q116" s="6">
        <v>23488.49</v>
      </c>
      <c r="R116" s="15">
        <v>-13.68</v>
      </c>
      <c r="S116" s="15" t="s">
        <v>479</v>
      </c>
      <c r="T116" s="15" t="s">
        <v>506</v>
      </c>
    </row>
    <row r="117" spans="1:20" x14ac:dyDescent="0.2">
      <c r="A117" s="15" t="s">
        <v>16</v>
      </c>
      <c r="B117" s="15" t="s">
        <v>16</v>
      </c>
      <c r="C117" s="15" t="s">
        <v>17</v>
      </c>
      <c r="D117" s="15" t="s">
        <v>262</v>
      </c>
      <c r="E117" s="15" t="s">
        <v>261</v>
      </c>
      <c r="F117" s="15" t="s">
        <v>32</v>
      </c>
      <c r="G117" s="15" t="s">
        <v>256</v>
      </c>
      <c r="H117" s="15">
        <v>1</v>
      </c>
      <c r="I117" s="15" t="s">
        <v>23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f t="shared" si="1"/>
        <v>0</v>
      </c>
      <c r="Q117" s="6">
        <v>0</v>
      </c>
      <c r="R117" s="15">
        <v>0</v>
      </c>
      <c r="S117" s="15" t="s">
        <v>486</v>
      </c>
      <c r="T117" s="15" t="s">
        <v>503</v>
      </c>
    </row>
    <row r="118" spans="1:20" x14ac:dyDescent="0.2">
      <c r="A118" s="15" t="s">
        <v>16</v>
      </c>
      <c r="B118" s="15" t="s">
        <v>16</v>
      </c>
      <c r="C118" s="15" t="s">
        <v>17</v>
      </c>
      <c r="D118" s="15" t="s">
        <v>260</v>
      </c>
      <c r="E118" s="15" t="s">
        <v>259</v>
      </c>
      <c r="F118" s="15" t="s">
        <v>32</v>
      </c>
      <c r="G118" s="15" t="s">
        <v>256</v>
      </c>
      <c r="H118" s="15">
        <v>3</v>
      </c>
      <c r="I118" s="15" t="s">
        <v>23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f t="shared" si="1"/>
        <v>0</v>
      </c>
      <c r="Q118" s="6">
        <v>0</v>
      </c>
      <c r="R118" s="15">
        <v>0</v>
      </c>
      <c r="S118" s="15" t="s">
        <v>486</v>
      </c>
      <c r="T118" s="15" t="s">
        <v>503</v>
      </c>
    </row>
    <row r="119" spans="1:20" x14ac:dyDescent="0.2">
      <c r="A119" s="15" t="s">
        <v>16</v>
      </c>
      <c r="B119" s="15" t="s">
        <v>16</v>
      </c>
      <c r="C119" s="15" t="s">
        <v>17</v>
      </c>
      <c r="D119" s="15" t="s">
        <v>258</v>
      </c>
      <c r="E119" s="15" t="s">
        <v>257</v>
      </c>
      <c r="F119" s="15" t="s">
        <v>32</v>
      </c>
      <c r="G119" s="15" t="s">
        <v>256</v>
      </c>
      <c r="H119" s="15">
        <v>6</v>
      </c>
      <c r="I119" s="15" t="s">
        <v>23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f t="shared" si="1"/>
        <v>0</v>
      </c>
      <c r="Q119" s="6">
        <v>0</v>
      </c>
      <c r="R119" s="15">
        <v>0</v>
      </c>
      <c r="S119" s="15" t="s">
        <v>486</v>
      </c>
      <c r="T119" s="15" t="s">
        <v>503</v>
      </c>
    </row>
    <row r="120" spans="1:20" x14ac:dyDescent="0.2">
      <c r="A120" s="15" t="s">
        <v>16</v>
      </c>
      <c r="B120" s="15" t="s">
        <v>16</v>
      </c>
      <c r="C120" s="15" t="s">
        <v>17</v>
      </c>
      <c r="D120" s="15" t="s">
        <v>255</v>
      </c>
      <c r="E120" s="15" t="s">
        <v>254</v>
      </c>
      <c r="F120" s="15" t="s">
        <v>32</v>
      </c>
      <c r="G120" s="15" t="s">
        <v>253</v>
      </c>
      <c r="H120" s="15">
        <v>1</v>
      </c>
      <c r="I120" s="15" t="s">
        <v>23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f t="shared" si="1"/>
        <v>0</v>
      </c>
      <c r="Q120" s="6">
        <v>0</v>
      </c>
      <c r="R120" s="15">
        <v>0</v>
      </c>
      <c r="S120" s="15" t="s">
        <v>486</v>
      </c>
      <c r="T120" s="15" t="s">
        <v>503</v>
      </c>
    </row>
    <row r="121" spans="1:20" x14ac:dyDescent="0.2">
      <c r="A121" s="15" t="s">
        <v>16</v>
      </c>
      <c r="B121" s="15" t="s">
        <v>16</v>
      </c>
      <c r="C121" s="15" t="s">
        <v>17</v>
      </c>
      <c r="D121" s="15" t="s">
        <v>252</v>
      </c>
      <c r="E121" s="15" t="s">
        <v>240</v>
      </c>
      <c r="F121" s="15" t="s">
        <v>46</v>
      </c>
      <c r="G121" s="15" t="s">
        <v>47</v>
      </c>
      <c r="H121" s="15">
        <v>1</v>
      </c>
      <c r="I121" s="15" t="s">
        <v>23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f t="shared" si="1"/>
        <v>0</v>
      </c>
      <c r="Q121" s="6">
        <v>0</v>
      </c>
      <c r="R121" s="15">
        <v>0</v>
      </c>
      <c r="S121" s="15" t="s">
        <v>479</v>
      </c>
      <c r="T121" s="15" t="s">
        <v>243</v>
      </c>
    </row>
    <row r="122" spans="1:20" x14ac:dyDescent="0.2">
      <c r="A122" s="15" t="s">
        <v>16</v>
      </c>
      <c r="B122" s="15" t="s">
        <v>16</v>
      </c>
      <c r="C122" s="15" t="s">
        <v>17</v>
      </c>
      <c r="D122" s="15" t="s">
        <v>251</v>
      </c>
      <c r="E122" s="15" t="s">
        <v>241</v>
      </c>
      <c r="F122" s="15" t="s">
        <v>46</v>
      </c>
      <c r="G122" s="15" t="s">
        <v>47</v>
      </c>
      <c r="H122" s="15">
        <v>1</v>
      </c>
      <c r="I122" s="15" t="s">
        <v>23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f t="shared" si="1"/>
        <v>0</v>
      </c>
      <c r="Q122" s="6">
        <v>0</v>
      </c>
      <c r="R122" s="15">
        <v>0</v>
      </c>
      <c r="S122" s="15" t="s">
        <v>479</v>
      </c>
      <c r="T122" s="15" t="s">
        <v>243</v>
      </c>
    </row>
  </sheetData>
  <autoFilter ref="A1:V122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0"/>
  <sheetViews>
    <sheetView workbookViewId="0">
      <selection sqref="A1:G90"/>
    </sheetView>
  </sheetViews>
  <sheetFormatPr baseColWidth="10" defaultColWidth="8.83203125" defaultRowHeight="15" x14ac:dyDescent="0.2"/>
  <sheetData>
    <row r="1" spans="1:7" x14ac:dyDescent="0.2">
      <c r="A1" t="s">
        <v>209</v>
      </c>
      <c r="B1" t="s">
        <v>299</v>
      </c>
      <c r="C1" t="s">
        <v>211</v>
      </c>
      <c r="G1">
        <v>250322</v>
      </c>
    </row>
    <row r="2" spans="1:7" x14ac:dyDescent="0.2">
      <c r="A2" t="s">
        <v>206</v>
      </c>
      <c r="B2" t="s">
        <v>302</v>
      </c>
      <c r="C2" t="s">
        <v>204</v>
      </c>
      <c r="F2">
        <v>0</v>
      </c>
      <c r="G2">
        <v>53662.5</v>
      </c>
    </row>
    <row r="3" spans="1:7" x14ac:dyDescent="0.2">
      <c r="A3" t="s">
        <v>74</v>
      </c>
      <c r="B3" t="s">
        <v>398</v>
      </c>
      <c r="C3" t="s">
        <v>72</v>
      </c>
      <c r="F3">
        <v>13071.41</v>
      </c>
      <c r="G3">
        <v>10438.200000000001</v>
      </c>
    </row>
    <row r="4" spans="1:7" x14ac:dyDescent="0.2">
      <c r="A4" t="s">
        <v>125</v>
      </c>
      <c r="B4" t="s">
        <v>359</v>
      </c>
      <c r="C4" t="s">
        <v>128</v>
      </c>
      <c r="F4">
        <v>530004.60750639997</v>
      </c>
      <c r="G4">
        <v>530000</v>
      </c>
    </row>
    <row r="5" spans="1:7" x14ac:dyDescent="0.2">
      <c r="A5" t="s">
        <v>279</v>
      </c>
      <c r="B5" t="s">
        <v>281</v>
      </c>
      <c r="C5" t="s">
        <v>280</v>
      </c>
      <c r="G5">
        <v>10000</v>
      </c>
    </row>
    <row r="6" spans="1:7" x14ac:dyDescent="0.2">
      <c r="A6" t="s">
        <v>467</v>
      </c>
      <c r="B6" t="s">
        <v>469</v>
      </c>
      <c r="C6" t="s">
        <v>468</v>
      </c>
      <c r="G6">
        <v>174000</v>
      </c>
    </row>
    <row r="7" spans="1:7" x14ac:dyDescent="0.2">
      <c r="A7" t="s">
        <v>99</v>
      </c>
      <c r="B7" t="s">
        <v>459</v>
      </c>
      <c r="C7" t="s">
        <v>458</v>
      </c>
      <c r="G7">
        <v>33072.46</v>
      </c>
    </row>
    <row r="8" spans="1:7" x14ac:dyDescent="0.2">
      <c r="A8" t="s">
        <v>372</v>
      </c>
      <c r="B8" t="s">
        <v>374</v>
      </c>
      <c r="C8" t="s">
        <v>373</v>
      </c>
      <c r="G8">
        <v>6272.38</v>
      </c>
    </row>
    <row r="9" spans="1:7" x14ac:dyDescent="0.2">
      <c r="A9" t="s">
        <v>131</v>
      </c>
      <c r="B9" t="s">
        <v>357</v>
      </c>
      <c r="C9" t="s">
        <v>130</v>
      </c>
      <c r="F9">
        <v>5941.55</v>
      </c>
      <c r="G9">
        <v>5941.55</v>
      </c>
    </row>
    <row r="10" spans="1:7" x14ac:dyDescent="0.2">
      <c r="A10" t="s">
        <v>131</v>
      </c>
      <c r="B10" t="s">
        <v>355</v>
      </c>
      <c r="C10" t="s">
        <v>354</v>
      </c>
      <c r="G10">
        <v>7092.78</v>
      </c>
    </row>
    <row r="11" spans="1:7" x14ac:dyDescent="0.2">
      <c r="A11" t="s">
        <v>131</v>
      </c>
      <c r="B11" t="s">
        <v>353</v>
      </c>
      <c r="C11" t="s">
        <v>135</v>
      </c>
      <c r="F11">
        <v>69516.134999999995</v>
      </c>
      <c r="G11">
        <v>108138.11</v>
      </c>
    </row>
    <row r="12" spans="1:7" x14ac:dyDescent="0.2">
      <c r="A12" t="s">
        <v>131</v>
      </c>
      <c r="B12" t="s">
        <v>352</v>
      </c>
      <c r="C12" t="s">
        <v>137</v>
      </c>
      <c r="F12">
        <v>23766.2</v>
      </c>
      <c r="G12">
        <v>23766.2</v>
      </c>
    </row>
    <row r="13" spans="1:7" x14ac:dyDescent="0.2">
      <c r="A13" t="s">
        <v>131</v>
      </c>
      <c r="B13" t="s">
        <v>351</v>
      </c>
      <c r="C13" t="s">
        <v>139</v>
      </c>
      <c r="F13">
        <v>17785.43577</v>
      </c>
      <c r="G13">
        <v>17785.669999999998</v>
      </c>
    </row>
    <row r="14" spans="1:7" x14ac:dyDescent="0.2">
      <c r="A14" t="s">
        <v>131</v>
      </c>
      <c r="B14" t="s">
        <v>349</v>
      </c>
      <c r="C14" t="s">
        <v>141</v>
      </c>
      <c r="F14">
        <v>32396.895529999998</v>
      </c>
      <c r="G14">
        <v>32397.13</v>
      </c>
    </row>
    <row r="15" spans="1:7" x14ac:dyDescent="0.2">
      <c r="A15" t="s">
        <v>131</v>
      </c>
      <c r="C15" t="s">
        <v>137</v>
      </c>
      <c r="F15">
        <v>7092.7847279999996</v>
      </c>
      <c r="G15">
        <v>0</v>
      </c>
    </row>
    <row r="16" spans="1:7" x14ac:dyDescent="0.2">
      <c r="A16" t="s">
        <v>236</v>
      </c>
      <c r="B16" t="s">
        <v>286</v>
      </c>
      <c r="C16" t="s">
        <v>235</v>
      </c>
      <c r="F16">
        <v>39295.035080000001</v>
      </c>
      <c r="G16">
        <v>39295</v>
      </c>
    </row>
    <row r="17" spans="1:7" x14ac:dyDescent="0.2">
      <c r="A17" t="s">
        <v>236</v>
      </c>
      <c r="B17" t="s">
        <v>285</v>
      </c>
      <c r="C17" t="s">
        <v>238</v>
      </c>
      <c r="F17">
        <v>37851.238429999998</v>
      </c>
      <c r="G17">
        <v>50263</v>
      </c>
    </row>
    <row r="18" spans="1:7" x14ac:dyDescent="0.2">
      <c r="A18" t="s">
        <v>263</v>
      </c>
      <c r="B18" t="s">
        <v>415</v>
      </c>
      <c r="C18" t="s">
        <v>414</v>
      </c>
      <c r="G18">
        <v>5085.32</v>
      </c>
    </row>
    <row r="19" spans="1:7" x14ac:dyDescent="0.2">
      <c r="A19" t="s">
        <v>263</v>
      </c>
      <c r="B19" t="s">
        <v>267</v>
      </c>
      <c r="C19" t="s">
        <v>266</v>
      </c>
      <c r="F19">
        <v>112871.5540514</v>
      </c>
      <c r="G19">
        <v>44044.5</v>
      </c>
    </row>
    <row r="20" spans="1:7" x14ac:dyDescent="0.2">
      <c r="A20" t="s">
        <v>263</v>
      </c>
      <c r="B20" t="s">
        <v>265</v>
      </c>
      <c r="C20" t="s">
        <v>264</v>
      </c>
      <c r="G20">
        <v>68828.5</v>
      </c>
    </row>
    <row r="21" spans="1:7" x14ac:dyDescent="0.2">
      <c r="A21" t="s">
        <v>96</v>
      </c>
      <c r="B21" t="s">
        <v>375</v>
      </c>
      <c r="C21" t="s">
        <v>94</v>
      </c>
      <c r="G21">
        <v>105983</v>
      </c>
    </row>
    <row r="22" spans="1:7" x14ac:dyDescent="0.2">
      <c r="A22" t="s">
        <v>22</v>
      </c>
      <c r="B22" t="s">
        <v>465</v>
      </c>
      <c r="C22" t="s">
        <v>464</v>
      </c>
      <c r="G22">
        <v>38787.449999999997</v>
      </c>
    </row>
    <row r="23" spans="1:7" x14ac:dyDescent="0.2">
      <c r="A23" t="s">
        <v>22</v>
      </c>
      <c r="B23" t="s">
        <v>463</v>
      </c>
      <c r="C23" t="s">
        <v>462</v>
      </c>
      <c r="G23">
        <v>14174.37</v>
      </c>
    </row>
    <row r="24" spans="1:7" x14ac:dyDescent="0.2">
      <c r="A24" t="s">
        <v>200</v>
      </c>
      <c r="B24" t="s">
        <v>308</v>
      </c>
      <c r="C24" t="s">
        <v>199</v>
      </c>
      <c r="G24">
        <v>70331.39</v>
      </c>
    </row>
    <row r="25" spans="1:7" x14ac:dyDescent="0.2">
      <c r="A25" t="s">
        <v>200</v>
      </c>
      <c r="B25" t="s">
        <v>304</v>
      </c>
      <c r="C25" t="s">
        <v>202</v>
      </c>
      <c r="G25">
        <v>18814.990000000002</v>
      </c>
    </row>
    <row r="26" spans="1:7" x14ac:dyDescent="0.2">
      <c r="A26" t="s">
        <v>38</v>
      </c>
      <c r="B26" t="s">
        <v>432</v>
      </c>
      <c r="C26" t="s">
        <v>431</v>
      </c>
      <c r="G26">
        <v>25054</v>
      </c>
    </row>
    <row r="27" spans="1:7" x14ac:dyDescent="0.2">
      <c r="A27" t="s">
        <v>38</v>
      </c>
      <c r="B27" t="s">
        <v>430</v>
      </c>
      <c r="C27" t="s">
        <v>429</v>
      </c>
      <c r="G27">
        <v>171555</v>
      </c>
    </row>
    <row r="28" spans="1:7" x14ac:dyDescent="0.2">
      <c r="A28" t="s">
        <v>38</v>
      </c>
      <c r="B28" t="s">
        <v>428</v>
      </c>
      <c r="C28" t="s">
        <v>41</v>
      </c>
      <c r="G28">
        <v>3778.01</v>
      </c>
    </row>
    <row r="29" spans="1:7" x14ac:dyDescent="0.2">
      <c r="A29" t="s">
        <v>38</v>
      </c>
      <c r="B29" t="s">
        <v>427</v>
      </c>
      <c r="C29" t="s">
        <v>426</v>
      </c>
      <c r="G29">
        <v>7534.86</v>
      </c>
    </row>
    <row r="30" spans="1:7" x14ac:dyDescent="0.2">
      <c r="A30" t="s">
        <v>38</v>
      </c>
      <c r="B30" t="s">
        <v>425</v>
      </c>
      <c r="C30" t="s">
        <v>42</v>
      </c>
      <c r="G30">
        <v>785.04</v>
      </c>
    </row>
    <row r="31" spans="1:7" x14ac:dyDescent="0.2">
      <c r="A31" t="s">
        <v>54</v>
      </c>
      <c r="B31" t="s">
        <v>411</v>
      </c>
      <c r="C31" t="s">
        <v>56</v>
      </c>
      <c r="F31">
        <v>31068.364949999999</v>
      </c>
      <c r="G31">
        <v>31069</v>
      </c>
    </row>
    <row r="32" spans="1:7" x14ac:dyDescent="0.2">
      <c r="A32" t="s">
        <v>54</v>
      </c>
      <c r="B32" t="s">
        <v>410</v>
      </c>
      <c r="C32" t="s">
        <v>58</v>
      </c>
      <c r="F32">
        <v>259591.07274</v>
      </c>
      <c r="G32">
        <v>266448</v>
      </c>
    </row>
    <row r="33" spans="1:7" x14ac:dyDescent="0.2">
      <c r="A33" t="s">
        <v>54</v>
      </c>
      <c r="B33" t="s">
        <v>403</v>
      </c>
      <c r="C33" t="s">
        <v>61</v>
      </c>
      <c r="F33">
        <v>1142013.4424000001</v>
      </c>
      <c r="G33">
        <v>1121466</v>
      </c>
    </row>
    <row r="34" spans="1:7" x14ac:dyDescent="0.2">
      <c r="A34" t="s">
        <v>54</v>
      </c>
      <c r="B34" t="s">
        <v>402</v>
      </c>
      <c r="C34" t="s">
        <v>63</v>
      </c>
      <c r="F34">
        <v>127686.28612</v>
      </c>
      <c r="G34">
        <v>127686</v>
      </c>
    </row>
    <row r="35" spans="1:7" x14ac:dyDescent="0.2">
      <c r="A35" t="s">
        <v>54</v>
      </c>
      <c r="B35" t="s">
        <v>401</v>
      </c>
      <c r="C35" t="s">
        <v>65</v>
      </c>
      <c r="F35">
        <v>99528.092359999995</v>
      </c>
      <c r="G35">
        <v>99528</v>
      </c>
    </row>
    <row r="36" spans="1:7" x14ac:dyDescent="0.2">
      <c r="A36" t="s">
        <v>54</v>
      </c>
      <c r="B36" t="s">
        <v>400</v>
      </c>
      <c r="C36" t="s">
        <v>67</v>
      </c>
      <c r="F36">
        <v>34304.13308</v>
      </c>
      <c r="G36">
        <v>34304</v>
      </c>
    </row>
    <row r="37" spans="1:7" x14ac:dyDescent="0.2">
      <c r="A37" t="s">
        <v>26</v>
      </c>
      <c r="B37" t="s">
        <v>457</v>
      </c>
      <c r="C37" t="s">
        <v>456</v>
      </c>
      <c r="G37">
        <v>5996.7</v>
      </c>
    </row>
    <row r="38" spans="1:7" x14ac:dyDescent="0.2">
      <c r="A38" t="s">
        <v>37</v>
      </c>
      <c r="B38" t="s">
        <v>438</v>
      </c>
      <c r="C38" t="s">
        <v>437</v>
      </c>
      <c r="G38">
        <v>120.78</v>
      </c>
    </row>
    <row r="39" spans="1:7" x14ac:dyDescent="0.2">
      <c r="A39" t="s">
        <v>37</v>
      </c>
      <c r="B39" t="s">
        <v>371</v>
      </c>
      <c r="C39" t="s">
        <v>109</v>
      </c>
      <c r="F39">
        <v>57205.243399999999</v>
      </c>
      <c r="G39">
        <v>57205</v>
      </c>
    </row>
    <row r="40" spans="1:7" x14ac:dyDescent="0.2">
      <c r="A40" t="s">
        <v>37</v>
      </c>
      <c r="B40" t="s">
        <v>369</v>
      </c>
      <c r="C40" t="s">
        <v>112</v>
      </c>
      <c r="F40">
        <v>133114.48619999998</v>
      </c>
      <c r="G40">
        <v>133114.5</v>
      </c>
    </row>
    <row r="41" spans="1:7" x14ac:dyDescent="0.2">
      <c r="A41" t="s">
        <v>37</v>
      </c>
      <c r="B41" t="s">
        <v>367</v>
      </c>
      <c r="C41" t="s">
        <v>114</v>
      </c>
      <c r="F41">
        <v>368588.33216599998</v>
      </c>
      <c r="G41">
        <v>368872.5</v>
      </c>
    </row>
    <row r="42" spans="1:7" x14ac:dyDescent="0.2">
      <c r="A42" t="s">
        <v>37</v>
      </c>
      <c r="B42" t="s">
        <v>365</v>
      </c>
      <c r="C42" t="s">
        <v>117</v>
      </c>
      <c r="F42">
        <v>241028.71989200002</v>
      </c>
      <c r="G42">
        <v>241181</v>
      </c>
    </row>
    <row r="43" spans="1:7" x14ac:dyDescent="0.2">
      <c r="A43" t="s">
        <v>37</v>
      </c>
      <c r="B43" t="s">
        <v>363</v>
      </c>
      <c r="C43" t="s">
        <v>119</v>
      </c>
      <c r="F43">
        <v>162941.06719999999</v>
      </c>
      <c r="G43">
        <v>162941</v>
      </c>
    </row>
    <row r="44" spans="1:7" x14ac:dyDescent="0.2">
      <c r="A44" t="s">
        <v>37</v>
      </c>
      <c r="B44" t="s">
        <v>361</v>
      </c>
      <c r="C44" t="s">
        <v>122</v>
      </c>
      <c r="F44">
        <v>0</v>
      </c>
      <c r="G44">
        <v>567.5</v>
      </c>
    </row>
    <row r="45" spans="1:7" x14ac:dyDescent="0.2">
      <c r="A45" t="s">
        <v>37</v>
      </c>
      <c r="B45" t="s">
        <v>297</v>
      </c>
      <c r="C45" t="s">
        <v>213</v>
      </c>
      <c r="G45">
        <v>5054.22</v>
      </c>
    </row>
    <row r="46" spans="1:7" x14ac:dyDescent="0.2">
      <c r="A46" t="s">
        <v>149</v>
      </c>
      <c r="B46" t="s">
        <v>346</v>
      </c>
      <c r="C46" t="s">
        <v>148</v>
      </c>
      <c r="F46">
        <v>29941.84707</v>
      </c>
      <c r="G46">
        <v>30239</v>
      </c>
    </row>
    <row r="47" spans="1:7" x14ac:dyDescent="0.2">
      <c r="A47" t="s">
        <v>149</v>
      </c>
      <c r="B47" t="s">
        <v>344</v>
      </c>
      <c r="C47" t="s">
        <v>151</v>
      </c>
      <c r="F47">
        <v>175811.65281</v>
      </c>
      <c r="G47">
        <v>165374</v>
      </c>
    </row>
    <row r="48" spans="1:7" x14ac:dyDescent="0.2">
      <c r="A48" t="s">
        <v>149</v>
      </c>
      <c r="B48" t="s">
        <v>342</v>
      </c>
      <c r="C48" t="s">
        <v>153</v>
      </c>
      <c r="F48">
        <v>189704.18502</v>
      </c>
      <c r="G48">
        <v>197055</v>
      </c>
    </row>
    <row r="49" spans="1:7" x14ac:dyDescent="0.2">
      <c r="A49" t="s">
        <v>149</v>
      </c>
      <c r="B49" t="s">
        <v>340</v>
      </c>
      <c r="C49" t="s">
        <v>155</v>
      </c>
      <c r="F49">
        <v>181116.98163600001</v>
      </c>
      <c r="G49">
        <v>181117</v>
      </c>
    </row>
    <row r="50" spans="1:7" x14ac:dyDescent="0.2">
      <c r="A50" t="s">
        <v>159</v>
      </c>
      <c r="B50" t="s">
        <v>338</v>
      </c>
      <c r="C50" t="s">
        <v>157</v>
      </c>
      <c r="F50">
        <v>584871.49448840006</v>
      </c>
      <c r="G50">
        <v>530286.5</v>
      </c>
    </row>
    <row r="51" spans="1:7" x14ac:dyDescent="0.2">
      <c r="A51" t="s">
        <v>28</v>
      </c>
      <c r="B51" t="s">
        <v>455</v>
      </c>
      <c r="C51" t="s">
        <v>454</v>
      </c>
      <c r="G51">
        <v>202754.02</v>
      </c>
    </row>
    <row r="52" spans="1:7" x14ac:dyDescent="0.2">
      <c r="A52" t="s">
        <v>28</v>
      </c>
      <c r="B52" t="s">
        <v>336</v>
      </c>
      <c r="C52" t="s">
        <v>161</v>
      </c>
      <c r="F52">
        <v>138953.36621599999</v>
      </c>
      <c r="G52">
        <v>99145</v>
      </c>
    </row>
    <row r="53" spans="1:7" x14ac:dyDescent="0.2">
      <c r="A53" t="s">
        <v>28</v>
      </c>
      <c r="B53" t="s">
        <v>334</v>
      </c>
      <c r="C53" t="s">
        <v>163</v>
      </c>
      <c r="F53">
        <v>26373.649217499998</v>
      </c>
      <c r="G53">
        <v>26373.65</v>
      </c>
    </row>
    <row r="54" spans="1:7" x14ac:dyDescent="0.2">
      <c r="A54" t="s">
        <v>30</v>
      </c>
      <c r="B54" t="s">
        <v>449</v>
      </c>
      <c r="C54" t="s">
        <v>448</v>
      </c>
      <c r="G54">
        <v>12410.37</v>
      </c>
    </row>
    <row r="55" spans="1:7" x14ac:dyDescent="0.2">
      <c r="A55" t="s">
        <v>30</v>
      </c>
      <c r="B55" t="s">
        <v>447</v>
      </c>
      <c r="C55" t="s">
        <v>446</v>
      </c>
      <c r="G55">
        <v>75000</v>
      </c>
    </row>
    <row r="56" spans="1:7" x14ac:dyDescent="0.2">
      <c r="A56" t="s">
        <v>166</v>
      </c>
      <c r="B56" t="s">
        <v>443</v>
      </c>
      <c r="C56" t="s">
        <v>442</v>
      </c>
      <c r="G56">
        <v>35000</v>
      </c>
    </row>
    <row r="57" spans="1:7" x14ac:dyDescent="0.2">
      <c r="A57" t="s">
        <v>166</v>
      </c>
      <c r="B57" t="s">
        <v>333</v>
      </c>
      <c r="C57" t="s">
        <v>165</v>
      </c>
      <c r="F57">
        <v>967841.70492240007</v>
      </c>
      <c r="G57">
        <v>253532</v>
      </c>
    </row>
    <row r="58" spans="1:7" x14ac:dyDescent="0.2">
      <c r="A58" t="s">
        <v>166</v>
      </c>
      <c r="B58" t="s">
        <v>329</v>
      </c>
      <c r="C58" t="s">
        <v>168</v>
      </c>
      <c r="F58">
        <v>0</v>
      </c>
      <c r="G58">
        <v>93874.5</v>
      </c>
    </row>
    <row r="59" spans="1:7" x14ac:dyDescent="0.2">
      <c r="A59" t="s">
        <v>166</v>
      </c>
      <c r="B59" t="s">
        <v>328</v>
      </c>
      <c r="C59" t="s">
        <v>170</v>
      </c>
      <c r="F59">
        <v>0</v>
      </c>
      <c r="G59">
        <v>600432</v>
      </c>
    </row>
    <row r="60" spans="1:7" x14ac:dyDescent="0.2">
      <c r="A60" t="s">
        <v>180</v>
      </c>
      <c r="B60" t="s">
        <v>327</v>
      </c>
      <c r="C60" t="s">
        <v>179</v>
      </c>
      <c r="F60">
        <v>74682.906879999995</v>
      </c>
      <c r="G60">
        <v>73138</v>
      </c>
    </row>
    <row r="61" spans="1:7" x14ac:dyDescent="0.2">
      <c r="A61" t="s">
        <v>180</v>
      </c>
      <c r="B61" t="s">
        <v>325</v>
      </c>
      <c r="C61" t="s">
        <v>182</v>
      </c>
      <c r="F61">
        <v>127695.7926</v>
      </c>
      <c r="G61">
        <v>127696</v>
      </c>
    </row>
    <row r="62" spans="1:7" x14ac:dyDescent="0.2">
      <c r="A62" t="s">
        <v>180</v>
      </c>
      <c r="B62" t="s">
        <v>323</v>
      </c>
      <c r="C62" t="s">
        <v>184</v>
      </c>
      <c r="F62">
        <v>140511.02673019998</v>
      </c>
      <c r="G62">
        <v>146181</v>
      </c>
    </row>
    <row r="63" spans="1:7" x14ac:dyDescent="0.2">
      <c r="A63" t="s">
        <v>180</v>
      </c>
      <c r="B63" t="s">
        <v>321</v>
      </c>
      <c r="C63" t="s">
        <v>186</v>
      </c>
      <c r="F63">
        <v>135150.06122999999</v>
      </c>
      <c r="G63">
        <v>135384.5</v>
      </c>
    </row>
    <row r="64" spans="1:7" x14ac:dyDescent="0.2">
      <c r="A64" t="s">
        <v>180</v>
      </c>
      <c r="B64" t="s">
        <v>319</v>
      </c>
      <c r="C64" t="s">
        <v>188</v>
      </c>
      <c r="F64">
        <v>0</v>
      </c>
      <c r="G64">
        <v>935.8</v>
      </c>
    </row>
    <row r="65" spans="1:7" x14ac:dyDescent="0.2">
      <c r="A65" t="s">
        <v>180</v>
      </c>
      <c r="B65" t="s">
        <v>317</v>
      </c>
      <c r="C65" t="s">
        <v>475</v>
      </c>
      <c r="F65">
        <v>41164.959695999998</v>
      </c>
      <c r="G65">
        <v>41296</v>
      </c>
    </row>
    <row r="66" spans="1:7" x14ac:dyDescent="0.2">
      <c r="A66" t="s">
        <v>191</v>
      </c>
      <c r="B66" t="s">
        <v>441</v>
      </c>
      <c r="C66" t="s">
        <v>440</v>
      </c>
      <c r="G66">
        <v>30630</v>
      </c>
    </row>
    <row r="67" spans="1:7" x14ac:dyDescent="0.2">
      <c r="A67" t="s">
        <v>191</v>
      </c>
      <c r="B67" t="s">
        <v>315</v>
      </c>
      <c r="C67" t="s">
        <v>190</v>
      </c>
      <c r="F67">
        <v>429375.61722999997</v>
      </c>
      <c r="G67">
        <v>429413</v>
      </c>
    </row>
    <row r="68" spans="1:7" x14ac:dyDescent="0.2">
      <c r="A68" t="s">
        <v>191</v>
      </c>
      <c r="B68" t="s">
        <v>313</v>
      </c>
      <c r="C68" t="s">
        <v>193</v>
      </c>
      <c r="F68">
        <v>152634.85457</v>
      </c>
      <c r="G68">
        <v>204112.5</v>
      </c>
    </row>
    <row r="69" spans="1:7" x14ac:dyDescent="0.2">
      <c r="A69" t="s">
        <v>191</v>
      </c>
      <c r="B69" t="s">
        <v>311</v>
      </c>
      <c r="C69" t="s">
        <v>195</v>
      </c>
      <c r="F69">
        <v>327380.59330999997</v>
      </c>
      <c r="G69">
        <v>327519</v>
      </c>
    </row>
    <row r="70" spans="1:7" x14ac:dyDescent="0.2">
      <c r="A70" t="s">
        <v>502</v>
      </c>
      <c r="B70" t="s">
        <v>413</v>
      </c>
      <c r="C70" t="s">
        <v>45</v>
      </c>
      <c r="G70">
        <v>926416</v>
      </c>
    </row>
    <row r="71" spans="1:7" x14ac:dyDescent="0.2">
      <c r="A71" t="s">
        <v>34</v>
      </c>
      <c r="B71" t="s">
        <v>439</v>
      </c>
      <c r="C71" t="s">
        <v>35</v>
      </c>
      <c r="G71">
        <v>62528.14</v>
      </c>
    </row>
    <row r="72" spans="1:7" x14ac:dyDescent="0.2">
      <c r="A72" t="s">
        <v>34</v>
      </c>
      <c r="B72" t="s">
        <v>434</v>
      </c>
      <c r="C72" t="s">
        <v>433</v>
      </c>
      <c r="G72">
        <v>4000</v>
      </c>
    </row>
    <row r="73" spans="1:7" x14ac:dyDescent="0.2">
      <c r="A73" t="s">
        <v>220</v>
      </c>
      <c r="B73" t="s">
        <v>296</v>
      </c>
      <c r="C73" t="s">
        <v>218</v>
      </c>
      <c r="F73">
        <v>89526.7525436</v>
      </c>
      <c r="G73">
        <v>89547</v>
      </c>
    </row>
    <row r="74" spans="1:7" x14ac:dyDescent="0.2">
      <c r="A74" t="s">
        <v>239</v>
      </c>
      <c r="B74" t="s">
        <v>283</v>
      </c>
      <c r="C74" t="s">
        <v>249</v>
      </c>
      <c r="F74">
        <v>75264.703456000003</v>
      </c>
      <c r="G74">
        <v>0</v>
      </c>
    </row>
    <row r="75" spans="1:7" x14ac:dyDescent="0.2">
      <c r="A75" t="s">
        <v>43</v>
      </c>
      <c r="B75" t="s">
        <v>424</v>
      </c>
      <c r="C75" t="s">
        <v>423</v>
      </c>
      <c r="G75">
        <v>81354.83</v>
      </c>
    </row>
    <row r="76" spans="1:7" x14ac:dyDescent="0.2">
      <c r="A76" t="s">
        <v>420</v>
      </c>
      <c r="B76" t="s">
        <v>422</v>
      </c>
      <c r="C76" t="s">
        <v>421</v>
      </c>
      <c r="G76">
        <v>1746972.48</v>
      </c>
    </row>
    <row r="77" spans="1:7" x14ac:dyDescent="0.2">
      <c r="A77" t="s">
        <v>246</v>
      </c>
      <c r="B77" t="s">
        <v>436</v>
      </c>
      <c r="C77" t="s">
        <v>435</v>
      </c>
      <c r="G77">
        <v>10000</v>
      </c>
    </row>
    <row r="78" spans="1:7" x14ac:dyDescent="0.2">
      <c r="A78" t="s">
        <v>246</v>
      </c>
      <c r="B78" t="s">
        <v>419</v>
      </c>
      <c r="C78" t="s">
        <v>418</v>
      </c>
      <c r="G78">
        <v>4485</v>
      </c>
    </row>
    <row r="79" spans="1:7" x14ac:dyDescent="0.2">
      <c r="A79" t="s">
        <v>246</v>
      </c>
      <c r="B79" t="s">
        <v>417</v>
      </c>
      <c r="C79" t="s">
        <v>416</v>
      </c>
      <c r="G79">
        <v>147578.85999999999</v>
      </c>
    </row>
    <row r="80" spans="1:7" x14ac:dyDescent="0.2">
      <c r="A80" t="s">
        <v>246</v>
      </c>
      <c r="B80" t="s">
        <v>277</v>
      </c>
      <c r="C80" t="s">
        <v>276</v>
      </c>
      <c r="G80">
        <v>210306</v>
      </c>
    </row>
    <row r="81" spans="1:7" x14ac:dyDescent="0.2">
      <c r="A81" t="s">
        <v>246</v>
      </c>
      <c r="B81" t="s">
        <v>275</v>
      </c>
      <c r="C81" t="s">
        <v>274</v>
      </c>
      <c r="G81">
        <v>500</v>
      </c>
    </row>
    <row r="82" spans="1:7" x14ac:dyDescent="0.2">
      <c r="A82" t="s">
        <v>247</v>
      </c>
      <c r="B82" t="s">
        <v>273</v>
      </c>
      <c r="C82" t="s">
        <v>272</v>
      </c>
      <c r="G82">
        <v>287890</v>
      </c>
    </row>
    <row r="83" spans="1:7" x14ac:dyDescent="0.2">
      <c r="A83" t="s">
        <v>247</v>
      </c>
      <c r="B83" t="s">
        <v>271</v>
      </c>
      <c r="C83" t="s">
        <v>270</v>
      </c>
      <c r="G83">
        <v>226158</v>
      </c>
    </row>
    <row r="84" spans="1:7" x14ac:dyDescent="0.2">
      <c r="A84" t="s">
        <v>144</v>
      </c>
      <c r="B84" t="s">
        <v>348</v>
      </c>
      <c r="C84" t="s">
        <v>143</v>
      </c>
      <c r="F84">
        <v>68591.629820000002</v>
      </c>
      <c r="G84">
        <v>70099.83</v>
      </c>
    </row>
    <row r="85" spans="1:7" x14ac:dyDescent="0.2">
      <c r="A85" t="s">
        <v>144</v>
      </c>
      <c r="B85" t="s">
        <v>347</v>
      </c>
      <c r="C85" t="s">
        <v>146</v>
      </c>
      <c r="F85">
        <v>29448.698420000001</v>
      </c>
      <c r="G85">
        <v>29449.13</v>
      </c>
    </row>
    <row r="86" spans="1:7" x14ac:dyDescent="0.2">
      <c r="A86" t="s">
        <v>33</v>
      </c>
      <c r="B86" t="s">
        <v>445</v>
      </c>
      <c r="C86" t="s">
        <v>444</v>
      </c>
      <c r="G86">
        <v>69520</v>
      </c>
    </row>
    <row r="87" spans="1:7" x14ac:dyDescent="0.2">
      <c r="A87" t="s">
        <v>226</v>
      </c>
      <c r="B87" t="s">
        <v>292</v>
      </c>
      <c r="C87" t="s">
        <v>225</v>
      </c>
      <c r="F87">
        <v>107126.1465</v>
      </c>
      <c r="G87">
        <v>119014.5</v>
      </c>
    </row>
    <row r="88" spans="1:7" x14ac:dyDescent="0.2">
      <c r="A88" t="s">
        <v>226</v>
      </c>
      <c r="B88" t="s">
        <v>291</v>
      </c>
      <c r="C88" t="s">
        <v>228</v>
      </c>
      <c r="F88">
        <v>224833.00524</v>
      </c>
      <c r="G88">
        <v>159218.32999999999</v>
      </c>
    </row>
    <row r="89" spans="1:7" x14ac:dyDescent="0.2">
      <c r="A89" t="s">
        <v>226</v>
      </c>
      <c r="B89" t="s">
        <v>289</v>
      </c>
      <c r="C89" t="s">
        <v>231</v>
      </c>
      <c r="F89">
        <v>121648.48301</v>
      </c>
      <c r="G89">
        <v>96573</v>
      </c>
    </row>
    <row r="90" spans="1:7" x14ac:dyDescent="0.2">
      <c r="A90" t="s">
        <v>226</v>
      </c>
      <c r="B90" t="s">
        <v>287</v>
      </c>
      <c r="C90" t="s">
        <v>233</v>
      </c>
      <c r="F90">
        <v>0</v>
      </c>
      <c r="G90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funding for WFP</vt:lpstr>
      <vt:lpstr>Mock Scenarios</vt:lpstr>
      <vt:lpstr>640 5-23-2018</vt:lpstr>
      <vt:lpstr>WFPAddTask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Hartsing, Patricia G.</dc:creator>
  <cp:lastModifiedBy>Microsoft Office User</cp:lastModifiedBy>
  <cp:lastPrinted>2017-08-08T11:18:23Z</cp:lastPrinted>
  <dcterms:created xsi:type="dcterms:W3CDTF">2017-08-07T18:31:31Z</dcterms:created>
  <dcterms:modified xsi:type="dcterms:W3CDTF">2019-03-15T15:12:22Z</dcterms:modified>
</cp:coreProperties>
</file>