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adpres/university/papers/ReplicationPackage/Surveys-CollectedData/SegregatedData/"/>
    </mc:Choice>
  </mc:AlternateContent>
  <xr:revisionPtr revIDLastSave="0" documentId="13_ncr:1_{A9407261-EDF0-2D47-AAFD-035FA5EF68F4}" xr6:coauthVersionLast="45" xr6:coauthVersionMax="45" xr10:uidLastSave="{00000000-0000-0000-0000-000000000000}"/>
  <bookViews>
    <workbookView xWindow="-7560" yWindow="-28340" windowWidth="51200" windowHeight="28340" activeTab="2" xr2:uid="{00000000-000D-0000-FFFF-FFFF00000000}"/>
  </bookViews>
  <sheets>
    <sheet name="All" sheetId="12" r:id="rId1"/>
    <sheet name="Affiliation" sheetId="11" r:id="rId2"/>
    <sheet name="Result (Stat)" sheetId="6" r:id="rId3"/>
    <sheet name="Part1" sheetId="3" r:id="rId4"/>
    <sheet name="Part1-Feedback" sheetId="8" r:id="rId5"/>
    <sheet name="Part2" sheetId="4" r:id="rId6"/>
    <sheet name="Part2-Feedback" sheetId="9" r:id="rId7"/>
    <sheet name="Part3" sheetId="5" r:id="rId8"/>
    <sheet name="Part3-Feedback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9" i="12" l="1"/>
  <c r="D29" i="12"/>
  <c r="C29" i="12"/>
  <c r="B29" i="12"/>
  <c r="E28" i="12"/>
  <c r="D28" i="12"/>
  <c r="C28" i="12"/>
  <c r="B28" i="12"/>
  <c r="E27" i="12"/>
  <c r="D27" i="12"/>
  <c r="C27" i="12"/>
  <c r="B27" i="12"/>
  <c r="E26" i="12"/>
  <c r="D26" i="12"/>
  <c r="C26" i="12"/>
  <c r="B26" i="12"/>
  <c r="E25" i="12"/>
  <c r="D25" i="12"/>
  <c r="C25" i="12"/>
  <c r="B25" i="12"/>
  <c r="F28" i="12" l="1"/>
  <c r="F26" i="12"/>
  <c r="F27" i="12"/>
  <c r="F29" i="12"/>
  <c r="F25" i="12"/>
  <c r="F30" i="12" l="1"/>
  <c r="F10" i="6"/>
  <c r="I85" i="11" l="1"/>
  <c r="I84" i="11" l="1"/>
  <c r="P33" i="6"/>
  <c r="P32" i="6"/>
  <c r="P31" i="6"/>
  <c r="P30" i="6"/>
  <c r="P29" i="6"/>
  <c r="P28" i="6"/>
  <c r="P27" i="6"/>
  <c r="P26" i="6"/>
  <c r="P25" i="6"/>
  <c r="P24" i="6"/>
  <c r="P21" i="6"/>
  <c r="P20" i="6"/>
  <c r="P19" i="6"/>
  <c r="P18" i="6"/>
  <c r="P17" i="6"/>
  <c r="P16" i="6"/>
  <c r="P15" i="6"/>
  <c r="P14" i="6"/>
  <c r="P13" i="6"/>
  <c r="K34" i="6"/>
  <c r="K33" i="6"/>
  <c r="K30" i="6"/>
  <c r="K29" i="6"/>
  <c r="K28" i="6"/>
  <c r="K27" i="6"/>
  <c r="K26" i="6"/>
  <c r="K25" i="6"/>
  <c r="K22" i="6"/>
  <c r="K21" i="6"/>
  <c r="K20" i="6"/>
  <c r="K19" i="6"/>
  <c r="K16" i="6"/>
  <c r="K15" i="6"/>
  <c r="K14" i="6"/>
  <c r="K13" i="6"/>
  <c r="F41" i="6"/>
  <c r="F40" i="6"/>
  <c r="F39" i="6"/>
  <c r="F38" i="6"/>
  <c r="F37" i="6"/>
  <c r="F36" i="6"/>
  <c r="F35" i="6"/>
  <c r="F34" i="6"/>
  <c r="F33" i="6"/>
  <c r="F32" i="6"/>
  <c r="F31" i="6"/>
  <c r="F28" i="6"/>
  <c r="F27" i="6"/>
  <c r="F26" i="6"/>
  <c r="F25" i="6"/>
  <c r="F24" i="6"/>
  <c r="F23" i="6"/>
  <c r="F22" i="6"/>
  <c r="F21" i="6"/>
  <c r="F18" i="6"/>
  <c r="F17" i="6"/>
  <c r="F16" i="6"/>
  <c r="F15" i="6"/>
  <c r="F14" i="6"/>
  <c r="F13" i="6"/>
  <c r="E13" i="6"/>
  <c r="E15" i="6"/>
  <c r="E14" i="6"/>
  <c r="P35" i="6" l="1"/>
  <c r="K36" i="6"/>
  <c r="F43" i="6"/>
  <c r="O13" i="6"/>
  <c r="O33" i="6"/>
  <c r="O32" i="6"/>
  <c r="O31" i="6"/>
  <c r="O30" i="6"/>
  <c r="O29" i="6"/>
  <c r="O28" i="6"/>
  <c r="O27" i="6"/>
  <c r="O26" i="6"/>
  <c r="O25" i="6"/>
  <c r="O24" i="6"/>
  <c r="O21" i="6"/>
  <c r="O20" i="6"/>
  <c r="O19" i="6"/>
  <c r="O18" i="6"/>
  <c r="O17" i="6"/>
  <c r="O16" i="6"/>
  <c r="O15" i="6"/>
  <c r="O14" i="6"/>
  <c r="N13" i="6"/>
  <c r="Q13" i="6" s="1"/>
  <c r="N33" i="6"/>
  <c r="Q33" i="6" s="1"/>
  <c r="N32" i="6"/>
  <c r="Q32" i="6" s="1"/>
  <c r="N31" i="6"/>
  <c r="Q31" i="6" s="1"/>
  <c r="N30" i="6"/>
  <c r="Q30" i="6" s="1"/>
  <c r="N29" i="6"/>
  <c r="Q29" i="6" s="1"/>
  <c r="N28" i="6"/>
  <c r="Q28" i="6" s="1"/>
  <c r="N27" i="6"/>
  <c r="Q27" i="6" s="1"/>
  <c r="N26" i="6"/>
  <c r="Q26" i="6" s="1"/>
  <c r="N25" i="6"/>
  <c r="Q25" i="6" s="1"/>
  <c r="N24" i="6"/>
  <c r="Q24" i="6" s="1"/>
  <c r="N21" i="6"/>
  <c r="Q21" i="6" s="1"/>
  <c r="N20" i="6"/>
  <c r="Q20" i="6" s="1"/>
  <c r="N19" i="6"/>
  <c r="Q19" i="6" s="1"/>
  <c r="N18" i="6"/>
  <c r="Q18" i="6" s="1"/>
  <c r="N17" i="6"/>
  <c r="Q17" i="6" s="1"/>
  <c r="N16" i="6"/>
  <c r="Q16" i="6" s="1"/>
  <c r="N15" i="6"/>
  <c r="Q15" i="6" s="1"/>
  <c r="N14" i="6"/>
  <c r="Q14" i="6" s="1"/>
  <c r="J34" i="6"/>
  <c r="J33" i="6"/>
  <c r="J19" i="6"/>
  <c r="J30" i="6"/>
  <c r="J29" i="6"/>
  <c r="J28" i="6"/>
  <c r="J27" i="6"/>
  <c r="J26" i="6"/>
  <c r="J25" i="6"/>
  <c r="J22" i="6"/>
  <c r="J21" i="6"/>
  <c r="J20" i="6"/>
  <c r="I34" i="6"/>
  <c r="L34" i="6" s="1"/>
  <c r="I33" i="6"/>
  <c r="L33" i="6" s="1"/>
  <c r="L35" i="6" s="1"/>
  <c r="I19" i="6"/>
  <c r="L19" i="6" s="1"/>
  <c r="I30" i="6"/>
  <c r="L30" i="6" s="1"/>
  <c r="I29" i="6"/>
  <c r="L29" i="6" s="1"/>
  <c r="I28" i="6"/>
  <c r="L28" i="6" s="1"/>
  <c r="I27" i="6"/>
  <c r="L27" i="6" s="1"/>
  <c r="I26" i="6"/>
  <c r="L26" i="6" s="1"/>
  <c r="I25" i="6"/>
  <c r="L25" i="6" s="1"/>
  <c r="I22" i="6"/>
  <c r="L22" i="6" s="1"/>
  <c r="I21" i="6"/>
  <c r="L21" i="6" s="1"/>
  <c r="I20" i="6"/>
  <c r="L20" i="6" s="1"/>
  <c r="J16" i="6"/>
  <c r="J14" i="6"/>
  <c r="J15" i="6"/>
  <c r="J13" i="6"/>
  <c r="I16" i="6"/>
  <c r="L16" i="6" s="1"/>
  <c r="I15" i="6"/>
  <c r="L15" i="6" s="1"/>
  <c r="I14" i="6"/>
  <c r="L14" i="6" s="1"/>
  <c r="I13" i="6"/>
  <c r="L13" i="6" s="1"/>
  <c r="D13" i="6"/>
  <c r="G13" i="6" s="1"/>
  <c r="E41" i="6"/>
  <c r="E40" i="6"/>
  <c r="E39" i="6"/>
  <c r="E38" i="6"/>
  <c r="E37" i="6"/>
  <c r="E36" i="6"/>
  <c r="E35" i="6"/>
  <c r="E34" i="6"/>
  <c r="E33" i="6"/>
  <c r="E32" i="6"/>
  <c r="E31" i="6"/>
  <c r="E28" i="6"/>
  <c r="E27" i="6"/>
  <c r="E26" i="6"/>
  <c r="E25" i="6"/>
  <c r="E24" i="6"/>
  <c r="E23" i="6"/>
  <c r="E22" i="6"/>
  <c r="E21" i="6"/>
  <c r="E18" i="6"/>
  <c r="E17" i="6"/>
  <c r="E16" i="6"/>
  <c r="D41" i="6"/>
  <c r="G41" i="6" s="1"/>
  <c r="D40" i="6"/>
  <c r="G40" i="6" s="1"/>
  <c r="D39" i="6"/>
  <c r="G39" i="6" s="1"/>
  <c r="D38" i="6"/>
  <c r="G38" i="6" s="1"/>
  <c r="D37" i="6"/>
  <c r="G37" i="6" s="1"/>
  <c r="D36" i="6"/>
  <c r="G36" i="6" s="1"/>
  <c r="D35" i="6"/>
  <c r="G35" i="6" s="1"/>
  <c r="D34" i="6"/>
  <c r="G34" i="6" s="1"/>
  <c r="D33" i="6"/>
  <c r="G33" i="6" s="1"/>
  <c r="D32" i="6"/>
  <c r="G32" i="6" s="1"/>
  <c r="D31" i="6"/>
  <c r="G31" i="6" s="1"/>
  <c r="D28" i="6"/>
  <c r="G28" i="6" s="1"/>
  <c r="D27" i="6"/>
  <c r="G27" i="6" s="1"/>
  <c r="D26" i="6"/>
  <c r="G26" i="6" s="1"/>
  <c r="D25" i="6"/>
  <c r="G25" i="6" s="1"/>
  <c r="D24" i="6"/>
  <c r="G24" i="6" s="1"/>
  <c r="D23" i="6"/>
  <c r="G23" i="6" s="1"/>
  <c r="D22" i="6"/>
  <c r="G22" i="6" s="1"/>
  <c r="D21" i="6"/>
  <c r="G21" i="6" s="1"/>
  <c r="D18" i="6"/>
  <c r="G18" i="6" s="1"/>
  <c r="D17" i="6"/>
  <c r="G17" i="6" s="1"/>
  <c r="D16" i="6"/>
  <c r="G16" i="6" s="1"/>
  <c r="D15" i="6"/>
  <c r="G15" i="6" s="1"/>
  <c r="D14" i="6"/>
  <c r="G14" i="6" s="1"/>
  <c r="G19" i="6" l="1"/>
  <c r="L23" i="6"/>
  <c r="Q22" i="6"/>
  <c r="L31" i="6"/>
  <c r="G29" i="6"/>
  <c r="G42" i="6"/>
  <c r="L17" i="6"/>
  <c r="Q34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tc={E9E80A2A-38F0-AE41-8D59-EA894B0921A3}</author>
  </authors>
  <commentList>
    <comment ref="M13" authorId="0" shapeId="0" xr:uid="{E9E80A2A-38F0-AE41-8D59-EA894B0921A3}">
      <text>
        <t>[Threaded comment]
Your version of Excel allows you to read this threaded comment; however, any edits to it will get removed if the file is opened in a newer version of Excel. Learn more: https://go.microsoft.com/fwlink/?linkid=870924
Comment:
    Don’t fix “Difficulty” typo</t>
      </text>
    </comment>
  </commentList>
</comments>
</file>

<file path=xl/sharedStrings.xml><?xml version="1.0" encoding="utf-8"?>
<sst xmlns="http://schemas.openxmlformats.org/spreadsheetml/2006/main" count="3333" uniqueCount="1342">
  <si>
    <t>Progress</t>
  </si>
  <si>
    <t>Duration (in seconds)</t>
  </si>
  <si>
    <t>Finished</t>
  </si>
  <si>
    <t>ResponseId</t>
  </si>
  <si>
    <t>Q3.1</t>
  </si>
  <si>
    <t>Q3.1_6_TEXT</t>
  </si>
  <si>
    <t>Q3.1_14_TEXT</t>
  </si>
  <si>
    <t>Q3.1_25_TEXT</t>
  </si>
  <si>
    <t>Q3.2</t>
  </si>
  <si>
    <t>Q3.2_6_TEXT</t>
  </si>
  <si>
    <t>Q3.2_14_TEXT</t>
  </si>
  <si>
    <t>Q3.2_25_TEXT</t>
  </si>
  <si>
    <t>x4_Q4.2</t>
  </si>
  <si>
    <t>x4_Q4.3</t>
  </si>
  <si>
    <t>x4_Q4.4</t>
  </si>
  <si>
    <t>x4_Q4.5</t>
  </si>
  <si>
    <t>x4_Q4.6</t>
  </si>
  <si>
    <t>x1_Q4.2</t>
  </si>
  <si>
    <t>x1_Q4.3</t>
  </si>
  <si>
    <t>x1_Q4.4</t>
  </si>
  <si>
    <t>x1_Q4.5</t>
  </si>
  <si>
    <t>x1_Q4.6</t>
  </si>
  <si>
    <t>x5_Q4.2</t>
  </si>
  <si>
    <t>x5_Q4.3</t>
  </si>
  <si>
    <t>x5_Q4.4</t>
  </si>
  <si>
    <t>x5_Q4.5</t>
  </si>
  <si>
    <t>x5_Q4.6</t>
  </si>
  <si>
    <t>x3_Q4.2</t>
  </si>
  <si>
    <t>x3_Q4.3</t>
  </si>
  <si>
    <t>x3_Q4.4</t>
  </si>
  <si>
    <t>x3_Q4.5</t>
  </si>
  <si>
    <t>x3_Q4.6</t>
  </si>
  <si>
    <t>x2_Q4.2</t>
  </si>
  <si>
    <t>x2_Q4.3</t>
  </si>
  <si>
    <t>x2_Q4.4</t>
  </si>
  <si>
    <t>x2_Q4.5</t>
  </si>
  <si>
    <t>x2_Q4.6</t>
  </si>
  <si>
    <t>x6_Q4.2</t>
  </si>
  <si>
    <t>x6_Q4.3</t>
  </si>
  <si>
    <t>x6_Q4.4</t>
  </si>
  <si>
    <t>x6_Q4.5</t>
  </si>
  <si>
    <t>x6_Q4.6</t>
  </si>
  <si>
    <t>x11_Q4.2</t>
  </si>
  <si>
    <t>x11_Q4.3</t>
  </si>
  <si>
    <t>x11_Q4.4</t>
  </si>
  <si>
    <t>x11_Q4.5</t>
  </si>
  <si>
    <t>x11_Q4.6</t>
  </si>
  <si>
    <t>x8_Q4.2</t>
  </si>
  <si>
    <t>x8_Q4.3</t>
  </si>
  <si>
    <t>x8_Q4.4</t>
  </si>
  <si>
    <t>x8_Q4.5</t>
  </si>
  <si>
    <t>x8_Q4.6</t>
  </si>
  <si>
    <t>x7_Q4.2</t>
  </si>
  <si>
    <t>x7_Q4.3</t>
  </si>
  <si>
    <t>x7_Q4.4</t>
  </si>
  <si>
    <t>x7_Q4.5</t>
  </si>
  <si>
    <t>x7_Q4.6</t>
  </si>
  <si>
    <t>x10_Q4.2</t>
  </si>
  <si>
    <t>x10_Q4.3</t>
  </si>
  <si>
    <t>x10_Q4.4</t>
  </si>
  <si>
    <t>x10_Q4.5</t>
  </si>
  <si>
    <t>x10_Q4.6</t>
  </si>
  <si>
    <t>x12_Q4.2</t>
  </si>
  <si>
    <t>x12_Q4.3</t>
  </si>
  <si>
    <t>x12_Q4.4</t>
  </si>
  <si>
    <t>x12_Q4.5</t>
  </si>
  <si>
    <t>x12_Q4.6</t>
  </si>
  <si>
    <t>x13_Q4.2</t>
  </si>
  <si>
    <t>x13_Q4.3</t>
  </si>
  <si>
    <t>x13_Q4.4</t>
  </si>
  <si>
    <t>x13_Q4.5</t>
  </si>
  <si>
    <t>x13_Q4.6</t>
  </si>
  <si>
    <t>x9_Q4.2</t>
  </si>
  <si>
    <t>x9_Q4.3</t>
  </si>
  <si>
    <t>x9_Q4.4</t>
  </si>
  <si>
    <t>x9_Q4.5</t>
  </si>
  <si>
    <t>x9_Q4.6</t>
  </si>
  <si>
    <t>x14_Q4.2</t>
  </si>
  <si>
    <t>x14_Q4.3</t>
  </si>
  <si>
    <t>x14_Q4.4</t>
  </si>
  <si>
    <t>x14_Q4.5</t>
  </si>
  <si>
    <t>x14_Q4.6</t>
  </si>
  <si>
    <t>x18_Q4.2</t>
  </si>
  <si>
    <t>x18_Q4.3</t>
  </si>
  <si>
    <t>x18_Q4.4</t>
  </si>
  <si>
    <t>x18_Q4.5</t>
  </si>
  <si>
    <t>x18_Q4.6</t>
  </si>
  <si>
    <t>x15_Q4.2</t>
  </si>
  <si>
    <t>x15_Q4.3</t>
  </si>
  <si>
    <t>x15_Q4.4</t>
  </si>
  <si>
    <t>x15_Q4.5</t>
  </si>
  <si>
    <t>x15_Q4.6</t>
  </si>
  <si>
    <t>x16_Q4.2</t>
  </si>
  <si>
    <t>x16_Q4.3</t>
  </si>
  <si>
    <t>x16_Q4.4</t>
  </si>
  <si>
    <t>x16_Q4.5</t>
  </si>
  <si>
    <t>x16_Q4.6</t>
  </si>
  <si>
    <t>x20_Q4.2</t>
  </si>
  <si>
    <t>x20_Q4.3</t>
  </si>
  <si>
    <t>x20_Q4.4</t>
  </si>
  <si>
    <t>x20_Q4.5</t>
  </si>
  <si>
    <t>x20_Q4.6</t>
  </si>
  <si>
    <t>x24_Q4.2</t>
  </si>
  <si>
    <t>x24_Q4.3</t>
  </si>
  <si>
    <t>x24_Q4.4</t>
  </si>
  <si>
    <t>x24_Q4.5</t>
  </si>
  <si>
    <t>x24_Q4.6</t>
  </si>
  <si>
    <t>x19_Q4.2</t>
  </si>
  <si>
    <t>x19_Q4.3</t>
  </si>
  <si>
    <t>x19_Q4.4</t>
  </si>
  <si>
    <t>x19_Q4.5</t>
  </si>
  <si>
    <t>x19_Q4.6</t>
  </si>
  <si>
    <t>x17_Q4.2</t>
  </si>
  <si>
    <t>x17_Q4.3</t>
  </si>
  <si>
    <t>x17_Q4.4</t>
  </si>
  <si>
    <t>x17_Q4.5</t>
  </si>
  <si>
    <t>x17_Q4.6</t>
  </si>
  <si>
    <t>x23_Q4.2</t>
  </si>
  <si>
    <t>x23_Q4.3</t>
  </si>
  <si>
    <t>x23_Q4.4</t>
  </si>
  <si>
    <t>x23_Q4.5</t>
  </si>
  <si>
    <t>x23_Q4.6</t>
  </si>
  <si>
    <t>x22_Q4.2</t>
  </si>
  <si>
    <t>x22_Q4.3</t>
  </si>
  <si>
    <t>x22_Q4.4</t>
  </si>
  <si>
    <t>x22_Q4.5</t>
  </si>
  <si>
    <t>x22_Q4.6</t>
  </si>
  <si>
    <t>x21_Q4.2</t>
  </si>
  <si>
    <t>x21_Q4.3</t>
  </si>
  <si>
    <t>x21_Q4.4</t>
  </si>
  <si>
    <t>x21_Q4.5</t>
  </si>
  <si>
    <t>x21_Q4.6</t>
  </si>
  <si>
    <t>x25_Q4.2</t>
  </si>
  <si>
    <t>x25_Q4.3</t>
  </si>
  <si>
    <t>x25_Q4.4</t>
  </si>
  <si>
    <t>x25_Q4.5</t>
  </si>
  <si>
    <t>x25_Q4.6</t>
  </si>
  <si>
    <t>Q5.1</t>
  </si>
  <si>
    <t>Q5.1_4_TEXT</t>
  </si>
  <si>
    <t>Q5.1_8_TEXT</t>
  </si>
  <si>
    <t>Q5.1_14_TEXT</t>
  </si>
  <si>
    <t>Q5.1_16_TEXT</t>
  </si>
  <si>
    <t>Q5.2</t>
  </si>
  <si>
    <t>Q5.2_4_TEXT</t>
  </si>
  <si>
    <t>Q5.2_8_TEXT</t>
  </si>
  <si>
    <t>Q5.2_14_TEXT</t>
  </si>
  <si>
    <t>Q5.2_16_TEXT</t>
  </si>
  <si>
    <t>x1_Q6.2</t>
  </si>
  <si>
    <t>x1_Q6.3</t>
  </si>
  <si>
    <t>x1_Q6.4</t>
  </si>
  <si>
    <t>x1_Q6.5</t>
  </si>
  <si>
    <t>x1_Q6.6</t>
  </si>
  <si>
    <t>x3_Q6.2</t>
  </si>
  <si>
    <t>x3_Q6.3</t>
  </si>
  <si>
    <t>x3_Q6.4</t>
  </si>
  <si>
    <t>x3_Q6.5</t>
  </si>
  <si>
    <t>x3_Q6.6</t>
  </si>
  <si>
    <t>x2_Q6.2</t>
  </si>
  <si>
    <t>x2_Q6.3</t>
  </si>
  <si>
    <t>x2_Q6.4</t>
  </si>
  <si>
    <t>x2_Q6.5</t>
  </si>
  <si>
    <t>x2_Q6.6</t>
  </si>
  <si>
    <t>x4_Q6.2</t>
  </si>
  <si>
    <t>x4_Q6.3</t>
  </si>
  <si>
    <t>x4_Q6.4</t>
  </si>
  <si>
    <t>x4_Q6.5</t>
  </si>
  <si>
    <t>x4_Q6.6</t>
  </si>
  <si>
    <t>x6_Q6.2</t>
  </si>
  <si>
    <t>x6_Q6.3</t>
  </si>
  <si>
    <t>x6_Q6.4</t>
  </si>
  <si>
    <t>x6_Q6.5</t>
  </si>
  <si>
    <t>x6_Q6.6</t>
  </si>
  <si>
    <t>x5_Q6.2</t>
  </si>
  <si>
    <t>x5_Q6.3</t>
  </si>
  <si>
    <t>x5_Q6.4</t>
  </si>
  <si>
    <t>x5_Q6.5</t>
  </si>
  <si>
    <t>x5_Q6.6</t>
  </si>
  <si>
    <t>x7_Q6.2</t>
  </si>
  <si>
    <t>x7_Q6.3</t>
  </si>
  <si>
    <t>x7_Q6.4</t>
  </si>
  <si>
    <t>x7_Q6.5</t>
  </si>
  <si>
    <t>x7_Q6.6</t>
  </si>
  <si>
    <t>x8_Q6.2</t>
  </si>
  <si>
    <t>x8_Q6.3</t>
  </si>
  <si>
    <t>x8_Q6.4</t>
  </si>
  <si>
    <t>x8_Q6.5</t>
  </si>
  <si>
    <t>x8_Q6.6</t>
  </si>
  <si>
    <t>x10_Q6.2</t>
  </si>
  <si>
    <t>x10_Q6.3</t>
  </si>
  <si>
    <t>x10_Q6.4</t>
  </si>
  <si>
    <t>x10_Q6.5</t>
  </si>
  <si>
    <t>x10_Q6.6</t>
  </si>
  <si>
    <t>x11_Q6.2</t>
  </si>
  <si>
    <t>x11_Q6.3</t>
  </si>
  <si>
    <t>x11_Q6.4</t>
  </si>
  <si>
    <t>x11_Q6.5</t>
  </si>
  <si>
    <t>x11_Q6.6</t>
  </si>
  <si>
    <t>x14_Q6.2</t>
  </si>
  <si>
    <t>x14_Q6.3</t>
  </si>
  <si>
    <t>x14_Q6.4</t>
  </si>
  <si>
    <t>x14_Q6.5</t>
  </si>
  <si>
    <t>x14_Q6.6</t>
  </si>
  <si>
    <t>x12_Q6.2</t>
  </si>
  <si>
    <t>x12_Q6.3</t>
  </si>
  <si>
    <t>x12_Q6.4</t>
  </si>
  <si>
    <t>x12_Q6.5</t>
  </si>
  <si>
    <t>x12_Q6.6</t>
  </si>
  <si>
    <t>x13_Q6.2</t>
  </si>
  <si>
    <t>x13_Q6.3</t>
  </si>
  <si>
    <t>x13_Q6.4</t>
  </si>
  <si>
    <t>x13_Q6.5</t>
  </si>
  <si>
    <t>x13_Q6.6</t>
  </si>
  <si>
    <t>x15_Q6.2</t>
  </si>
  <si>
    <t>x15_Q6.3</t>
  </si>
  <si>
    <t>x15_Q6.4</t>
  </si>
  <si>
    <t>x15_Q6.5</t>
  </si>
  <si>
    <t>x15_Q6.6</t>
  </si>
  <si>
    <t>x16_Q6.2</t>
  </si>
  <si>
    <t>x16_Q6.3</t>
  </si>
  <si>
    <t>x16_Q6.4</t>
  </si>
  <si>
    <t>x16_Q6.5</t>
  </si>
  <si>
    <t>x16_Q6.6</t>
  </si>
  <si>
    <t>x17_Q6.2</t>
  </si>
  <si>
    <t>x17_Q6.3</t>
  </si>
  <si>
    <t>x17_Q6.4</t>
  </si>
  <si>
    <t>x17_Q6.5</t>
  </si>
  <si>
    <t>x17_Q6.6</t>
  </si>
  <si>
    <t>Q7.1</t>
  </si>
  <si>
    <t>Q7.1_9_TEXT</t>
  </si>
  <si>
    <t>Q7.1_19_TEXT</t>
  </si>
  <si>
    <t>Q7.2</t>
  </si>
  <si>
    <t>Q7.2_9_TEXT</t>
  </si>
  <si>
    <t>Q7.2_19_TEXT</t>
  </si>
  <si>
    <t>x1_Q8.2</t>
  </si>
  <si>
    <t>x1_Q8.3</t>
  </si>
  <si>
    <t>x1_Q8.4</t>
  </si>
  <si>
    <t>x1_Q8.5</t>
  </si>
  <si>
    <t>x1_Q8.6</t>
  </si>
  <si>
    <t>x3_Q8.2</t>
  </si>
  <si>
    <t>x3_Q8.3</t>
  </si>
  <si>
    <t>x3_Q8.4</t>
  </si>
  <si>
    <t>x3_Q8.5</t>
  </si>
  <si>
    <t>x3_Q8.6</t>
  </si>
  <si>
    <t>x7_Q8.2</t>
  </si>
  <si>
    <t>x7_Q8.3</t>
  </si>
  <si>
    <t>x7_Q8.4</t>
  </si>
  <si>
    <t>x7_Q8.5</t>
  </si>
  <si>
    <t>x7_Q8.6</t>
  </si>
  <si>
    <t>x2_Q8.2</t>
  </si>
  <si>
    <t>x2_Q8.3</t>
  </si>
  <si>
    <t>x2_Q8.4</t>
  </si>
  <si>
    <t>x2_Q8.5</t>
  </si>
  <si>
    <t>x2_Q8.6</t>
  </si>
  <si>
    <t>x6_Q8.2</t>
  </si>
  <si>
    <t>x6_Q8.3</t>
  </si>
  <si>
    <t>x6_Q8.4</t>
  </si>
  <si>
    <t>x6_Q8.5</t>
  </si>
  <si>
    <t>x6_Q8.6</t>
  </si>
  <si>
    <t>x8_Q8.2</t>
  </si>
  <si>
    <t>x8_Q8.3</t>
  </si>
  <si>
    <t>x8_Q8.4</t>
  </si>
  <si>
    <t>x8_Q8.5</t>
  </si>
  <si>
    <t>x8_Q8.6</t>
  </si>
  <si>
    <t>x5_Q8.2</t>
  </si>
  <si>
    <t>x5_Q8.3</t>
  </si>
  <si>
    <t>x5_Q8.4</t>
  </si>
  <si>
    <t>x5_Q8.5</t>
  </si>
  <si>
    <t>x5_Q8.6</t>
  </si>
  <si>
    <t>x25_Q8.2</t>
  </si>
  <si>
    <t>x25_Q8.3</t>
  </si>
  <si>
    <t>x25_Q8.4</t>
  </si>
  <si>
    <t>x25_Q8.5</t>
  </si>
  <si>
    <t>x25_Q8.6</t>
  </si>
  <si>
    <t>x28_Q8.2</t>
  </si>
  <si>
    <t>x28_Q8.3</t>
  </si>
  <si>
    <t>x28_Q8.4</t>
  </si>
  <si>
    <t>x28_Q8.5</t>
  </si>
  <si>
    <t>x28_Q8.6</t>
  </si>
  <si>
    <t>x10_Q8.2</t>
  </si>
  <si>
    <t>x10_Q8.3</t>
  </si>
  <si>
    <t>x10_Q8.4</t>
  </si>
  <si>
    <t>x10_Q8.5</t>
  </si>
  <si>
    <t>x10_Q8.6</t>
  </si>
  <si>
    <t>x12_Q8.2</t>
  </si>
  <si>
    <t>x12_Q8.3</t>
  </si>
  <si>
    <t>x12_Q8.4</t>
  </si>
  <si>
    <t>x12_Q8.5</t>
  </si>
  <si>
    <t>x12_Q8.6</t>
  </si>
  <si>
    <t>x31_Q8.2</t>
  </si>
  <si>
    <t>x31_Q8.3</t>
  </si>
  <si>
    <t>x31_Q8.4</t>
  </si>
  <si>
    <t>x31_Q8.5</t>
  </si>
  <si>
    <t>x31_Q8.6</t>
  </si>
  <si>
    <t>x32_Q8.2</t>
  </si>
  <si>
    <t>x32_Q8.3</t>
  </si>
  <si>
    <t>x32_Q8.4</t>
  </si>
  <si>
    <t>x32_Q8.5</t>
  </si>
  <si>
    <t>x32_Q8.6</t>
  </si>
  <si>
    <t>x18_Q8.2</t>
  </si>
  <si>
    <t>x18_Q8.3</t>
  </si>
  <si>
    <t>x18_Q8.4</t>
  </si>
  <si>
    <t>x18_Q8.5</t>
  </si>
  <si>
    <t>x18_Q8.6</t>
  </si>
  <si>
    <t>x33_Q8.2</t>
  </si>
  <si>
    <t>x33_Q8.3</t>
  </si>
  <si>
    <t>x33_Q8.4</t>
  </si>
  <si>
    <t>x33_Q8.5</t>
  </si>
  <si>
    <t>x33_Q8.6</t>
  </si>
  <si>
    <t>x11_Q8.2</t>
  </si>
  <si>
    <t>x11_Q8.3</t>
  </si>
  <si>
    <t>x11_Q8.4</t>
  </si>
  <si>
    <t>x11_Q8.5</t>
  </si>
  <si>
    <t>x11_Q8.6</t>
  </si>
  <si>
    <t>x19_Q8.2</t>
  </si>
  <si>
    <t>x19_Q8.3</t>
  </si>
  <si>
    <t>x19_Q8.4</t>
  </si>
  <si>
    <t>x19_Q8.5</t>
  </si>
  <si>
    <t>x19_Q8.6</t>
  </si>
  <si>
    <t>x24_Q8.2</t>
  </si>
  <si>
    <t>x24_Q8.3</t>
  </si>
  <si>
    <t>x24_Q8.4</t>
  </si>
  <si>
    <t>x24_Q8.5</t>
  </si>
  <si>
    <t>x24_Q8.6</t>
  </si>
  <si>
    <t>x34_Q8.2</t>
  </si>
  <si>
    <t>x34_Q8.3</t>
  </si>
  <si>
    <t>x34_Q8.4</t>
  </si>
  <si>
    <t>x34_Q8.5</t>
  </si>
  <si>
    <t>x34_Q8.6</t>
  </si>
  <si>
    <t>Response ID</t>
  </si>
  <si>
    <t>Choose up to two documentation issues which you encounter most frequently while reading/writing one. - Selected Choice</t>
  </si>
  <si>
    <t>&lt;span title="A given code example is faulty and doesn't work (e.g., syntax errors, semantic errors)"&gt;Erroneous code examples&lt;/span&gt; - Do you think this issue concerns documentation readers or writers?</t>
  </si>
  <si>
    <t>&lt;span title="A given code example is faulty and doesn't work (e.g., syntax errors, semantic errors)"&gt;Erroneous code examples&lt;/span&gt; - How often do you encounter such a type of documentation issue?</t>
  </si>
  <si>
    <t>&lt;span title="A given code example is faulty and doesn't work (e.g., syntax errors, semantic errors)"&gt;Erroneous code examples&lt;/span&gt; - What is your solution to fix this type of issue? (in one sentence) (optional)</t>
  </si>
  <si>
    <t>&lt;span title="A given code example is faulty and doesn't work (e.g., syntax errors, semantic errors)"&gt;Erroneous code examples&lt;/span&gt; - Concerning the last time you faced such an issue, it belonged to the documentation of:</t>
  </si>
  <si>
    <t>&lt;span title="A given code example is faulty and doesn't work (e.g., syntax errors, semantic errors)"&gt;Erroneous code examples&lt;/span&gt; - Can you please describe the situation? (optional)</t>
  </si>
  <si>
    <t>&lt;span title="Tutorial is faulty and needs to be fixed"&gt;Faulty tutorial&lt;/span&gt; - Do you think this issue concerns documentation readers or writers?</t>
  </si>
  <si>
    <t>&lt;span title="Tutorial is faulty and needs to be fixed"&gt;Faulty tutorial&lt;/span&gt; - How often do you encounter such a type of documentation issue?</t>
  </si>
  <si>
    <t>&lt;span title="Tutorial is faulty and needs to be fixed"&gt;Faulty tutorial&lt;/span&gt; - What is your solution to fix this type of issue? (in one sentence) (optional)</t>
  </si>
  <si>
    <t>&lt;span title="Tutorial is faulty and needs to be fixed"&gt;Faulty tutorial&lt;/span&gt; - Concerning the last time you faced such an issue, it belonged to the documentation of:</t>
  </si>
  <si>
    <t>&lt;span title="Tutorial is faulty and needs to be fixed"&gt;Faulty tutorial&lt;/span&gt; - Can you please describe the situation? (optional)</t>
  </si>
  <si>
    <t>&lt;span title="Installation process is described Improperly"&gt;Inappropriate installation instructions&lt;/span&gt; - Do you think this issue concerns documentation readers or writers?</t>
  </si>
  <si>
    <t>&lt;span title="Installation process is described Improperly"&gt;Inappropriate installation instructions&lt;/span&gt; - How often do you encounter such a type of documentation issue?</t>
  </si>
  <si>
    <t>&lt;span title="Installation process is described Improperly"&gt;Inappropriate installation instructions&lt;/span&gt; - What is your solution to fix this type of issue? (in one sentence) (optional)</t>
  </si>
  <si>
    <t>&lt;span title="Installation process is described Improperly"&gt;Inappropriate installation instructions&lt;/span&gt; - Concerning the last time you faced such an issue, it belonged to the documentation of:</t>
  </si>
  <si>
    <t>&lt;span title="Installation process is described Improperly"&gt;Inappropriate installation instructions&lt;/span&gt; - Can you please describe the situation? (optional)</t>
  </si>
  <si>
    <t>&lt;span title="Code comment is wrong (note that this is different from outdated or missing code comments, see Up-to-dateness and Completeness below)"&gt;Wrong code comments&lt;/span&gt; - Do you think this issue concerns documentation readers or writers?</t>
  </si>
  <si>
    <t>&lt;span title="Code comment is wrong (note that this is different from outdated or missing code comments, see Up-to-dateness and Completeness below)"&gt;Wrong code comments&lt;/span&gt; - How often do you encounter such a type of documentation issue?</t>
  </si>
  <si>
    <t>&lt;span title="Code comment is wrong (note that this is different from outdated or missing code comments, see Up-to-dateness and Completeness below)"&gt;Wrong code comments&lt;/span&gt; - What is your solution to fix this type of issue? (in one sentence) (optional)</t>
  </si>
  <si>
    <t>&lt;span title="Code comment is wrong (note that this is different from outdated or missing code comments, see Up-to-dateness and Completeness below)"&gt;Wrong code comments&lt;/span&gt; - Concerning the last time you faced such an issue, it belonged to the documentation of:</t>
  </si>
  <si>
    <t>&lt;span title="Code comment is wrong (note that this is different from outdated or missing code comments, see Up-to-dateness and Completeness below)"&gt;Wrong code comments&lt;/span&gt; - Can you please describe the situation? (optional)</t>
  </si>
  <si>
    <t>&lt;span title="Translation is wrong (note that this is different from outdated or missing translation, see Up-to-dateness and Completeness below)"&gt;Wrong translation&lt;/span&gt; - Do you think this issue concerns documentation readers or writers?</t>
  </si>
  <si>
    <t>&lt;span title="Translation is wrong (note that this is different from outdated or missing translation, see Up-to-dateness and Completeness below)"&gt;Wrong translation&lt;/span&gt; - How often do you encounter such a type of documentation issue?</t>
  </si>
  <si>
    <t>&lt;span title="Translation is wrong (note that this is different from outdated or missing translation, see Up-to-dateness and Completeness below)"&gt;Wrong translation&lt;/span&gt; - What is your solution to fix this type of issue? (in one sentence) (optional)</t>
  </si>
  <si>
    <t>&lt;span title="Translation is wrong (note that this is different from outdated or missing translation, see Up-to-dateness and Completeness below)"&gt;Wrong translation&lt;/span&gt; - Concerning the last time you faced such an issue, it belonged to the documentation of:</t>
  </si>
  <si>
    <t>&lt;span title="Translation is wrong (note that this is different from outdated or missing translation, see Up-to-dateness and Completeness below)"&gt;Wrong translation&lt;/span&gt; - Can you please describe the situation? (optional)</t>
  </si>
  <si>
    <t>&lt;span title="Any other type of 'Correctness' issues which is not among the choices above"&gt;&lt;strong&gt;Other&lt;/strong&gt; Correctness issues&lt;/span&gt; - Do you think this issue concerns documentation readers or writers?</t>
  </si>
  <si>
    <t>&lt;span title="Any other type of 'Correctness' issues which is not among the choices above"&gt;&lt;strong&gt;Other&lt;/strong&gt; Correctness issues&lt;/span&gt; - How often do you encounter such a type of documentation issue?</t>
  </si>
  <si>
    <t>&lt;span title="Any other type of 'Correctness' issues which is not among the choices above"&gt;&lt;strong&gt;Other&lt;/strong&gt; Correctness issues&lt;/span&gt; - What is your solution to fix this type of issue? (in one sentence) (optional)</t>
  </si>
  <si>
    <t>&lt;span title="Any other type of 'Correctness' issues which is not among the choices above"&gt;&lt;strong&gt;Other&lt;/strong&gt; Correctness issues&lt;/span&gt; - Concerning the last time you faced such an issue, it belonged to the documentation of:</t>
  </si>
  <si>
    <t>&lt;span title="Any other type of 'Correctness' issues which is not among the choices above"&gt;&lt;strong&gt;Other&lt;/strong&gt; Correctness issues&lt;/span&gt; - Can you please describe the situation? (optional)</t>
  </si>
  <si>
    <t>&lt;span title="Missing developer guidelines"&gt;Developer guidelines&lt;/span&gt; - Do you think this issue concerns documentation readers or writers?</t>
  </si>
  <si>
    <t>&lt;span title="Missing developer guidelines"&gt;Developer guidelines&lt;/span&gt; - How often do you encounter such a type of documentation issue?</t>
  </si>
  <si>
    <t>&lt;span title="Missing developer guidelines"&gt;Developer guidelines&lt;/span&gt; - What is your solution to fix this type of issue? (in one sentence) (optional)</t>
  </si>
  <si>
    <t>&lt;span title="Missing developer guidelines"&gt;Developer guidelines&lt;/span&gt; - Concerning the last time you faced such an issue, it belonged to the documentation of:</t>
  </si>
  <si>
    <t>&lt;span title="Missing developer guidelines"&gt;Developer guidelines&lt;/span&gt; - Can you please describe the situation? (optional)</t>
  </si>
  <si>
    <t>&lt;span title="Missing documents such as release notes, installation guide, information concering the supported versions and compatibility, conÔ¨Åguration instructions, etc."&gt;Installation, deployment, &amp; release &lt;/span&gt; - Do you think this issue concerns documentation readers or writers?</t>
  </si>
  <si>
    <t>&lt;span title="Missing documents such as release notes, installation guide, information concering the supported versions and compatibility, conÔ¨Åguration instructions, etc."&gt;Installation, deployment, &amp; release &lt;/span&gt; - How often do you encounter such a type of documentation issue?</t>
  </si>
  <si>
    <t>&lt;span title="Missing documents such as release notes, installation guide, information concering the supported versions and compatibility, conÔ¨Åguration instructions, etc."&gt;Installation, deployment, &amp; release &lt;/span&gt; - What is your solution to fix this type of issue? (in one sentence) (optional)</t>
  </si>
  <si>
    <t>&lt;span title="Missing documents such as release notes, installation guide, information concering the supported versions and compatibility, conÔ¨Åguration instructions, etc."&gt;Installation, deployment, &amp; release &lt;/span&gt; - Concerning the last time you faced such an issue, it belonged to the documentation of:</t>
  </si>
  <si>
    <t>&lt;span title="Missing documents such as release notes, installation guide, information concering the supported versions and compatibility, conÔ¨Åguration instructions, etc."&gt;Installation, deployment, &amp; release &lt;/span&gt; - Can you please describe the situation? (optional)</t>
  </si>
  <si>
    <t>&lt;span title="Missing information about the behavior of code (e.g., the behavior of 'File.open()' method when the file doesn't exist)"&gt;Missing code behavior clarifications&lt;/span&gt; - Do you think this issue concerns documentation readers or writers?</t>
  </si>
  <si>
    <t>&lt;span title="Missing information about the behavior of code (e.g., the behavior of 'File.open()' method when the file doesn't exist)"&gt;Missing code behavior clarifications&lt;/span&gt; - How often do you encounter such a type of documentation issue?</t>
  </si>
  <si>
    <t>&lt;span title="Missing information about the behavior of code (e.g., the behavior of 'File.open()' method when the file doesn't exist)"&gt;Missing code behavior clarifications&lt;/span&gt; - What is your solution to fix this type of issue? (in one sentence) (optional)</t>
  </si>
  <si>
    <t>&lt;span title="Missing information about the behavior of code (e.g., the behavior of 'File.open()' method when the file doesn't exist)"&gt;Missing code behavior clarifications&lt;/span&gt; - Concerning the last time you faced such an issue, it belonged to the documentation of:</t>
  </si>
  <si>
    <t>&lt;span title="Missing information about the behavior of code (e.g., the behavior of 'File.open()' method when the file doesn't exist)"&gt;Missing code behavior clarifications&lt;/span&gt; - Can you please describe the situation? (optional)</t>
  </si>
  <si>
    <t>&lt;span title="Code comment is missing (note that this is different from outdated or wrong code comments, see Correctness and Completeness)"&gt;Missing code comments&lt;/span&gt; - Do you think this issue concerns documentation readers or writers?</t>
  </si>
  <si>
    <t>&lt;span title="Code comment is missing (note that this is different from outdated or wrong code comments, see Correctness and Completeness)"&gt;Missing code comments&lt;/span&gt; - How often do you encounter such a type of documentation issue?</t>
  </si>
  <si>
    <t>&lt;span title="Code comment is missing (note that this is different from outdated or wrong code comments, see Correctness and Completeness)"&gt;Missing code comments&lt;/span&gt; - What is your solution to fix this type of issue? (in one sentence) (optional)</t>
  </si>
  <si>
    <t>&lt;span title="Code comment is missing (note that this is different from outdated or wrong code comments, see Correctness and Completeness)"&gt;Missing code comments&lt;/span&gt; - Concerning the last time you faced such an issue, it belonged to the documentation of:</t>
  </si>
  <si>
    <t>&lt;span title="Code comment is missing (note that this is different from outdated or wrong code comments, see Correctness and Completeness)"&gt;Missing code comments&lt;/span&gt; - Can you please describe the situation? (optional)</t>
  </si>
  <si>
    <t>&lt;span title="Documentation misses a diagram, figure or chart"&gt;Missing diagrams&lt;/span&gt; - Do you think this issue concerns documentation readers or writers?</t>
  </si>
  <si>
    <t>&lt;span title="Documentation misses a diagram, figure or chart"&gt;Missing diagrams&lt;/span&gt; - How often do you encounter such a type of documentation issue?</t>
  </si>
  <si>
    <t>&lt;span title="Documentation misses a diagram, figure or chart"&gt;Missing diagrams&lt;/span&gt; - What is your solution to fix this type of issue? (in one sentence) (optional)</t>
  </si>
  <si>
    <t>&lt;span title="Documentation misses a diagram, figure or chart"&gt;Missing diagrams&lt;/span&gt; - Concerning the last time you faced such an issue, it belonged to the documentation of:</t>
  </si>
  <si>
    <t>&lt;span title="Documentation misses a diagram, figure or chart"&gt;Missing diagrams&lt;/span&gt; - Can you please describe the situation? (optional)</t>
  </si>
  <si>
    <t>&lt;span title="Link/reference to an external resource is missing (note that this is different from a broken link which requires an update)"&gt;Missing links&lt;/span&gt; - Do you think this issue concerns documentation readers or writers?</t>
  </si>
  <si>
    <t>&lt;span title="Link/reference to an external resource is missing (note that this is different from a broken link which requires an update)"&gt;Missing links&lt;/span&gt; - How often do you encounter such a type of documentation issue?</t>
  </si>
  <si>
    <t>&lt;span title="Link/reference to an external resource is missing (note that this is different from a broken link which requires an update)"&gt;Missing links&lt;/span&gt; - What is your solution to fix this type of issue? (in one sentence) (optional)</t>
  </si>
  <si>
    <t>&lt;span title="Link/reference to an external resource is missing (note that this is different from a broken link which requires an update)"&gt;Missing links&lt;/span&gt; - Concerning the last time you faced such an issue, it belonged to the documentation of:</t>
  </si>
  <si>
    <t>&lt;span title="Link/reference to an external resource is missing (note that this is different from a broken link which requires an update)"&gt;Missing links&lt;/span&gt; - Can you please describe the situation? (optional)</t>
  </si>
  <si>
    <t>&lt;span title="Missing documents needed by users of a sytem (e.g., user manual, code example, performance information, license/copyright information)"&gt;Missing user documentation &lt;/span&gt; - Do you think this issue concerns documentation readers or writers?</t>
  </si>
  <si>
    <t>&lt;span title="Missing documents needed by users of a sytem (e.g., user manual, code example, performance information, license/copyright information)"&gt;Missing user documentation &lt;/span&gt; - How often do you encounter such a type of documentation issue?</t>
  </si>
  <si>
    <t>&lt;span title="Missing documents needed by users of a sytem (e.g., user manual, code example, performance information, license/copyright information)"&gt;Missing user documentation &lt;/span&gt; - What is your solution to fix this type of issue? (in one sentence) (optional)</t>
  </si>
  <si>
    <t>&lt;span title="Missing documents needed by users of a sytem (e.g., user manual, code example, performance information, license/copyright information)"&gt;Missing user documentation &lt;/span&gt; - Concerning the last time you faced such an issue, it belonged to the documentation of:</t>
  </si>
  <si>
    <t>&lt;span title="Missing documents needed by users of a sytem (e.g., user manual, code example, performance information, license/copyright information)"&gt;Missing user documentation &lt;/span&gt; - Can you please describe the situation? (optional)</t>
  </si>
  <si>
    <t>&lt;span title="Any other type of 'Completeness' issues which is not among the choices above"&gt;&lt;strong&gt;Other&lt;/strong&gt; Completeness Issues&lt;/span&gt; - Do you think this issue concerns documentation readers or writers?</t>
  </si>
  <si>
    <t>&lt;span title="Any other type of 'Completeness' issues which is not among the choices above"&gt;&lt;strong&gt;Other&lt;/strong&gt; Completeness Issues&lt;/span&gt; - How often do you encounter such a type of documentation issue?</t>
  </si>
  <si>
    <t>&lt;span title="Any other type of 'Completeness' issues which is not among the choices above"&gt;&lt;strong&gt;Other&lt;/strong&gt; Completeness Issues&lt;/span&gt; - What is your solution to fix this type of issue? (in one sentence) (optional)</t>
  </si>
  <si>
    <t>&lt;span title="Any other type of 'Completeness' issues which is not among the choices above"&gt;&lt;strong&gt;Other&lt;/strong&gt; Completeness Issues&lt;/span&gt; - Concerning the last time you faced such an issue, it belonged to the documentation of:</t>
  </si>
  <si>
    <t>&lt;span title="Any other type of 'Completeness' issues which is not among the choices above"&gt;&lt;strong&gt;Other&lt;/strong&gt; Completeness Issues&lt;/span&gt; - Can you please describe the situation? (optional)</t>
  </si>
  <si>
    <t>&lt;span title="Behavior is described in documentation but not implemented, or code needs to change to match documentation"&gt;Code-documentation inconsistency&lt;/span&gt; - Do you think this issue concerns documentation readers or writers?</t>
  </si>
  <si>
    <t>&lt;span title="Behavior is described in documentation but not implemented, or code needs to change to match documentation"&gt;Code-documentation inconsistency&lt;/span&gt; - How often do you encounter such a type of documentation issue?</t>
  </si>
  <si>
    <t>&lt;span title="Behavior is described in documentation but not implemented, or code needs to change to match documentation"&gt;Code-documentation inconsistency&lt;/span&gt; - What is your solution to fix this type of issue? (in one sentence) (optional)</t>
  </si>
  <si>
    <t>&lt;span title="Behavior is described in documentation but not implemented, or code needs to change to match documentation"&gt;Code-documentation inconsistency&lt;/span&gt; - Concerning the last time you faced such an issue, it belonged to the documentation of:</t>
  </si>
  <si>
    <t>&lt;span title="Behavior is described in documentation but not implemented, or code needs to change to match documentation"&gt;Code-documentation inconsistency&lt;/span&gt; - Can you please describe the situation? (optional)</t>
  </si>
  <si>
    <t>&lt;span title="Documentation is not updated after a new feature/component is released"&gt;Missing documentation for a new feature/component&lt;/span&gt; - Do you think this issue concerns documentation readers or writers?</t>
  </si>
  <si>
    <t>&lt;span title="Documentation is not updated after a new feature/component is released"&gt;Missing documentation for a new feature/component&lt;/span&gt; - How often do you encounter such a type of documentation issue?</t>
  </si>
  <si>
    <t>&lt;span title="Documentation is not updated after a new feature/component is released"&gt;Missing documentation for a new feature/component&lt;/span&gt; - What is your solution to fix this type of issue? (in one sentence) (optional)</t>
  </si>
  <si>
    <t>&lt;span title="Documentation is not updated after a new feature/component is released"&gt;Missing documentation for a new feature/component&lt;/span&gt; - Concerning the last time you faced such an issue, it belonged to the documentation of:</t>
  </si>
  <si>
    <t>&lt;span title="Documentation is not updated after a new feature/component is released"&gt;Missing documentation for a new feature/component&lt;/span&gt; - Can you please describe the situation? (optional)</t>
  </si>
  <si>
    <t>&lt;span title="Documentation is not updated after a new release, e.g., v2.0"&gt;Missing documentation for a new release&lt;/span&gt; - Do you think this issue concerns documentation readers or writers?</t>
  </si>
  <si>
    <t>&lt;span title="Documentation is not updated after a new release, e.g., v2.0"&gt;Missing documentation for a new release&lt;/span&gt; - How often do you encounter such a type of documentation issue?</t>
  </si>
  <si>
    <t>&lt;span title="Documentation is not updated after a new release, e.g., v2.0"&gt;Missing documentation for a new release&lt;/span&gt; - What is your solution to fix this type of issue? (in one sentence) (optional)</t>
  </si>
  <si>
    <t>&lt;span title="Documentation is not updated after a new release, e.g., v2.0"&gt;Missing documentation for a new release&lt;/span&gt; - Concerning the last time you faced such an issue, it belonged to the documentation of:</t>
  </si>
  <si>
    <t>&lt;span title="Documentation is not updated after a new release, e.g., v2.0"&gt;Missing documentation for a new release&lt;/span&gt; - Can you please describe the situation? (optional)</t>
  </si>
  <si>
    <t>&lt;span title="Link/reference to an external resource is outdated/obsolete (note that this is different from a missing link)"&gt;Outdated/Obsolete references&lt;/span&gt; - Do you think this issue concerns documentation readers or writers?</t>
  </si>
  <si>
    <t>&lt;span title="Link/reference to an external resource is outdated/obsolete (note that this is different from a missing link)"&gt;Outdated/Obsolete references&lt;/span&gt; - How often do you encounter such a type of documentation issue?</t>
  </si>
  <si>
    <t>&lt;span title="Link/reference to an external resource is outdated/obsolete (note that this is different from a missing link)"&gt;Outdated/Obsolete references&lt;/span&gt; - What is your solution to fix this type of issue? (in one sentence) (optional)</t>
  </si>
  <si>
    <t>&lt;span title="Link/reference to an external resource is outdated/obsolete (note that this is different from a missing link)"&gt;Outdated/Obsolete references&lt;/span&gt; - Concerning the last time you faced such an issue, it belonged to the documentation of:</t>
  </si>
  <si>
    <t>&lt;span title="Link/reference to an external resource is outdated/obsolete (note that this is different from a missing link)"&gt;Outdated/Obsolete references&lt;/span&gt; - Can you please describe the situation? (optional)</t>
  </si>
  <si>
    <t>&lt;span title="A given code example is outdated and uses deprecated/non-existent code elements"&gt;Outdated example&lt;/span&gt; - Do you think this issue concerns documentation readers or writers?</t>
  </si>
  <si>
    <t>&lt;span title="A given code example is outdated and uses deprecated/non-existent code elements"&gt;Outdated example&lt;/span&gt; - How often do you encounter such a type of documentation issue?</t>
  </si>
  <si>
    <t>&lt;span title="A given code example is outdated and uses deprecated/non-existent code elements"&gt;Outdated example&lt;/span&gt; - What is your solution to fix this type of issue? (in one sentence) (optional)</t>
  </si>
  <si>
    <t>&lt;span title="A given code example is outdated and uses deprecated/non-existent code elements"&gt;Outdated example&lt;/span&gt; - Concerning the last time you faced such an issue, it belonged to the documentation of:</t>
  </si>
  <si>
    <t>&lt;span title="A given code example is outdated and uses deprecated/non-existent code elements"&gt;Outdated example&lt;/span&gt; - Can you please describe the situation? (optional)</t>
  </si>
  <si>
    <t>&lt;span title="Installation instructions is outdated and does not reflect the latest project changes"&gt;Outdated installation instructions&lt;/span&gt; - Do you think this issue concerns documentation readers or writers?</t>
  </si>
  <si>
    <t>&lt;span title="Installation instructions is outdated and does not reflect the latest project changes"&gt;Outdated installation instructions&lt;/span&gt; - How often do you encounter such a type of documentation issue?</t>
  </si>
  <si>
    <t>&lt;span title="Installation instructions is outdated and does not reflect the latest project changes"&gt;Outdated installation instructions&lt;/span&gt; - What is your solution to fix this type of issue? (in one sentence) (optional)</t>
  </si>
  <si>
    <t>&lt;span title="Installation instructions is outdated and does not reflect the latest project changes"&gt;Outdated installation instructions&lt;/span&gt; - Concerning the last time you faced such an issue, it belonged to the documentation of:</t>
  </si>
  <si>
    <t>&lt;span title="Installation instructions is outdated and does not reflect the latest project changes"&gt;Outdated installation instructions&lt;/span&gt; - Can you please describe the situation? (optional)</t>
  </si>
  <si>
    <t>&lt;span title="Documentation is not updated after the change of copyright information"&gt;Outdated license/copyright information&lt;/span&gt; - Do you think this issue concerns documentation readers or writers?</t>
  </si>
  <si>
    <t>&lt;span title="Documentation is not updated after the change of copyright information"&gt;Outdated license/copyright information&lt;/span&gt; - How often do you encounter such a type of documentation issue?</t>
  </si>
  <si>
    <t>&lt;span title="Documentation is not updated after the change of copyright information"&gt;Outdated license/copyright information&lt;/span&gt; - What is your solution to fix this type of issue? (in one sentence) (optional)</t>
  </si>
  <si>
    <t>&lt;span title="Documentation is not updated after the change of copyright information"&gt;Outdated license/copyright information&lt;/span&gt; - Concerning the last time you faced such an issue, it belonged to the documentation of:</t>
  </si>
  <si>
    <t>&lt;span title="Documentation is not updated after the change of copyright information"&gt;Outdated license/copyright information&lt;/span&gt; - Can you please describe the situation? (optional)</t>
  </si>
  <si>
    <t>&lt;span title="Screenshot does not reÔ¨Çect current GUI"&gt;Outdated screenshot&lt;/span&gt; - Do you think this issue concerns documentation readers or writers?</t>
  </si>
  <si>
    <t>&lt;span title="Screenshot does not reÔ¨Çect current GUI"&gt;Outdated screenshot&lt;/span&gt; - How often do you encounter such a type of documentation issue?</t>
  </si>
  <si>
    <t>&lt;span title="Screenshot does not reÔ¨Çect current GUI"&gt;Outdated screenshot&lt;/span&gt; - What is your solution to fix this type of issue? (in one sentence) (optional)</t>
  </si>
  <si>
    <t>&lt;span title="Screenshot does not reÔ¨Çect current GUI"&gt;Outdated screenshot&lt;/span&gt; - Concerning the last time you faced such an issue, it belonged to the documentation of:</t>
  </si>
  <si>
    <t>&lt;span title="Screenshot does not reÔ¨Çect current GUI"&gt;Outdated screenshot&lt;/span&gt; - Can you please describe the situation? (optional)</t>
  </si>
  <si>
    <t>&lt;span title="Translation is not updated with the original documentation changes (note that this is different from a wrong or missing translation)"&gt;Outdated translations&lt;/span&gt; - Do you think this issue concerns documentation readers or writers?</t>
  </si>
  <si>
    <t>&lt;span title="Translation is not updated with the original documentation changes (note that this is different from a wrong or missing translation)"&gt;Outdated translations&lt;/span&gt; - How often do you encounter such a type of documentation issue?</t>
  </si>
  <si>
    <t>&lt;span title="Translation is not updated with the original documentation changes (note that this is different from a wrong or missing translation)"&gt;Outdated translations&lt;/span&gt; - What is your solution to fix this type of issue? (in one sentence) (optional)</t>
  </si>
  <si>
    <t>&lt;span title="Translation is not updated with the original documentation changes (note that this is different from a wrong or missing translation)"&gt;Outdated translations&lt;/span&gt; - Concerning the last time you faced such an issue, it belonged to the documentation of:</t>
  </si>
  <si>
    <t>&lt;span title="Translation is not updated with the original documentation changes (note that this is different from a wrong or missing translation)"&gt;Outdated translations&lt;/span&gt; - Can you please describe the situation? (optional)</t>
  </si>
  <si>
    <t>&lt;span title="Documentation refers to wrong versions, e.g., wrong latest release number"&gt;Outdated version information&lt;/span&gt; - Do you think this issue concerns documentation readers or writers?</t>
  </si>
  <si>
    <t>&lt;span title="Documentation refers to wrong versions, e.g., wrong latest release number"&gt;Outdated version information&lt;/span&gt; - How often do you encounter such a type of documentation issue?</t>
  </si>
  <si>
    <t>&lt;span title="Documentation refers to wrong versions, e.g., wrong latest release number"&gt;Outdated version information&lt;/span&gt; - What is your solution to fix this type of issue? (in one sentence) (optional)</t>
  </si>
  <si>
    <t>&lt;span title="Documentation refers to wrong versions, e.g., wrong latest release number"&gt;Outdated version information&lt;/span&gt; - Concerning the last time you faced such an issue, it belonged to the documentation of:</t>
  </si>
  <si>
    <t>&lt;span title="Documentation refers to wrong versions, e.g., wrong latest release number"&gt;Outdated version information&lt;/span&gt; - Can you please describe the situation? (optional)</t>
  </si>
  <si>
    <t>&lt;span title="Any other type of 'Up-to-dateness' issues which is not among the choices above"&gt;&lt;strong&gt;Other&lt;/strong&gt; Up-to-dateness Issues&lt;/span&gt; - Do you think this issue concerns documentation readers or writers?</t>
  </si>
  <si>
    <t>&lt;span title="Any other type of 'Up-to-dateness' issues which is not among the choices above"&gt;&lt;strong&gt;Other&lt;/strong&gt; Up-to-dateness Issues&lt;/span&gt; - How often do you encounter such a type of documentation issue?</t>
  </si>
  <si>
    <t>&lt;span title="Any other type of 'Up-to-dateness' issues which is not among the choices above"&gt;&lt;strong&gt;Other&lt;/strong&gt; Up-to-dateness Issues&lt;/span&gt; - What is your solution to fix this type of issue? (in one sentence) (optional)</t>
  </si>
  <si>
    <t>&lt;span title="Any other type of 'Up-to-dateness' issues which is not among the choices above"&gt;&lt;strong&gt;Other&lt;/strong&gt; Up-to-dateness Issues&lt;/span&gt; - Concerning the last time you faced such an issue, it belonged to the documentation of:</t>
  </si>
  <si>
    <t>&lt;span title="Any other type of 'Up-to-dateness' issues which is not among the choices above"&gt;&lt;strong&gt;Other&lt;/strong&gt; Up-to-dateness Issues&lt;/span&gt; - Can you please describe the situation? (optional)</t>
  </si>
  <si>
    <t>&lt;span title="Documentation includes duplicate content, which updating one requires updating its clone"&gt;Clone/Duplicate content&lt;/span&gt; - Do you think this issue concerns documentation readers or writers?</t>
  </si>
  <si>
    <t>&lt;span title="Documentation includes duplicate content, which updating one requires updating its clone"&gt;Clone/Duplicate content&lt;/span&gt; - How often do you encounter such a type of documentation issue?</t>
  </si>
  <si>
    <t>&lt;span title="Documentation includes duplicate content, which updating one requires updating its clone"&gt;Clone/Duplicate content&lt;/span&gt; - What is your solution to fix this type of issue? (in one sentence) (optional)</t>
  </si>
  <si>
    <t>&lt;span title="Documentation includes duplicate content, which updating one requires updating its clone"&gt;Clone/Duplicate content&lt;/span&gt; - Concerning the last time you faced such an issue, it belonged to the documentation of:</t>
  </si>
  <si>
    <t>&lt;span title="Documentation includes duplicate content, which updating one requires updating its clone"&gt;Clone/Duplicate content&lt;/span&gt; - Can you please describe the situation? (optional)</t>
  </si>
  <si>
    <t>&lt;span title="Documentation includes too long pages"&gt;Lengthy files&lt;/span&gt; - Do you think this issue concerns documentation readers or writers?</t>
  </si>
  <si>
    <t>&lt;span title="Documentation includes too long pages"&gt;Lengthy files&lt;/span&gt; - How often do you encounter such a type of documentation issue?</t>
  </si>
  <si>
    <t>&lt;span title="Documentation includes too long pages"&gt;Lengthy files&lt;/span&gt; - What is your solution to fix this type of issue? (in one sentence) (optional)</t>
  </si>
  <si>
    <t>&lt;span title="Documentation includes too long pages"&gt;Lengthy files&lt;/span&gt; - Concerning the last time you faced such an issue, it belonged to the documentation of:</t>
  </si>
  <si>
    <t>&lt;span title="Documentation includes too long pages"&gt;Lengthy files&lt;/span&gt; - Can you please describe the situation? (optional)</t>
  </si>
  <si>
    <t>&lt;span title="Empty documentation files, useless auto-generated code comments, etc."&gt;Superfluous content&lt;/span&gt; - Do you think this issue concerns documentation readers or writers?</t>
  </si>
  <si>
    <t>&lt;span title="Empty documentation files, useless auto-generated code comments, etc."&gt;Superfluous content&lt;/span&gt; - How often do you encounter such a type of documentation issue?</t>
  </si>
  <si>
    <t>&lt;span title="Empty documentation files, useless auto-generated code comments, etc."&gt;Superfluous content&lt;/span&gt; - What is your solution to fix this type of issue? (in one sentence) (optional)</t>
  </si>
  <si>
    <t>&lt;span title="Empty documentation files, useless auto-generated code comments, etc."&gt;Superfluous content&lt;/span&gt; - Concerning the last time you faced such an issue, it belonged to the documentation of:</t>
  </si>
  <si>
    <t>&lt;span title="Empty documentation files, useless auto-generated code comments, etc."&gt;Superfluous content&lt;/span&gt; - Can you please describe the situation? (optional)</t>
  </si>
  <si>
    <t>&lt;span title="Any other type of 'Maintainability' issues which is not among the choices above"&gt;&lt;strong&gt;Other&lt;/strong&gt; Maintainability issues&lt;/span&gt; - Do you think this issue concerns documentation readers or writers?</t>
  </si>
  <si>
    <t>&lt;span title="Any other type of 'Maintainability' issues which is not among the choices above"&gt;&lt;strong&gt;Other&lt;/strong&gt; Maintainability issues&lt;/span&gt; - How often do you encounter such a type of documentation issue?</t>
  </si>
  <si>
    <t>&lt;span title="Any other type of 'Maintainability' issues which is not among the choices above"&gt;&lt;strong&gt;Other&lt;/strong&gt; Maintainability issues&lt;/span&gt; - What is your solution to fix this type of issue? (in one sentence) (optional)</t>
  </si>
  <si>
    <t>&lt;span title="Any other type of 'Maintainability' issues which is not among the choices above"&gt;&lt;strong&gt;Other&lt;/strong&gt; Maintainability issues&lt;/span&gt; - Concerning the last time you faced such an issue, it belonged to the documentation of:</t>
  </si>
  <si>
    <t>&lt;span title="Any other type of 'Maintainability' issues which is not among the choices above"&gt;&lt;strong&gt;Other&lt;/strong&gt; Maintainability issues&lt;/span&gt; - Can you please describe the situation? (optional)</t>
  </si>
  <si>
    <t>&lt;span title="Unclear code example, confusing method names, misassumption of readers' background knowledge, confusing page titles, etc."&gt;Clarity&lt;/span&gt; - Do you think this issue concerns documentation readers or writers?</t>
  </si>
  <si>
    <t>&lt;span title="Unclear code example, confusing method names, misassumption of readers' background knowledge, confusing page titles, etc."&gt;Clarity&lt;/span&gt; - How often do you encounter such a type of documentation issue?</t>
  </si>
  <si>
    <t>&lt;span title="Unclear code example, confusing method names, misassumption of readers' background knowledge, confusing page titles, etc."&gt;Clarity&lt;/span&gt; - What is your solution to fix this type of issue? (in one sentence) (optional)</t>
  </si>
  <si>
    <t>&lt;span title="Unclear code example, confusing method names, misassumption of readers' background knowledge, confusing page titles, etc."&gt;Clarity&lt;/span&gt; - Concerning the last time you faced such an issue, it belonged to the documentation of:</t>
  </si>
  <si>
    <t>&lt;span title="Unclear code example, confusing method names, misassumption of readers' background knowledge, confusing page titles, etc."&gt;Clarity&lt;/span&gt; - Can you please describe the situation? (optional)</t>
  </si>
  <si>
    <t>&lt;span title="Documentation does not give information briefly (e.g., it is too wordy)"&gt;Conciseness&lt;/span&gt; - Do you think this issue concerns documentation readers or writers?</t>
  </si>
  <si>
    <t>&lt;span title="Documentation does not give information briefly (e.g., it is too wordy)"&gt;Conciseness&lt;/span&gt; - How often do you encounter such a type of documentation issue?</t>
  </si>
  <si>
    <t>&lt;span title="Documentation does not give information briefly (e.g., it is too wordy)"&gt;Conciseness&lt;/span&gt; - What is your solution to fix this type of issue? (in one sentence) (optional)</t>
  </si>
  <si>
    <t>&lt;span title="Documentation does not give information briefly (e.g., it is too wordy)"&gt;Conciseness&lt;/span&gt; - Concerning the last time you faced such an issue, it belonged to the documentation of:</t>
  </si>
  <si>
    <t>&lt;span title="Documentation does not give information briefly (e.g., it is too wordy)"&gt;Conciseness&lt;/span&gt; - Can you please describe the situation? (optional)</t>
  </si>
  <si>
    <t>&lt;span title="Spelling errors and grammatical errors‚Äé in text"&gt;Spelling and grammar&lt;/span&gt; - Do you think this issue concerns documentation readers or writers?</t>
  </si>
  <si>
    <t>&lt;span title="Spelling errors and grammatical errors‚Äé in text"&gt;Spelling and grammar&lt;/span&gt; - How often do you encounter such a type of documentation issue?</t>
  </si>
  <si>
    <t>&lt;span title="Spelling errors and grammatical errors‚Äé in text"&gt;Spelling and grammar&lt;/span&gt; - What is your solution to fix this type of issue? (in one sentence) (optional)</t>
  </si>
  <si>
    <t>&lt;span title="Spelling errors and grammatical errors‚Äé in text"&gt;Spelling and grammar&lt;/span&gt; - Concerning the last time you faced such an issue, it belonged to the documentation of:</t>
  </si>
  <si>
    <t>&lt;span title="Spelling errors and grammatical errors‚Äé in text"&gt;Spelling and grammar&lt;/span&gt; - Can you please describe the situation? (optional)</t>
  </si>
  <si>
    <t>&lt;span title="Any other type of 'Readability' issues which is not among the choices above"&gt;&lt;strong&gt;Other&lt;/strong&gt; Readability issues&lt;/span&gt; - Do you think this issue concerns documentation readers or writers?</t>
  </si>
  <si>
    <t>&lt;span title="Any other type of 'Readability' issues which is not among the choices above"&gt;&lt;strong&gt;Other&lt;/strong&gt; Readability issues&lt;/span&gt; - How often do you encounter such a type of documentation issue?</t>
  </si>
  <si>
    <t>&lt;span title="Any other type of 'Readability' issues which is not among the choices above"&gt;&lt;strong&gt;Other&lt;/strong&gt; Readability issues&lt;/span&gt; - What is your solution to fix this type of issue? (in one sentence) (optional)</t>
  </si>
  <si>
    <t>&lt;span title="Any other type of 'Readability' issues which is not among the choices above"&gt;&lt;strong&gt;Other&lt;/strong&gt; Readability issues&lt;/span&gt; - Concerning the last time you faced such an issue, it belonged to the documentation of:</t>
  </si>
  <si>
    <t>&lt;span title="Any other type of 'Readability' issues which is not among the choices above"&gt;&lt;strong&gt;Other&lt;/strong&gt; Readability issues&lt;/span&gt; - Can you please describe the situation? (optional)</t>
  </si>
  <si>
    <t>&lt;span title="Difficulty in finding intended documentation, or finding a specific subject within it"&gt;Accessibility/Findability&lt;/span&gt; - Do you think this issue concerns documentation readers or writers?</t>
  </si>
  <si>
    <t>&lt;span title="Difficulty in finding intended documentation, or finding a specific subject within it"&gt;Accessibility/Findability&lt;/span&gt; - How often do you encounter such a type of documentation issue?</t>
  </si>
  <si>
    <t>&lt;span title="Difficulty in finding intended documentation, or finding a specific subject within it"&gt;Accessibility/Findability&lt;/span&gt; - What is your solution to fix this type of issue? (in one sentence) (optional)</t>
  </si>
  <si>
    <t>&lt;span title="Difficulty in finding intended documentation, or finding a specific subject within it"&gt;Accessibility/Findability&lt;/span&gt; - Concerning the last time you faced such an issue, it belonged to the documentation of:</t>
  </si>
  <si>
    <t>&lt;span title="Difficulty in finding intended documentation, or finding a specific subject within it"&gt;Accessibility/Findability&lt;/span&gt; - Can you please describe the situation? (optional)</t>
  </si>
  <si>
    <t>&lt;span title="Too long page load-time"&gt;Excessive website load-time&lt;/span&gt; - Do you think this issue concerns documentation readers or writers?</t>
  </si>
  <si>
    <t>&lt;span title="Too long page load-time"&gt;Excessive website load-time&lt;/span&gt; - How often do you encounter such a type of documentation issue?</t>
  </si>
  <si>
    <t>&lt;span title="Too long page load-time"&gt;Excessive website load-time&lt;/span&gt; - What is your solution to fix this type of issue? (in one sentence) (optional)</t>
  </si>
  <si>
    <t>&lt;span title="Too long page load-time"&gt;Excessive website load-time&lt;/span&gt; - Concerning the last time you faced such an issue, it belonged to the documentation of:</t>
  </si>
  <si>
    <t>&lt;span title="Too long page load-time"&gt;Excessive website load-time&lt;/span&gt; - Can you please describe the situation? (optional)</t>
  </si>
  <si>
    <t>&lt;span title="Poor formatting, inconsistent styles, bad choice of overall template (between: wiki, website, ...), inconsistent terminology, etc."&gt;Format/Presentation&lt;/span&gt; - Do you think this issue concerns documentation readers or writers?</t>
  </si>
  <si>
    <t>&lt;span title="Poor formatting, inconsistent styles, bad choice of overall template (between: wiki, website, ...), inconsistent terminology, etc."&gt;Format/Presentation&lt;/span&gt; - How often do you encounter such a type of documentation issue?</t>
  </si>
  <si>
    <t>&lt;span title="Poor formatting, inconsistent styles, bad choice of overall template (between: wiki, website, ...), inconsistent terminology, etc."&gt;Format/Presentation&lt;/span&gt; - What is your solution to fix this type of issue? (in one sentence) (optional)</t>
  </si>
  <si>
    <t>&lt;span title="Poor formatting, inconsistent styles, bad choice of overall template (between: wiki, website, ...), inconsistent terminology, etc."&gt;Format/Presentation&lt;/span&gt; - Concerning the last time you faced such an issue, it belonged to the documentation of:</t>
  </si>
  <si>
    <t>&lt;span title="Poor formatting, inconsistent styles, bad choice of overall template (between: wiki, website, ...), inconsistent terminology, etc."&gt;Format/Presentation&lt;/span&gt; - Can you please describe the situation? (optional)</t>
  </si>
  <si>
    <t>&lt;span title="Poor organization of information across different sections, files"&gt;Information organization&lt;/span&gt; - Do you think this issue concerns documentation readers or writers?</t>
  </si>
  <si>
    <t>&lt;span title="Poor organization of information across different sections, files"&gt;Information organization&lt;/span&gt; - How often do you encounter such a type of documentation issue?</t>
  </si>
  <si>
    <t>&lt;span title="Poor organization of information across different sections, files"&gt;Information organization&lt;/span&gt; - What is your solution to fix this type of issue? (in one sentence) (optional)</t>
  </si>
  <si>
    <t>&lt;span title="Poor organization of information across different sections, files"&gt;Information organization&lt;/span&gt; - Concerning the last time you faced such an issue, it belonged to the documentation of:</t>
  </si>
  <si>
    <t>&lt;span title="Poor organization of information across different sections, files"&gt;Information organization&lt;/span&gt; - Can you please describe the situation? (optional)</t>
  </si>
  <si>
    <t>&lt;span title="Documentation includes example code which violates coding best practices"&gt;Violation of best practices in the example code&lt;/span&gt; - Do you think this issue concerns documentation readers or writers?</t>
  </si>
  <si>
    <t>&lt;span title="Documentation includes example code which violates coding best practices"&gt;Violation of best practices in the example code&lt;/span&gt; - How often do you encounter such a type of documentation issue?</t>
  </si>
  <si>
    <t>&lt;span title="Documentation includes example code which violates coding best practices"&gt;Violation of best practices in the example code&lt;/span&gt; - What is your solution to fix this type of issue? (in one sentence) (optional)</t>
  </si>
  <si>
    <t>&lt;span title="Documentation includes example code which violates coding best practices"&gt;Violation of best practices in the example code&lt;/span&gt; - Concerning the last time you faced such an issue, it belonged to the documentation of:</t>
  </si>
  <si>
    <t>&lt;span title="Documentation includes example code which violates coding best practices"&gt;Violation of best practices in the example code&lt;/span&gt; - Can you please describe the situation? (optional)</t>
  </si>
  <si>
    <t>&lt;span title="Any other type of 'Usability' issues which is not among the choices above"&gt;&lt;strong&gt;Other&lt;/strong&gt; Usability issues&lt;/span&gt; - Do you think this issue concerns documentation readers or writers?</t>
  </si>
  <si>
    <t>&lt;span title="Any other type of 'Usability' issues which is not among the choices above"&gt;&lt;strong&gt;Other&lt;/strong&gt; Usability issues&lt;/span&gt; - How often do you encounter such a type of documentation issue?</t>
  </si>
  <si>
    <t>&lt;span title="Any other type of 'Usability' issues which is not among the choices above"&gt;&lt;strong&gt;Other&lt;/strong&gt; Usability issues&lt;/span&gt; - What is your solution to fix this type of issue? (in one sentence) (optional)</t>
  </si>
  <si>
    <t>&lt;span title="Any other type of 'Usability' issues which is not among the choices above"&gt;&lt;strong&gt;Other&lt;/strong&gt; Usability issues&lt;/span&gt; - Concerning the last time you faced such an issue, it belonged to the documentation of:</t>
  </si>
  <si>
    <t>&lt;span title="Any other type of 'Usability' issues which is not among the choices above"&gt;&lt;strong&gt;Other&lt;/strong&gt; Usability issues&lt;/span&gt; - Can you please describe the situation? (optional)</t>
  </si>
  <si>
    <t>&lt;span title="Documentation needs improvement or fix to be useful (e.g., a code example is not useful in practice)"&gt;Content is not useful in practice&lt;/span&gt; - Do you think this issue concerns documentation readers or writers?</t>
  </si>
  <si>
    <t>&lt;span title="Documentation needs improvement or fix to be useful (e.g., a code example is not useful in practice)"&gt;Content is not useful in practice&lt;/span&gt; - How often do you encounter such a type of documentation issue?</t>
  </si>
  <si>
    <t>&lt;span title="Documentation needs improvement or fix to be useful (e.g., a code example is not useful in practice)"&gt;Content is not useful in practice&lt;/span&gt; - What is your solution to fix this type of issue? (in one sentence) (optional)</t>
  </si>
  <si>
    <t>&lt;span title="Documentation needs improvement or fix to be useful (e.g., a code example is not useful in practice)"&gt;Content is not useful in practice&lt;/span&gt; - Concerning the last time you faced such an issue, it belonged to the documentation of:</t>
  </si>
  <si>
    <t>&lt;span title="Documentation needs improvement or fix to be useful (e.g., a code example is not useful in practice)"&gt;Content is not useful in practice&lt;/span&gt; - Can you please describe the situation? (optional)</t>
  </si>
  <si>
    <t>&lt;span title="Any other type of 'Usefulness' issues which is not among the choices above"&gt;&lt;strong&gt;Other&lt;/strong&gt; Usefulness issues&lt;/span&gt; - Do you think this issue concerns documentation readers or writers?</t>
  </si>
  <si>
    <t>&lt;span title="Any other type of 'Usefulness' issues which is not among the choices above"&gt;&lt;strong&gt;Other&lt;/strong&gt; Usefulness issues&lt;/span&gt; - How often do you encounter such a type of documentation issue?</t>
  </si>
  <si>
    <t>&lt;span title="Any other type of 'Usefulness' issues which is not among the choices above"&gt;&lt;strong&gt;Other&lt;/strong&gt; Usefulness issues&lt;/span&gt; - What is your solution to fix this type of issue? (in one sentence) (optional)</t>
  </si>
  <si>
    <t>&lt;span title="Any other type of 'Usefulness' issues which is not among the choices above"&gt;&lt;strong&gt;Other&lt;/strong&gt; Usefulness issues&lt;/span&gt; - Concerning the last time you faced such an issue, it belonged to the documentation of:</t>
  </si>
  <si>
    <t>&lt;span title="Any other type of 'Usefulness' issues which is not among the choices above"&gt;&lt;strong&gt;Other&lt;/strong&gt; Usefulness issues&lt;/span&gt; - Can you please describe the situation? (optional)</t>
  </si>
  <si>
    <t>Part 3/3:
Concerning documentation process and documentation tools, which of the following issues are important to you?
(Hover the mouse over texts to see more explanation) - Selected Choice</t>
  </si>
  <si>
    <t>&lt;span title="DiÔ¨Éculty in translating a piece of documentation into a language"&gt;DiÔ¨Éculty in translating into a language&lt;/span&gt; - Do you think this issue concerns documentation readers or writers?</t>
  </si>
  <si>
    <t>&lt;span title="DiÔ¨Éculty in translating a piece of documentation into a language"&gt;DiÔ¨Éculty in translating into a language&lt;/span&gt; - How often do you encounter such a type of documentation issue?</t>
  </si>
  <si>
    <t>&lt;span title="DiÔ¨Éculty in translating a piece of documentation into a language"&gt;DiÔ¨Éculty in translating into a language&lt;/span&gt; - What is your solution to fix this type of issue? (in one sentence) (optional)</t>
  </si>
  <si>
    <t>&lt;span title="DiÔ¨Éculty in translating a piece of documentation into a language"&gt;DiÔ¨Éculty in translating into a language&lt;/span&gt; - Concerning the last time you faced such an issue, it belonged to the documentation of:</t>
  </si>
  <si>
    <t>&lt;span title="DiÔ¨Éculty in translating a piece of documentation into a language"&gt;DiÔ¨Éculty in translating into a language&lt;/span&gt; - Can you please describe the situation? (optional)</t>
  </si>
  <si>
    <t>&lt;span title="Issues of dealing with special characters (e.g., math symbols) or different character encoding (e.g., non-ASCII characters)"&gt;Issues with character encoding&lt;/span&gt; - Do you think this issue concerns documentation readers or writers?</t>
  </si>
  <si>
    <t>&lt;span title="Issues of dealing with special characters (e.g., math symbols) or different character encoding (e.g., non-ASCII characters)"&gt;Issues with character encoding&lt;/span&gt; - How often do you encounter such a type of documentation issue?</t>
  </si>
  <si>
    <t>&lt;span title="Issues of dealing with special characters (e.g., math symbols) or different character encoding (e.g., non-ASCII characters)"&gt;Issues with character encoding&lt;/span&gt; - What is your solution to fix this type of issue? (in one sentence) (optional)</t>
  </si>
  <si>
    <t>&lt;span title="Issues of dealing with special characters (e.g., math symbols) or different character encoding (e.g., non-ASCII characters)"&gt;Issues with character encoding&lt;/span&gt; - Concerning the last time you faced such an issue, it belonged to the documentation of:</t>
  </si>
  <si>
    <t>&lt;span title="Issues of dealing with special characters (e.g., math symbols) or different character encoding (e.g., non-ASCII characters)"&gt;Issues with character encoding&lt;/span&gt; - Can you please describe the situation? (optional)</t>
  </si>
  <si>
    <t>&lt;span title="Incapacity of writing/updating documentation after code changes due to the lack of time"&gt;Lack of time to write documentation&lt;/span&gt; - Do you think this issue concerns documentation readers or writers?</t>
  </si>
  <si>
    <t>&lt;span title="Incapacity of writing/updating documentation after code changes due to the lack of time"&gt;Lack of time to write documentation&lt;/span&gt; - How often do you encounter such a type of documentation issue?</t>
  </si>
  <si>
    <t>&lt;span title="Incapacity of writing/updating documentation after code changes due to the lack of time"&gt;Lack of time to write documentation&lt;/span&gt; - What is your solution to fix this type of issue? (in one sentence) (optional)</t>
  </si>
  <si>
    <t>&lt;span title="Incapacity of writing/updating documentation after code changes due to the lack of time"&gt;Lack of time to write documentation&lt;/span&gt; - Concerning the last time you faced such an issue, it belonged to the documentation of:</t>
  </si>
  <si>
    <t>&lt;span title="Incapacity of writing/updating documentation after code changes due to the lack of time"&gt;Lack of time to write documentation&lt;/span&gt; - Can you please describe the situation? (optional)</t>
  </si>
  <si>
    <t>&lt;span title="Documentation is not translated into a specific language"&gt;Missing translation for a language&lt;/span&gt; - Do you think this issue concerns documentation readers or writers?</t>
  </si>
  <si>
    <t>&lt;span title="Documentation is not translated into a specific language"&gt;Missing translation for a language&lt;/span&gt; - How often do you encounter such a type of documentation issue?</t>
  </si>
  <si>
    <t>&lt;span title="Documentation is not translated into a specific language"&gt;Missing translation for a language&lt;/span&gt; - What is your solution to fix this type of issue? (in one sentence) (optional)</t>
  </si>
  <si>
    <t>&lt;span title="Documentation is not translated into a specific language"&gt;Missing translation for a language&lt;/span&gt; - Concerning the last time you faced such an issue, it belonged to the documentation of:</t>
  </si>
  <si>
    <t>&lt;span title="Documentation is not translated into a specific language"&gt;Missing translation for a language&lt;/span&gt; - Can you please describe the situation? (optional)</t>
  </si>
  <si>
    <t>&lt;span title="How to report issues found in the documentation"&gt;Reporting issues found in the documentation&lt;/span&gt; - Do you think this issue concerns documentation readers or writers?</t>
  </si>
  <si>
    <t>&lt;span title="How to report issues found in the documentation"&gt;Reporting issues found in the documentation&lt;/span&gt; - How often do you encounter such a type of documentation issue?</t>
  </si>
  <si>
    <t>&lt;span title="How to report issues found in the documentation"&gt;Reporting issues found in the documentation&lt;/span&gt; - What is your solution to fix this type of issue? (in one sentence) (optional)</t>
  </si>
  <si>
    <t>&lt;span title="How to report issues found in the documentation"&gt;Reporting issues found in the documentation&lt;/span&gt; - Concerning the last time you faced such an issue, it belonged to the documentation of:</t>
  </si>
  <si>
    <t>&lt;span title="How to report issues found in the documentation"&gt;Reporting issues found in the documentation&lt;/span&gt; - Can you please describe the situation? (optional)</t>
  </si>
  <si>
    <t>&lt;span title="How to support external documentation contributors"&gt;Supporting external contributors&lt;/span&gt; - Do you think this issue concerns documentation readers or writers?</t>
  </si>
  <si>
    <t>&lt;span title="How to support external documentation contributors"&gt;Supporting external contributors&lt;/span&gt; - How often do you encounter such a type of documentation issue?</t>
  </si>
  <si>
    <t>&lt;span title="How to support external documentation contributors"&gt;Supporting external contributors&lt;/span&gt; - What is your solution to fix this type of issue? (in one sentence) (optional)</t>
  </si>
  <si>
    <t>&lt;span title="How to support external documentation contributors"&gt;Supporting external contributors&lt;/span&gt; - Concerning the last time you faced such an issue, it belonged to the documentation of:</t>
  </si>
  <si>
    <t>&lt;span title="How to support external documentation contributors"&gt;Supporting external contributors&lt;/span&gt; - Can you please describe the situation? (optional)</t>
  </si>
  <si>
    <t>&lt;span title="The dilemma of choosing where to put the documentation in the project structure"&gt;The organization of documentation files within project&lt;/span&gt; - Do you think this issue concerns documentation readers or writers?</t>
  </si>
  <si>
    <t>&lt;span title="The dilemma of choosing where to put the documentation in the project structure"&gt;The organization of documentation files within project&lt;/span&gt; - How often do you encounter such a type of documentation issue?</t>
  </si>
  <si>
    <t>&lt;span title="The dilemma of choosing where to put the documentation in the project structure"&gt;The organization of documentation files within project&lt;/span&gt; - What is your solution to fix this type of issue? (in one sentence) (optional)</t>
  </si>
  <si>
    <t>&lt;span title="The dilemma of choosing where to put the documentation in the project structure"&gt;The organization of documentation files within project&lt;/span&gt; - Concerning the last time you faced such an issue, it belonged to the documentation of:</t>
  </si>
  <si>
    <t>&lt;span title="The dilemma of choosing where to put the documentation in the project structure"&gt;The organization of documentation files within project&lt;/span&gt; - Can you please describe the situation? (optional)</t>
  </si>
  <si>
    <t>&lt;span title="The lack of origin or course of development that may be found or followed (e.g., wrong/missing author information, the history of changes)"&gt;Traceability&lt;/span&gt; - Do you think this issue concerns documentation readers or writers?</t>
  </si>
  <si>
    <t>&lt;span title="The lack of origin or course of development that may be found or followed (e.g., wrong/missing author information, the history of changes)"&gt;Traceability&lt;/span&gt; - How often do you encounter such a type of documentation issue?</t>
  </si>
  <si>
    <t>&lt;span title="The lack of origin or course of development that may be found or followed (e.g., wrong/missing author information, the history of changes)"&gt;Traceability&lt;/span&gt; - What is your solution to fix this type of issue? (in one sentence) (optional)</t>
  </si>
  <si>
    <t>&lt;span title="The lack of origin or course of development that may be found or followed (e.g., wrong/missing author information, the history of changes)"&gt;Traceability&lt;/span&gt; - Concerning the last time you faced such an issue, it belonged to the documentation of:</t>
  </si>
  <si>
    <t>&lt;span title="The lack of origin or course of development that may be found or followed (e.g., wrong/missing author information, the history of changes)"&gt;Traceability&lt;/span&gt; - Can you please describe the situation? (optional)</t>
  </si>
  <si>
    <t>&lt;span title="Any other type of 'Process-related' issues which is not among the choices above"&gt;&lt;strong&gt;Other&lt;/strong&gt; Process-related issues&lt;/span&gt; - Do you think this issue concerns documentation readers or writers?</t>
  </si>
  <si>
    <t>&lt;span title="Any other type of 'Process-related' issues which is not among the choices above"&gt;&lt;strong&gt;Other&lt;/strong&gt; Process-related issues&lt;/span&gt; - How often do you encounter such a type of documentation issue?</t>
  </si>
  <si>
    <t>&lt;span title="Any other type of 'Process-related' issues which is not among the choices above"&gt;&lt;strong&gt;Other&lt;/strong&gt; Process-related issues&lt;/span&gt; - What is your solution to fix this type of issue? (in one sentence) (optional)</t>
  </si>
  <si>
    <t>&lt;span title="Any other type of 'Process-related' issues which is not among the choices above"&gt;&lt;strong&gt;Other&lt;/strong&gt; Process-related issues&lt;/span&gt; - Concerning the last time you faced such an issue, it belonged to the documentation of:</t>
  </si>
  <si>
    <t>&lt;span title="Any other type of 'Process-related' issues which is not among the choices above"&gt;&lt;strong&gt;Other&lt;/strong&gt; Process-related issues&lt;/span&gt; - Can you please describe the situation? (optional)</t>
  </si>
  <si>
    <t>&lt;span title="The issues raised because of the existent of a bug in a documentation-related tool"&gt;Bug in the tool&lt;/span&gt; - Do you think this issue concerns documentation readers or writers?</t>
  </si>
  <si>
    <t>&lt;span title="The issues raised because of the existent of a bug in a documentation-related tool"&gt;Bug in the tool&lt;/span&gt; - How often do you encounter such a type of documentation issue?</t>
  </si>
  <si>
    <t>&lt;span title="The issues raised because of the existent of a bug in a documentation-related tool"&gt;Bug in the tool&lt;/span&gt; - What is your solution to fix this type of issue? (in one sentence) (optional)</t>
  </si>
  <si>
    <t>&lt;span title="The issues raised because of the existent of a bug in a documentation-related tool"&gt;Bug in the tool&lt;/span&gt; - Concerning the last time you faced such an issue, it belonged to the documentation of:</t>
  </si>
  <si>
    <t>&lt;span title="The issues raised because of the existent of a bug in a documentation-related tool"&gt;Bug in the tool&lt;/span&gt; - Can you please describe the situation? (optional)</t>
  </si>
  <si>
    <t>&lt;span title="The output documentation files generated by the tool are too large (e.g., the generated javadoc HTML file is too large)"&gt;Excessive output size&lt;/span&gt; - Do you think this issue concerns documentation readers or writers?</t>
  </si>
  <si>
    <t>&lt;span title="The output documentation files generated by the tool are too large (e.g., the generated javadoc HTML file is too large)"&gt;Excessive output size&lt;/span&gt; - How often do you encounter such a type of documentation issue?</t>
  </si>
  <si>
    <t>&lt;span title="The output documentation files generated by the tool are too large (e.g., the generated javadoc HTML file is too large)"&gt;Excessive output size&lt;/span&gt; - What is your solution to fix this type of issue? (in one sentence) (optional)</t>
  </si>
  <si>
    <t>&lt;span title="The output documentation files generated by the tool are too large (e.g., the generated javadoc HTML file is too large)"&gt;Excessive output size&lt;/span&gt; - Concerning the last time you faced such an issue, it belonged to the documentation of:</t>
  </si>
  <si>
    <t>&lt;span title="The output documentation files generated by the tool are too large (e.g., the generated javadoc HTML file is too large)"&gt;Excessive output size&lt;/span&gt; - Can you please describe the situation? (optional)</t>
  </si>
  <si>
    <t>&lt;span title="User needs help with using a documentation-related tool (e.g., how to run javadoc generator, or how to configure the tool)"&gt;Help required on how to use the tool&lt;/span&gt; - Do you think this issue concerns documentation readers or writers?</t>
  </si>
  <si>
    <t>&lt;span title="User needs help with using a documentation-related tool (e.g., how to run javadoc generator, or how to configure the tool)"&gt;Help required on how to use the tool&lt;/span&gt; - How often do you encounter such a type of documentation issue?</t>
  </si>
  <si>
    <t>&lt;span title="User needs help with using a documentation-related tool (e.g., how to run javadoc generator, or how to configure the tool)"&gt;Help required on how to use the tool&lt;/span&gt; - What is your solution to fix this type of issue? (in one sentence) (optional)</t>
  </si>
  <si>
    <t>&lt;span title="User needs help with using a documentation-related tool (e.g., how to run javadoc generator, or how to configure the tool)"&gt;Help required on how to use the tool&lt;/span&gt; - Concerning the last time you faced such an issue, it belonged to the documentation of:</t>
  </si>
  <si>
    <t>&lt;span title="User needs help with using a documentation-related tool (e.g., how to run javadoc generator, or how to configure the tool)"&gt;Help required on how to use the tool&lt;/span&gt; - Can you please describe the situation? (optional)</t>
  </si>
  <si>
    <t>&lt;span title="User expects automatization to some extent (e.g., automatic deployment of documentation after a release)"&gt;Lack of/Poor automatization&lt;/span&gt; - Do you think this issue concerns documentation readers or writers?</t>
  </si>
  <si>
    <t>&lt;span title="User expects automatization to some extent (e.g., automatic deployment of documentation after a release)"&gt;Lack of/Poor automatization&lt;/span&gt; - How often do you encounter such a type of documentation issue?</t>
  </si>
  <si>
    <t>&lt;span title="User expects automatization to some extent (e.g., automatic deployment of documentation after a release)"&gt;Lack of/Poor automatization&lt;/span&gt; - What is your solution to fix this type of issue? (in one sentence) (optional)</t>
  </si>
  <si>
    <t>&lt;span title="User expects automatization to some extent (e.g., automatic deployment of documentation after a release)"&gt;Lack of/Poor automatization&lt;/span&gt; - Concerning the last time you faced such an issue, it belonged to the documentation of:</t>
  </si>
  <si>
    <t>&lt;span title="User expects automatization to some extent (e.g., automatic deployment of documentation after a release)"&gt;Lack of/Poor automatization&lt;/span&gt; - Can you please describe the situation? (optional)</t>
  </si>
  <si>
    <t>&lt;span title="Dealing with documentation-tool license expiry"&gt;License of documentation tool is expired&lt;/span&gt; - Do you think this issue concerns documentation readers or writers?</t>
  </si>
  <si>
    <t>&lt;span title="Dealing with documentation-tool license expiry"&gt;License of documentation tool is expired&lt;/span&gt; - How often do you encounter such a type of documentation issue?</t>
  </si>
  <si>
    <t>&lt;span title="Dealing with documentation-tool license expiry"&gt;License of documentation tool is expired&lt;/span&gt; - What is your solution to fix this type of issue? (in one sentence) (optional)</t>
  </si>
  <si>
    <t>&lt;span title="Dealing with documentation-tool license expiry"&gt;License of documentation tool is expired&lt;/span&gt; - Concerning the last time you faced such an issue, it belonged to the documentation of:</t>
  </si>
  <si>
    <t>&lt;span title="Dealing with documentation-tool license expiry"&gt;License of documentation tool is expired&lt;/span&gt; - Can you please describe the situation? (optional)</t>
  </si>
  <si>
    <t>&lt;span title="User's required feature is not implemented in the tool"&gt;Missing feature of a tool&lt;/span&gt; - Do you think this issue concerns documentation readers or writers?</t>
  </si>
  <si>
    <t>&lt;span title="User's required feature is not implemented in the tool"&gt;Missing feature of a tool&lt;/span&gt; - How often do you encounter such a type of documentation issue?</t>
  </si>
  <si>
    <t>&lt;span title="User's required feature is not implemented in the tool"&gt;Missing feature of a tool&lt;/span&gt; - What is your solution to fix this type of issue? (in one sentence) (optional)</t>
  </si>
  <si>
    <t>&lt;span title="User's required feature is not implemented in the tool"&gt;Missing feature of a tool&lt;/span&gt; - Concerning the last time you faced such an issue, it belonged to the documentation of:</t>
  </si>
  <si>
    <t>&lt;span title="User's required feature is not implemented in the tool"&gt;Missing feature of a tool&lt;/span&gt; - Can you please describe the situation? (optional)</t>
  </si>
  <si>
    <t>&lt;span title="The issues raised because of the fact that the tool is outdated (e.g., tool doesn't support a new version of a documentation format)"&gt;Outdated documentation tool&lt;/span&gt; - Do you think this issue concerns documentation readers or writers?</t>
  </si>
  <si>
    <t>&lt;span title="The issues raised because of the fact that the tool is outdated (e.g., tool doesn't support a new version of a documentation format)"&gt;Outdated documentation tool&lt;/span&gt; - How often do you encounter such a type of documentation issue?</t>
  </si>
  <si>
    <t>&lt;span title="The issues raised because of the fact that the tool is outdated (e.g., tool doesn't support a new version of a documentation format)"&gt;Outdated documentation tool&lt;/span&gt; - What is your solution to fix this type of issue? (in one sentence) (optional)</t>
  </si>
  <si>
    <t>&lt;span title="The issues raised because of the fact that the tool is outdated (e.g., tool doesn't support a new version of a documentation format)"&gt;Outdated documentation tool&lt;/span&gt; - Concerning the last time you faced such an issue, it belonged to the documentation of:</t>
  </si>
  <si>
    <t>&lt;span title="The issues raised because of the fact that the tool is outdated (e.g., tool doesn't support a new version of a documentation format)"&gt;Outdated documentation tool&lt;/span&gt; - Can you please describe the situation? (optional)</t>
  </si>
  <si>
    <t>&lt;span title="User can't fix a warning or error message while using a documentation tool"&gt;Receiving error/warning messages&lt;/span&gt; - Do you think this issue concerns documentation readers or writers?</t>
  </si>
  <si>
    <t>&lt;span title="User can't fix a warning or error message while using a documentation tool"&gt;Receiving error/warning messages&lt;/span&gt; - How often do you encounter such a type of documentation issue?</t>
  </si>
  <si>
    <t>&lt;span title="User can't fix a warning or error message while using a documentation tool"&gt;Receiving error/warning messages&lt;/span&gt; - What is your solution to fix this type of issue? (in one sentence) (optional)</t>
  </si>
  <si>
    <t>&lt;span title="User can't fix a warning or error message while using a documentation tool"&gt;Receiving error/warning messages&lt;/span&gt; - Concerning the last time you faced such an issue, it belonged to the documentation of:</t>
  </si>
  <si>
    <t>&lt;span title="User can't fix a warning or error message while using a documentation tool"&gt;Receiving error/warning messages&lt;/span&gt; - Can you please describe the situation? (optional)</t>
  </si>
  <si>
    <t>&lt;span title="DiÔ¨Éculty in migrating to a new documentation tool"&gt;Tool migration&lt;/span&gt; - Do you think this issue concerns documentation readers or writers?</t>
  </si>
  <si>
    <t>&lt;span title="DiÔ¨Éculty in migrating to a new documentation tool"&gt;Tool migration&lt;/span&gt; - How often do you encounter such a type of documentation issue?</t>
  </si>
  <si>
    <t>&lt;span title="DiÔ¨Éculty in migrating to a new documentation tool"&gt;Tool migration&lt;/span&gt; - What is your solution to fix this type of issue? (in one sentence) (optional)</t>
  </si>
  <si>
    <t>&lt;span title="DiÔ¨Éculty in migrating to a new documentation tool"&gt;Tool migration&lt;/span&gt; - Concerning the last time you faced such an issue, it belonged to the documentation of:</t>
  </si>
  <si>
    <t>&lt;span title="DiÔ¨Éculty in migrating to a new documentation tool"&gt;Tool migration&lt;/span&gt; - Can you please describe the situation? (optional)</t>
  </si>
  <si>
    <t>&lt;span title="Any other type of 'Tools-related' issues which is not among the choices above"&gt;&lt;strong&gt;Other&lt;/strong&gt; Tools-related issues&lt;/span&gt; - Do you think this issue concerns documentation readers or writers?</t>
  </si>
  <si>
    <t>&lt;span title="Any other type of 'Tools-related' issues which is not among the choices above"&gt;&lt;strong&gt;Other&lt;/strong&gt; Tools-related issues&lt;/span&gt; - How often do you encounter such a type of documentation issue?</t>
  </si>
  <si>
    <t>&lt;span title="Any other type of 'Tools-related' issues which is not among the choices above"&gt;&lt;strong&gt;Other&lt;/strong&gt; Tools-related issues&lt;/span&gt; - What is your solution to fix this type of issue? (in one sentence) (optional)</t>
  </si>
  <si>
    <t>&lt;span title="Any other type of 'Tools-related' issues which is not among the choices above"&gt;&lt;strong&gt;Other&lt;/strong&gt; Tools-related issues&lt;/span&gt; - Concerning the last time you faced such an issue, it belonged to the documentation of:</t>
  </si>
  <si>
    <t>&lt;span title="Any other type of 'Tools-related' issues which is not among the choices above"&gt;&lt;strong&gt;Other&lt;/strong&gt; Tools-related issues&lt;/span&gt; - Can you please describe the situation? (optional)</t>
  </si>
  <si>
    <t>{"ImportId":"progress"}</t>
  </si>
  <si>
    <t>{"ImportId":"duration"}</t>
  </si>
  <si>
    <t>{"ImportId":"finished"}</t>
  </si>
  <si>
    <t>{"ImportId":"_recordId"}</t>
  </si>
  <si>
    <t>{"ImportId":"QID13"}</t>
  </si>
  <si>
    <t>{"ImportId":"QID13_6_TEXT"}</t>
  </si>
  <si>
    <t>{"ImportId":"QID13_14_TEXT"}</t>
  </si>
  <si>
    <t>{"ImportId":"QID13_25_TEXT"}</t>
  </si>
  <si>
    <t>{"ImportId":"QID14"}</t>
  </si>
  <si>
    <t>{"ImportId":"QID14_x6_TEXT"}</t>
  </si>
  <si>
    <t>{"ImportId":"QID14_x14_TEXT"}</t>
  </si>
  <si>
    <t>{"ImportId":"QID14_x25_TEXT"}</t>
  </si>
  <si>
    <t>{"ImportId":"QID16"}</t>
  </si>
  <si>
    <t>{"ImportId":"QID16_4_TEXT"}</t>
  </si>
  <si>
    <t>{"ImportId":"QID16_8_TEXT"}</t>
  </si>
  <si>
    <t>{"ImportId":"QID16_15_TEXT"}</t>
  </si>
  <si>
    <t>{"ImportId":"QID16_17_TEXT"}</t>
  </si>
  <si>
    <t>{"ImportId":"QID19"}</t>
  </si>
  <si>
    <t>{"ImportId":"QID19_x4_TEXT"}</t>
  </si>
  <si>
    <t>{"ImportId":"QID19_x8_TEXT"}</t>
  </si>
  <si>
    <t>{"ImportId":"QID19_x15_TEXT"}</t>
  </si>
  <si>
    <t>{"ImportId":"QID19_x17_TEXT"}</t>
  </si>
  <si>
    <t>{"ImportId":"QID22"}</t>
  </si>
  <si>
    <t>{"ImportId":"QID22_28_TEXT"}</t>
  </si>
  <si>
    <t>{"ImportId":"QID22_34_TEXT"}</t>
  </si>
  <si>
    <t>{"ImportId":"QID23"}</t>
  </si>
  <si>
    <t>{"ImportId":"QID23_x28_TEXT"}</t>
  </si>
  <si>
    <t>{"ImportId":"QID23_x34_TEXT"}</t>
  </si>
  <si>
    <t>R_23ahTNwVJ2FltWp</t>
  </si>
  <si>
    <t>Mostly readers</t>
  </si>
  <si>
    <t>2-3 times a week</t>
  </si>
  <si>
    <t>A third-party project (i.e., an external project)</t>
  </si>
  <si>
    <t>Clarity</t>
  </si>
  <si>
    <t>Once a week</t>
  </si>
  <si>
    <t>The organization of documentation files within project,Lack of/Poor automatization</t>
  </si>
  <si>
    <t>Only writers</t>
  </si>
  <si>
    <t>Your team's project</t>
  </si>
  <si>
    <t>R_2COj51aINeD3BA6</t>
  </si>
  <si>
    <t>Less often than once a week</t>
  </si>
  <si>
    <t>An internal project in your company</t>
  </si>
  <si>
    <t>Only readers</t>
  </si>
  <si>
    <t>Equally both</t>
  </si>
  <si>
    <t>R_33kDlCz1UH40sIC</t>
  </si>
  <si>
    <t>Mostly writers</t>
  </si>
  <si>
    <t>Clone/Duplicate content,Superfluous content,Clarity,Conciseness,Format/Presentation,Information organization</t>
  </si>
  <si>
    <t>Lack of time to write documentation,Lack of/Poor automatization</t>
  </si>
  <si>
    <t>R_3L1LTIgQ2MngS0A</t>
  </si>
  <si>
    <t>Other Tools-related issues</t>
  </si>
  <si>
    <t>R_2B355yjlGMRFtDQ</t>
  </si>
  <si>
    <t>Lack of time to write documentation,Bug in the tool</t>
  </si>
  <si>
    <t>R_3D1iXgeiwMmYw6W</t>
  </si>
  <si>
    <t>Every day</t>
  </si>
  <si>
    <t>R_Ddx51ngaAfDFvzz</t>
  </si>
  <si>
    <t>Lack of time to write documentation,Reporting issues found in the documentation,Lack of/Poor automatization</t>
  </si>
  <si>
    <t>R_24rbKXdmES0DreN</t>
  </si>
  <si>
    <t>Clarity,Accessibility/Findability</t>
  </si>
  <si>
    <t>Lack of time to write documentation,Supporting external contributors</t>
  </si>
  <si>
    <t>Lack of time to write documentation</t>
  </si>
  <si>
    <t>R_26be3oPYN20jG4a</t>
  </si>
  <si>
    <t>Content is not useful in practice</t>
  </si>
  <si>
    <t>R_2ZCadoZvHJIeydg</t>
  </si>
  <si>
    <t>Accessibility/Findability</t>
  </si>
  <si>
    <t>Traceability</t>
  </si>
  <si>
    <t>R_3PbKcN5NKd1b9Zw</t>
  </si>
  <si>
    <t>R_29p4i5FlxxcTRjt</t>
  </si>
  <si>
    <t>Reporting issues found in the documentation</t>
  </si>
  <si>
    <t>R_2qCWKUsP1f2bpAk</t>
  </si>
  <si>
    <t>Erroneous code examples,Faulty tutorial</t>
  </si>
  <si>
    <t>Lack of time to write documentation,Traceability</t>
  </si>
  <si>
    <t>R_1gMSXpm1GjbQ5fM</t>
  </si>
  <si>
    <t>Lack of time to write documentation,The organization of documentation files within project</t>
  </si>
  <si>
    <t>R_2Yy20JSdiYBbBwB</t>
  </si>
  <si>
    <t>Clarity,Format/Presentation</t>
  </si>
  <si>
    <t>R_3BMFdlxP3YHyG5z</t>
  </si>
  <si>
    <t>R_3s6LeIsV4JlMcun</t>
  </si>
  <si>
    <t>Erroneous code examples</t>
  </si>
  <si>
    <t>Clarity,Content is not useful in practice</t>
  </si>
  <si>
    <t>The organization of documentation files within project</t>
  </si>
  <si>
    <t>R_1dafgXtqgQy0Kbw</t>
  </si>
  <si>
    <t>R_2qjAkOijocTSSK3</t>
  </si>
  <si>
    <t>Superfluous content,Clarity,Accessibility/Findability</t>
  </si>
  <si>
    <t>R_poAIQZ3O45FN4Vr</t>
  </si>
  <si>
    <t>Accessibility/Findability,Format/Presentation</t>
  </si>
  <si>
    <t>R_3I5YUFjmFnrWi5y</t>
  </si>
  <si>
    <t>Missing code behavior clarifications,Code-documentation inconsistency</t>
  </si>
  <si>
    <t>Other Process-related issues</t>
  </si>
  <si>
    <t>R_3JJzlKO6vCsdYG1</t>
  </si>
  <si>
    <t>Missing feature of a tool</t>
  </si>
  <si>
    <t>R_CeLYjT7tOp0Xr7X</t>
  </si>
  <si>
    <t>R_SK5RRq0Zc0cdQE9</t>
  </si>
  <si>
    <t>Conciseness</t>
  </si>
  <si>
    <t>R_3GcEzyQNPfCWBXP</t>
  </si>
  <si>
    <t>R_DBSlGi6oE3QvrFv</t>
  </si>
  <si>
    <t>R_3PLEx5ckRY9cDwo</t>
  </si>
  <si>
    <t>R_3g5UocmcJeEUO89</t>
  </si>
  <si>
    <t>R_1jiZ1j7cXE7APfo</t>
  </si>
  <si>
    <t>R_1LOKUAr2LEQjjqG</t>
  </si>
  <si>
    <t>R_28D4bOKYUZRKUmp</t>
  </si>
  <si>
    <t>R_2bIvJ1bb64I9U3k</t>
  </si>
  <si>
    <t>R_1DNqa2O79SFbOT2</t>
  </si>
  <si>
    <t>R_1gdnncQ4sJX7o8Q</t>
  </si>
  <si>
    <t>Code-documentation inconsistency</t>
  </si>
  <si>
    <t>R_1hQOCvjD59QACdV</t>
  </si>
  <si>
    <t>Missing user documentation ,Missing documentation for a new feature/component</t>
  </si>
  <si>
    <t>R_24qRhcbNR1Xk7yy</t>
  </si>
  <si>
    <t>R_24HlagyzClaR4MH</t>
  </si>
  <si>
    <t>R_24JedGeWnz8tirL</t>
  </si>
  <si>
    <t>R_2SJo8M47quHABqf</t>
  </si>
  <si>
    <t>R_2QAjIyOVyS3rTyE</t>
  </si>
  <si>
    <t>R_3Di756qMPKA2bbJ</t>
  </si>
  <si>
    <t>R_2WP6OIsh5C2cqyp</t>
  </si>
  <si>
    <t>R_2fDuwljLHCa28rm</t>
  </si>
  <si>
    <t>R_3GjoVpikReSAG7N</t>
  </si>
  <si>
    <t>R_2zA6BMRFFFKrhWy</t>
  </si>
  <si>
    <t>R_3n3g6wAsZWWQPuz</t>
  </si>
  <si>
    <t>R_yD3sce2QMwgBRMl</t>
  </si>
  <si>
    <t>R_1rdWinyipvEWm2t</t>
  </si>
  <si>
    <t>R_3nqmk6CxxehiUYO</t>
  </si>
  <si>
    <t>Clone/Duplicate content,Clarity,Accessibility/Findability,Content is not useful in practice</t>
  </si>
  <si>
    <t>R_1gOxuZbOmohznCi</t>
  </si>
  <si>
    <t>Help required on how to use the tool</t>
  </si>
  <si>
    <t>R_1NelMnnu3fwIEOw</t>
  </si>
  <si>
    <t>R_9ZG5eBPUfkEw2Q1</t>
  </si>
  <si>
    <t>R_411EBv5ocVhYUuJ</t>
  </si>
  <si>
    <t>Other Usefulness issues</t>
  </si>
  <si>
    <t>R_29cYin65PfPVKcS</t>
  </si>
  <si>
    <t>R_2Cf8STTUamjXmJD</t>
  </si>
  <si>
    <t>R_1kZDydVDAOVtm23</t>
  </si>
  <si>
    <t>R_BskvKCS8x0RfhkJ</t>
  </si>
  <si>
    <t>R_0j0oE9nHPBuqWAh</t>
  </si>
  <si>
    <t>R_2eOQvgC9c4tdWAy</t>
  </si>
  <si>
    <t>R_DN8hGb6oP3vG90Z</t>
  </si>
  <si>
    <t>R_eEQhGGkcun1gtjz</t>
  </si>
  <si>
    <t>R_3Ph4rxW1LB0zOib</t>
  </si>
  <si>
    <t>R_417vkYl1EaxyNup</t>
  </si>
  <si>
    <t>R_3j1YGay1S2DLJBU</t>
  </si>
  <si>
    <t>Wrong code comments</t>
  </si>
  <si>
    <t>Developer guidelines</t>
  </si>
  <si>
    <t>Missing documentation for a new feature/component</t>
  </si>
  <si>
    <t>R_BCZGX7YQMsLIGYx</t>
  </si>
  <si>
    <t>Erroneous code examples,Faulty tutorial,Installation, deployment, &amp; release ,Missing code behavior clarifications,Missing user documentation ,Code-documentation inconsistency,Missing documentation for a new feature/component,Outdated/Obsolete references,Outdated example</t>
  </si>
  <si>
    <t>Google for explanation or read the code</t>
  </si>
  <si>
    <t>Clone/Duplicate content,Superfluous content,Clarity,Spelling and grammar,Accessibility/Findability,Information organization,Content is not useful in practice</t>
  </si>
  <si>
    <t>Spelling and grammar,Content is not useful in practice</t>
  </si>
  <si>
    <t>correct the language</t>
  </si>
  <si>
    <t>Lack of time to write documentation,Reporting issues found in the documentation,The organization of documentation files within project,Traceability,Bug in the tool,Missing feature of a tool,Outdated documentation tool,Tool migration</t>
  </si>
  <si>
    <t>R_2Ce8BsFrhJzwDRX</t>
  </si>
  <si>
    <t>R_2YysUilTBQhjFkI</t>
  </si>
  <si>
    <t>Erroneous code examples,Faulty tutorial,Developer guidelines,Installation, deployment, &amp; release ,Missing code behavior clarifications,Missing documentation for a new feature/component,Outdated/Obsolete references,Outdated example</t>
  </si>
  <si>
    <t xml:space="preserve">Developer guidelines,Installation, deployment, &amp; release </t>
  </si>
  <si>
    <t>Superfluous content,Clarity,Format/Presentation</t>
  </si>
  <si>
    <t>Reporting issues found in the documentation,Bug in the tool,Help required on how to use the tool</t>
  </si>
  <si>
    <t>R_1C8bd5oNO1fB44I</t>
  </si>
  <si>
    <t>Erroneous code examples,Faulty tutorial,Developer guidelines,Code-documentation inconsistency</t>
  </si>
  <si>
    <t>The organization of documentation files within project,Receiving error/warning messages</t>
  </si>
  <si>
    <t>Receiving error/warning messages</t>
  </si>
  <si>
    <t>R_1mVDX5kS7WbeUVQ</t>
  </si>
  <si>
    <t xml:space="preserve">Faulty tutorial,Missing user documentation </t>
  </si>
  <si>
    <t>Superfluous content,Clarity,Spelling and grammar,Accessibility/Findability,Format/Presentation,Information organization,Content is not useful in practice</t>
  </si>
  <si>
    <t>Have users test the documentation prior to publication.</t>
  </si>
  <si>
    <t>User guides for a cloud based application. Hard to figure out answers to questions. Document just points in the general direction.</t>
  </si>
  <si>
    <t>Issues with character encoding,Traceability</t>
  </si>
  <si>
    <t>Better organization of document.  Good table of contents.</t>
  </si>
  <si>
    <t>Year over year configuration update of our cloud based application.  Hard to get a handle on what the most current configuration is in total, since not all of it changes each year.</t>
  </si>
  <si>
    <t>R_27poQbSU07QzadR</t>
  </si>
  <si>
    <t>Erroneous code examples,Faulty tutorial,Inappropriate installation instructions,Wrong code comments,Developer guidelines,Installation, deployment, &amp; release ,Missing code comments,Missing diagrams,Missing links,Missing user documentation ,Missing documentation for a new feature/component,Missing documentation for a new release,Outdated/Obsolete references,Outdated example,Outdated installation instructions,Outdated license/copyright information,Outdated screenshot,Outdated translations</t>
  </si>
  <si>
    <t>Report it to the concerned parties on the updates</t>
  </si>
  <si>
    <t>Missing info on the app settings in user documentation</t>
  </si>
  <si>
    <t>R_3oNLqGkxVAeqcRr</t>
  </si>
  <si>
    <t>Erroneous code examples,Faulty tutorial,Inappropriate installation instructions,Wrong code comments,Missing code behavior clarifications,Missing links,Code-documentation inconsistency,Missing documentation for a new feature/component,Missing documentation for a new release,Outdated example</t>
  </si>
  <si>
    <t>comment code that is meant to have side effects (and delete those comments when it no longer applies)</t>
  </si>
  <si>
    <t>file IO, networking, threading + concurrency, graphical rendering issues</t>
  </si>
  <si>
    <t>Clone/Duplicate content,Superfluous content,Clarity,Conciseness,Accessibility/Findability,Format/Presentation,Content is not useful in practice</t>
  </si>
  <si>
    <t>organise a meeting to resolve these issues obviously</t>
  </si>
  <si>
    <t>have smarter IDEs that autogenerate documentation stubs which you can easily fill in + better integration of tools</t>
  </si>
  <si>
    <t>R_1NtwI70sHm5d0SO</t>
  </si>
  <si>
    <t>Faulty tutorial,Inappropriate installation instructions,Wrong code comments,Developer guidelines,Missing code behavior clarifications,Missing code comments,Missing links,Missing documentation for a new feature/component,Missing documentation for a new release,Outdated/Obsolete references,Outdated installation instructions,Outdated license/copyright information,Outdated screenshot,Outdated translations</t>
  </si>
  <si>
    <t>Wrong code comments,Missing documentation for a new release</t>
  </si>
  <si>
    <t>Lengthy files,Superfluous content,Clarity,Conciseness,Accessibility/Findability,Format/Presentation,Information organization</t>
  </si>
  <si>
    <t>Lack of time to write documentation,The organization of documentation files within project,Traceability,Lack of/Poor automatization,Outdated documentation tool,Receiving error/warning messages</t>
  </si>
  <si>
    <t>R_1Dp9aW1h5e5LlDS</t>
  </si>
  <si>
    <t>Erroneous code examples,Wrong code comments,Wrong translation,Developer guidelines,Installation, deployment, &amp; release ,Missing code behavior clarifications,Missing links,Code-documentation inconsistency,Missing documentation for a new feature/component,Missing documentation for a new release,Outdated/Obsolete references,Outdated example,Outdated installation instructions</t>
  </si>
  <si>
    <t>Lengthy files,Superfluous content,Clarity,Conciseness,Spelling and grammar,Accessibility/Findability,Excessive website load-time,Information organization,Violation of best practices in the example code</t>
  </si>
  <si>
    <t>Excessive website load-time,Information organization</t>
  </si>
  <si>
    <t>Lack of time to write documentation,Reporting issues found in the documentation,The organization of documentation files within project,Traceability,Bug in the tool,Lack of/Poor automatization,Missing feature of a tool,Outdated documentation tool,Receiving error/warning messages</t>
  </si>
  <si>
    <t>R_1gpwO34zHAku1z4</t>
  </si>
  <si>
    <t>Erroneous code examples,Faulty tutorial,Inappropriate installation instructions,Installation, deployment, &amp; release ,Missing code behavior clarifications,Missing links,Missing user documentation ,Code-documentation inconsistency,Missing documentation for a new feature/component,Missing documentation for a new release,Outdated installation instructions</t>
  </si>
  <si>
    <t>Consider documentation as a necessary step before release</t>
  </si>
  <si>
    <t>Lengthy files,Clarity,Spelling and grammar,Accessibility/Findability,Content is not useful in practice</t>
  </si>
  <si>
    <t>Lack of time to write documentation,The organization of documentation files within project,Help required on how to use the tool,Lack of/Poor automatization,Receiving error/warning messages</t>
  </si>
  <si>
    <t>R_1Nsq8zDGAhfG65u</t>
  </si>
  <si>
    <t>Erroneous code examples,Inappropriate installation instructions,Developer guidelines,Installation, deployment, &amp; release ,Missing code behavior clarifications,Missing user documentation ,Other Completeness Issues,Missing documentation for a new feature/component,Missing documentation for a new release,Outdated/Obsolete references,Outdated example</t>
  </si>
  <si>
    <t>Does not follow logical sequencing</t>
  </si>
  <si>
    <t>Other Completeness Issues,Outdated example</t>
  </si>
  <si>
    <t xml:space="preserve">Need to be checked by users rather than developers so that documentation can be done robustly </t>
  </si>
  <si>
    <t xml:space="preserve">Sometimes developers of a module leaves the team. All the other things are somehow managed but documentation up gradation is ignored. I found such outdated documentation in my last job and its hectic for new developers to understand new code with a documentation mirroring outdated code. </t>
  </si>
  <si>
    <t>Lengthy files,Superfluous content,Clarity,Conciseness,Accessibility/Findability,Format/Presentation,Information organization,Other Usefulness issues</t>
  </si>
  <si>
    <t>Useful for earlier version of code</t>
  </si>
  <si>
    <t>Information organization,Other Usefulness issues</t>
  </si>
  <si>
    <t>Include documentation in code review process</t>
  </si>
  <si>
    <t>Very outdated documentation</t>
  </si>
  <si>
    <t>Lack of time to write documentation,Traceability,Lack of/Poor automatization,Outdated documentation tool</t>
  </si>
  <si>
    <t>Update documentation regularly</t>
  </si>
  <si>
    <t xml:space="preserve">outdated </t>
  </si>
  <si>
    <t>R_2uQmW8bc7jqkORV</t>
  </si>
  <si>
    <t>Wrong code comments,Developer guidelines,Missing code behavior clarifications,Missing code comments,Code-documentation inconsistency,Missing documentation for a new feature/component,Missing documentation for a new release,Outdated/Obsolete references,Outdated screenshot,Outdated version information</t>
  </si>
  <si>
    <t>Wrong code comments,Missing code comments</t>
  </si>
  <si>
    <t>Update the comment</t>
  </si>
  <si>
    <t>Clone/Duplicate content,Lengthy files,Clarity,Conciseness,Spelling and grammar,Format/Presentation,Information organization,Content is not useful in practice</t>
  </si>
  <si>
    <t>R_pxtpsevY1kTKJAR</t>
  </si>
  <si>
    <t>Erroneous code examples,Faulty tutorial,Inappropriate installation instructions,Wrong code comments,Developer guidelines,Installation, deployment, &amp; release ,Missing code comments,Missing diagrams,Missing user documentation ,Code-documentation inconsistency,Missing documentation for a new feature/component,Outdated/Obsolete references,Outdated example,Outdated installation instructions,Outdated license/copyright information,Outdated version information</t>
  </si>
  <si>
    <t>Make User submitted updates easier to do</t>
  </si>
  <si>
    <t>Clone/Duplicate content,Clarity,Conciseness,Accessibility/Findability,Information organization,Violation of best practices in the example code</t>
  </si>
  <si>
    <t>Clarity,Conciseness</t>
  </si>
  <si>
    <t>Better training for writers on simple English practices</t>
  </si>
  <si>
    <t>Lack of time to write documentation,Reporting issues found in the documentation,Supporting external contributors,The organization of documentation files within project,Traceability,Lack of/Poor automatization</t>
  </si>
  <si>
    <t>R_1r9sCLAaqUBU0jO</t>
  </si>
  <si>
    <t>Faulty tutorial,Installation, deployment, &amp; release ,Missing links,Missing user documentation ,Outdated example</t>
  </si>
  <si>
    <t>Faulty tutorial,Missing links</t>
  </si>
  <si>
    <t>Format/Presentation,Information organization</t>
  </si>
  <si>
    <t>Missing feature of a tool,Receiving error/warning messages,Tool migration</t>
  </si>
  <si>
    <t>Missing feature of a tool,Receiving error/warning messages</t>
  </si>
  <si>
    <t>Other Correctness issues - Text</t>
  </si>
  <si>
    <t>Other Completeness Issues - Text</t>
  </si>
  <si>
    <t>Other Up-to-dateness Issues - Text</t>
  </si>
  <si>
    <t>Part 1/3:
Regarding the documentation content, which of the following issues are important to you?</t>
  </si>
  <si>
    <t xml:space="preserve">Part 2/3:
Regarding the way how the documentation content is written, which of the following issues are important to you?
</t>
  </si>
  <si>
    <t>Other Maintainability issues - Text</t>
  </si>
  <si>
    <t>Other Readability issues - Text</t>
  </si>
  <si>
    <t>Other Usability issues - Text</t>
  </si>
  <si>
    <t xml:space="preserve"> Other Usefulness issues - Text</t>
  </si>
  <si>
    <t>Other Usefulness issues - Text</t>
  </si>
  <si>
    <t>Other Process-related issues - Text</t>
  </si>
  <si>
    <t>Other Tools-related issues - Text</t>
  </si>
  <si>
    <t>Correctness</t>
  </si>
  <si>
    <t>Faulty tutorial</t>
  </si>
  <si>
    <t>Inappropriate installation instructions</t>
  </si>
  <si>
    <t>Wrong translation</t>
  </si>
  <si>
    <t>Other Correctness issues</t>
  </si>
  <si>
    <t>Completeness</t>
  </si>
  <si>
    <t>Installation, deployment, &amp; release</t>
  </si>
  <si>
    <t>Missing code behavior clarifications</t>
  </si>
  <si>
    <t>Missing code comments</t>
  </si>
  <si>
    <t>Missing diagrams</t>
  </si>
  <si>
    <t>Missing links</t>
  </si>
  <si>
    <t>Missing user documentation</t>
  </si>
  <si>
    <t>Other Completeness Issues</t>
  </si>
  <si>
    <t>Up-to-dateness</t>
  </si>
  <si>
    <t>Missing documentation for a new release</t>
  </si>
  <si>
    <t>Outdated/Obsolete references</t>
  </si>
  <si>
    <t>Outdated example</t>
  </si>
  <si>
    <t>Outdated installation instructions</t>
  </si>
  <si>
    <t>Outdated license/copyright information</t>
  </si>
  <si>
    <t>Outdated screenshot</t>
  </si>
  <si>
    <t>Outdated translations</t>
  </si>
  <si>
    <t>Outdated version information</t>
  </si>
  <si>
    <t>Other Up-to-dateness Issues</t>
  </si>
  <si>
    <t># Frequently Faced</t>
  </si>
  <si>
    <t>Maintainability</t>
  </si>
  <si>
    <t>Readability</t>
  </si>
  <si>
    <t>Usability</t>
  </si>
  <si>
    <t>Clone/Duplicate content</t>
  </si>
  <si>
    <t>Lengthy files</t>
  </si>
  <si>
    <t>Superfluous content</t>
  </si>
  <si>
    <t>Other Maintainability issues</t>
  </si>
  <si>
    <t>Spelling and grammar</t>
  </si>
  <si>
    <t>Other Readability issues</t>
  </si>
  <si>
    <t>Excessive website load-time</t>
  </si>
  <si>
    <t>Format/Presentation</t>
  </si>
  <si>
    <t>Information organization</t>
  </si>
  <si>
    <t>Violation of best practices in the example code</t>
  </si>
  <si>
    <t>Other Usability issues</t>
  </si>
  <si>
    <t>Documentation process</t>
  </si>
  <si>
    <t>Issues with character encoding</t>
  </si>
  <si>
    <t>Missing translation for a language</t>
  </si>
  <si>
    <t>Supporting external contributors</t>
  </si>
  <si>
    <t>Documentation tools</t>
  </si>
  <si>
    <t>Bug in the tool</t>
  </si>
  <si>
    <t>Excessive output size</t>
  </si>
  <si>
    <t>Lack of/Poor automatization</t>
  </si>
  <si>
    <t>License of documentation tool is expired</t>
  </si>
  <si>
    <t>Outdated documentation tool</t>
  </si>
  <si>
    <t>Tool migration</t>
  </si>
  <si>
    <t>DiÔ¨Éculty in translating into a language</t>
  </si>
  <si>
    <t>Part 1 / 3</t>
  </si>
  <si>
    <t>Part2 / 3</t>
  </si>
  <si>
    <t>Part 3 / 3</t>
  </si>
  <si>
    <t># Is Important</t>
  </si>
  <si>
    <t># w/ comment</t>
  </si>
  <si>
    <t>Usefulness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</si>
  <si>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</si>
  <si>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</si>
  <si>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</si>
  <si>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</si>
  <si>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</si>
  <si>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</si>
  <si>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</si>
  <si>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</si>
  <si>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</si>
  <si>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</si>
  <si>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</si>
  <si>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 xml:space="preserve">
Readers or Writers?</t>
  </si>
  <si>
    <t>How often?</t>
  </si>
  <si>
    <t>solution? (optional)</t>
  </si>
  <si>
    <t>last time?</t>
  </si>
  <si>
    <t>more? (optional)</t>
  </si>
  <si>
    <t>Issue?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</si>
  <si>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</si>
  <si>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</si>
  <si>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</si>
  <si>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</si>
  <si>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</si>
  <si>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</si>
  <si>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</si>
  <si>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</si>
  <si>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</si>
  <si>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</si>
  <si>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</si>
  <si>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</si>
  <si>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Difficulty in translating into a language</t>
  </si>
  <si>
    <r>
      <rPr>
        <b/>
        <sz val="12"/>
        <color theme="1"/>
        <rFont val="Calibri"/>
        <family val="2"/>
        <scheme val="minor"/>
      </rPr>
      <t>Erroneous code examples:</t>
    </r>
    <r>
      <rPr>
        <sz val="12"/>
        <color theme="1"/>
        <rFont val="Calibri"/>
        <family val="2"/>
        <scheme val="minor"/>
      </rPr>
      <t xml:space="preserve">
Readers or Writers?</t>
    </r>
  </si>
  <si>
    <t>solution?
(optional)</t>
  </si>
  <si>
    <t>more?
(optional)</t>
  </si>
  <si>
    <r>
      <rPr>
        <b/>
        <sz val="12"/>
        <color theme="1"/>
        <rFont val="Calibri"/>
        <family val="2"/>
        <scheme val="minor"/>
      </rPr>
      <t>Faulty tutorial:</t>
    </r>
    <r>
      <rPr>
        <sz val="12"/>
        <color theme="1"/>
        <rFont val="Calibri"/>
        <family val="2"/>
        <scheme val="minor"/>
      </rPr>
      <t xml:space="preserve">
Readers or Writers?</t>
    </r>
  </si>
  <si>
    <r>
      <rPr>
        <b/>
        <sz val="12"/>
        <color theme="1"/>
        <rFont val="Calibri"/>
        <family val="2"/>
        <scheme val="minor"/>
      </rPr>
      <t>Inappropriate installation instructions:</t>
    </r>
    <r>
      <rPr>
        <sz val="12"/>
        <color theme="1"/>
        <rFont val="Calibri"/>
        <family val="2"/>
        <scheme val="minor"/>
      </rPr>
      <t xml:space="preserve">
Readers or Writers?</t>
    </r>
  </si>
  <si>
    <r>
      <rPr>
        <b/>
        <sz val="12"/>
        <color theme="1"/>
        <rFont val="Calibri"/>
        <family val="2"/>
        <scheme val="minor"/>
      </rPr>
      <t>Wrong code comments:</t>
    </r>
    <r>
      <rPr>
        <sz val="12"/>
        <color theme="1"/>
        <rFont val="Calibri"/>
        <family val="2"/>
        <scheme val="minor"/>
      </rPr>
      <t xml:space="preserve">
Readers or Writers?</t>
    </r>
  </si>
  <si>
    <r>
      <rPr>
        <b/>
        <sz val="12"/>
        <color theme="1"/>
        <rFont val="Calibri"/>
        <family val="2"/>
        <scheme val="minor"/>
      </rPr>
      <t>Wrong translation:</t>
    </r>
    <r>
      <rPr>
        <sz val="12"/>
        <color theme="1"/>
        <rFont val="Calibri"/>
        <family val="2"/>
        <scheme val="minor"/>
      </rPr>
      <t xml:space="preserve">
Readers or Writers?</t>
    </r>
  </si>
  <si>
    <r>
      <rPr>
        <b/>
        <sz val="12"/>
        <color theme="1"/>
        <rFont val="Calibri"/>
        <family val="2"/>
        <scheme val="minor"/>
      </rPr>
      <t>Correctness issues:</t>
    </r>
    <r>
      <rPr>
        <sz val="12"/>
        <color theme="1"/>
        <rFont val="Calibri"/>
        <family val="2"/>
        <scheme val="minor"/>
      </rPr>
      <t xml:space="preserve">
Readers or Writers?</t>
    </r>
  </si>
  <si>
    <r>
      <rPr>
        <b/>
        <sz val="12"/>
        <color theme="1"/>
        <rFont val="Calibri"/>
        <family val="2"/>
        <scheme val="minor"/>
      </rPr>
      <t>Developer guidelines:</t>
    </r>
    <r>
      <rPr>
        <sz val="12"/>
        <color theme="1"/>
        <rFont val="Calibri"/>
        <family val="2"/>
        <scheme val="minor"/>
      </rPr>
      <t xml:space="preserve">
Readers or Writers?</t>
    </r>
  </si>
  <si>
    <r>
      <rPr>
        <b/>
        <sz val="12"/>
        <color theme="1"/>
        <rFont val="Calibri"/>
        <family val="2"/>
        <scheme val="minor"/>
      </rPr>
      <t>Installation, deployment, &amp; release:</t>
    </r>
    <r>
      <rPr>
        <sz val="12"/>
        <color theme="1"/>
        <rFont val="Calibri"/>
        <family val="2"/>
        <scheme val="minor"/>
      </rPr>
      <t xml:space="preserve">
Readers or Writers?</t>
    </r>
  </si>
  <si>
    <r>
      <rPr>
        <b/>
        <sz val="12"/>
        <color theme="1"/>
        <rFont val="Calibri"/>
        <family val="2"/>
        <scheme val="minor"/>
      </rPr>
      <t>Missing code behavior clarifications:</t>
    </r>
    <r>
      <rPr>
        <sz val="12"/>
        <color theme="1"/>
        <rFont val="Calibri"/>
        <family val="2"/>
        <scheme val="minor"/>
      </rPr>
      <t xml:space="preserve">
Readers or Writers?</t>
    </r>
  </si>
  <si>
    <r>
      <rPr>
        <b/>
        <sz val="12"/>
        <color theme="1"/>
        <rFont val="Calibri"/>
        <family val="2"/>
        <scheme val="minor"/>
      </rPr>
      <t>Missing code comments:</t>
    </r>
    <r>
      <rPr>
        <sz val="12"/>
        <color theme="1"/>
        <rFont val="Calibri"/>
        <family val="2"/>
        <scheme val="minor"/>
      </rPr>
      <t xml:space="preserve">
Readers or Writers?</t>
    </r>
  </si>
  <si>
    <r>
      <rPr>
        <b/>
        <sz val="12"/>
        <color theme="1"/>
        <rFont val="Calibri"/>
        <family val="2"/>
        <scheme val="minor"/>
      </rPr>
      <t>Missing diagrams:</t>
    </r>
    <r>
      <rPr>
        <sz val="12"/>
        <color theme="1"/>
        <rFont val="Calibri"/>
        <family val="2"/>
        <scheme val="minor"/>
      </rPr>
      <t xml:space="preserve">
Readers or Writers?</t>
    </r>
  </si>
  <si>
    <r>
      <rPr>
        <b/>
        <sz val="12"/>
        <color theme="1"/>
        <rFont val="Calibri"/>
        <family val="2"/>
        <scheme val="minor"/>
      </rPr>
      <t>Missing links:</t>
    </r>
    <r>
      <rPr>
        <sz val="12"/>
        <color theme="1"/>
        <rFont val="Calibri"/>
        <family val="2"/>
        <scheme val="minor"/>
      </rPr>
      <t xml:space="preserve">
Readers or Writers?</t>
    </r>
  </si>
  <si>
    <r>
      <rPr>
        <b/>
        <sz val="12"/>
        <color theme="1"/>
        <rFont val="Calibri"/>
        <family val="2"/>
        <scheme val="minor"/>
      </rPr>
      <t>Missing user documentation:</t>
    </r>
    <r>
      <rPr>
        <sz val="12"/>
        <color theme="1"/>
        <rFont val="Calibri"/>
        <family val="2"/>
        <scheme val="minor"/>
      </rPr>
      <t xml:space="preserve">
Readers or Writers?</t>
    </r>
  </si>
  <si>
    <r>
      <rPr>
        <b/>
        <sz val="12"/>
        <color theme="1"/>
        <rFont val="Calibri"/>
        <family val="2"/>
        <scheme val="minor"/>
      </rPr>
      <t>Completeness Issues:</t>
    </r>
    <r>
      <rPr>
        <sz val="12"/>
        <color theme="1"/>
        <rFont val="Calibri"/>
        <family val="2"/>
        <scheme val="minor"/>
      </rPr>
      <t xml:space="preserve">
Readers or Writers?</t>
    </r>
  </si>
  <si>
    <r>
      <rPr>
        <b/>
        <sz val="12"/>
        <color theme="1"/>
        <rFont val="Calibri"/>
        <family val="2"/>
        <scheme val="minor"/>
      </rPr>
      <t>Code-documentation inconsistency:</t>
    </r>
    <r>
      <rPr>
        <sz val="12"/>
        <color theme="1"/>
        <rFont val="Calibri"/>
        <family val="2"/>
        <scheme val="minor"/>
      </rPr>
      <t xml:space="preserve">
Readers or Writers?</t>
    </r>
  </si>
  <si>
    <r>
      <rPr>
        <b/>
        <sz val="12"/>
        <color theme="1"/>
        <rFont val="Calibri"/>
        <family val="2"/>
        <scheme val="minor"/>
      </rPr>
      <t>Missing documentation for a new feature:</t>
    </r>
    <r>
      <rPr>
        <sz val="12"/>
        <color theme="1"/>
        <rFont val="Calibri"/>
        <family val="2"/>
        <scheme val="minor"/>
      </rPr>
      <t xml:space="preserve">
Readers or Writers?</t>
    </r>
  </si>
  <si>
    <r>
      <rPr>
        <b/>
        <sz val="12"/>
        <color theme="1"/>
        <rFont val="Calibri"/>
        <family val="2"/>
        <scheme val="minor"/>
      </rPr>
      <t>Missing documentation for a new release:</t>
    </r>
    <r>
      <rPr>
        <sz val="12"/>
        <color theme="1"/>
        <rFont val="Calibri"/>
        <family val="2"/>
        <scheme val="minor"/>
      </rPr>
      <t xml:space="preserve">
Readers or Writers?</t>
    </r>
  </si>
  <si>
    <r>
      <rPr>
        <b/>
        <sz val="12"/>
        <color theme="1"/>
        <rFont val="Calibri"/>
        <family val="2"/>
        <scheme val="minor"/>
      </rPr>
      <t>Outdated/Obsolete references:</t>
    </r>
    <r>
      <rPr>
        <sz val="12"/>
        <color theme="1"/>
        <rFont val="Calibri"/>
        <family val="2"/>
        <scheme val="minor"/>
      </rPr>
      <t xml:space="preserve">
Readers or Writers?</t>
    </r>
  </si>
  <si>
    <r>
      <rPr>
        <b/>
        <sz val="12"/>
        <color theme="1"/>
        <rFont val="Calibri"/>
        <family val="2"/>
        <scheme val="minor"/>
      </rPr>
      <t>Outdated example:</t>
    </r>
    <r>
      <rPr>
        <sz val="12"/>
        <color theme="1"/>
        <rFont val="Calibri"/>
        <family val="2"/>
        <scheme val="minor"/>
      </rPr>
      <t xml:space="preserve">
Readers or Writers?</t>
    </r>
  </si>
  <si>
    <r>
      <rPr>
        <b/>
        <sz val="12"/>
        <color theme="1"/>
        <rFont val="Calibri"/>
        <family val="2"/>
        <scheme val="minor"/>
      </rPr>
      <t>Outdated installation instructions:</t>
    </r>
    <r>
      <rPr>
        <sz val="12"/>
        <color theme="1"/>
        <rFont val="Calibri"/>
        <family val="2"/>
        <scheme val="minor"/>
      </rPr>
      <t xml:space="preserve">
Readers or Writers?</t>
    </r>
  </si>
  <si>
    <r>
      <rPr>
        <b/>
        <sz val="12"/>
        <color theme="1"/>
        <rFont val="Calibri"/>
        <family val="2"/>
        <scheme val="minor"/>
      </rPr>
      <t>Outdated license/copyright information:</t>
    </r>
    <r>
      <rPr>
        <sz val="12"/>
        <color theme="1"/>
        <rFont val="Calibri"/>
        <family val="2"/>
        <scheme val="minor"/>
      </rPr>
      <t xml:space="preserve">
Readers or Writers?</t>
    </r>
  </si>
  <si>
    <r>
      <rPr>
        <b/>
        <sz val="12"/>
        <color theme="1"/>
        <rFont val="Calibri"/>
        <family val="2"/>
        <scheme val="minor"/>
      </rPr>
      <t>Outdated screenshot:</t>
    </r>
    <r>
      <rPr>
        <sz val="12"/>
        <color theme="1"/>
        <rFont val="Calibri"/>
        <family val="2"/>
        <scheme val="minor"/>
      </rPr>
      <t xml:space="preserve">
Readers or Writers?</t>
    </r>
  </si>
  <si>
    <r>
      <rPr>
        <b/>
        <sz val="12"/>
        <color theme="1"/>
        <rFont val="Calibri"/>
        <family val="2"/>
        <scheme val="minor"/>
      </rPr>
      <t>Outdated translations:</t>
    </r>
    <r>
      <rPr>
        <sz val="12"/>
        <color theme="1"/>
        <rFont val="Calibri"/>
        <family val="2"/>
        <scheme val="minor"/>
      </rPr>
      <t xml:space="preserve">
Readers or Writers?</t>
    </r>
  </si>
  <si>
    <r>
      <rPr>
        <b/>
        <sz val="12"/>
        <color theme="1"/>
        <rFont val="Calibri"/>
        <family val="2"/>
        <scheme val="minor"/>
      </rPr>
      <t>Outdated version information:</t>
    </r>
    <r>
      <rPr>
        <sz val="12"/>
        <color theme="1"/>
        <rFont val="Calibri"/>
        <family val="2"/>
        <scheme val="minor"/>
      </rPr>
      <t xml:space="preserve">
Readers or Writers?</t>
    </r>
  </si>
  <si>
    <r>
      <rPr>
        <b/>
        <sz val="12"/>
        <color theme="1"/>
        <rFont val="Calibri"/>
        <family val="2"/>
        <scheme val="minor"/>
      </rPr>
      <t>Up-to-dateness Issues:</t>
    </r>
    <r>
      <rPr>
        <sz val="12"/>
        <color theme="1"/>
        <rFont val="Calibri"/>
        <family val="2"/>
        <scheme val="minor"/>
      </rPr>
      <t xml:space="preserve">
Readers or Writers?</t>
    </r>
  </si>
  <si>
    <r>
      <t>Clone/Duplicate content:</t>
    </r>
    <r>
      <rPr>
        <sz val="12"/>
        <color rgb="FF000000"/>
        <rFont val="Calibri"/>
        <family val="2"/>
        <scheme val="minor"/>
      </rPr>
      <t xml:space="preserve">
Readers or Writers?</t>
    </r>
  </si>
  <si>
    <r>
      <t>Lengthy files:</t>
    </r>
    <r>
      <rPr>
        <sz val="12"/>
        <color rgb="FF000000"/>
        <rFont val="Calibri"/>
        <family val="2"/>
        <scheme val="minor"/>
      </rPr>
      <t xml:space="preserve">
Readers or Writers?</t>
    </r>
  </si>
  <si>
    <r>
      <t>Superfluous content:</t>
    </r>
    <r>
      <rPr>
        <sz val="12"/>
        <color rgb="FF000000"/>
        <rFont val="Calibri"/>
        <family val="2"/>
        <scheme val="minor"/>
      </rPr>
      <t xml:space="preserve">
Readers or Writers?</t>
    </r>
  </si>
  <si>
    <r>
      <t>Other Maintainability issues:</t>
    </r>
    <r>
      <rPr>
        <sz val="12"/>
        <color rgb="FF000000"/>
        <rFont val="Calibri"/>
        <family val="2"/>
        <scheme val="minor"/>
      </rPr>
      <t xml:space="preserve">
Readers or Writers?</t>
    </r>
  </si>
  <si>
    <r>
      <t>Clarity:</t>
    </r>
    <r>
      <rPr>
        <sz val="12"/>
        <color rgb="FF000000"/>
        <rFont val="Calibri"/>
        <family val="2"/>
        <scheme val="minor"/>
      </rPr>
      <t xml:space="preserve">
Readers or Writers?</t>
    </r>
  </si>
  <si>
    <r>
      <t>Conciseness:</t>
    </r>
    <r>
      <rPr>
        <sz val="12"/>
        <color rgb="FF000000"/>
        <rFont val="Calibri"/>
        <family val="2"/>
        <scheme val="minor"/>
      </rPr>
      <t xml:space="preserve">
Readers or Writers?</t>
    </r>
  </si>
  <si>
    <r>
      <t>Spelling and grammar:</t>
    </r>
    <r>
      <rPr>
        <sz val="12"/>
        <color rgb="FF000000"/>
        <rFont val="Calibri"/>
        <family val="2"/>
        <scheme val="minor"/>
      </rPr>
      <t xml:space="preserve">
Readers or Writers?</t>
    </r>
  </si>
  <si>
    <r>
      <t>Other Readability issues:</t>
    </r>
    <r>
      <rPr>
        <sz val="12"/>
        <color rgb="FF000000"/>
        <rFont val="Calibri"/>
        <family val="2"/>
        <scheme val="minor"/>
      </rPr>
      <t xml:space="preserve">
Readers or Writers?</t>
    </r>
  </si>
  <si>
    <r>
      <t>Accessibility/Findability:</t>
    </r>
    <r>
      <rPr>
        <sz val="12"/>
        <color rgb="FF000000"/>
        <rFont val="Calibri"/>
        <family val="2"/>
        <scheme val="minor"/>
      </rPr>
      <t xml:space="preserve">
Readers or Writers?</t>
    </r>
  </si>
  <si>
    <r>
      <t>Excessive website load-time:</t>
    </r>
    <r>
      <rPr>
        <sz val="12"/>
        <color rgb="FF000000"/>
        <rFont val="Calibri"/>
        <family val="2"/>
        <scheme val="minor"/>
      </rPr>
      <t xml:space="preserve">
Readers or Writers?</t>
    </r>
  </si>
  <si>
    <r>
      <t>Format/Presentation:</t>
    </r>
    <r>
      <rPr>
        <sz val="12"/>
        <color rgb="FF000000"/>
        <rFont val="Calibri"/>
        <family val="2"/>
        <scheme val="minor"/>
      </rPr>
      <t xml:space="preserve">
Readers or Writers?</t>
    </r>
  </si>
  <si>
    <r>
      <t>Information organization:</t>
    </r>
    <r>
      <rPr>
        <sz val="12"/>
        <color rgb="FF000000"/>
        <rFont val="Calibri"/>
        <family val="2"/>
        <scheme val="minor"/>
      </rPr>
      <t xml:space="preserve">
Readers or Writers?</t>
    </r>
  </si>
  <si>
    <r>
      <t>Violation of best practices in the example code:</t>
    </r>
    <r>
      <rPr>
        <sz val="12"/>
        <color rgb="FF000000"/>
        <rFont val="Calibri"/>
        <family val="2"/>
        <scheme val="minor"/>
      </rPr>
      <t xml:space="preserve">
Readers or Writers?</t>
    </r>
  </si>
  <si>
    <r>
      <t>Other Usability issues:</t>
    </r>
    <r>
      <rPr>
        <sz val="12"/>
        <color rgb="FF000000"/>
        <rFont val="Calibri"/>
        <family val="2"/>
        <scheme val="minor"/>
      </rPr>
      <t xml:space="preserve">
Readers or Writers?</t>
    </r>
  </si>
  <si>
    <r>
      <t>Content is not useful in practice:</t>
    </r>
    <r>
      <rPr>
        <sz val="12"/>
        <color rgb="FF000000"/>
        <rFont val="Calibri"/>
        <family val="2"/>
        <scheme val="minor"/>
      </rPr>
      <t xml:space="preserve">
Readers or Writers?</t>
    </r>
  </si>
  <si>
    <r>
      <t>Other Usefulness issues:</t>
    </r>
    <r>
      <rPr>
        <sz val="12"/>
        <color rgb="FF000000"/>
        <rFont val="Calibri"/>
        <family val="2"/>
        <scheme val="minor"/>
      </rPr>
      <t xml:space="preserve">
Readers or Writers?</t>
    </r>
  </si>
  <si>
    <r>
      <rPr>
        <b/>
        <sz val="12"/>
        <color theme="1"/>
        <rFont val="Calibri"/>
        <family val="2"/>
        <scheme val="minor"/>
      </rPr>
      <t>Difficulty in translating into a languaget:</t>
    </r>
    <r>
      <rPr>
        <sz val="12"/>
        <color theme="1"/>
        <rFont val="Calibri"/>
        <family val="2"/>
        <scheme val="minor"/>
      </rPr>
      <t xml:space="preserve">
Readers or Writers?</t>
    </r>
  </si>
  <si>
    <r>
      <rPr>
        <b/>
        <sz val="12"/>
        <color theme="1"/>
        <rFont val="Calibri"/>
        <family val="2"/>
        <scheme val="minor"/>
      </rPr>
      <t>Issues with character encoding:</t>
    </r>
    <r>
      <rPr>
        <sz val="12"/>
        <color theme="1"/>
        <rFont val="Calibri"/>
        <family val="2"/>
        <scheme val="minor"/>
      </rPr>
      <t xml:space="preserve">
Readers or Writers?</t>
    </r>
  </si>
  <si>
    <r>
      <rPr>
        <b/>
        <sz val="12"/>
        <color theme="1"/>
        <rFont val="Calibri"/>
        <family val="2"/>
        <scheme val="minor"/>
      </rPr>
      <t>Lack of time to write documentation:</t>
    </r>
    <r>
      <rPr>
        <sz val="12"/>
        <color theme="1"/>
        <rFont val="Calibri"/>
        <family val="2"/>
        <scheme val="minor"/>
      </rPr>
      <t xml:space="preserve">
Readers or Writers?</t>
    </r>
  </si>
  <si>
    <r>
      <rPr>
        <b/>
        <sz val="12"/>
        <color theme="1"/>
        <rFont val="Calibri"/>
        <family val="2"/>
        <scheme val="minor"/>
      </rPr>
      <t>Missing translation for a language:</t>
    </r>
    <r>
      <rPr>
        <sz val="12"/>
        <color theme="1"/>
        <rFont val="Calibri"/>
        <family val="2"/>
        <scheme val="minor"/>
      </rPr>
      <t xml:space="preserve">
Readers or Writers?</t>
    </r>
  </si>
  <si>
    <r>
      <rPr>
        <b/>
        <sz val="12"/>
        <color theme="1"/>
        <rFont val="Calibri"/>
        <family val="2"/>
        <scheme val="minor"/>
      </rPr>
      <t>Reporting issues found in the documentation:</t>
    </r>
    <r>
      <rPr>
        <sz val="12"/>
        <color theme="1"/>
        <rFont val="Calibri"/>
        <family val="2"/>
        <scheme val="minor"/>
      </rPr>
      <t xml:space="preserve">
Readers or Writers?</t>
    </r>
  </si>
  <si>
    <r>
      <rPr>
        <b/>
        <sz val="12"/>
        <color theme="1"/>
        <rFont val="Calibri"/>
        <family val="2"/>
        <scheme val="minor"/>
      </rPr>
      <t>Supporting external contributors:</t>
    </r>
    <r>
      <rPr>
        <sz val="12"/>
        <color theme="1"/>
        <rFont val="Calibri"/>
        <family val="2"/>
        <scheme val="minor"/>
      </rPr>
      <t xml:space="preserve">
Readers or Writers?</t>
    </r>
  </si>
  <si>
    <r>
      <rPr>
        <b/>
        <sz val="12"/>
        <color theme="1"/>
        <rFont val="Calibri"/>
        <family val="2"/>
        <scheme val="minor"/>
      </rPr>
      <t>The organization of documentation files within project:</t>
    </r>
    <r>
      <rPr>
        <sz val="12"/>
        <color theme="1"/>
        <rFont val="Calibri"/>
        <family val="2"/>
        <scheme val="minor"/>
      </rPr>
      <t xml:space="preserve">
Readers or Writers?</t>
    </r>
  </si>
  <si>
    <r>
      <rPr>
        <b/>
        <sz val="12"/>
        <color theme="1"/>
        <rFont val="Calibri"/>
        <family val="2"/>
        <scheme val="minor"/>
      </rPr>
      <t>Traceability:</t>
    </r>
    <r>
      <rPr>
        <sz val="12"/>
        <color theme="1"/>
        <rFont val="Calibri"/>
        <family val="2"/>
        <scheme val="minor"/>
      </rPr>
      <t xml:space="preserve">
Readers or Writers?</t>
    </r>
  </si>
  <si>
    <r>
      <rPr>
        <b/>
        <sz val="12"/>
        <color theme="1"/>
        <rFont val="Calibri"/>
        <family val="2"/>
        <scheme val="minor"/>
      </rPr>
      <t>Other Process-related issues:</t>
    </r>
    <r>
      <rPr>
        <sz val="12"/>
        <color theme="1"/>
        <rFont val="Calibri"/>
        <family val="2"/>
        <scheme val="minor"/>
      </rPr>
      <t xml:space="preserve">
Readers or Writers?</t>
    </r>
  </si>
  <si>
    <r>
      <rPr>
        <b/>
        <sz val="12"/>
        <color theme="1"/>
        <rFont val="Calibri"/>
        <family val="2"/>
        <scheme val="minor"/>
      </rPr>
      <t>Bug in the tool:</t>
    </r>
    <r>
      <rPr>
        <sz val="12"/>
        <color theme="1"/>
        <rFont val="Calibri"/>
        <family val="2"/>
        <scheme val="minor"/>
      </rPr>
      <t xml:space="preserve">
Readers or Writers?</t>
    </r>
  </si>
  <si>
    <r>
      <rPr>
        <b/>
        <sz val="12"/>
        <color theme="1"/>
        <rFont val="Calibri"/>
        <family val="2"/>
        <scheme val="minor"/>
      </rPr>
      <t>Excessive output size:</t>
    </r>
    <r>
      <rPr>
        <sz val="12"/>
        <color theme="1"/>
        <rFont val="Calibri"/>
        <family val="2"/>
        <scheme val="minor"/>
      </rPr>
      <t xml:space="preserve">
Readers or Writers?</t>
    </r>
  </si>
  <si>
    <r>
      <rPr>
        <b/>
        <sz val="12"/>
        <color theme="1"/>
        <rFont val="Calibri"/>
        <family val="2"/>
        <scheme val="minor"/>
      </rPr>
      <t>Help required on how to use the tool:</t>
    </r>
    <r>
      <rPr>
        <sz val="12"/>
        <color theme="1"/>
        <rFont val="Calibri"/>
        <family val="2"/>
        <scheme val="minor"/>
      </rPr>
      <t xml:space="preserve">
Readers or Writers?</t>
    </r>
  </si>
  <si>
    <r>
      <rPr>
        <b/>
        <sz val="12"/>
        <color theme="1"/>
        <rFont val="Calibri"/>
        <family val="2"/>
        <scheme val="minor"/>
      </rPr>
      <t>Lack of/Poor automatization:</t>
    </r>
    <r>
      <rPr>
        <sz val="12"/>
        <color theme="1"/>
        <rFont val="Calibri"/>
        <family val="2"/>
        <scheme val="minor"/>
      </rPr>
      <t xml:space="preserve">
Readers or Writers?</t>
    </r>
  </si>
  <si>
    <r>
      <rPr>
        <b/>
        <sz val="12"/>
        <color theme="1"/>
        <rFont val="Calibri"/>
        <family val="2"/>
        <scheme val="minor"/>
      </rPr>
      <t>License of documentation tool is expired:</t>
    </r>
    <r>
      <rPr>
        <sz val="12"/>
        <color theme="1"/>
        <rFont val="Calibri"/>
        <family val="2"/>
        <scheme val="minor"/>
      </rPr>
      <t xml:space="preserve">
Readers or Writers?</t>
    </r>
  </si>
  <si>
    <r>
      <rPr>
        <b/>
        <sz val="12"/>
        <color theme="1"/>
        <rFont val="Calibri"/>
        <family val="2"/>
        <scheme val="minor"/>
      </rPr>
      <t>Missing feature of a tool:</t>
    </r>
    <r>
      <rPr>
        <sz val="12"/>
        <color theme="1"/>
        <rFont val="Calibri"/>
        <family val="2"/>
        <scheme val="minor"/>
      </rPr>
      <t xml:space="preserve">
Readers or Writers?</t>
    </r>
  </si>
  <si>
    <r>
      <rPr>
        <b/>
        <sz val="12"/>
        <color theme="1"/>
        <rFont val="Calibri"/>
        <family val="2"/>
        <scheme val="minor"/>
      </rPr>
      <t>Outdated documentation tool:</t>
    </r>
    <r>
      <rPr>
        <sz val="12"/>
        <color theme="1"/>
        <rFont val="Calibri"/>
        <family val="2"/>
        <scheme val="minor"/>
      </rPr>
      <t xml:space="preserve">
Readers or Writers?</t>
    </r>
  </si>
  <si>
    <r>
      <rPr>
        <b/>
        <sz val="12"/>
        <color theme="1"/>
        <rFont val="Calibri"/>
        <family val="2"/>
        <scheme val="minor"/>
      </rPr>
      <t>Receiving error/warning messages:</t>
    </r>
    <r>
      <rPr>
        <sz val="12"/>
        <color theme="1"/>
        <rFont val="Calibri"/>
        <family val="2"/>
        <scheme val="minor"/>
      </rPr>
      <t xml:space="preserve">
Readers or Writers?</t>
    </r>
  </si>
  <si>
    <r>
      <rPr>
        <b/>
        <sz val="12"/>
        <color theme="1"/>
        <rFont val="Calibri"/>
        <family val="2"/>
        <scheme val="minor"/>
      </rPr>
      <t>Tool migration:</t>
    </r>
    <r>
      <rPr>
        <sz val="12"/>
        <color theme="1"/>
        <rFont val="Calibri"/>
        <family val="2"/>
        <scheme val="minor"/>
      </rPr>
      <t xml:space="preserve">
Readers or Writers?</t>
    </r>
  </si>
  <si>
    <r>
      <rPr>
        <b/>
        <sz val="12"/>
        <color theme="1"/>
        <rFont val="Calibri"/>
        <family val="2"/>
        <scheme val="minor"/>
      </rPr>
      <t>Other Tools-related issues:</t>
    </r>
    <r>
      <rPr>
        <sz val="12"/>
        <color theme="1"/>
        <rFont val="Calibri"/>
        <family val="2"/>
        <scheme val="minor"/>
      </rPr>
      <t xml:space="preserve">
Readers or Writers?</t>
    </r>
  </si>
  <si>
    <t>Is ABB or External?</t>
  </si>
  <si>
    <t>#ABB</t>
  </si>
  <si>
    <t>#EXT</t>
  </si>
  <si>
    <t>non-ABB Participants</t>
  </si>
  <si>
    <t>ABB</t>
  </si>
  <si>
    <t>EXT</t>
  </si>
  <si>
    <t>Q2.1</t>
  </si>
  <si>
    <t>Q2.1_5_TEXT</t>
  </si>
  <si>
    <t>Q2.2</t>
  </si>
  <si>
    <t>Which of the following roles describes you the best? - Selected Choice</t>
  </si>
  <si>
    <t>Which of the following roles describes you the best? - Others? Please specify. - Text</t>
  </si>
  <si>
    <t>How many years of professional experience do you have in your field?</t>
  </si>
  <si>
    <t>{"ImportId":"QID1"}</t>
  </si>
  <si>
    <t>{"ImportId":"QID1_5_TEXT"}</t>
  </si>
  <si>
    <t>{"ImportId":"QID21"}</t>
  </si>
  <si>
    <t>{"ImportId":"x4_QID138"}</t>
  </si>
  <si>
    <t>{"ImportId":"x4_QID39"}</t>
  </si>
  <si>
    <t>{"ImportId":"x4_QID47_TEXT"}</t>
  </si>
  <si>
    <t>{"ImportId":"x4_QID48"}</t>
  </si>
  <si>
    <t>{"ImportId":"x4_QID49_TEXT"}</t>
  </si>
  <si>
    <t>{"ImportId":"x1_QID138"}</t>
  </si>
  <si>
    <t>{"ImportId":"x1_QID39"}</t>
  </si>
  <si>
    <t>{"ImportId":"x1_QID47_TEXT"}</t>
  </si>
  <si>
    <t>{"ImportId":"x1_QID48"}</t>
  </si>
  <si>
    <t>{"ImportId":"x1_QID49_TEXT"}</t>
  </si>
  <si>
    <t>{"ImportId":"x5_QID138"}</t>
  </si>
  <si>
    <t>{"ImportId":"x5_QID39"}</t>
  </si>
  <si>
    <t>{"ImportId":"x5_QID47_TEXT"}</t>
  </si>
  <si>
    <t>{"ImportId":"x5_QID48"}</t>
  </si>
  <si>
    <t>{"ImportId":"x5_QID49_TEXT"}</t>
  </si>
  <si>
    <t>{"ImportId":"x3_QID138"}</t>
  </si>
  <si>
    <t>{"ImportId":"x3_QID39"}</t>
  </si>
  <si>
    <t>{"ImportId":"x3_QID47_TEXT"}</t>
  </si>
  <si>
    <t>{"ImportId":"x3_QID48"}</t>
  </si>
  <si>
    <t>{"ImportId":"x3_QID49_TEXT"}</t>
  </si>
  <si>
    <t>{"ImportId":"x2_QID138"}</t>
  </si>
  <si>
    <t>{"ImportId":"x2_QID39"}</t>
  </si>
  <si>
    <t>{"ImportId":"x2_QID47_TEXT"}</t>
  </si>
  <si>
    <t>{"ImportId":"x2_QID48"}</t>
  </si>
  <si>
    <t>{"ImportId":"x2_QID49_TEXT"}</t>
  </si>
  <si>
    <t>{"ImportId":"x6_QID138"}</t>
  </si>
  <si>
    <t>{"ImportId":"x6_QID39"}</t>
  </si>
  <si>
    <t>{"ImportId":"x6_QID47_TEXT"}</t>
  </si>
  <si>
    <t>{"ImportId":"x6_QID48"}</t>
  </si>
  <si>
    <t>{"ImportId":"x6_QID49_TEXT"}</t>
  </si>
  <si>
    <t>{"ImportId":"x11_QID138"}</t>
  </si>
  <si>
    <t>{"ImportId":"x11_QID39"}</t>
  </si>
  <si>
    <t>{"ImportId":"x11_QID47_TEXT"}</t>
  </si>
  <si>
    <t>{"ImportId":"x11_QID48"}</t>
  </si>
  <si>
    <t>{"ImportId":"x11_QID49_TEXT"}</t>
  </si>
  <si>
    <t>{"ImportId":"x8_QID138"}</t>
  </si>
  <si>
    <t>{"ImportId":"x8_QID39"}</t>
  </si>
  <si>
    <t>{"ImportId":"x8_QID47_TEXT"}</t>
  </si>
  <si>
    <t>{"ImportId":"x8_QID48"}</t>
  </si>
  <si>
    <t>{"ImportId":"x8_QID49_TEXT"}</t>
  </si>
  <si>
    <t>{"ImportId":"x7_QID138"}</t>
  </si>
  <si>
    <t>{"ImportId":"x7_QID39"}</t>
  </si>
  <si>
    <t>{"ImportId":"x7_QID47_TEXT"}</t>
  </si>
  <si>
    <t>{"ImportId":"x7_QID48"}</t>
  </si>
  <si>
    <t>{"ImportId":"x7_QID49_TEXT"}</t>
  </si>
  <si>
    <t>{"ImportId":"x10_QID138"}</t>
  </si>
  <si>
    <t>{"ImportId":"x10_QID39"}</t>
  </si>
  <si>
    <t>{"ImportId":"x10_QID47_TEXT"}</t>
  </si>
  <si>
    <t>{"ImportId":"x10_QID48"}</t>
  </si>
  <si>
    <t>{"ImportId":"x10_QID49_TEXT"}</t>
  </si>
  <si>
    <t>{"ImportId":"x12_QID138"}</t>
  </si>
  <si>
    <t>{"ImportId":"x12_QID39"}</t>
  </si>
  <si>
    <t>{"ImportId":"x12_QID47_TEXT"}</t>
  </si>
  <si>
    <t>{"ImportId":"x12_QID48"}</t>
  </si>
  <si>
    <t>{"ImportId":"x12_QID49_TEXT"}</t>
  </si>
  <si>
    <t>{"ImportId":"x13_QID138"}</t>
  </si>
  <si>
    <t>{"ImportId":"x13_QID39"}</t>
  </si>
  <si>
    <t>{"ImportId":"x13_QID47_TEXT"}</t>
  </si>
  <si>
    <t>{"ImportId":"x13_QID48"}</t>
  </si>
  <si>
    <t>{"ImportId":"x13_QID49_TEXT"}</t>
  </si>
  <si>
    <t>{"ImportId":"x9_QID138"}</t>
  </si>
  <si>
    <t>{"ImportId":"x9_QID39"}</t>
  </si>
  <si>
    <t>{"ImportId":"x9_QID47_TEXT"}</t>
  </si>
  <si>
    <t>{"ImportId":"x9_QID48"}</t>
  </si>
  <si>
    <t>{"ImportId":"x9_QID49_TEXT"}</t>
  </si>
  <si>
    <t>{"ImportId":"x14_QID138"}</t>
  </si>
  <si>
    <t>{"ImportId":"x14_QID39"}</t>
  </si>
  <si>
    <t>{"ImportId":"x14_QID47_TEXT"}</t>
  </si>
  <si>
    <t>{"ImportId":"x14_QID48"}</t>
  </si>
  <si>
    <t>{"ImportId":"x14_QID49_TEXT"}</t>
  </si>
  <si>
    <t>{"ImportId":"x18_QID138"}</t>
  </si>
  <si>
    <t>{"ImportId":"x18_QID39"}</t>
  </si>
  <si>
    <t>{"ImportId":"x18_QID47_TEXT"}</t>
  </si>
  <si>
    <t>{"ImportId":"x18_QID48"}</t>
  </si>
  <si>
    <t>{"ImportId":"x18_QID49_TEXT"}</t>
  </si>
  <si>
    <t>{"ImportId":"x15_QID138"}</t>
  </si>
  <si>
    <t>{"ImportId":"x15_QID39"}</t>
  </si>
  <si>
    <t>{"ImportId":"x15_QID47_TEXT"}</t>
  </si>
  <si>
    <t>{"ImportId":"x15_QID48"}</t>
  </si>
  <si>
    <t>{"ImportId":"x15_QID49_TEXT"}</t>
  </si>
  <si>
    <t>{"ImportId":"x16_QID138"}</t>
  </si>
  <si>
    <t>{"ImportId":"x16_QID39"}</t>
  </si>
  <si>
    <t>{"ImportId":"x16_QID47_TEXT"}</t>
  </si>
  <si>
    <t>{"ImportId":"x16_QID48"}</t>
  </si>
  <si>
    <t>{"ImportId":"x16_QID49_TEXT"}</t>
  </si>
  <si>
    <t>{"ImportId":"x20_QID138"}</t>
  </si>
  <si>
    <t>{"ImportId":"x20_QID39"}</t>
  </si>
  <si>
    <t>{"ImportId":"x20_QID47_TEXT"}</t>
  </si>
  <si>
    <t>{"ImportId":"x20_QID48"}</t>
  </si>
  <si>
    <t>{"ImportId":"x20_QID49_TEXT"}</t>
  </si>
  <si>
    <t>{"ImportId":"x24_QID138"}</t>
  </si>
  <si>
    <t>{"ImportId":"x24_QID39"}</t>
  </si>
  <si>
    <t>{"ImportId":"x24_QID47_TEXT"}</t>
  </si>
  <si>
    <t>{"ImportId":"x24_QID48"}</t>
  </si>
  <si>
    <t>{"ImportId":"x24_QID49_TEXT"}</t>
  </si>
  <si>
    <t>{"ImportId":"x19_QID138"}</t>
  </si>
  <si>
    <t>{"ImportId":"x19_QID39"}</t>
  </si>
  <si>
    <t>{"ImportId":"x19_QID47_TEXT"}</t>
  </si>
  <si>
    <t>{"ImportId":"x19_QID48"}</t>
  </si>
  <si>
    <t>{"ImportId":"x19_QID49_TEXT"}</t>
  </si>
  <si>
    <t>{"ImportId":"x17_QID138"}</t>
  </si>
  <si>
    <t>{"ImportId":"x17_QID39"}</t>
  </si>
  <si>
    <t>{"ImportId":"x17_QID47_TEXT"}</t>
  </si>
  <si>
    <t>{"ImportId":"x17_QID48"}</t>
  </si>
  <si>
    <t>{"ImportId":"x17_QID49_TEXT"}</t>
  </si>
  <si>
    <t>{"ImportId":"x23_QID138"}</t>
  </si>
  <si>
    <t>{"ImportId":"x23_QID39"}</t>
  </si>
  <si>
    <t>{"ImportId":"x23_QID47_TEXT"}</t>
  </si>
  <si>
    <t>{"ImportId":"x23_QID48"}</t>
  </si>
  <si>
    <t>{"ImportId":"x23_QID49_TEXT"}</t>
  </si>
  <si>
    <t>{"ImportId":"x22_QID138"}</t>
  </si>
  <si>
    <t>{"ImportId":"x22_QID39"}</t>
  </si>
  <si>
    <t>{"ImportId":"x22_QID47_TEXT"}</t>
  </si>
  <si>
    <t>{"ImportId":"x22_QID48"}</t>
  </si>
  <si>
    <t>{"ImportId":"x22_QID49_TEXT"}</t>
  </si>
  <si>
    <t>{"ImportId":"x21_QID138"}</t>
  </si>
  <si>
    <t>{"ImportId":"x21_QID39"}</t>
  </si>
  <si>
    <t>{"ImportId":"x21_QID47_TEXT"}</t>
  </si>
  <si>
    <t>{"ImportId":"x21_QID48"}</t>
  </si>
  <si>
    <t>{"ImportId":"x21_QID49_TEXT"}</t>
  </si>
  <si>
    <t>{"ImportId":"x25_QID138"}</t>
  </si>
  <si>
    <t>{"ImportId":"x25_QID39"}</t>
  </si>
  <si>
    <t>{"ImportId":"x25_QID47_TEXT"}</t>
  </si>
  <si>
    <t>{"ImportId":"x25_QID48"}</t>
  </si>
  <si>
    <t>{"ImportId":"x25_QID49_TEXT"}</t>
  </si>
  <si>
    <t>{"ImportId":"x1_QID137"}</t>
  </si>
  <si>
    <t>{"ImportId":"x1_QID36"}</t>
  </si>
  <si>
    <t>{"ImportId":"x1_QID8_TEXT"}</t>
  </si>
  <si>
    <t>{"ImportId":"x1_QID7"}</t>
  </si>
  <si>
    <t>{"ImportId":"x1_QID6_TEXT"}</t>
  </si>
  <si>
    <t>{"ImportId":"x3_QID137"}</t>
  </si>
  <si>
    <t>{"ImportId":"x3_QID36"}</t>
  </si>
  <si>
    <t>{"ImportId":"x3_QID8_TEXT"}</t>
  </si>
  <si>
    <t>{"ImportId":"x3_QID7"}</t>
  </si>
  <si>
    <t>{"ImportId":"x3_QID6_TEXT"}</t>
  </si>
  <si>
    <t>{"ImportId":"x2_QID137"}</t>
  </si>
  <si>
    <t>{"ImportId":"x2_QID36"}</t>
  </si>
  <si>
    <t>{"ImportId":"x2_QID8_TEXT"}</t>
  </si>
  <si>
    <t>{"ImportId":"x2_QID7"}</t>
  </si>
  <si>
    <t>{"ImportId":"x2_QID6_TEXT"}</t>
  </si>
  <si>
    <t>{"ImportId":"x4_QID137"}</t>
  </si>
  <si>
    <t>{"ImportId":"x4_QID36"}</t>
  </si>
  <si>
    <t>{"ImportId":"x4_QID8_TEXT"}</t>
  </si>
  <si>
    <t>{"ImportId":"x4_QID7"}</t>
  </si>
  <si>
    <t>{"ImportId":"x4_QID6_TEXT"}</t>
  </si>
  <si>
    <t>{"ImportId":"x6_QID137"}</t>
  </si>
  <si>
    <t>{"ImportId":"x6_QID36"}</t>
  </si>
  <si>
    <t>{"ImportId":"x6_QID8_TEXT"}</t>
  </si>
  <si>
    <t>{"ImportId":"x6_QID7"}</t>
  </si>
  <si>
    <t>{"ImportId":"x6_QID6_TEXT"}</t>
  </si>
  <si>
    <t>{"ImportId":"x5_QID137"}</t>
  </si>
  <si>
    <t>{"ImportId":"x5_QID36"}</t>
  </si>
  <si>
    <t>{"ImportId":"x5_QID8_TEXT"}</t>
  </si>
  <si>
    <t>{"ImportId":"x5_QID7"}</t>
  </si>
  <si>
    <t>{"ImportId":"x5_QID6_TEXT"}</t>
  </si>
  <si>
    <t>{"ImportId":"x7_QID137"}</t>
  </si>
  <si>
    <t>{"ImportId":"x7_QID36"}</t>
  </si>
  <si>
    <t>{"ImportId":"x7_QID8_TEXT"}</t>
  </si>
  <si>
    <t>{"ImportId":"x7_QID7"}</t>
  </si>
  <si>
    <t>{"ImportId":"x7_QID6_TEXT"}</t>
  </si>
  <si>
    <t>{"ImportId":"x8_QID137"}</t>
  </si>
  <si>
    <t>{"ImportId":"x8_QID36"}</t>
  </si>
  <si>
    <t>{"ImportId":"x8_QID8_TEXT"}</t>
  </si>
  <si>
    <t>{"ImportId":"x8_QID7"}</t>
  </si>
  <si>
    <t>{"ImportId":"x8_QID6_TEXT"}</t>
  </si>
  <si>
    <t>{"ImportId":"x10_QID137"}</t>
  </si>
  <si>
    <t>{"ImportId":"x10_QID36"}</t>
  </si>
  <si>
    <t>{"ImportId":"x10_QID8_TEXT"}</t>
  </si>
  <si>
    <t>{"ImportId":"x10_QID7"}</t>
  </si>
  <si>
    <t>{"ImportId":"x10_QID6_TEXT"}</t>
  </si>
  <si>
    <t>{"ImportId":"x11_QID137"}</t>
  </si>
  <si>
    <t>{"ImportId":"x11_QID36"}</t>
  </si>
  <si>
    <t>{"ImportId":"x11_QID8_TEXT"}</t>
  </si>
  <si>
    <t>{"ImportId":"x11_QID7"}</t>
  </si>
  <si>
    <t>{"ImportId":"x11_QID6_TEXT"}</t>
  </si>
  <si>
    <t>{"ImportId":"x14_QID137"}</t>
  </si>
  <si>
    <t>{"ImportId":"x14_QID36"}</t>
  </si>
  <si>
    <t>{"ImportId":"x14_QID8_TEXT"}</t>
  </si>
  <si>
    <t>{"ImportId":"x14_QID7"}</t>
  </si>
  <si>
    <t>{"ImportId":"x14_QID6_TEXT"}</t>
  </si>
  <si>
    <t>{"ImportId":"x12_QID137"}</t>
  </si>
  <si>
    <t>{"ImportId":"x12_QID36"}</t>
  </si>
  <si>
    <t>{"ImportId":"x12_QID8_TEXT"}</t>
  </si>
  <si>
    <t>{"ImportId":"x12_QID7"}</t>
  </si>
  <si>
    <t>{"ImportId":"x12_QID6_TEXT"}</t>
  </si>
  <si>
    <t>{"ImportId":"x13_QID137"}</t>
  </si>
  <si>
    <t>{"ImportId":"x13_QID36"}</t>
  </si>
  <si>
    <t>{"ImportId":"x13_QID8_TEXT"}</t>
  </si>
  <si>
    <t>{"ImportId":"x13_QID7"}</t>
  </si>
  <si>
    <t>{"ImportId":"x13_QID6_TEXT"}</t>
  </si>
  <si>
    <t>{"ImportId":"x15_QID137"}</t>
  </si>
  <si>
    <t>{"ImportId":"x15_QID36"}</t>
  </si>
  <si>
    <t>{"ImportId":"x15_QID8_TEXT"}</t>
  </si>
  <si>
    <t>{"ImportId":"x15_QID7"}</t>
  </si>
  <si>
    <t>{"ImportId":"x15_QID6_TEXT"}</t>
  </si>
  <si>
    <t>{"ImportId":"x16_QID137"}</t>
  </si>
  <si>
    <t>{"ImportId":"x16_QID36"}</t>
  </si>
  <si>
    <t>{"ImportId":"x16_QID8_TEXT"}</t>
  </si>
  <si>
    <t>{"ImportId":"x16_QID7"}</t>
  </si>
  <si>
    <t>{"ImportId":"x16_QID6_TEXT"}</t>
  </si>
  <si>
    <t>{"ImportId":"x17_QID137"}</t>
  </si>
  <si>
    <t>{"ImportId":"x17_QID36"}</t>
  </si>
  <si>
    <t>{"ImportId":"x17_QID8_TEXT"}</t>
  </si>
  <si>
    <t>{"ImportId":"x17_QID7"}</t>
  </si>
  <si>
    <t>{"ImportId":"x17_QID6_TEXT"}</t>
  </si>
  <si>
    <t>{"ImportId":"x1_QID139"}</t>
  </si>
  <si>
    <t>{"ImportId":"x1_QID43"}</t>
  </si>
  <si>
    <t>{"ImportId":"x1_QID50_TEXT"}</t>
  </si>
  <si>
    <t>{"ImportId":"x1_QID51"}</t>
  </si>
  <si>
    <t>{"ImportId":"x1_QID52_TEXT"}</t>
  </si>
  <si>
    <t>{"ImportId":"x3_QID139"}</t>
  </si>
  <si>
    <t>{"ImportId":"x3_QID43"}</t>
  </si>
  <si>
    <t>{"ImportId":"x3_QID50_TEXT"}</t>
  </si>
  <si>
    <t>{"ImportId":"x3_QID51"}</t>
  </si>
  <si>
    <t>{"ImportId":"x3_QID52_TEXT"}</t>
  </si>
  <si>
    <t>{"ImportId":"x7_QID139"}</t>
  </si>
  <si>
    <t>{"ImportId":"x7_QID43"}</t>
  </si>
  <si>
    <t>{"ImportId":"x7_QID50_TEXT"}</t>
  </si>
  <si>
    <t>{"ImportId":"x7_QID51"}</t>
  </si>
  <si>
    <t>{"ImportId":"x7_QID52_TEXT"}</t>
  </si>
  <si>
    <t>{"ImportId":"x2_QID139"}</t>
  </si>
  <si>
    <t>{"ImportId":"x2_QID43"}</t>
  </si>
  <si>
    <t>{"ImportId":"x2_QID50_TEXT"}</t>
  </si>
  <si>
    <t>{"ImportId":"x2_QID51"}</t>
  </si>
  <si>
    <t>{"ImportId":"x2_QID52_TEXT"}</t>
  </si>
  <si>
    <t>{"ImportId":"x6_QID139"}</t>
  </si>
  <si>
    <t>{"ImportId":"x6_QID43"}</t>
  </si>
  <si>
    <t>{"ImportId":"x6_QID50_TEXT"}</t>
  </si>
  <si>
    <t>{"ImportId":"x6_QID51"}</t>
  </si>
  <si>
    <t>{"ImportId":"x6_QID52_TEXT"}</t>
  </si>
  <si>
    <t>{"ImportId":"x8_QID139"}</t>
  </si>
  <si>
    <t>{"ImportId":"x8_QID43"}</t>
  </si>
  <si>
    <t>{"ImportId":"x8_QID50_TEXT"}</t>
  </si>
  <si>
    <t>{"ImportId":"x8_QID51"}</t>
  </si>
  <si>
    <t>{"ImportId":"x8_QID52_TEXT"}</t>
  </si>
  <si>
    <t>{"ImportId":"x5_QID139"}</t>
  </si>
  <si>
    <t>{"ImportId":"x5_QID43"}</t>
  </si>
  <si>
    <t>{"ImportId":"x5_QID50_TEXT"}</t>
  </si>
  <si>
    <t>{"ImportId":"x5_QID51"}</t>
  </si>
  <si>
    <t>{"ImportId":"x5_QID52_TEXT"}</t>
  </si>
  <si>
    <t>{"ImportId":"x25_QID139"}</t>
  </si>
  <si>
    <t>{"ImportId":"x25_QID43"}</t>
  </si>
  <si>
    <t>{"ImportId":"x25_QID50_TEXT"}</t>
  </si>
  <si>
    <t>{"ImportId":"x25_QID51"}</t>
  </si>
  <si>
    <t>{"ImportId":"x25_QID52_TEXT"}</t>
  </si>
  <si>
    <t>{"ImportId":"x28_QID139"}</t>
  </si>
  <si>
    <t>{"ImportId":"x28_QID43"}</t>
  </si>
  <si>
    <t>{"ImportId":"x28_QID50_TEXT"}</t>
  </si>
  <si>
    <t>{"ImportId":"x28_QID51"}</t>
  </si>
  <si>
    <t>{"ImportId":"x28_QID52_TEXT"}</t>
  </si>
  <si>
    <t>{"ImportId":"x10_QID139"}</t>
  </si>
  <si>
    <t>{"ImportId":"x10_QID43"}</t>
  </si>
  <si>
    <t>{"ImportId":"x10_QID50_TEXT"}</t>
  </si>
  <si>
    <t>{"ImportId":"x10_QID51"}</t>
  </si>
  <si>
    <t>{"ImportId":"x10_QID52_TEXT"}</t>
  </si>
  <si>
    <t>{"ImportId":"x12_QID139"}</t>
  </si>
  <si>
    <t>{"ImportId":"x12_QID43"}</t>
  </si>
  <si>
    <t>{"ImportId":"x12_QID50_TEXT"}</t>
  </si>
  <si>
    <t>{"ImportId":"x12_QID51"}</t>
  </si>
  <si>
    <t>{"ImportId":"x12_QID52_TEXT"}</t>
  </si>
  <si>
    <t>{"ImportId":"x31_QID139"}</t>
  </si>
  <si>
    <t>{"ImportId":"x31_QID43"}</t>
  </si>
  <si>
    <t>{"ImportId":"x31_QID50_TEXT"}</t>
  </si>
  <si>
    <t>{"ImportId":"x31_QID51"}</t>
  </si>
  <si>
    <t>{"ImportId":"x31_QID52_TEXT"}</t>
  </si>
  <si>
    <t>{"ImportId":"x32_QID139"}</t>
  </si>
  <si>
    <t>{"ImportId":"x32_QID43"}</t>
  </si>
  <si>
    <t>{"ImportId":"x32_QID50_TEXT"}</t>
  </si>
  <si>
    <t>{"ImportId":"x32_QID51"}</t>
  </si>
  <si>
    <t>{"ImportId":"x32_QID52_TEXT"}</t>
  </si>
  <si>
    <t>{"ImportId":"x18_QID139"}</t>
  </si>
  <si>
    <t>{"ImportId":"x18_QID43"}</t>
  </si>
  <si>
    <t>{"ImportId":"x18_QID50_TEXT"}</t>
  </si>
  <si>
    <t>{"ImportId":"x18_QID51"}</t>
  </si>
  <si>
    <t>{"ImportId":"x18_QID52_TEXT"}</t>
  </si>
  <si>
    <t>{"ImportId":"x33_QID139"}</t>
  </si>
  <si>
    <t>{"ImportId":"x33_QID43"}</t>
  </si>
  <si>
    <t>{"ImportId":"x33_QID50_TEXT"}</t>
  </si>
  <si>
    <t>{"ImportId":"x33_QID51"}</t>
  </si>
  <si>
    <t>{"ImportId":"x33_QID52_TEXT"}</t>
  </si>
  <si>
    <t>{"ImportId":"x11_QID139"}</t>
  </si>
  <si>
    <t>{"ImportId":"x11_QID43"}</t>
  </si>
  <si>
    <t>{"ImportId":"x11_QID50_TEXT"}</t>
  </si>
  <si>
    <t>{"ImportId":"x11_QID51"}</t>
  </si>
  <si>
    <t>{"ImportId":"x11_QID52_TEXT"}</t>
  </si>
  <si>
    <t>{"ImportId":"x19_QID139"}</t>
  </si>
  <si>
    <t>{"ImportId":"x19_QID43"}</t>
  </si>
  <si>
    <t>{"ImportId":"x19_QID50_TEXT"}</t>
  </si>
  <si>
    <t>{"ImportId":"x19_QID51"}</t>
  </si>
  <si>
    <t>{"ImportId":"x19_QID52_TEXT"}</t>
  </si>
  <si>
    <t>{"ImportId":"x24_QID139"}</t>
  </si>
  <si>
    <t>{"ImportId":"x24_QID43"}</t>
  </si>
  <si>
    <t>{"ImportId":"x24_QID50_TEXT"}</t>
  </si>
  <si>
    <t>{"ImportId":"x24_QID51"}</t>
  </si>
  <si>
    <t>{"ImportId":"x24_QID52_TEXT"}</t>
  </si>
  <si>
    <t>{"ImportId":"x34_QID139"}</t>
  </si>
  <si>
    <t>{"ImportId":"x34_QID43"}</t>
  </si>
  <si>
    <t>{"ImportId":"x34_QID50_TEXT"}</t>
  </si>
  <si>
    <t>{"ImportId":"x34_QID51"}</t>
  </si>
  <si>
    <t>{"ImportId":"x34_QID52_TEXT"}</t>
  </si>
  <si>
    <t>Developer</t>
  </si>
  <si>
    <t>&lt;3 years</t>
  </si>
  <si>
    <t>5-10 years</t>
  </si>
  <si>
    <t>Others? Please specify.</t>
  </si>
  <si>
    <t>&gt;10 years</t>
  </si>
  <si>
    <t>Technical Lead</t>
  </si>
  <si>
    <t>3-5 years</t>
  </si>
  <si>
    <t>Designer</t>
  </si>
  <si>
    <t>Test Analyst/Tester/Test Engineer</t>
  </si>
  <si>
    <t>End User</t>
  </si>
  <si>
    <t>Graduate Student</t>
  </si>
  <si>
    <t>Architect</t>
  </si>
  <si>
    <t>Student</t>
  </si>
  <si>
    <t>Technical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</si>
</sst>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"/>
  </numFmts>
  <fonts count="2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36"/>
      <color theme="1"/>
      <name val="Calibri"/>
      <family val="2"/>
      <scheme val="minor"/>
    </font>
    <font>
      <sz val="36"/>
      <color rgb="FF0000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9F9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33" borderId="0" xfId="0" applyFill="1" applyAlignment="1">
      <alignment wrapText="1"/>
    </xf>
    <xf numFmtId="0" fontId="0" fillId="34" borderId="0" xfId="0" applyFill="1" applyAlignment="1">
      <alignment wrapText="1"/>
    </xf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5" borderId="0" xfId="0" applyFill="1" applyAlignment="1">
      <alignment wrapText="1"/>
    </xf>
    <xf numFmtId="0" fontId="0" fillId="36" borderId="0" xfId="0" applyFill="1" applyAlignment="1">
      <alignment wrapText="1"/>
    </xf>
    <xf numFmtId="0" fontId="0" fillId="38" borderId="0" xfId="0" applyFill="1" applyAlignment="1">
      <alignment wrapText="1"/>
    </xf>
    <xf numFmtId="0" fontId="0" fillId="40" borderId="0" xfId="0" applyFill="1" applyAlignment="1">
      <alignment wrapText="1"/>
    </xf>
    <xf numFmtId="0" fontId="0" fillId="0" borderId="0" xfId="0" applyBorder="1" applyAlignment="1">
      <alignment horizontal="left"/>
    </xf>
    <xf numFmtId="0" fontId="0" fillId="42" borderId="0" xfId="0" applyFont="1" applyFill="1" applyBorder="1"/>
    <xf numFmtId="0" fontId="17" fillId="43" borderId="11" xfId="0" applyFont="1" applyFill="1" applyBorder="1" applyAlignment="1">
      <alignment horizontal="left" wrapText="1"/>
    </xf>
    <xf numFmtId="0" fontId="17" fillId="43" borderId="12" xfId="0" applyFont="1" applyFill="1" applyBorder="1"/>
    <xf numFmtId="0" fontId="17" fillId="43" borderId="10" xfId="0" applyFont="1" applyFill="1" applyBorder="1"/>
    <xf numFmtId="0" fontId="0" fillId="0" borderId="0" xfId="0" applyBorder="1"/>
    <xf numFmtId="0" fontId="13" fillId="43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8" fillId="0" borderId="0" xfId="0" applyFont="1" applyBorder="1"/>
    <xf numFmtId="0" fontId="19" fillId="0" borderId="0" xfId="0" applyFont="1" applyBorder="1"/>
    <xf numFmtId="0" fontId="0" fillId="0" borderId="16" xfId="0" applyBorder="1" applyAlignment="1">
      <alignment horizontal="center" vertical="center"/>
    </xf>
    <xf numFmtId="0" fontId="17" fillId="43" borderId="11" xfId="0" applyFont="1" applyFill="1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3" fillId="43" borderId="15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17" fillId="43" borderId="18" xfId="0" applyFont="1" applyFill="1" applyBorder="1" applyAlignment="1">
      <alignment horizontal="center" vertical="center" wrapText="1"/>
    </xf>
    <xf numFmtId="0" fontId="17" fillId="43" borderId="17" xfId="0" applyFont="1" applyFill="1" applyBorder="1" applyAlignment="1">
      <alignment horizontal="center" vertical="center"/>
    </xf>
    <xf numFmtId="0" fontId="16" fillId="0" borderId="0" xfId="0" applyFont="1" applyBorder="1"/>
    <xf numFmtId="0" fontId="17" fillId="43" borderId="0" xfId="0" applyFont="1" applyFill="1" applyBorder="1" applyAlignment="1">
      <alignment horizontal="center" vertical="center"/>
    </xf>
    <xf numFmtId="0" fontId="17" fillId="43" borderId="0" xfId="0" applyFont="1" applyFill="1" applyBorder="1" applyAlignment="1">
      <alignment horizontal="center" vertical="center" wrapText="1"/>
    </xf>
    <xf numFmtId="0" fontId="13" fillId="41" borderId="0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21" fillId="45" borderId="0" xfId="0" applyFont="1" applyFill="1" applyAlignment="1">
      <alignment horizontal="center"/>
    </xf>
    <xf numFmtId="0" fontId="17" fillId="46" borderId="0" xfId="0" applyFont="1" applyFill="1" applyAlignment="1">
      <alignment horizontal="left" wrapText="1"/>
    </xf>
    <xf numFmtId="0" fontId="0" fillId="0" borderId="0" xfId="0" applyAlignment="1">
      <alignment horizontal="left" vertical="top"/>
    </xf>
    <xf numFmtId="0" fontId="17" fillId="46" borderId="0" xfId="0" applyFont="1" applyFill="1" applyAlignment="1">
      <alignment horizontal="left"/>
    </xf>
    <xf numFmtId="0" fontId="0" fillId="0" borderId="0" xfId="0" applyAlignment="1">
      <alignment horizontal="left" vertical="top" wrapText="1"/>
    </xf>
    <xf numFmtId="0" fontId="16" fillId="36" borderId="0" xfId="0" applyFont="1" applyFill="1" applyAlignment="1">
      <alignment horizontal="left" wrapText="1"/>
    </xf>
    <xf numFmtId="0" fontId="0" fillId="36" borderId="0" xfId="0" applyFill="1" applyAlignment="1">
      <alignment horizontal="left" wrapText="1"/>
    </xf>
    <xf numFmtId="0" fontId="26" fillId="0" borderId="0" xfId="0" applyFont="1" applyAlignment="1"/>
    <xf numFmtId="0" fontId="25" fillId="0" borderId="0" xfId="0" applyFont="1"/>
    <xf numFmtId="0" fontId="25" fillId="0" borderId="0" xfId="0" applyFont="1" applyAlignment="1"/>
    <xf numFmtId="0" fontId="14" fillId="0" borderId="0" xfId="0" applyFont="1" applyAlignment="1">
      <alignment horizontal="left" vertical="top"/>
    </xf>
    <xf numFmtId="0" fontId="14" fillId="0" borderId="0" xfId="0" applyFont="1"/>
    <xf numFmtId="0" fontId="0" fillId="0" borderId="0" xfId="0" applyFill="1"/>
    <xf numFmtId="164" fontId="0" fillId="0" borderId="0" xfId="0" applyNumberFormat="1" applyFill="1"/>
    <xf numFmtId="0" fontId="0" fillId="0" borderId="0" xfId="0" applyFont="1"/>
    <xf numFmtId="9" fontId="0" fillId="0" borderId="0" xfId="42" applyFont="1" applyBorder="1"/>
    <xf numFmtId="9" fontId="0" fillId="0" borderId="0" xfId="42" applyFont="1" applyFill="1" applyBorder="1"/>
    <xf numFmtId="9" fontId="0" fillId="0" borderId="0" xfId="0" applyNumberFormat="1" applyBorder="1"/>
    <xf numFmtId="9" fontId="0" fillId="0" borderId="0" xfId="0" applyNumberFormat="1"/>
    <xf numFmtId="0" fontId="27" fillId="50" borderId="0" xfId="0" applyFont="1" applyFill="1"/>
    <xf numFmtId="0" fontId="28" fillId="50" borderId="0" xfId="0" applyFont="1" applyFill="1" applyAlignment="1">
      <alignment horizontal="center" vertical="center"/>
    </xf>
    <xf numFmtId="0" fontId="17" fillId="41" borderId="0" xfId="0" applyFont="1" applyFill="1"/>
    <xf numFmtId="0" fontId="0" fillId="51" borderId="0" xfId="0" applyFill="1" applyAlignment="1">
      <alignment wrapText="1"/>
    </xf>
    <xf numFmtId="0" fontId="0" fillId="37" borderId="0" xfId="0" applyFill="1" applyAlignment="1">
      <alignment wrapText="1"/>
    </xf>
    <xf numFmtId="0" fontId="0" fillId="0" borderId="0" xfId="0" applyAlignment="1">
      <alignment horizontal="left"/>
    </xf>
    <xf numFmtId="0" fontId="22" fillId="44" borderId="0" xfId="0" applyFont="1" applyFill="1" applyAlignment="1">
      <alignment horizontal="center" vertical="center" wrapText="1"/>
    </xf>
    <xf numFmtId="0" fontId="20" fillId="44" borderId="0" xfId="0" applyFont="1" applyFill="1" applyAlignment="1">
      <alignment horizontal="center" vertical="center" wrapText="1"/>
    </xf>
    <xf numFmtId="0" fontId="22" fillId="48" borderId="0" xfId="0" applyFont="1" applyFill="1" applyAlignment="1">
      <alignment horizontal="center" vertical="center" wrapText="1"/>
    </xf>
    <xf numFmtId="0" fontId="23" fillId="47" borderId="0" xfId="0" applyFont="1" applyFill="1" applyAlignment="1">
      <alignment horizontal="center" wrapText="1"/>
    </xf>
    <xf numFmtId="0" fontId="22" fillId="47" borderId="0" xfId="0" applyFont="1" applyFill="1" applyAlignment="1">
      <alignment horizontal="center" vertical="center" wrapText="1"/>
    </xf>
    <xf numFmtId="0" fontId="24" fillId="48" borderId="0" xfId="0" applyFont="1" applyFill="1" applyAlignment="1">
      <alignment horizontal="center" vertical="center" wrapText="1"/>
    </xf>
    <xf numFmtId="0" fontId="22" fillId="49" borderId="0" xfId="0" applyFont="1" applyFill="1" applyAlignment="1">
      <alignment horizontal="center" vertical="center" wrapText="1"/>
    </xf>
    <xf numFmtId="0" fontId="24" fillId="49" borderId="0" xfId="0" applyFont="1" applyFill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ill>
        <patternFill>
          <bgColor theme="2" tint="-9.9948118533890809E-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2" tint="-9.9948118533890809E-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2" tint="-9.9948118533890809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9F96"/>
      <color rgb="FFFFC2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ghajani Emad" id="{B1C6AD24-A228-A44A-9137-E7874E93D933}" userId="S::aghaje@usi.ch::9e6fdd7d-ecf6-4126-b67b-2d1520def00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3" dT="2019-06-26T23:31:38.92" personId="{B1C6AD24-A228-A44A-9137-E7874E93D933}" id="{E9E80A2A-38F0-AE41-8D59-EA894B0921A3}">
    <text>Don’t fix “Difficulty” typo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2F687-033A-7C44-8F15-A3424D494B8F}">
  <dimension ref="A1:LQ30"/>
  <sheetViews>
    <sheetView topLeftCell="A2" zoomScale="86" workbookViewId="0">
      <selection activeCell="B25" sqref="B25"/>
    </sheetView>
  </sheetViews>
  <sheetFormatPr baseColWidth="10" defaultRowHeight="16" x14ac:dyDescent="0.2"/>
  <cols>
    <col min="2" max="2" width="35.5" customWidth="1"/>
    <col min="6" max="6" width="110.83203125" customWidth="1"/>
    <col min="7" max="7" width="51.33203125" customWidth="1"/>
    <col min="8" max="8" width="72.1640625" customWidth="1"/>
    <col min="9" max="9" width="38.83203125" customWidth="1"/>
    <col min="10" max="10" width="86.1640625" customWidth="1"/>
    <col min="11" max="11" width="98.6640625" customWidth="1"/>
    <col min="12" max="12" width="42.6640625" customWidth="1"/>
    <col min="13" max="13" width="18.83203125" customWidth="1"/>
    <col min="14" max="14" width="20.6640625" customWidth="1"/>
    <col min="15" max="138" width="10.83203125" customWidth="1"/>
    <col min="139" max="139" width="40.1640625" customWidth="1"/>
    <col min="140" max="140" width="57.83203125" customWidth="1"/>
    <col min="141" max="142" width="10.83203125" customWidth="1"/>
    <col min="143" max="143" width="60.83203125" customWidth="1"/>
    <col min="144" max="144" width="53.5" customWidth="1"/>
    <col min="145" max="227" width="10.83203125" customWidth="1"/>
    <col min="228" max="228" width="30.33203125" customWidth="1"/>
    <col min="229" max="229" width="68.5" customWidth="1"/>
    <col min="230" max="230" width="23.5" customWidth="1"/>
  </cols>
  <sheetData>
    <row r="1" spans="1:329" x14ac:dyDescent="0.2">
      <c r="A1" t="s">
        <v>0</v>
      </c>
      <c r="B1" t="s">
        <v>3</v>
      </c>
      <c r="C1" t="s">
        <v>1019</v>
      </c>
      <c r="D1" t="s">
        <v>1020</v>
      </c>
      <c r="E1" t="s">
        <v>1021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</row>
    <row r="2" spans="1:329" s="1" customFormat="1" ht="290" customHeight="1" x14ac:dyDescent="0.2">
      <c r="A2" s="68" t="s">
        <v>0</v>
      </c>
      <c r="B2" s="68" t="s">
        <v>328</v>
      </c>
      <c r="C2" t="s">
        <v>1022</v>
      </c>
      <c r="D2" t="s">
        <v>1023</v>
      </c>
      <c r="E2" t="s">
        <v>1024</v>
      </c>
      <c r="F2" s="3" t="s">
        <v>856</v>
      </c>
      <c r="G2" s="4" t="s">
        <v>853</v>
      </c>
      <c r="H2" s="4" t="s">
        <v>854</v>
      </c>
      <c r="I2" s="4" t="s">
        <v>855</v>
      </c>
      <c r="J2" s="10" t="s">
        <v>329</v>
      </c>
      <c r="K2" s="11" t="s">
        <v>853</v>
      </c>
      <c r="L2" s="11" t="s">
        <v>854</v>
      </c>
      <c r="M2" s="11" t="s">
        <v>855</v>
      </c>
      <c r="N2" s="69" t="s">
        <v>330</v>
      </c>
      <c r="O2" s="69" t="s">
        <v>331</v>
      </c>
      <c r="P2" s="69" t="s">
        <v>332</v>
      </c>
      <c r="Q2" s="69" t="s">
        <v>333</v>
      </c>
      <c r="R2" s="69" t="s">
        <v>334</v>
      </c>
      <c r="S2" s="12" t="s">
        <v>335</v>
      </c>
      <c r="T2" s="12" t="s">
        <v>336</v>
      </c>
      <c r="U2" s="12" t="s">
        <v>337</v>
      </c>
      <c r="V2" s="12" t="s">
        <v>338</v>
      </c>
      <c r="W2" s="12" t="s">
        <v>339</v>
      </c>
      <c r="X2" s="69" t="s">
        <v>340</v>
      </c>
      <c r="Y2" s="69" t="s">
        <v>341</v>
      </c>
      <c r="Z2" s="69" t="s">
        <v>342</v>
      </c>
      <c r="AA2" s="69" t="s">
        <v>343</v>
      </c>
      <c r="AB2" s="69" t="s">
        <v>344</v>
      </c>
      <c r="AC2" s="12" t="s">
        <v>345</v>
      </c>
      <c r="AD2" s="12" t="s">
        <v>346</v>
      </c>
      <c r="AE2" s="12" t="s">
        <v>347</v>
      </c>
      <c r="AF2" s="12" t="s">
        <v>348</v>
      </c>
      <c r="AG2" s="12" t="s">
        <v>349</v>
      </c>
      <c r="AH2" s="69" t="s">
        <v>350</v>
      </c>
      <c r="AI2" s="69" t="s">
        <v>351</v>
      </c>
      <c r="AJ2" s="69" t="s">
        <v>352</v>
      </c>
      <c r="AK2" s="69" t="s">
        <v>353</v>
      </c>
      <c r="AL2" s="69" t="s">
        <v>354</v>
      </c>
      <c r="AM2" s="12" t="s">
        <v>355</v>
      </c>
      <c r="AN2" s="12" t="s">
        <v>356</v>
      </c>
      <c r="AO2" s="12" t="s">
        <v>357</v>
      </c>
      <c r="AP2" s="12" t="s">
        <v>358</v>
      </c>
      <c r="AQ2" s="12" t="s">
        <v>359</v>
      </c>
      <c r="AR2" s="69" t="s">
        <v>360</v>
      </c>
      <c r="AS2" s="69" t="s">
        <v>361</v>
      </c>
      <c r="AT2" s="69" t="s">
        <v>362</v>
      </c>
      <c r="AU2" s="69" t="s">
        <v>363</v>
      </c>
      <c r="AV2" s="69" t="s">
        <v>364</v>
      </c>
      <c r="AW2" s="12" t="s">
        <v>365</v>
      </c>
      <c r="AX2" s="12" t="s">
        <v>366</v>
      </c>
      <c r="AY2" s="12" t="s">
        <v>367</v>
      </c>
      <c r="AZ2" s="12" t="s">
        <v>368</v>
      </c>
      <c r="BA2" s="12" t="s">
        <v>369</v>
      </c>
      <c r="BB2" s="69" t="s">
        <v>370</v>
      </c>
      <c r="BC2" s="69" t="s">
        <v>371</v>
      </c>
      <c r="BD2" s="69" t="s">
        <v>372</v>
      </c>
      <c r="BE2" s="69" t="s">
        <v>373</v>
      </c>
      <c r="BF2" s="69" t="s">
        <v>374</v>
      </c>
      <c r="BG2" s="12" t="s">
        <v>375</v>
      </c>
      <c r="BH2" s="12" t="s">
        <v>376</v>
      </c>
      <c r="BI2" s="12" t="s">
        <v>377</v>
      </c>
      <c r="BJ2" s="12" t="s">
        <v>378</v>
      </c>
      <c r="BK2" s="12" t="s">
        <v>379</v>
      </c>
      <c r="BL2" s="69" t="s">
        <v>380</v>
      </c>
      <c r="BM2" s="69" t="s">
        <v>381</v>
      </c>
      <c r="BN2" s="69" t="s">
        <v>382</v>
      </c>
      <c r="BO2" s="69" t="s">
        <v>383</v>
      </c>
      <c r="BP2" s="69" t="s">
        <v>384</v>
      </c>
      <c r="BQ2" s="12" t="s">
        <v>385</v>
      </c>
      <c r="BR2" s="12" t="s">
        <v>386</v>
      </c>
      <c r="BS2" s="12" t="s">
        <v>387</v>
      </c>
      <c r="BT2" s="12" t="s">
        <v>388</v>
      </c>
      <c r="BU2" s="12" t="s">
        <v>389</v>
      </c>
      <c r="BV2" s="69" t="s">
        <v>390</v>
      </c>
      <c r="BW2" s="69" t="s">
        <v>391</v>
      </c>
      <c r="BX2" s="69" t="s">
        <v>392</v>
      </c>
      <c r="BY2" s="69" t="s">
        <v>393</v>
      </c>
      <c r="BZ2" s="69" t="s">
        <v>394</v>
      </c>
      <c r="CA2" s="12" t="s">
        <v>395</v>
      </c>
      <c r="CB2" s="12" t="s">
        <v>396</v>
      </c>
      <c r="CC2" s="12" t="s">
        <v>397</v>
      </c>
      <c r="CD2" s="12" t="s">
        <v>398</v>
      </c>
      <c r="CE2" s="12" t="s">
        <v>399</v>
      </c>
      <c r="CF2" s="69" t="s">
        <v>400</v>
      </c>
      <c r="CG2" s="69" t="s">
        <v>401</v>
      </c>
      <c r="CH2" s="69" t="s">
        <v>402</v>
      </c>
      <c r="CI2" s="69" t="s">
        <v>403</v>
      </c>
      <c r="CJ2" s="69" t="s">
        <v>404</v>
      </c>
      <c r="CK2" s="12" t="s">
        <v>405</v>
      </c>
      <c r="CL2" s="12" t="s">
        <v>406</v>
      </c>
      <c r="CM2" s="12" t="s">
        <v>407</v>
      </c>
      <c r="CN2" s="12" t="s">
        <v>408</v>
      </c>
      <c r="CO2" s="12" t="s">
        <v>409</v>
      </c>
      <c r="CP2" s="69" t="s">
        <v>410</v>
      </c>
      <c r="CQ2" s="69" t="s">
        <v>411</v>
      </c>
      <c r="CR2" s="69" t="s">
        <v>412</v>
      </c>
      <c r="CS2" s="69" t="s">
        <v>413</v>
      </c>
      <c r="CT2" s="69" t="s">
        <v>414</v>
      </c>
      <c r="CU2" s="12" t="s">
        <v>415</v>
      </c>
      <c r="CV2" s="12" t="s">
        <v>416</v>
      </c>
      <c r="CW2" s="12" t="s">
        <v>417</v>
      </c>
      <c r="CX2" s="12" t="s">
        <v>418</v>
      </c>
      <c r="CY2" s="12" t="s">
        <v>419</v>
      </c>
      <c r="CZ2" s="69" t="s">
        <v>420</v>
      </c>
      <c r="DA2" s="69" t="s">
        <v>421</v>
      </c>
      <c r="DB2" s="69" t="s">
        <v>422</v>
      </c>
      <c r="DC2" s="69" t="s">
        <v>423</v>
      </c>
      <c r="DD2" s="69" t="s">
        <v>424</v>
      </c>
      <c r="DE2" s="12" t="s">
        <v>425</v>
      </c>
      <c r="DF2" s="12" t="s">
        <v>426</v>
      </c>
      <c r="DG2" s="12" t="s">
        <v>427</v>
      </c>
      <c r="DH2" s="12" t="s">
        <v>428</v>
      </c>
      <c r="DI2" s="12" t="s">
        <v>429</v>
      </c>
      <c r="DJ2" s="69" t="s">
        <v>430</v>
      </c>
      <c r="DK2" s="69" t="s">
        <v>431</v>
      </c>
      <c r="DL2" s="69" t="s">
        <v>432</v>
      </c>
      <c r="DM2" s="69" t="s">
        <v>433</v>
      </c>
      <c r="DN2" s="69" t="s">
        <v>434</v>
      </c>
      <c r="DO2" s="12" t="s">
        <v>435</v>
      </c>
      <c r="DP2" s="12" t="s">
        <v>436</v>
      </c>
      <c r="DQ2" s="12" t="s">
        <v>437</v>
      </c>
      <c r="DR2" s="12" t="s">
        <v>438</v>
      </c>
      <c r="DS2" s="12" t="s">
        <v>439</v>
      </c>
      <c r="DT2" s="69" t="s">
        <v>440</v>
      </c>
      <c r="DU2" s="69" t="s">
        <v>441</v>
      </c>
      <c r="DV2" s="69" t="s">
        <v>442</v>
      </c>
      <c r="DW2" s="69" t="s">
        <v>443</v>
      </c>
      <c r="DX2" s="69" t="s">
        <v>444</v>
      </c>
      <c r="DY2" s="12" t="s">
        <v>445</v>
      </c>
      <c r="DZ2" s="12" t="s">
        <v>446</v>
      </c>
      <c r="EA2" s="12" t="s">
        <v>447</v>
      </c>
      <c r="EB2" s="12" t="s">
        <v>448</v>
      </c>
      <c r="EC2" s="12" t="s">
        <v>449</v>
      </c>
      <c r="ED2" s="69" t="s">
        <v>450</v>
      </c>
      <c r="EE2" s="69" t="s">
        <v>451</v>
      </c>
      <c r="EF2" s="69" t="s">
        <v>452</v>
      </c>
      <c r="EG2" s="69" t="s">
        <v>453</v>
      </c>
      <c r="EH2" s="69" t="s">
        <v>454</v>
      </c>
      <c r="EI2" s="3" t="s">
        <v>857</v>
      </c>
      <c r="EJ2" s="4" t="s">
        <v>858</v>
      </c>
      <c r="EK2" s="4" t="s">
        <v>859</v>
      </c>
      <c r="EL2" s="4" t="s">
        <v>860</v>
      </c>
      <c r="EM2" s="4" t="s">
        <v>861</v>
      </c>
      <c r="EN2" s="10" t="s">
        <v>329</v>
      </c>
      <c r="EO2" s="11" t="s">
        <v>858</v>
      </c>
      <c r="EP2" s="11" t="s">
        <v>859</v>
      </c>
      <c r="EQ2" s="11" t="s">
        <v>860</v>
      </c>
      <c r="ER2" s="11" t="s">
        <v>862</v>
      </c>
      <c r="ES2" s="13" t="s">
        <v>455</v>
      </c>
      <c r="ET2" s="13" t="s">
        <v>456</v>
      </c>
      <c r="EU2" s="13" t="s">
        <v>457</v>
      </c>
      <c r="EV2" s="13" t="s">
        <v>458</v>
      </c>
      <c r="EW2" s="13" t="s">
        <v>459</v>
      </c>
      <c r="EX2" s="12" t="s">
        <v>460</v>
      </c>
      <c r="EY2" s="12" t="s">
        <v>461</v>
      </c>
      <c r="EZ2" s="12" t="s">
        <v>462</v>
      </c>
      <c r="FA2" s="12" t="s">
        <v>463</v>
      </c>
      <c r="FB2" s="12" t="s">
        <v>464</v>
      </c>
      <c r="FC2" s="13" t="s">
        <v>465</v>
      </c>
      <c r="FD2" s="13" t="s">
        <v>466</v>
      </c>
      <c r="FE2" s="13" t="s">
        <v>467</v>
      </c>
      <c r="FF2" s="13" t="s">
        <v>468</v>
      </c>
      <c r="FG2" s="13" t="s">
        <v>469</v>
      </c>
      <c r="FH2" s="12" t="s">
        <v>470</v>
      </c>
      <c r="FI2" s="12" t="s">
        <v>471</v>
      </c>
      <c r="FJ2" s="12" t="s">
        <v>472</v>
      </c>
      <c r="FK2" s="12" t="s">
        <v>473</v>
      </c>
      <c r="FL2" s="12" t="s">
        <v>474</v>
      </c>
      <c r="FM2" s="13" t="s">
        <v>475</v>
      </c>
      <c r="FN2" s="13" t="s">
        <v>476</v>
      </c>
      <c r="FO2" s="13" t="s">
        <v>477</v>
      </c>
      <c r="FP2" s="13" t="s">
        <v>478</v>
      </c>
      <c r="FQ2" s="13" t="s">
        <v>479</v>
      </c>
      <c r="FR2" s="12" t="s">
        <v>480</v>
      </c>
      <c r="FS2" s="12" t="s">
        <v>481</v>
      </c>
      <c r="FT2" s="12" t="s">
        <v>482</v>
      </c>
      <c r="FU2" s="12" t="s">
        <v>483</v>
      </c>
      <c r="FV2" s="12" t="s">
        <v>484</v>
      </c>
      <c r="FW2" s="13" t="s">
        <v>485</v>
      </c>
      <c r="FX2" s="13" t="s">
        <v>486</v>
      </c>
      <c r="FY2" s="13" t="s">
        <v>487</v>
      </c>
      <c r="FZ2" s="13" t="s">
        <v>488</v>
      </c>
      <c r="GA2" s="13" t="s">
        <v>489</v>
      </c>
      <c r="GB2" s="12" t="s">
        <v>490</v>
      </c>
      <c r="GC2" s="12" t="s">
        <v>491</v>
      </c>
      <c r="GD2" s="12" t="s">
        <v>492</v>
      </c>
      <c r="GE2" s="12" t="s">
        <v>493</v>
      </c>
      <c r="GF2" s="12" t="s">
        <v>494</v>
      </c>
      <c r="GG2" s="13" t="s">
        <v>495</v>
      </c>
      <c r="GH2" s="13" t="s">
        <v>496</v>
      </c>
      <c r="GI2" s="13" t="s">
        <v>497</v>
      </c>
      <c r="GJ2" s="13" t="s">
        <v>498</v>
      </c>
      <c r="GK2" s="13" t="s">
        <v>499</v>
      </c>
      <c r="GL2" s="12" t="s">
        <v>500</v>
      </c>
      <c r="GM2" s="12" t="s">
        <v>501</v>
      </c>
      <c r="GN2" s="12" t="s">
        <v>502</v>
      </c>
      <c r="GO2" s="12" t="s">
        <v>503</v>
      </c>
      <c r="GP2" s="12" t="s">
        <v>504</v>
      </c>
      <c r="GQ2" s="13" t="s">
        <v>505</v>
      </c>
      <c r="GR2" s="13" t="s">
        <v>506</v>
      </c>
      <c r="GS2" s="13" t="s">
        <v>507</v>
      </c>
      <c r="GT2" s="13" t="s">
        <v>508</v>
      </c>
      <c r="GU2" s="13" t="s">
        <v>509</v>
      </c>
      <c r="GV2" s="12" t="s">
        <v>510</v>
      </c>
      <c r="GW2" s="12" t="s">
        <v>511</v>
      </c>
      <c r="GX2" s="12" t="s">
        <v>512</v>
      </c>
      <c r="GY2" s="12" t="s">
        <v>513</v>
      </c>
      <c r="GZ2" s="12" t="s">
        <v>514</v>
      </c>
      <c r="HA2" s="13" t="s">
        <v>515</v>
      </c>
      <c r="HB2" s="13" t="s">
        <v>516</v>
      </c>
      <c r="HC2" s="13" t="s">
        <v>517</v>
      </c>
      <c r="HD2" s="13" t="s">
        <v>518</v>
      </c>
      <c r="HE2" s="13" t="s">
        <v>519</v>
      </c>
      <c r="HF2" s="12" t="s">
        <v>520</v>
      </c>
      <c r="HG2" s="12" t="s">
        <v>521</v>
      </c>
      <c r="HH2" s="12" t="s">
        <v>522</v>
      </c>
      <c r="HI2" s="12" t="s">
        <v>523</v>
      </c>
      <c r="HJ2" s="12" t="s">
        <v>524</v>
      </c>
      <c r="HK2" s="13" t="s">
        <v>525</v>
      </c>
      <c r="HL2" s="13" t="s">
        <v>526</v>
      </c>
      <c r="HM2" s="13" t="s">
        <v>527</v>
      </c>
      <c r="HN2" s="13" t="s">
        <v>528</v>
      </c>
      <c r="HO2" s="13" t="s">
        <v>529</v>
      </c>
      <c r="HP2" s="12" t="s">
        <v>530</v>
      </c>
      <c r="HQ2" s="12" t="s">
        <v>531</v>
      </c>
      <c r="HR2" s="12" t="s">
        <v>532</v>
      </c>
      <c r="HS2" s="12" t="s">
        <v>533</v>
      </c>
      <c r="HT2" s="12" t="s">
        <v>534</v>
      </c>
      <c r="HU2" s="3" t="s">
        <v>535</v>
      </c>
      <c r="HV2" s="4" t="s">
        <v>863</v>
      </c>
      <c r="HW2" s="4" t="s">
        <v>864</v>
      </c>
      <c r="HX2" s="10" t="s">
        <v>329</v>
      </c>
      <c r="HY2" s="11" t="s">
        <v>863</v>
      </c>
      <c r="HZ2" s="11" t="s">
        <v>864</v>
      </c>
      <c r="IA2" s="13" t="s">
        <v>536</v>
      </c>
      <c r="IB2" s="13" t="s">
        <v>537</v>
      </c>
      <c r="IC2" s="13" t="s">
        <v>538</v>
      </c>
      <c r="ID2" s="13" t="s">
        <v>539</v>
      </c>
      <c r="IE2" s="13" t="s">
        <v>540</v>
      </c>
      <c r="IF2" s="12" t="s">
        <v>541</v>
      </c>
      <c r="IG2" s="12" t="s">
        <v>542</v>
      </c>
      <c r="IH2" s="12" t="s">
        <v>543</v>
      </c>
      <c r="II2" s="12" t="s">
        <v>544</v>
      </c>
      <c r="IJ2" s="12" t="s">
        <v>545</v>
      </c>
      <c r="IK2" s="13" t="s">
        <v>546</v>
      </c>
      <c r="IL2" s="13" t="s">
        <v>547</v>
      </c>
      <c r="IM2" s="13" t="s">
        <v>548</v>
      </c>
      <c r="IN2" s="13" t="s">
        <v>549</v>
      </c>
      <c r="IO2" s="13" t="s">
        <v>550</v>
      </c>
      <c r="IP2" s="12" t="s">
        <v>551</v>
      </c>
      <c r="IQ2" s="12" t="s">
        <v>552</v>
      </c>
      <c r="IR2" s="12" t="s">
        <v>553</v>
      </c>
      <c r="IS2" s="12" t="s">
        <v>554</v>
      </c>
      <c r="IT2" s="12" t="s">
        <v>555</v>
      </c>
      <c r="IU2" s="13" t="s">
        <v>556</v>
      </c>
      <c r="IV2" s="13" t="s">
        <v>557</v>
      </c>
      <c r="IW2" s="13" t="s">
        <v>558</v>
      </c>
      <c r="IX2" s="13" t="s">
        <v>559</v>
      </c>
      <c r="IY2" s="13" t="s">
        <v>560</v>
      </c>
      <c r="IZ2" s="12" t="s">
        <v>561</v>
      </c>
      <c r="JA2" s="12" t="s">
        <v>562</v>
      </c>
      <c r="JB2" s="12" t="s">
        <v>563</v>
      </c>
      <c r="JC2" s="12" t="s">
        <v>564</v>
      </c>
      <c r="JD2" s="12" t="s">
        <v>565</v>
      </c>
      <c r="JE2" s="13" t="s">
        <v>566</v>
      </c>
      <c r="JF2" s="13" t="s">
        <v>567</v>
      </c>
      <c r="JG2" s="13" t="s">
        <v>568</v>
      </c>
      <c r="JH2" s="13" t="s">
        <v>569</v>
      </c>
      <c r="JI2" s="13" t="s">
        <v>570</v>
      </c>
      <c r="JJ2" s="12" t="s">
        <v>571</v>
      </c>
      <c r="JK2" s="12" t="s">
        <v>572</v>
      </c>
      <c r="JL2" s="12" t="s">
        <v>573</v>
      </c>
      <c r="JM2" s="12" t="s">
        <v>574</v>
      </c>
      <c r="JN2" s="12" t="s">
        <v>575</v>
      </c>
      <c r="JO2" s="13" t="s">
        <v>576</v>
      </c>
      <c r="JP2" s="13" t="s">
        <v>577</v>
      </c>
      <c r="JQ2" s="13" t="s">
        <v>578</v>
      </c>
      <c r="JR2" s="13" t="s">
        <v>579</v>
      </c>
      <c r="JS2" s="13" t="s">
        <v>580</v>
      </c>
      <c r="JT2" s="12" t="s">
        <v>581</v>
      </c>
      <c r="JU2" s="12" t="s">
        <v>582</v>
      </c>
      <c r="JV2" s="12" t="s">
        <v>583</v>
      </c>
      <c r="JW2" s="12" t="s">
        <v>584</v>
      </c>
      <c r="JX2" s="12" t="s">
        <v>585</v>
      </c>
      <c r="JY2" s="13" t="s">
        <v>586</v>
      </c>
      <c r="JZ2" s="13" t="s">
        <v>587</v>
      </c>
      <c r="KA2" s="13" t="s">
        <v>588</v>
      </c>
      <c r="KB2" s="13" t="s">
        <v>589</v>
      </c>
      <c r="KC2" s="13" t="s">
        <v>590</v>
      </c>
      <c r="KD2" s="12" t="s">
        <v>591</v>
      </c>
      <c r="KE2" s="12" t="s">
        <v>592</v>
      </c>
      <c r="KF2" s="12" t="s">
        <v>593</v>
      </c>
      <c r="KG2" s="12" t="s">
        <v>594</v>
      </c>
      <c r="KH2" s="12" t="s">
        <v>595</v>
      </c>
      <c r="KI2" s="13" t="s">
        <v>596</v>
      </c>
      <c r="KJ2" s="13" t="s">
        <v>597</v>
      </c>
      <c r="KK2" s="13" t="s">
        <v>598</v>
      </c>
      <c r="KL2" s="13" t="s">
        <v>599</v>
      </c>
      <c r="KM2" s="13" t="s">
        <v>600</v>
      </c>
      <c r="KN2" s="12" t="s">
        <v>601</v>
      </c>
      <c r="KO2" s="12" t="s">
        <v>602</v>
      </c>
      <c r="KP2" s="12" t="s">
        <v>603</v>
      </c>
      <c r="KQ2" s="12" t="s">
        <v>604</v>
      </c>
      <c r="KR2" s="12" t="s">
        <v>605</v>
      </c>
      <c r="KS2" s="13" t="s">
        <v>606</v>
      </c>
      <c r="KT2" s="13" t="s">
        <v>607</v>
      </c>
      <c r="KU2" s="13" t="s">
        <v>608</v>
      </c>
      <c r="KV2" s="13" t="s">
        <v>609</v>
      </c>
      <c r="KW2" s="13" t="s">
        <v>610</v>
      </c>
      <c r="KX2" s="12" t="s">
        <v>611</v>
      </c>
      <c r="KY2" s="12" t="s">
        <v>612</v>
      </c>
      <c r="KZ2" s="12" t="s">
        <v>613</v>
      </c>
      <c r="LA2" s="12" t="s">
        <v>614</v>
      </c>
      <c r="LB2" s="12" t="s">
        <v>615</v>
      </c>
      <c r="LC2" s="13" t="s">
        <v>616</v>
      </c>
      <c r="LD2" s="13" t="s">
        <v>617</v>
      </c>
      <c r="LE2" s="13" t="s">
        <v>618</v>
      </c>
      <c r="LF2" s="13" t="s">
        <v>619</v>
      </c>
      <c r="LG2" s="13" t="s">
        <v>620</v>
      </c>
      <c r="LH2" s="12" t="s">
        <v>621</v>
      </c>
      <c r="LI2" s="12" t="s">
        <v>622</v>
      </c>
      <c r="LJ2" s="12" t="s">
        <v>623</v>
      </c>
      <c r="LK2" s="12" t="s">
        <v>624</v>
      </c>
      <c r="LL2" s="12" t="s">
        <v>625</v>
      </c>
      <c r="LM2" s="13" t="s">
        <v>626</v>
      </c>
      <c r="LN2" s="13" t="s">
        <v>627</v>
      </c>
      <c r="LO2" s="13" t="s">
        <v>628</v>
      </c>
      <c r="LP2" s="13" t="s">
        <v>629</v>
      </c>
      <c r="LQ2" s="13" t="s">
        <v>630</v>
      </c>
    </row>
    <row r="3" spans="1:329" x14ac:dyDescent="0.2">
      <c r="A3" t="s">
        <v>631</v>
      </c>
      <c r="B3" t="s">
        <v>634</v>
      </c>
      <c r="C3" t="s">
        <v>1025</v>
      </c>
      <c r="D3" t="s">
        <v>1026</v>
      </c>
      <c r="E3" t="s">
        <v>1027</v>
      </c>
      <c r="F3" t="s">
        <v>635</v>
      </c>
      <c r="G3" t="s">
        <v>636</v>
      </c>
      <c r="H3" t="s">
        <v>637</v>
      </c>
      <c r="I3" t="s">
        <v>638</v>
      </c>
      <c r="J3" t="s">
        <v>639</v>
      </c>
      <c r="K3" t="s">
        <v>640</v>
      </c>
      <c r="L3" t="s">
        <v>641</v>
      </c>
      <c r="M3" t="s">
        <v>642</v>
      </c>
      <c r="N3" t="s">
        <v>1028</v>
      </c>
      <c r="O3" t="s">
        <v>1029</v>
      </c>
      <c r="P3" t="s">
        <v>1030</v>
      </c>
      <c r="Q3" t="s">
        <v>1031</v>
      </c>
      <c r="R3" t="s">
        <v>1032</v>
      </c>
      <c r="S3" t="s">
        <v>1033</v>
      </c>
      <c r="T3" t="s">
        <v>1034</v>
      </c>
      <c r="U3" t="s">
        <v>1035</v>
      </c>
      <c r="V3" t="s">
        <v>1036</v>
      </c>
      <c r="W3" t="s">
        <v>1037</v>
      </c>
      <c r="X3" t="s">
        <v>1038</v>
      </c>
      <c r="Y3" t="s">
        <v>1039</v>
      </c>
      <c r="Z3" t="s">
        <v>1040</v>
      </c>
      <c r="AA3" t="s">
        <v>1041</v>
      </c>
      <c r="AB3" t="s">
        <v>1042</v>
      </c>
      <c r="AC3" t="s">
        <v>1043</v>
      </c>
      <c r="AD3" t="s">
        <v>1044</v>
      </c>
      <c r="AE3" t="s">
        <v>1045</v>
      </c>
      <c r="AF3" t="s">
        <v>1046</v>
      </c>
      <c r="AG3" t="s">
        <v>1047</v>
      </c>
      <c r="AH3" t="s">
        <v>1048</v>
      </c>
      <c r="AI3" t="s">
        <v>1049</v>
      </c>
      <c r="AJ3" t="s">
        <v>1050</v>
      </c>
      <c r="AK3" t="s">
        <v>1051</v>
      </c>
      <c r="AL3" t="s">
        <v>1052</v>
      </c>
      <c r="AM3" t="s">
        <v>1053</v>
      </c>
      <c r="AN3" t="s">
        <v>1054</v>
      </c>
      <c r="AO3" t="s">
        <v>1055</v>
      </c>
      <c r="AP3" t="s">
        <v>1056</v>
      </c>
      <c r="AQ3" t="s">
        <v>1057</v>
      </c>
      <c r="AR3" t="s">
        <v>1058</v>
      </c>
      <c r="AS3" t="s">
        <v>1059</v>
      </c>
      <c r="AT3" t="s">
        <v>1060</v>
      </c>
      <c r="AU3" t="s">
        <v>1061</v>
      </c>
      <c r="AV3" t="s">
        <v>1062</v>
      </c>
      <c r="AW3" t="s">
        <v>1063</v>
      </c>
      <c r="AX3" t="s">
        <v>1064</v>
      </c>
      <c r="AY3" t="s">
        <v>1065</v>
      </c>
      <c r="AZ3" t="s">
        <v>1066</v>
      </c>
      <c r="BA3" t="s">
        <v>1067</v>
      </c>
      <c r="BB3" t="s">
        <v>1068</v>
      </c>
      <c r="BC3" t="s">
        <v>1069</v>
      </c>
      <c r="BD3" t="s">
        <v>1070</v>
      </c>
      <c r="BE3" t="s">
        <v>1071</v>
      </c>
      <c r="BF3" t="s">
        <v>1072</v>
      </c>
      <c r="BG3" t="s">
        <v>1073</v>
      </c>
      <c r="BH3" t="s">
        <v>1074</v>
      </c>
      <c r="BI3" t="s">
        <v>1075</v>
      </c>
      <c r="BJ3" t="s">
        <v>1076</v>
      </c>
      <c r="BK3" t="s">
        <v>1077</v>
      </c>
      <c r="BL3" t="s">
        <v>1078</v>
      </c>
      <c r="BM3" t="s">
        <v>1079</v>
      </c>
      <c r="BN3" t="s">
        <v>1080</v>
      </c>
      <c r="BO3" t="s">
        <v>1081</v>
      </c>
      <c r="BP3" t="s">
        <v>1082</v>
      </c>
      <c r="BQ3" t="s">
        <v>1083</v>
      </c>
      <c r="BR3" t="s">
        <v>1084</v>
      </c>
      <c r="BS3" t="s">
        <v>1085</v>
      </c>
      <c r="BT3" t="s">
        <v>1086</v>
      </c>
      <c r="BU3" t="s">
        <v>1087</v>
      </c>
      <c r="BV3" t="s">
        <v>1088</v>
      </c>
      <c r="BW3" t="s">
        <v>1089</v>
      </c>
      <c r="BX3" t="s">
        <v>1090</v>
      </c>
      <c r="BY3" t="s">
        <v>1091</v>
      </c>
      <c r="BZ3" t="s">
        <v>1092</v>
      </c>
      <c r="CA3" t="s">
        <v>1093</v>
      </c>
      <c r="CB3" t="s">
        <v>1094</v>
      </c>
      <c r="CC3" t="s">
        <v>1095</v>
      </c>
      <c r="CD3" t="s">
        <v>1096</v>
      </c>
      <c r="CE3" t="s">
        <v>1097</v>
      </c>
      <c r="CF3" t="s">
        <v>1098</v>
      </c>
      <c r="CG3" t="s">
        <v>1099</v>
      </c>
      <c r="CH3" t="s">
        <v>1100</v>
      </c>
      <c r="CI3" t="s">
        <v>1101</v>
      </c>
      <c r="CJ3" t="s">
        <v>1102</v>
      </c>
      <c r="CK3" t="s">
        <v>1103</v>
      </c>
      <c r="CL3" t="s">
        <v>1104</v>
      </c>
      <c r="CM3" t="s">
        <v>1105</v>
      </c>
      <c r="CN3" t="s">
        <v>1106</v>
      </c>
      <c r="CO3" t="s">
        <v>1107</v>
      </c>
      <c r="CP3" t="s">
        <v>1108</v>
      </c>
      <c r="CQ3" t="s">
        <v>1109</v>
      </c>
      <c r="CR3" t="s">
        <v>1110</v>
      </c>
      <c r="CS3" t="s">
        <v>1111</v>
      </c>
      <c r="CT3" t="s">
        <v>1112</v>
      </c>
      <c r="CU3" t="s">
        <v>1113</v>
      </c>
      <c r="CV3" t="s">
        <v>1114</v>
      </c>
      <c r="CW3" t="s">
        <v>1115</v>
      </c>
      <c r="CX3" t="s">
        <v>1116</v>
      </c>
      <c r="CY3" t="s">
        <v>1117</v>
      </c>
      <c r="CZ3" t="s">
        <v>1118</v>
      </c>
      <c r="DA3" t="s">
        <v>1119</v>
      </c>
      <c r="DB3" t="s">
        <v>1120</v>
      </c>
      <c r="DC3" t="s">
        <v>1121</v>
      </c>
      <c r="DD3" t="s">
        <v>1122</v>
      </c>
      <c r="DE3" t="s">
        <v>1123</v>
      </c>
      <c r="DF3" t="s">
        <v>1124</v>
      </c>
      <c r="DG3" t="s">
        <v>1125</v>
      </c>
      <c r="DH3" t="s">
        <v>1126</v>
      </c>
      <c r="DI3" t="s">
        <v>1127</v>
      </c>
      <c r="DJ3" t="s">
        <v>1128</v>
      </c>
      <c r="DK3" t="s">
        <v>1129</v>
      </c>
      <c r="DL3" t="s">
        <v>1130</v>
      </c>
      <c r="DM3" t="s">
        <v>1131</v>
      </c>
      <c r="DN3" t="s">
        <v>1132</v>
      </c>
      <c r="DO3" t="s">
        <v>1133</v>
      </c>
      <c r="DP3" t="s">
        <v>1134</v>
      </c>
      <c r="DQ3" t="s">
        <v>1135</v>
      </c>
      <c r="DR3" t="s">
        <v>1136</v>
      </c>
      <c r="DS3" t="s">
        <v>1137</v>
      </c>
      <c r="DT3" t="s">
        <v>1138</v>
      </c>
      <c r="DU3" t="s">
        <v>1139</v>
      </c>
      <c r="DV3" t="s">
        <v>1140</v>
      </c>
      <c r="DW3" t="s">
        <v>1141</v>
      </c>
      <c r="DX3" t="s">
        <v>1142</v>
      </c>
      <c r="DY3" t="s">
        <v>1143</v>
      </c>
      <c r="DZ3" t="s">
        <v>1144</v>
      </c>
      <c r="EA3" t="s">
        <v>1145</v>
      </c>
      <c r="EB3" t="s">
        <v>1146</v>
      </c>
      <c r="EC3" t="s">
        <v>1147</v>
      </c>
      <c r="ED3" t="s">
        <v>1148</v>
      </c>
      <c r="EE3" t="s">
        <v>1149</v>
      </c>
      <c r="EF3" t="s">
        <v>1150</v>
      </c>
      <c r="EG3" t="s">
        <v>1151</v>
      </c>
      <c r="EH3" t="s">
        <v>1152</v>
      </c>
      <c r="EI3" t="s">
        <v>643</v>
      </c>
      <c r="EJ3" t="s">
        <v>644</v>
      </c>
      <c r="EK3" t="s">
        <v>645</v>
      </c>
      <c r="EL3" t="s">
        <v>646</v>
      </c>
      <c r="EM3" t="s">
        <v>647</v>
      </c>
      <c r="EN3" t="s">
        <v>648</v>
      </c>
      <c r="EO3" t="s">
        <v>649</v>
      </c>
      <c r="EP3" t="s">
        <v>650</v>
      </c>
      <c r="EQ3" t="s">
        <v>651</v>
      </c>
      <c r="ER3" t="s">
        <v>652</v>
      </c>
      <c r="ES3" t="s">
        <v>1153</v>
      </c>
      <c r="ET3" t="s">
        <v>1154</v>
      </c>
      <c r="EU3" t="s">
        <v>1155</v>
      </c>
      <c r="EV3" t="s">
        <v>1156</v>
      </c>
      <c r="EW3" t="s">
        <v>1157</v>
      </c>
      <c r="EX3" t="s">
        <v>1158</v>
      </c>
      <c r="EY3" t="s">
        <v>1159</v>
      </c>
      <c r="EZ3" t="s">
        <v>1160</v>
      </c>
      <c r="FA3" t="s">
        <v>1161</v>
      </c>
      <c r="FB3" t="s">
        <v>1162</v>
      </c>
      <c r="FC3" t="s">
        <v>1163</v>
      </c>
      <c r="FD3" t="s">
        <v>1164</v>
      </c>
      <c r="FE3" t="s">
        <v>1165</v>
      </c>
      <c r="FF3" t="s">
        <v>1166</v>
      </c>
      <c r="FG3" t="s">
        <v>1167</v>
      </c>
      <c r="FH3" t="s">
        <v>1168</v>
      </c>
      <c r="FI3" t="s">
        <v>1169</v>
      </c>
      <c r="FJ3" t="s">
        <v>1170</v>
      </c>
      <c r="FK3" t="s">
        <v>1171</v>
      </c>
      <c r="FL3" t="s">
        <v>1172</v>
      </c>
      <c r="FM3" t="s">
        <v>1173</v>
      </c>
      <c r="FN3" t="s">
        <v>1174</v>
      </c>
      <c r="FO3" t="s">
        <v>1175</v>
      </c>
      <c r="FP3" t="s">
        <v>1176</v>
      </c>
      <c r="FQ3" t="s">
        <v>1177</v>
      </c>
      <c r="FR3" t="s">
        <v>1178</v>
      </c>
      <c r="FS3" t="s">
        <v>1179</v>
      </c>
      <c r="FT3" t="s">
        <v>1180</v>
      </c>
      <c r="FU3" t="s">
        <v>1181</v>
      </c>
      <c r="FV3" t="s">
        <v>1182</v>
      </c>
      <c r="FW3" t="s">
        <v>1183</v>
      </c>
      <c r="FX3" t="s">
        <v>1184</v>
      </c>
      <c r="FY3" t="s">
        <v>1185</v>
      </c>
      <c r="FZ3" t="s">
        <v>1186</v>
      </c>
      <c r="GA3" t="s">
        <v>1187</v>
      </c>
      <c r="GB3" t="s">
        <v>1188</v>
      </c>
      <c r="GC3" t="s">
        <v>1189</v>
      </c>
      <c r="GD3" t="s">
        <v>1190</v>
      </c>
      <c r="GE3" t="s">
        <v>1191</v>
      </c>
      <c r="GF3" t="s">
        <v>1192</v>
      </c>
      <c r="GG3" t="s">
        <v>1193</v>
      </c>
      <c r="GH3" t="s">
        <v>1194</v>
      </c>
      <c r="GI3" t="s">
        <v>1195</v>
      </c>
      <c r="GJ3" t="s">
        <v>1196</v>
      </c>
      <c r="GK3" t="s">
        <v>1197</v>
      </c>
      <c r="GL3" t="s">
        <v>1198</v>
      </c>
      <c r="GM3" t="s">
        <v>1199</v>
      </c>
      <c r="GN3" t="s">
        <v>1200</v>
      </c>
      <c r="GO3" t="s">
        <v>1201</v>
      </c>
      <c r="GP3" t="s">
        <v>1202</v>
      </c>
      <c r="GQ3" t="s">
        <v>1203</v>
      </c>
      <c r="GR3" t="s">
        <v>1204</v>
      </c>
      <c r="GS3" t="s">
        <v>1205</v>
      </c>
      <c r="GT3" t="s">
        <v>1206</v>
      </c>
      <c r="GU3" t="s">
        <v>1207</v>
      </c>
      <c r="GV3" t="s">
        <v>1208</v>
      </c>
      <c r="GW3" t="s">
        <v>1209</v>
      </c>
      <c r="GX3" t="s">
        <v>1210</v>
      </c>
      <c r="GY3" t="s">
        <v>1211</v>
      </c>
      <c r="GZ3" t="s">
        <v>1212</v>
      </c>
      <c r="HA3" t="s">
        <v>1213</v>
      </c>
      <c r="HB3" t="s">
        <v>1214</v>
      </c>
      <c r="HC3" t="s">
        <v>1215</v>
      </c>
      <c r="HD3" t="s">
        <v>1216</v>
      </c>
      <c r="HE3" t="s">
        <v>1217</v>
      </c>
      <c r="HF3" t="s">
        <v>1218</v>
      </c>
      <c r="HG3" t="s">
        <v>1219</v>
      </c>
      <c r="HH3" t="s">
        <v>1220</v>
      </c>
      <c r="HI3" t="s">
        <v>1221</v>
      </c>
      <c r="HJ3" t="s">
        <v>1222</v>
      </c>
      <c r="HK3" t="s">
        <v>1223</v>
      </c>
      <c r="HL3" t="s">
        <v>1224</v>
      </c>
      <c r="HM3" t="s">
        <v>1225</v>
      </c>
      <c r="HN3" t="s">
        <v>1226</v>
      </c>
      <c r="HO3" t="s">
        <v>1227</v>
      </c>
      <c r="HP3" t="s">
        <v>1228</v>
      </c>
      <c r="HQ3" t="s">
        <v>1229</v>
      </c>
      <c r="HR3" t="s">
        <v>1230</v>
      </c>
      <c r="HS3" t="s">
        <v>1231</v>
      </c>
      <c r="HT3" t="s">
        <v>1232</v>
      </c>
      <c r="HU3" t="s">
        <v>653</v>
      </c>
      <c r="HV3" t="s">
        <v>654</v>
      </c>
      <c r="HW3" t="s">
        <v>655</v>
      </c>
      <c r="HX3" t="s">
        <v>656</v>
      </c>
      <c r="HY3" t="s">
        <v>657</v>
      </c>
      <c r="HZ3" t="s">
        <v>658</v>
      </c>
      <c r="IA3" t="s">
        <v>1233</v>
      </c>
      <c r="IB3" t="s">
        <v>1234</v>
      </c>
      <c r="IC3" t="s">
        <v>1235</v>
      </c>
      <c r="ID3" t="s">
        <v>1236</v>
      </c>
      <c r="IE3" t="s">
        <v>1237</v>
      </c>
      <c r="IF3" t="s">
        <v>1238</v>
      </c>
      <c r="IG3" t="s">
        <v>1239</v>
      </c>
      <c r="IH3" t="s">
        <v>1240</v>
      </c>
      <c r="II3" t="s">
        <v>1241</v>
      </c>
      <c r="IJ3" t="s">
        <v>1242</v>
      </c>
      <c r="IK3" t="s">
        <v>1243</v>
      </c>
      <c r="IL3" t="s">
        <v>1244</v>
      </c>
      <c r="IM3" t="s">
        <v>1245</v>
      </c>
      <c r="IN3" t="s">
        <v>1246</v>
      </c>
      <c r="IO3" t="s">
        <v>1247</v>
      </c>
      <c r="IP3" t="s">
        <v>1248</v>
      </c>
      <c r="IQ3" t="s">
        <v>1249</v>
      </c>
      <c r="IR3" t="s">
        <v>1250</v>
      </c>
      <c r="IS3" t="s">
        <v>1251</v>
      </c>
      <c r="IT3" t="s">
        <v>1252</v>
      </c>
      <c r="IU3" t="s">
        <v>1253</v>
      </c>
      <c r="IV3" t="s">
        <v>1254</v>
      </c>
      <c r="IW3" t="s">
        <v>1255</v>
      </c>
      <c r="IX3" t="s">
        <v>1256</v>
      </c>
      <c r="IY3" t="s">
        <v>1257</v>
      </c>
      <c r="IZ3" t="s">
        <v>1258</v>
      </c>
      <c r="JA3" t="s">
        <v>1259</v>
      </c>
      <c r="JB3" t="s">
        <v>1260</v>
      </c>
      <c r="JC3" t="s">
        <v>1261</v>
      </c>
      <c r="JD3" t="s">
        <v>1262</v>
      </c>
      <c r="JE3" t="s">
        <v>1263</v>
      </c>
      <c r="JF3" t="s">
        <v>1264</v>
      </c>
      <c r="JG3" t="s">
        <v>1265</v>
      </c>
      <c r="JH3" t="s">
        <v>1266</v>
      </c>
      <c r="JI3" t="s">
        <v>1267</v>
      </c>
      <c r="JJ3" t="s">
        <v>1268</v>
      </c>
      <c r="JK3" t="s">
        <v>1269</v>
      </c>
      <c r="JL3" t="s">
        <v>1270</v>
      </c>
      <c r="JM3" t="s">
        <v>1271</v>
      </c>
      <c r="JN3" t="s">
        <v>1272</v>
      </c>
      <c r="JO3" t="s">
        <v>1273</v>
      </c>
      <c r="JP3" t="s">
        <v>1274</v>
      </c>
      <c r="JQ3" t="s">
        <v>1275</v>
      </c>
      <c r="JR3" t="s">
        <v>1276</v>
      </c>
      <c r="JS3" t="s">
        <v>1277</v>
      </c>
      <c r="JT3" t="s">
        <v>1278</v>
      </c>
      <c r="JU3" t="s">
        <v>1279</v>
      </c>
      <c r="JV3" t="s">
        <v>1280</v>
      </c>
      <c r="JW3" t="s">
        <v>1281</v>
      </c>
      <c r="JX3" t="s">
        <v>1282</v>
      </c>
      <c r="JY3" t="s">
        <v>1283</v>
      </c>
      <c r="JZ3" t="s">
        <v>1284</v>
      </c>
      <c r="KA3" t="s">
        <v>1285</v>
      </c>
      <c r="KB3" t="s">
        <v>1286</v>
      </c>
      <c r="KC3" t="s">
        <v>1287</v>
      </c>
      <c r="KD3" t="s">
        <v>1288</v>
      </c>
      <c r="KE3" t="s">
        <v>1289</v>
      </c>
      <c r="KF3" t="s">
        <v>1290</v>
      </c>
      <c r="KG3" t="s">
        <v>1291</v>
      </c>
      <c r="KH3" t="s">
        <v>1292</v>
      </c>
      <c r="KI3" t="s">
        <v>1293</v>
      </c>
      <c r="KJ3" t="s">
        <v>1294</v>
      </c>
      <c r="KK3" t="s">
        <v>1295</v>
      </c>
      <c r="KL3" t="s">
        <v>1296</v>
      </c>
      <c r="KM3" t="s">
        <v>1297</v>
      </c>
      <c r="KN3" t="s">
        <v>1298</v>
      </c>
      <c r="KO3" t="s">
        <v>1299</v>
      </c>
      <c r="KP3" t="s">
        <v>1300</v>
      </c>
      <c r="KQ3" t="s">
        <v>1301</v>
      </c>
      <c r="KR3" t="s">
        <v>1302</v>
      </c>
      <c r="KS3" t="s">
        <v>1303</v>
      </c>
      <c r="KT3" t="s">
        <v>1304</v>
      </c>
      <c r="KU3" t="s">
        <v>1305</v>
      </c>
      <c r="KV3" t="s">
        <v>1306</v>
      </c>
      <c r="KW3" t="s">
        <v>1307</v>
      </c>
      <c r="KX3" t="s">
        <v>1308</v>
      </c>
      <c r="KY3" t="s">
        <v>1309</v>
      </c>
      <c r="KZ3" t="s">
        <v>1310</v>
      </c>
      <c r="LA3" t="s">
        <v>1311</v>
      </c>
      <c r="LB3" t="s">
        <v>1312</v>
      </c>
      <c r="LC3" t="s">
        <v>1313</v>
      </c>
      <c r="LD3" t="s">
        <v>1314</v>
      </c>
      <c r="LE3" t="s">
        <v>1315</v>
      </c>
      <c r="LF3" t="s">
        <v>1316</v>
      </c>
      <c r="LG3" t="s">
        <v>1317</v>
      </c>
      <c r="LH3" t="s">
        <v>1318</v>
      </c>
      <c r="LI3" t="s">
        <v>1319</v>
      </c>
      <c r="LJ3" t="s">
        <v>1320</v>
      </c>
      <c r="LK3" t="s">
        <v>1321</v>
      </c>
      <c r="LL3" t="s">
        <v>1322</v>
      </c>
      <c r="LM3" t="s">
        <v>1323</v>
      </c>
      <c r="LN3" t="s">
        <v>1324</v>
      </c>
      <c r="LO3" t="s">
        <v>1325</v>
      </c>
      <c r="LP3" t="s">
        <v>1326</v>
      </c>
      <c r="LQ3" t="s">
        <v>1327</v>
      </c>
    </row>
    <row r="4" spans="1:329" x14ac:dyDescent="0.2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</row>
    <row r="5" spans="1:329" x14ac:dyDescent="0.2">
      <c r="A5">
        <v>100</v>
      </c>
      <c r="B5" t="s">
        <v>783</v>
      </c>
      <c r="C5" t="s">
        <v>1328</v>
      </c>
      <c r="D5">
        <v>-99</v>
      </c>
      <c r="E5" t="s">
        <v>1330</v>
      </c>
      <c r="F5" t="s">
        <v>784</v>
      </c>
      <c r="G5">
        <v>-99</v>
      </c>
      <c r="H5">
        <v>-99</v>
      </c>
      <c r="I5">
        <v>-99</v>
      </c>
      <c r="J5" t="s">
        <v>706</v>
      </c>
      <c r="N5" t="s">
        <v>660</v>
      </c>
      <c r="O5" t="s">
        <v>661</v>
      </c>
      <c r="P5">
        <v>-99</v>
      </c>
      <c r="Q5" t="s">
        <v>662</v>
      </c>
      <c r="R5">
        <v>-99</v>
      </c>
      <c r="EI5" t="s">
        <v>711</v>
      </c>
      <c r="EJ5">
        <v>-99</v>
      </c>
      <c r="EK5">
        <v>-99</v>
      </c>
      <c r="EL5">
        <v>-99</v>
      </c>
      <c r="EM5">
        <v>-99</v>
      </c>
      <c r="EN5" t="s">
        <v>686</v>
      </c>
      <c r="GG5" t="s">
        <v>672</v>
      </c>
      <c r="GH5" t="s">
        <v>661</v>
      </c>
      <c r="GI5">
        <v>-99</v>
      </c>
      <c r="GJ5" t="s">
        <v>662</v>
      </c>
      <c r="GK5">
        <v>-99</v>
      </c>
      <c r="HU5" t="s">
        <v>785</v>
      </c>
      <c r="HV5">
        <v>-99</v>
      </c>
      <c r="HW5">
        <v>-99</v>
      </c>
      <c r="HX5" t="s">
        <v>786</v>
      </c>
      <c r="LC5" t="s">
        <v>672</v>
      </c>
      <c r="LD5" t="s">
        <v>661</v>
      </c>
      <c r="LE5">
        <v>-99</v>
      </c>
      <c r="LF5" t="s">
        <v>662</v>
      </c>
      <c r="LG5">
        <v>-99</v>
      </c>
    </row>
    <row r="6" spans="1:329" x14ac:dyDescent="0.2">
      <c r="A6">
        <v>100</v>
      </c>
      <c r="B6" t="s">
        <v>811</v>
      </c>
      <c r="C6" t="s">
        <v>1333</v>
      </c>
      <c r="D6">
        <v>-99</v>
      </c>
      <c r="E6" t="s">
        <v>1330</v>
      </c>
      <c r="F6" t="s">
        <v>812</v>
      </c>
      <c r="G6">
        <v>-99</v>
      </c>
      <c r="H6">
        <v>-99</v>
      </c>
      <c r="I6">
        <v>-99</v>
      </c>
      <c r="J6" t="s">
        <v>715</v>
      </c>
      <c r="BB6" t="s">
        <v>671</v>
      </c>
      <c r="BC6" t="s">
        <v>661</v>
      </c>
      <c r="BD6">
        <v>-99</v>
      </c>
      <c r="BE6" t="s">
        <v>662</v>
      </c>
      <c r="BF6">
        <v>-99</v>
      </c>
      <c r="EI6" t="s">
        <v>813</v>
      </c>
      <c r="EJ6">
        <v>-99</v>
      </c>
      <c r="EK6">
        <v>-99</v>
      </c>
      <c r="EL6">
        <v>-99</v>
      </c>
      <c r="EM6">
        <v>-99</v>
      </c>
      <c r="EN6" t="s">
        <v>814</v>
      </c>
      <c r="GV6" t="s">
        <v>672</v>
      </c>
      <c r="GW6" t="s">
        <v>661</v>
      </c>
      <c r="GX6">
        <v>-99</v>
      </c>
      <c r="GY6" t="s">
        <v>662</v>
      </c>
      <c r="GZ6">
        <v>-99</v>
      </c>
      <c r="HU6" t="s">
        <v>815</v>
      </c>
      <c r="HV6">
        <v>-99</v>
      </c>
      <c r="HW6">
        <v>-99</v>
      </c>
      <c r="HX6" t="s">
        <v>676</v>
      </c>
      <c r="IK6" t="s">
        <v>674</v>
      </c>
      <c r="IL6" t="s">
        <v>682</v>
      </c>
      <c r="IM6">
        <v>-99</v>
      </c>
      <c r="IN6" t="s">
        <v>670</v>
      </c>
      <c r="IO6">
        <v>-99</v>
      </c>
    </row>
    <row r="7" spans="1:329" x14ac:dyDescent="0.2">
      <c r="A7">
        <v>100</v>
      </c>
      <c r="B7" t="s">
        <v>816</v>
      </c>
      <c r="C7" t="s">
        <v>1331</v>
      </c>
      <c r="D7" t="s">
        <v>1335</v>
      </c>
      <c r="E7" t="s">
        <v>1329</v>
      </c>
      <c r="F7" t="s">
        <v>817</v>
      </c>
      <c r="G7">
        <v>-99</v>
      </c>
      <c r="H7">
        <v>-99</v>
      </c>
      <c r="I7">
        <v>-99</v>
      </c>
      <c r="J7" t="s">
        <v>734</v>
      </c>
      <c r="BV7" t="s">
        <v>671</v>
      </c>
      <c r="BW7" t="s">
        <v>664</v>
      </c>
      <c r="BX7" t="s">
        <v>818</v>
      </c>
      <c r="BY7" t="s">
        <v>662</v>
      </c>
      <c r="BZ7">
        <v>-99</v>
      </c>
      <c r="EI7" t="s">
        <v>819</v>
      </c>
      <c r="EJ7">
        <v>-99</v>
      </c>
      <c r="EK7">
        <v>-99</v>
      </c>
      <c r="EL7">
        <v>-99</v>
      </c>
      <c r="EM7">
        <v>-99</v>
      </c>
      <c r="EN7" t="s">
        <v>686</v>
      </c>
      <c r="GG7" t="s">
        <v>672</v>
      </c>
      <c r="GH7" t="s">
        <v>664</v>
      </c>
      <c r="GI7">
        <v>-99</v>
      </c>
      <c r="GJ7" t="s">
        <v>662</v>
      </c>
      <c r="GK7">
        <v>-99</v>
      </c>
      <c r="HU7" t="s">
        <v>820</v>
      </c>
      <c r="HV7">
        <v>-99</v>
      </c>
      <c r="HW7">
        <v>-99</v>
      </c>
      <c r="HX7" t="s">
        <v>676</v>
      </c>
      <c r="KI7" t="s">
        <v>666</v>
      </c>
      <c r="KJ7" t="s">
        <v>669</v>
      </c>
      <c r="KK7">
        <v>-99</v>
      </c>
      <c r="KL7" t="s">
        <v>670</v>
      </c>
      <c r="KM7">
        <v>-99</v>
      </c>
    </row>
    <row r="8" spans="1:329" x14ac:dyDescent="0.2">
      <c r="A8">
        <v>100</v>
      </c>
      <c r="B8" t="s">
        <v>787</v>
      </c>
      <c r="C8" t="s">
        <v>1331</v>
      </c>
      <c r="D8" t="s">
        <v>1337</v>
      </c>
      <c r="E8" t="s">
        <v>1332</v>
      </c>
      <c r="F8" t="s">
        <v>788</v>
      </c>
      <c r="G8">
        <v>-99</v>
      </c>
      <c r="H8">
        <v>-99</v>
      </c>
      <c r="I8">
        <v>-99</v>
      </c>
      <c r="J8" t="s">
        <v>788</v>
      </c>
      <c r="BV8" t="s">
        <v>660</v>
      </c>
      <c r="BW8" t="s">
        <v>669</v>
      </c>
      <c r="BX8">
        <v>-99</v>
      </c>
      <c r="BY8" t="s">
        <v>662</v>
      </c>
      <c r="BZ8">
        <v>-99</v>
      </c>
      <c r="EI8" t="s">
        <v>789</v>
      </c>
      <c r="EJ8">
        <v>-99</v>
      </c>
      <c r="EK8">
        <v>-99</v>
      </c>
      <c r="EL8">
        <v>-99</v>
      </c>
      <c r="EM8">
        <v>-99</v>
      </c>
      <c r="EN8" t="s">
        <v>707</v>
      </c>
      <c r="HK8" t="s">
        <v>660</v>
      </c>
      <c r="HL8" t="s">
        <v>669</v>
      </c>
      <c r="HM8" t="s">
        <v>790</v>
      </c>
      <c r="HN8" t="s">
        <v>662</v>
      </c>
      <c r="HO8" t="s">
        <v>791</v>
      </c>
      <c r="HU8" t="s">
        <v>792</v>
      </c>
      <c r="HV8">
        <v>-99</v>
      </c>
      <c r="HW8">
        <v>-99</v>
      </c>
      <c r="HX8" t="s">
        <v>792</v>
      </c>
      <c r="JJ8" t="s">
        <v>672</v>
      </c>
      <c r="JK8" t="s">
        <v>664</v>
      </c>
      <c r="JL8" t="s">
        <v>793</v>
      </c>
      <c r="JM8" t="s">
        <v>662</v>
      </c>
      <c r="JN8" t="s">
        <v>794</v>
      </c>
    </row>
    <row r="9" spans="1:329" x14ac:dyDescent="0.2">
      <c r="A9">
        <v>100</v>
      </c>
      <c r="B9" t="s">
        <v>821</v>
      </c>
      <c r="C9" t="s">
        <v>1331</v>
      </c>
      <c r="D9" t="s">
        <v>1338</v>
      </c>
      <c r="E9" t="s">
        <v>1329</v>
      </c>
      <c r="F9" t="s">
        <v>822</v>
      </c>
      <c r="G9">
        <v>-99</v>
      </c>
      <c r="H9" t="s">
        <v>823</v>
      </c>
      <c r="I9">
        <v>-99</v>
      </c>
      <c r="J9" t="s">
        <v>824</v>
      </c>
      <c r="L9">
        <v>-99</v>
      </c>
      <c r="CA9" t="s">
        <v>660</v>
      </c>
      <c r="CB9" t="s">
        <v>669</v>
      </c>
      <c r="CC9" t="s">
        <v>825</v>
      </c>
      <c r="CD9" t="s">
        <v>670</v>
      </c>
      <c r="CE9" t="s">
        <v>826</v>
      </c>
      <c r="EI9" t="s">
        <v>827</v>
      </c>
      <c r="EJ9">
        <v>-99</v>
      </c>
      <c r="EK9">
        <v>-99</v>
      </c>
      <c r="EL9">
        <v>-99</v>
      </c>
      <c r="EM9" t="s">
        <v>828</v>
      </c>
      <c r="EN9" t="s">
        <v>829</v>
      </c>
      <c r="ER9">
        <v>-99</v>
      </c>
      <c r="HP9" t="s">
        <v>672</v>
      </c>
      <c r="HQ9" t="s">
        <v>669</v>
      </c>
      <c r="HR9" t="s">
        <v>830</v>
      </c>
      <c r="HS9" t="s">
        <v>670</v>
      </c>
      <c r="HT9" t="s">
        <v>831</v>
      </c>
      <c r="HU9" t="s">
        <v>832</v>
      </c>
      <c r="HV9">
        <v>-99</v>
      </c>
      <c r="HW9">
        <v>-99</v>
      </c>
      <c r="HX9" t="s">
        <v>699</v>
      </c>
      <c r="JJ9" t="s">
        <v>672</v>
      </c>
      <c r="JK9" t="s">
        <v>669</v>
      </c>
      <c r="JL9" t="s">
        <v>833</v>
      </c>
      <c r="JM9" t="s">
        <v>670</v>
      </c>
      <c r="JN9" t="s">
        <v>834</v>
      </c>
    </row>
    <row r="10" spans="1:329" x14ac:dyDescent="0.2">
      <c r="A10">
        <v>100</v>
      </c>
      <c r="B10" t="s">
        <v>806</v>
      </c>
      <c r="C10" t="s">
        <v>1339</v>
      </c>
      <c r="D10">
        <v>-99</v>
      </c>
      <c r="E10" t="s">
        <v>1329</v>
      </c>
      <c r="F10" t="s">
        <v>807</v>
      </c>
      <c r="G10">
        <v>-99</v>
      </c>
      <c r="H10">
        <v>-99</v>
      </c>
      <c r="I10">
        <v>-99</v>
      </c>
      <c r="J10" t="s">
        <v>808</v>
      </c>
      <c r="CP10" t="s">
        <v>672</v>
      </c>
      <c r="CQ10" t="s">
        <v>661</v>
      </c>
      <c r="CR10">
        <v>-99</v>
      </c>
      <c r="CS10" t="s">
        <v>667</v>
      </c>
      <c r="CT10">
        <v>-99</v>
      </c>
      <c r="EI10" t="s">
        <v>809</v>
      </c>
      <c r="EJ10">
        <v>-99</v>
      </c>
      <c r="EK10">
        <v>-99</v>
      </c>
      <c r="EL10">
        <v>-99</v>
      </c>
      <c r="EM10">
        <v>-99</v>
      </c>
      <c r="EN10" t="s">
        <v>713</v>
      </c>
      <c r="GG10" t="s">
        <v>672</v>
      </c>
      <c r="GH10" t="s">
        <v>664</v>
      </c>
      <c r="GI10">
        <v>-99</v>
      </c>
      <c r="GJ10" t="s">
        <v>667</v>
      </c>
      <c r="GK10">
        <v>-99</v>
      </c>
      <c r="HU10" t="s">
        <v>810</v>
      </c>
      <c r="HV10">
        <v>-99</v>
      </c>
      <c r="HW10">
        <v>-99</v>
      </c>
      <c r="HX10" t="s">
        <v>699</v>
      </c>
      <c r="JJ10" t="s">
        <v>672</v>
      </c>
      <c r="JK10" t="s">
        <v>682</v>
      </c>
      <c r="JL10">
        <v>-99</v>
      </c>
      <c r="JM10" t="s">
        <v>667</v>
      </c>
      <c r="JN10">
        <v>-99</v>
      </c>
    </row>
    <row r="11" spans="1:329" x14ac:dyDescent="0.2">
      <c r="A11">
        <v>100</v>
      </c>
      <c r="B11" t="s">
        <v>847</v>
      </c>
      <c r="C11" t="s">
        <v>1331</v>
      </c>
      <c r="D11" t="s">
        <v>1340</v>
      </c>
      <c r="E11" t="s">
        <v>1329</v>
      </c>
      <c r="F11" t="s">
        <v>848</v>
      </c>
      <c r="G11">
        <v>-99</v>
      </c>
      <c r="H11">
        <v>-99</v>
      </c>
      <c r="I11">
        <v>-99</v>
      </c>
      <c r="J11" t="s">
        <v>849</v>
      </c>
      <c r="BQ11" t="s">
        <v>672</v>
      </c>
      <c r="BR11" t="s">
        <v>669</v>
      </c>
      <c r="BS11">
        <v>-99</v>
      </c>
      <c r="BT11" t="s">
        <v>662</v>
      </c>
      <c r="BU11">
        <v>-99</v>
      </c>
      <c r="EI11" t="s">
        <v>675</v>
      </c>
      <c r="EJ11">
        <v>-99</v>
      </c>
      <c r="EK11">
        <v>-99</v>
      </c>
      <c r="EL11">
        <v>-99</v>
      </c>
      <c r="EM11">
        <v>-99</v>
      </c>
      <c r="EN11" t="s">
        <v>850</v>
      </c>
      <c r="GQ11" t="s">
        <v>672</v>
      </c>
      <c r="GR11" t="s">
        <v>664</v>
      </c>
      <c r="GS11">
        <v>-99</v>
      </c>
      <c r="GT11" t="s">
        <v>662</v>
      </c>
      <c r="GU11">
        <v>-99</v>
      </c>
      <c r="HU11" t="s">
        <v>851</v>
      </c>
      <c r="HV11">
        <v>-99</v>
      </c>
      <c r="HW11">
        <v>-99</v>
      </c>
      <c r="HX11" t="s">
        <v>852</v>
      </c>
      <c r="KS11" t="s">
        <v>674</v>
      </c>
      <c r="KT11" t="s">
        <v>669</v>
      </c>
      <c r="KU11">
        <v>-99</v>
      </c>
      <c r="KV11" t="s">
        <v>662</v>
      </c>
      <c r="KW11">
        <v>-99</v>
      </c>
    </row>
    <row r="12" spans="1:329" x14ac:dyDescent="0.2">
      <c r="A12">
        <v>100</v>
      </c>
      <c r="B12" t="s">
        <v>795</v>
      </c>
      <c r="C12" t="s">
        <v>1331</v>
      </c>
      <c r="D12" t="s">
        <v>1341</v>
      </c>
      <c r="E12" t="s">
        <v>1332</v>
      </c>
      <c r="F12" t="s">
        <v>796</v>
      </c>
      <c r="G12">
        <v>-99</v>
      </c>
      <c r="H12">
        <v>-99</v>
      </c>
      <c r="I12">
        <v>-99</v>
      </c>
      <c r="J12" t="s">
        <v>734</v>
      </c>
      <c r="CK12" t="s">
        <v>672</v>
      </c>
      <c r="CL12" t="s">
        <v>669</v>
      </c>
      <c r="CM12" t="s">
        <v>797</v>
      </c>
      <c r="CN12" t="s">
        <v>667</v>
      </c>
      <c r="CO12" t="s">
        <v>798</v>
      </c>
      <c r="EI12" t="s">
        <v>749</v>
      </c>
      <c r="EJ12">
        <v>-99</v>
      </c>
      <c r="EK12">
        <v>-99</v>
      </c>
      <c r="EL12">
        <v>-99</v>
      </c>
      <c r="EM12">
        <v>-99</v>
      </c>
      <c r="EN12" t="s">
        <v>692</v>
      </c>
      <c r="GG12" t="s">
        <v>672</v>
      </c>
      <c r="GH12" t="s">
        <v>669</v>
      </c>
      <c r="GI12">
        <v>-99</v>
      </c>
      <c r="GJ12" t="s">
        <v>667</v>
      </c>
      <c r="GK12">
        <v>-99</v>
      </c>
      <c r="HU12" t="s">
        <v>665</v>
      </c>
      <c r="HV12">
        <v>-99</v>
      </c>
      <c r="HW12">
        <v>-99</v>
      </c>
      <c r="HX12" t="s">
        <v>708</v>
      </c>
      <c r="JE12" t="s">
        <v>672</v>
      </c>
      <c r="JF12" t="s">
        <v>669</v>
      </c>
      <c r="JG12">
        <v>-99</v>
      </c>
      <c r="JH12" t="s">
        <v>667</v>
      </c>
      <c r="JI12">
        <v>-99</v>
      </c>
    </row>
    <row r="13" spans="1:329" x14ac:dyDescent="0.2">
      <c r="A13">
        <v>100</v>
      </c>
      <c r="B13" t="s">
        <v>835</v>
      </c>
      <c r="C13" t="s">
        <v>1328</v>
      </c>
      <c r="D13">
        <v>-99</v>
      </c>
      <c r="E13" t="s">
        <v>1330</v>
      </c>
      <c r="F13" t="s">
        <v>836</v>
      </c>
      <c r="G13">
        <v>-99</v>
      </c>
      <c r="H13">
        <v>-99</v>
      </c>
      <c r="I13">
        <v>-99</v>
      </c>
      <c r="J13" t="s">
        <v>837</v>
      </c>
      <c r="BG13" t="s">
        <v>672</v>
      </c>
      <c r="BH13" t="s">
        <v>664</v>
      </c>
      <c r="BI13" t="s">
        <v>838</v>
      </c>
      <c r="BJ13" t="s">
        <v>667</v>
      </c>
      <c r="BK13">
        <v>-99</v>
      </c>
      <c r="EI13" t="s">
        <v>839</v>
      </c>
      <c r="EJ13">
        <v>-99</v>
      </c>
      <c r="EK13">
        <v>-99</v>
      </c>
      <c r="EL13">
        <v>-99</v>
      </c>
      <c r="EM13">
        <v>-99</v>
      </c>
      <c r="EN13" t="s">
        <v>707</v>
      </c>
      <c r="FM13" t="s">
        <v>672</v>
      </c>
      <c r="FN13" t="s">
        <v>669</v>
      </c>
      <c r="FO13">
        <v>-99</v>
      </c>
      <c r="FP13" t="s">
        <v>667</v>
      </c>
      <c r="FQ13">
        <v>-99</v>
      </c>
      <c r="HU13" t="s">
        <v>815</v>
      </c>
      <c r="HV13">
        <v>-99</v>
      </c>
      <c r="HW13">
        <v>-99</v>
      </c>
      <c r="HX13" t="s">
        <v>680</v>
      </c>
      <c r="JT13" t="s">
        <v>672</v>
      </c>
      <c r="JU13" t="s">
        <v>669</v>
      </c>
      <c r="JV13">
        <v>-99</v>
      </c>
      <c r="JW13" t="s">
        <v>667</v>
      </c>
      <c r="JX13">
        <v>-99</v>
      </c>
    </row>
    <row r="14" spans="1:329" x14ac:dyDescent="0.2">
      <c r="A14">
        <v>100</v>
      </c>
      <c r="B14" t="s">
        <v>778</v>
      </c>
      <c r="C14" t="s">
        <v>1328</v>
      </c>
      <c r="D14">
        <v>-99</v>
      </c>
      <c r="E14" t="s">
        <v>1329</v>
      </c>
      <c r="F14" t="s">
        <v>779</v>
      </c>
      <c r="G14">
        <v>-99</v>
      </c>
      <c r="H14">
        <v>-99</v>
      </c>
      <c r="I14">
        <v>-99</v>
      </c>
      <c r="J14" t="s">
        <v>780</v>
      </c>
      <c r="AR14" t="s">
        <v>660</v>
      </c>
      <c r="AS14" t="s">
        <v>664</v>
      </c>
      <c r="AT14">
        <v>-99</v>
      </c>
      <c r="AU14" t="s">
        <v>662</v>
      </c>
      <c r="AV14">
        <v>-99</v>
      </c>
      <c r="EI14" t="s">
        <v>781</v>
      </c>
      <c r="EJ14">
        <v>-99</v>
      </c>
      <c r="EK14">
        <v>-99</v>
      </c>
      <c r="EL14">
        <v>-99</v>
      </c>
      <c r="EM14">
        <v>-99</v>
      </c>
      <c r="EN14" t="s">
        <v>663</v>
      </c>
      <c r="FM14" t="s">
        <v>671</v>
      </c>
      <c r="FN14" t="s">
        <v>661</v>
      </c>
      <c r="FO14">
        <v>-99</v>
      </c>
      <c r="FP14" t="s">
        <v>662</v>
      </c>
      <c r="FQ14">
        <v>-99</v>
      </c>
      <c r="HU14" t="s">
        <v>782</v>
      </c>
      <c r="HV14">
        <v>-99</v>
      </c>
      <c r="HW14">
        <v>-99</v>
      </c>
      <c r="HX14" t="s">
        <v>751</v>
      </c>
      <c r="KD14" t="s">
        <v>660</v>
      </c>
      <c r="KE14" t="s">
        <v>664</v>
      </c>
      <c r="KF14">
        <v>-99</v>
      </c>
      <c r="KG14" t="s">
        <v>662</v>
      </c>
      <c r="KH14">
        <v>-99</v>
      </c>
    </row>
    <row r="15" spans="1:329" x14ac:dyDescent="0.2">
      <c r="A15">
        <v>100</v>
      </c>
      <c r="B15" t="s">
        <v>799</v>
      </c>
      <c r="C15" t="s">
        <v>1328</v>
      </c>
      <c r="D15">
        <v>-99</v>
      </c>
      <c r="E15" t="s">
        <v>1329</v>
      </c>
      <c r="F15" t="s">
        <v>800</v>
      </c>
      <c r="G15">
        <v>-99</v>
      </c>
      <c r="H15">
        <v>-99</v>
      </c>
      <c r="I15">
        <v>-99</v>
      </c>
      <c r="J15" t="s">
        <v>715</v>
      </c>
      <c r="BB15" t="s">
        <v>672</v>
      </c>
      <c r="BC15" t="s">
        <v>682</v>
      </c>
      <c r="BD15" t="s">
        <v>801</v>
      </c>
      <c r="BE15" t="s">
        <v>670</v>
      </c>
      <c r="BF15" t="s">
        <v>802</v>
      </c>
      <c r="EI15" t="s">
        <v>803</v>
      </c>
      <c r="EJ15">
        <v>-99</v>
      </c>
      <c r="EK15">
        <v>-99</v>
      </c>
      <c r="EL15">
        <v>-99</v>
      </c>
      <c r="EM15">
        <v>-99</v>
      </c>
      <c r="EN15" t="s">
        <v>703</v>
      </c>
      <c r="GQ15" t="s">
        <v>671</v>
      </c>
      <c r="GR15" t="s">
        <v>661</v>
      </c>
      <c r="GS15" t="s">
        <v>804</v>
      </c>
      <c r="GT15" t="s">
        <v>667</v>
      </c>
      <c r="GU15">
        <v>-99</v>
      </c>
      <c r="HU15" t="s">
        <v>684</v>
      </c>
      <c r="HV15">
        <v>-99</v>
      </c>
      <c r="HW15">
        <v>-99</v>
      </c>
      <c r="HX15" t="s">
        <v>676</v>
      </c>
      <c r="KI15" t="s">
        <v>674</v>
      </c>
      <c r="KJ15" t="s">
        <v>682</v>
      </c>
      <c r="KK15" t="s">
        <v>805</v>
      </c>
      <c r="KL15" t="s">
        <v>670</v>
      </c>
      <c r="KM15">
        <v>-99</v>
      </c>
    </row>
    <row r="16" spans="1:329" x14ac:dyDescent="0.2">
      <c r="A16">
        <v>100</v>
      </c>
      <c r="B16" t="s">
        <v>770</v>
      </c>
      <c r="C16" t="s">
        <v>1333</v>
      </c>
      <c r="D16">
        <v>-99</v>
      </c>
      <c r="E16" t="s">
        <v>1332</v>
      </c>
      <c r="F16" t="s">
        <v>771</v>
      </c>
      <c r="G16">
        <v>-99</v>
      </c>
      <c r="H16">
        <v>-99</v>
      </c>
      <c r="I16">
        <v>-99</v>
      </c>
      <c r="J16" t="s">
        <v>734</v>
      </c>
      <c r="CK16" t="s">
        <v>660</v>
      </c>
      <c r="CL16" t="s">
        <v>664</v>
      </c>
      <c r="CM16" t="s">
        <v>772</v>
      </c>
      <c r="CN16" t="s">
        <v>670</v>
      </c>
      <c r="CO16">
        <v>-99</v>
      </c>
      <c r="EI16" t="s">
        <v>773</v>
      </c>
      <c r="EJ16">
        <v>-99</v>
      </c>
      <c r="EK16">
        <v>-99</v>
      </c>
      <c r="EL16">
        <v>-99</v>
      </c>
      <c r="EM16">
        <v>-99</v>
      </c>
      <c r="EN16" t="s">
        <v>774</v>
      </c>
      <c r="FW16" t="s">
        <v>672</v>
      </c>
      <c r="FX16" t="s">
        <v>682</v>
      </c>
      <c r="FY16" t="s">
        <v>775</v>
      </c>
      <c r="FZ16" t="s">
        <v>667</v>
      </c>
      <c r="GA16">
        <v>-99</v>
      </c>
      <c r="HU16" t="s">
        <v>776</v>
      </c>
      <c r="HV16">
        <v>-99</v>
      </c>
      <c r="HW16">
        <v>-99</v>
      </c>
      <c r="HX16" t="s">
        <v>701</v>
      </c>
      <c r="JE16" t="s">
        <v>672</v>
      </c>
      <c r="JF16" t="s">
        <v>661</v>
      </c>
      <c r="JG16">
        <v>-99</v>
      </c>
      <c r="JH16" t="s">
        <v>667</v>
      </c>
      <c r="JI16">
        <v>-99</v>
      </c>
    </row>
    <row r="17" spans="1:264" x14ac:dyDescent="0.2">
      <c r="A17">
        <v>100</v>
      </c>
      <c r="B17" t="s">
        <v>840</v>
      </c>
      <c r="C17" t="s">
        <v>1339</v>
      </c>
      <c r="D17">
        <v>-99</v>
      </c>
      <c r="E17" t="s">
        <v>1332</v>
      </c>
      <c r="F17" t="s">
        <v>841</v>
      </c>
      <c r="G17">
        <v>-99</v>
      </c>
      <c r="H17">
        <v>-99</v>
      </c>
      <c r="I17">
        <v>-99</v>
      </c>
      <c r="J17" t="s">
        <v>698</v>
      </c>
      <c r="N17" t="s">
        <v>674</v>
      </c>
      <c r="O17" t="s">
        <v>669</v>
      </c>
      <c r="P17" t="s">
        <v>842</v>
      </c>
      <c r="Q17" t="s">
        <v>670</v>
      </c>
      <c r="R17">
        <v>-99</v>
      </c>
      <c r="EI17" t="s">
        <v>843</v>
      </c>
      <c r="EJ17">
        <v>-99</v>
      </c>
      <c r="EK17">
        <v>-99</v>
      </c>
      <c r="EL17">
        <v>-99</v>
      </c>
      <c r="EM17">
        <v>-99</v>
      </c>
      <c r="EN17" t="s">
        <v>844</v>
      </c>
      <c r="FM17" t="s">
        <v>660</v>
      </c>
      <c r="FN17" t="s">
        <v>661</v>
      </c>
      <c r="FO17" t="s">
        <v>845</v>
      </c>
      <c r="FP17" t="s">
        <v>662</v>
      </c>
      <c r="FQ17">
        <v>-99</v>
      </c>
      <c r="HU17" t="s">
        <v>846</v>
      </c>
      <c r="HV17">
        <v>-99</v>
      </c>
      <c r="HW17">
        <v>-99</v>
      </c>
      <c r="HX17" t="s">
        <v>687</v>
      </c>
      <c r="IZ17" t="s">
        <v>674</v>
      </c>
      <c r="JA17" t="s">
        <v>669</v>
      </c>
      <c r="JB17">
        <v>-99</v>
      </c>
      <c r="JC17" t="s">
        <v>670</v>
      </c>
      <c r="JD17">
        <v>-99</v>
      </c>
    </row>
    <row r="24" spans="1:264" x14ac:dyDescent="0.2">
      <c r="B24" t="s">
        <v>1329</v>
      </c>
      <c r="C24" t="s">
        <v>1334</v>
      </c>
      <c r="D24" t="s">
        <v>1330</v>
      </c>
      <c r="E24" t="s">
        <v>1332</v>
      </c>
    </row>
    <row r="25" spans="1:264" x14ac:dyDescent="0.2">
      <c r="A25" t="s">
        <v>1339</v>
      </c>
      <c r="B25" s="70">
        <f t="shared" ref="B25:E29" si="0">COUNTIFS($C$5:$C$17,$A25,$E$5:$E$17,"="&amp;B$24)</f>
        <v>1</v>
      </c>
      <c r="C25" s="70">
        <f t="shared" si="0"/>
        <v>0</v>
      </c>
      <c r="D25" s="70">
        <f t="shared" si="0"/>
        <v>0</v>
      </c>
      <c r="E25" s="70">
        <f t="shared" si="0"/>
        <v>1</v>
      </c>
      <c r="F25" s="70">
        <f>SUM(B25:E25)</f>
        <v>2</v>
      </c>
    </row>
    <row r="26" spans="1:264" x14ac:dyDescent="0.2">
      <c r="A26" t="s">
        <v>1328</v>
      </c>
      <c r="B26" s="70">
        <f t="shared" si="0"/>
        <v>2</v>
      </c>
      <c r="C26" s="70">
        <f t="shared" si="0"/>
        <v>0</v>
      </c>
      <c r="D26" s="70">
        <f t="shared" si="0"/>
        <v>2</v>
      </c>
      <c r="E26" s="70">
        <f t="shared" si="0"/>
        <v>0</v>
      </c>
      <c r="F26" s="70">
        <f t="shared" ref="F26:F29" si="1">SUM(B26:E26)</f>
        <v>4</v>
      </c>
    </row>
    <row r="27" spans="1:264" x14ac:dyDescent="0.2">
      <c r="A27" t="s">
        <v>1333</v>
      </c>
      <c r="B27" s="70">
        <f t="shared" si="0"/>
        <v>0</v>
      </c>
      <c r="C27" s="70">
        <f t="shared" si="0"/>
        <v>0</v>
      </c>
      <c r="D27" s="70">
        <f t="shared" si="0"/>
        <v>1</v>
      </c>
      <c r="E27" s="70">
        <f t="shared" si="0"/>
        <v>1</v>
      </c>
      <c r="F27" s="70">
        <f t="shared" si="1"/>
        <v>2</v>
      </c>
    </row>
    <row r="28" spans="1:264" x14ac:dyDescent="0.2">
      <c r="A28" t="s">
        <v>1336</v>
      </c>
      <c r="B28" s="70">
        <f t="shared" si="0"/>
        <v>0</v>
      </c>
      <c r="C28" s="70">
        <f t="shared" si="0"/>
        <v>0</v>
      </c>
      <c r="D28" s="70">
        <f t="shared" si="0"/>
        <v>0</v>
      </c>
      <c r="E28" s="70">
        <f t="shared" si="0"/>
        <v>0</v>
      </c>
      <c r="F28" s="70">
        <f t="shared" si="1"/>
        <v>0</v>
      </c>
    </row>
    <row r="29" spans="1:264" x14ac:dyDescent="0.2">
      <c r="A29" t="s">
        <v>1331</v>
      </c>
      <c r="B29" s="70">
        <f t="shared" si="0"/>
        <v>3</v>
      </c>
      <c r="C29" s="70">
        <f t="shared" si="0"/>
        <v>0</v>
      </c>
      <c r="D29" s="70">
        <f t="shared" si="0"/>
        <v>0</v>
      </c>
      <c r="E29" s="70">
        <f t="shared" si="0"/>
        <v>2</v>
      </c>
      <c r="F29" s="70">
        <f t="shared" si="1"/>
        <v>5</v>
      </c>
    </row>
    <row r="30" spans="1:264" x14ac:dyDescent="0.2">
      <c r="F30" s="70">
        <f>SUM(F25:F29)</f>
        <v>13</v>
      </c>
    </row>
  </sheetData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E69B02AC-074B-7548-A75C-36C7396338E0}">
            <xm:f>EXACT("EXT", INDIRECT("Affiliation!$H"&amp;4+MATCH($B5,Affiliation!$F$5:$F$82,0)))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B5:B17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A5A79-269D-404F-A6E6-6A61FA68118D}">
  <dimension ref="A1:I85"/>
  <sheetViews>
    <sheetView zoomScale="50" zoomScaleNormal="100" workbookViewId="0">
      <selection activeCell="F118" sqref="F118"/>
    </sheetView>
  </sheetViews>
  <sheetFormatPr baseColWidth="10" defaultRowHeight="16" x14ac:dyDescent="0.2"/>
  <cols>
    <col min="1" max="1" width="10.83203125" customWidth="1"/>
    <col min="2" max="4" width="11" bestFit="1" customWidth="1"/>
    <col min="5" max="5" width="14.83203125" customWidth="1"/>
    <col min="6" max="6" width="45.6640625" customWidth="1"/>
    <col min="7" max="7" width="51.5" customWidth="1"/>
    <col min="8" max="8" width="15" customWidth="1"/>
  </cols>
  <sheetData>
    <row r="1" spans="1:8" x14ac:dyDescent="0.2">
      <c r="B1" t="s">
        <v>0</v>
      </c>
      <c r="C1" t="s">
        <v>1</v>
      </c>
      <c r="D1" t="s">
        <v>2</v>
      </c>
      <c r="F1" t="s">
        <v>3</v>
      </c>
    </row>
    <row r="2" spans="1:8" x14ac:dyDescent="0.2">
      <c r="B2" t="s">
        <v>0</v>
      </c>
      <c r="C2" t="s">
        <v>1</v>
      </c>
      <c r="D2" t="s">
        <v>2</v>
      </c>
      <c r="F2" t="s">
        <v>328</v>
      </c>
      <c r="H2" t="s">
        <v>1013</v>
      </c>
    </row>
    <row r="3" spans="1:8" x14ac:dyDescent="0.2">
      <c r="B3" t="s">
        <v>631</v>
      </c>
      <c r="C3" t="s">
        <v>632</v>
      </c>
      <c r="D3" t="s">
        <v>633</v>
      </c>
      <c r="F3" t="s">
        <v>634</v>
      </c>
    </row>
    <row r="4" spans="1:8" x14ac:dyDescent="0.2">
      <c r="A4" s="9"/>
      <c r="B4" s="9"/>
      <c r="C4" s="9"/>
      <c r="D4" s="9"/>
      <c r="E4" s="9"/>
      <c r="F4" s="9"/>
      <c r="G4" s="9"/>
      <c r="H4" s="9"/>
    </row>
    <row r="5" spans="1:8" x14ac:dyDescent="0.2">
      <c r="B5">
        <v>100</v>
      </c>
      <c r="C5">
        <v>320</v>
      </c>
      <c r="D5" t="b">
        <v>1</v>
      </c>
      <c r="E5" s="2"/>
      <c r="F5" t="s">
        <v>760</v>
      </c>
      <c r="H5" t="s">
        <v>1017</v>
      </c>
    </row>
    <row r="6" spans="1:8" x14ac:dyDescent="0.2">
      <c r="B6">
        <v>100</v>
      </c>
      <c r="C6">
        <v>332</v>
      </c>
      <c r="D6" t="b">
        <v>1</v>
      </c>
      <c r="E6" s="2"/>
      <c r="F6" t="s">
        <v>783</v>
      </c>
      <c r="H6" t="s">
        <v>1018</v>
      </c>
    </row>
    <row r="7" spans="1:8" x14ac:dyDescent="0.2">
      <c r="B7">
        <v>100</v>
      </c>
      <c r="C7">
        <v>540</v>
      </c>
      <c r="D7" t="b">
        <v>1</v>
      </c>
      <c r="E7" s="2"/>
      <c r="F7" t="s">
        <v>709</v>
      </c>
      <c r="H7" t="s">
        <v>1017</v>
      </c>
    </row>
    <row r="8" spans="1:8" x14ac:dyDescent="0.2">
      <c r="B8">
        <v>100</v>
      </c>
      <c r="C8">
        <v>4199</v>
      </c>
      <c r="D8" t="b">
        <v>1</v>
      </c>
      <c r="E8" s="2"/>
      <c r="F8" t="s">
        <v>730</v>
      </c>
      <c r="H8" t="s">
        <v>1017</v>
      </c>
    </row>
    <row r="9" spans="1:8" x14ac:dyDescent="0.2">
      <c r="B9">
        <v>100</v>
      </c>
      <c r="C9">
        <v>304</v>
      </c>
      <c r="D9" t="b">
        <v>1</v>
      </c>
      <c r="E9" s="2"/>
      <c r="F9" t="s">
        <v>811</v>
      </c>
      <c r="H9" t="s">
        <v>1018</v>
      </c>
    </row>
    <row r="10" spans="1:8" x14ac:dyDescent="0.2">
      <c r="B10">
        <v>100</v>
      </c>
      <c r="C10">
        <v>872</v>
      </c>
      <c r="D10" t="b">
        <v>1</v>
      </c>
      <c r="E10" s="2"/>
      <c r="F10" t="s">
        <v>731</v>
      </c>
      <c r="H10" t="s">
        <v>1017</v>
      </c>
    </row>
    <row r="11" spans="1:8" x14ac:dyDescent="0.2">
      <c r="B11">
        <v>100</v>
      </c>
      <c r="C11">
        <v>235</v>
      </c>
      <c r="D11" t="b">
        <v>1</v>
      </c>
      <c r="E11" s="2"/>
      <c r="F11" t="s">
        <v>700</v>
      </c>
      <c r="H11" t="s">
        <v>1017</v>
      </c>
    </row>
    <row r="12" spans="1:8" x14ac:dyDescent="0.2">
      <c r="B12">
        <v>100</v>
      </c>
      <c r="C12">
        <v>4841</v>
      </c>
      <c r="D12" t="b">
        <v>1</v>
      </c>
      <c r="E12" s="2"/>
      <c r="F12" t="s">
        <v>750</v>
      </c>
      <c r="H12" t="s">
        <v>1017</v>
      </c>
    </row>
    <row r="13" spans="1:8" x14ac:dyDescent="0.2">
      <c r="B13">
        <v>100</v>
      </c>
      <c r="C13">
        <v>386</v>
      </c>
      <c r="D13" t="b">
        <v>1</v>
      </c>
      <c r="E13" s="2"/>
      <c r="F13" t="s">
        <v>816</v>
      </c>
      <c r="H13" t="s">
        <v>1018</v>
      </c>
    </row>
    <row r="14" spans="1:8" x14ac:dyDescent="0.2">
      <c r="B14">
        <v>100</v>
      </c>
      <c r="C14">
        <v>734</v>
      </c>
      <c r="D14" t="b">
        <v>1</v>
      </c>
      <c r="E14" s="2"/>
      <c r="F14" t="s">
        <v>733</v>
      </c>
      <c r="H14" t="s">
        <v>1017</v>
      </c>
    </row>
    <row r="15" spans="1:8" x14ac:dyDescent="0.2">
      <c r="B15">
        <v>100</v>
      </c>
      <c r="C15">
        <v>529</v>
      </c>
      <c r="D15" t="b">
        <v>1</v>
      </c>
      <c r="E15" s="2"/>
      <c r="F15" t="s">
        <v>726</v>
      </c>
      <c r="H15" t="s">
        <v>1017</v>
      </c>
    </row>
    <row r="16" spans="1:8" x14ac:dyDescent="0.2">
      <c r="B16">
        <v>100</v>
      </c>
      <c r="C16">
        <v>684</v>
      </c>
      <c r="D16" t="b">
        <v>1</v>
      </c>
      <c r="E16" s="2"/>
      <c r="F16" t="s">
        <v>758</v>
      </c>
      <c r="H16" t="s">
        <v>1017</v>
      </c>
    </row>
    <row r="17" spans="1:8" x14ac:dyDescent="0.2">
      <c r="B17">
        <v>100</v>
      </c>
      <c r="C17">
        <v>765</v>
      </c>
      <c r="D17" t="b">
        <v>1</v>
      </c>
      <c r="E17" s="2"/>
      <c r="F17" t="s">
        <v>727</v>
      </c>
      <c r="H17" t="s">
        <v>1017</v>
      </c>
    </row>
    <row r="18" spans="1:8" x14ac:dyDescent="0.2">
      <c r="B18">
        <v>100</v>
      </c>
      <c r="C18">
        <v>867</v>
      </c>
      <c r="D18" t="b">
        <v>1</v>
      </c>
      <c r="E18" s="2"/>
      <c r="F18" t="s">
        <v>787</v>
      </c>
      <c r="H18" t="s">
        <v>1018</v>
      </c>
    </row>
    <row r="19" spans="1:8" x14ac:dyDescent="0.2">
      <c r="B19">
        <v>100</v>
      </c>
      <c r="C19">
        <v>558</v>
      </c>
      <c r="D19" t="b">
        <v>1</v>
      </c>
      <c r="E19" s="2"/>
      <c r="F19" t="s">
        <v>752</v>
      </c>
      <c r="H19" t="s">
        <v>1017</v>
      </c>
    </row>
    <row r="20" spans="1:8" x14ac:dyDescent="0.2">
      <c r="A20" s="58"/>
      <c r="B20" s="58">
        <v>100</v>
      </c>
      <c r="C20" s="58">
        <v>911</v>
      </c>
      <c r="D20" s="58" t="b">
        <v>1</v>
      </c>
      <c r="E20" s="59"/>
      <c r="F20" s="58" t="s">
        <v>821</v>
      </c>
      <c r="H20" t="s">
        <v>1018</v>
      </c>
    </row>
    <row r="21" spans="1:8" x14ac:dyDescent="0.2">
      <c r="B21">
        <v>100</v>
      </c>
      <c r="C21">
        <v>291</v>
      </c>
      <c r="D21" t="b">
        <v>1</v>
      </c>
      <c r="E21" s="2"/>
      <c r="F21" t="s">
        <v>806</v>
      </c>
      <c r="H21" t="s">
        <v>1018</v>
      </c>
    </row>
    <row r="22" spans="1:8" x14ac:dyDescent="0.2">
      <c r="B22">
        <v>100</v>
      </c>
      <c r="C22">
        <v>204</v>
      </c>
      <c r="D22" t="b">
        <v>1</v>
      </c>
      <c r="E22" s="2"/>
      <c r="F22" t="s">
        <v>847</v>
      </c>
      <c r="H22" t="s">
        <v>1018</v>
      </c>
    </row>
    <row r="23" spans="1:8" x14ac:dyDescent="0.2">
      <c r="B23">
        <v>100</v>
      </c>
      <c r="C23">
        <v>478</v>
      </c>
      <c r="D23" t="b">
        <v>1</v>
      </c>
      <c r="E23" s="2"/>
      <c r="F23" t="s">
        <v>747</v>
      </c>
      <c r="H23" t="s">
        <v>1017</v>
      </c>
    </row>
    <row r="24" spans="1:8" x14ac:dyDescent="0.2">
      <c r="B24">
        <v>100</v>
      </c>
      <c r="C24">
        <v>562</v>
      </c>
      <c r="D24" t="b">
        <v>1</v>
      </c>
      <c r="E24" s="2"/>
      <c r="F24" t="s">
        <v>659</v>
      </c>
      <c r="H24" t="s">
        <v>1017</v>
      </c>
    </row>
    <row r="25" spans="1:8" x14ac:dyDescent="0.2">
      <c r="B25">
        <v>100</v>
      </c>
      <c r="C25">
        <v>281</v>
      </c>
      <c r="D25" t="b">
        <v>1</v>
      </c>
      <c r="E25" s="2"/>
      <c r="F25" t="s">
        <v>736</v>
      </c>
      <c r="H25" t="s">
        <v>1017</v>
      </c>
    </row>
    <row r="26" spans="1:8" x14ac:dyDescent="0.2">
      <c r="B26">
        <v>100</v>
      </c>
      <c r="C26">
        <v>1342</v>
      </c>
      <c r="D26" t="b">
        <v>1</v>
      </c>
      <c r="E26" s="2"/>
      <c r="F26" t="s">
        <v>737</v>
      </c>
      <c r="H26" t="s">
        <v>1017</v>
      </c>
    </row>
    <row r="27" spans="1:8" x14ac:dyDescent="0.2">
      <c r="B27">
        <v>100</v>
      </c>
      <c r="C27">
        <v>348</v>
      </c>
      <c r="D27" t="b">
        <v>1</v>
      </c>
      <c r="E27" s="2"/>
      <c r="F27" t="s">
        <v>735</v>
      </c>
      <c r="H27" t="s">
        <v>1017</v>
      </c>
    </row>
    <row r="28" spans="1:8" x14ac:dyDescent="0.2">
      <c r="B28">
        <v>100</v>
      </c>
      <c r="C28">
        <v>417</v>
      </c>
      <c r="D28" t="b">
        <v>1</v>
      </c>
      <c r="E28" s="2"/>
      <c r="F28" t="s">
        <v>685</v>
      </c>
      <c r="H28" t="s">
        <v>1017</v>
      </c>
    </row>
    <row r="29" spans="1:8" x14ac:dyDescent="0.2">
      <c r="B29">
        <v>100</v>
      </c>
      <c r="C29">
        <v>1028</v>
      </c>
      <c r="D29" t="b">
        <v>1</v>
      </c>
      <c r="E29" s="2"/>
      <c r="F29" t="s">
        <v>689</v>
      </c>
      <c r="H29" t="s">
        <v>1017</v>
      </c>
    </row>
    <row r="30" spans="1:8" x14ac:dyDescent="0.2">
      <c r="B30">
        <v>100</v>
      </c>
      <c r="C30">
        <v>884</v>
      </c>
      <c r="D30" t="b">
        <v>1</v>
      </c>
      <c r="E30" s="2"/>
      <c r="F30" t="s">
        <v>795</v>
      </c>
      <c r="H30" t="s">
        <v>1018</v>
      </c>
    </row>
    <row r="31" spans="1:8" x14ac:dyDescent="0.2">
      <c r="B31">
        <v>100</v>
      </c>
      <c r="C31">
        <v>669</v>
      </c>
      <c r="D31" t="b">
        <v>1</v>
      </c>
      <c r="E31" s="2"/>
      <c r="F31" t="s">
        <v>728</v>
      </c>
      <c r="H31" t="s">
        <v>1017</v>
      </c>
    </row>
    <row r="32" spans="1:8" x14ac:dyDescent="0.2">
      <c r="B32">
        <v>100</v>
      </c>
      <c r="C32">
        <v>5020</v>
      </c>
      <c r="D32" t="b">
        <v>1</v>
      </c>
      <c r="E32" s="2"/>
      <c r="F32" t="s">
        <v>756</v>
      </c>
      <c r="H32" t="s">
        <v>1017</v>
      </c>
    </row>
    <row r="33" spans="2:8" x14ac:dyDescent="0.2">
      <c r="B33">
        <v>100</v>
      </c>
      <c r="C33">
        <v>18901</v>
      </c>
      <c r="D33" t="b">
        <v>1</v>
      </c>
      <c r="E33" s="2"/>
      <c r="F33" t="s">
        <v>695</v>
      </c>
      <c r="H33" t="s">
        <v>1017</v>
      </c>
    </row>
    <row r="34" spans="2:8" x14ac:dyDescent="0.2">
      <c r="B34">
        <v>100</v>
      </c>
      <c r="C34">
        <v>2410</v>
      </c>
      <c r="D34" t="b">
        <v>1</v>
      </c>
      <c r="E34" s="2"/>
      <c r="F34" t="s">
        <v>679</v>
      </c>
      <c r="H34" t="s">
        <v>1017</v>
      </c>
    </row>
    <row r="35" spans="2:8" x14ac:dyDescent="0.2">
      <c r="B35">
        <v>100</v>
      </c>
      <c r="C35">
        <v>557</v>
      </c>
      <c r="D35" t="b">
        <v>1</v>
      </c>
      <c r="E35" s="2"/>
      <c r="F35" t="s">
        <v>729</v>
      </c>
      <c r="H35" t="s">
        <v>1017</v>
      </c>
    </row>
    <row r="36" spans="2:8" x14ac:dyDescent="0.2">
      <c r="B36">
        <v>100</v>
      </c>
      <c r="C36">
        <v>569</v>
      </c>
      <c r="D36" t="b">
        <v>1</v>
      </c>
      <c r="E36" s="2"/>
      <c r="F36" t="s">
        <v>777</v>
      </c>
      <c r="H36" t="s">
        <v>1017</v>
      </c>
    </row>
    <row r="37" spans="2:8" x14ac:dyDescent="0.2">
      <c r="B37">
        <v>100</v>
      </c>
      <c r="C37">
        <v>732</v>
      </c>
      <c r="D37" t="b">
        <v>1</v>
      </c>
      <c r="E37" s="2"/>
      <c r="F37" t="s">
        <v>757</v>
      </c>
      <c r="H37" t="s">
        <v>1017</v>
      </c>
    </row>
    <row r="38" spans="2:8" x14ac:dyDescent="0.2">
      <c r="B38">
        <v>100</v>
      </c>
      <c r="C38">
        <v>674</v>
      </c>
      <c r="D38" t="b">
        <v>1</v>
      </c>
      <c r="E38" s="2"/>
      <c r="F38" t="s">
        <v>668</v>
      </c>
      <c r="H38" t="s">
        <v>1017</v>
      </c>
    </row>
    <row r="39" spans="2:8" x14ac:dyDescent="0.2">
      <c r="B39">
        <v>100</v>
      </c>
      <c r="C39">
        <v>885</v>
      </c>
      <c r="D39" t="b">
        <v>1</v>
      </c>
      <c r="E39" s="2"/>
      <c r="F39" t="s">
        <v>761</v>
      </c>
      <c r="H39" t="s">
        <v>1017</v>
      </c>
    </row>
    <row r="40" spans="2:8" x14ac:dyDescent="0.2">
      <c r="B40">
        <v>100</v>
      </c>
      <c r="C40">
        <v>315</v>
      </c>
      <c r="D40" t="b">
        <v>1</v>
      </c>
      <c r="E40" s="2"/>
      <c r="F40" t="s">
        <v>742</v>
      </c>
      <c r="H40" t="s">
        <v>1017</v>
      </c>
    </row>
    <row r="41" spans="2:8" x14ac:dyDescent="0.2">
      <c r="B41">
        <v>100</v>
      </c>
      <c r="C41">
        <v>78445</v>
      </c>
      <c r="D41" t="b">
        <v>1</v>
      </c>
      <c r="E41" s="2"/>
      <c r="F41" t="s">
        <v>739</v>
      </c>
      <c r="H41" t="s">
        <v>1017</v>
      </c>
    </row>
    <row r="42" spans="2:8" x14ac:dyDescent="0.2">
      <c r="B42">
        <v>100</v>
      </c>
      <c r="C42">
        <v>335</v>
      </c>
      <c r="D42" t="b">
        <v>1</v>
      </c>
      <c r="E42" s="2"/>
      <c r="F42" t="s">
        <v>697</v>
      </c>
      <c r="H42" t="s">
        <v>1017</v>
      </c>
    </row>
    <row r="43" spans="2:8" x14ac:dyDescent="0.2">
      <c r="B43">
        <v>100</v>
      </c>
      <c r="C43">
        <v>584</v>
      </c>
      <c r="D43" t="b">
        <v>1</v>
      </c>
      <c r="E43" s="2"/>
      <c r="F43" t="s">
        <v>710</v>
      </c>
      <c r="H43" t="s">
        <v>1017</v>
      </c>
    </row>
    <row r="44" spans="2:8" x14ac:dyDescent="0.2">
      <c r="B44">
        <v>100</v>
      </c>
      <c r="C44">
        <v>315</v>
      </c>
      <c r="D44" t="b">
        <v>1</v>
      </c>
      <c r="E44" s="2"/>
      <c r="F44" t="s">
        <v>738</v>
      </c>
      <c r="H44" t="s">
        <v>1017</v>
      </c>
    </row>
    <row r="45" spans="2:8" x14ac:dyDescent="0.2">
      <c r="B45">
        <v>100</v>
      </c>
      <c r="C45">
        <v>528</v>
      </c>
      <c r="D45" t="b">
        <v>1</v>
      </c>
      <c r="E45" s="2"/>
      <c r="F45" t="s">
        <v>835</v>
      </c>
      <c r="H45" t="s">
        <v>1018</v>
      </c>
    </row>
    <row r="46" spans="2:8" x14ac:dyDescent="0.2">
      <c r="B46">
        <v>100</v>
      </c>
      <c r="C46">
        <v>441</v>
      </c>
      <c r="D46" t="b">
        <v>1</v>
      </c>
      <c r="E46" s="2"/>
      <c r="F46" t="s">
        <v>741</v>
      </c>
      <c r="H46" t="s">
        <v>1017</v>
      </c>
    </row>
    <row r="47" spans="2:8" x14ac:dyDescent="0.2">
      <c r="B47">
        <v>100</v>
      </c>
      <c r="C47">
        <v>276</v>
      </c>
      <c r="D47" t="b">
        <v>1</v>
      </c>
      <c r="E47" s="2"/>
      <c r="F47" t="s">
        <v>702</v>
      </c>
      <c r="H47" t="s">
        <v>1017</v>
      </c>
    </row>
    <row r="48" spans="2:8" x14ac:dyDescent="0.2">
      <c r="B48">
        <v>100</v>
      </c>
      <c r="C48">
        <v>254</v>
      </c>
      <c r="D48" t="b">
        <v>1</v>
      </c>
      <c r="E48" s="2"/>
      <c r="F48" t="s">
        <v>778</v>
      </c>
      <c r="H48" t="s">
        <v>1018</v>
      </c>
    </row>
    <row r="49" spans="2:8" x14ac:dyDescent="0.2">
      <c r="B49">
        <v>100</v>
      </c>
      <c r="C49">
        <v>614</v>
      </c>
      <c r="D49" t="b">
        <v>1</v>
      </c>
      <c r="E49" s="2"/>
      <c r="F49" t="s">
        <v>744</v>
      </c>
      <c r="H49" t="s">
        <v>1017</v>
      </c>
    </row>
    <row r="50" spans="2:8" x14ac:dyDescent="0.2">
      <c r="B50">
        <v>100</v>
      </c>
      <c r="C50">
        <v>1085</v>
      </c>
      <c r="D50" t="b">
        <v>1</v>
      </c>
      <c r="E50" s="2"/>
      <c r="F50" t="s">
        <v>691</v>
      </c>
      <c r="H50" t="s">
        <v>1017</v>
      </c>
    </row>
    <row r="51" spans="2:8" x14ac:dyDescent="0.2">
      <c r="B51">
        <v>100</v>
      </c>
      <c r="C51">
        <v>542</v>
      </c>
      <c r="D51" t="b">
        <v>1</v>
      </c>
      <c r="E51" s="2"/>
      <c r="F51" t="s">
        <v>673</v>
      </c>
      <c r="H51" t="s">
        <v>1017</v>
      </c>
    </row>
    <row r="52" spans="2:8" x14ac:dyDescent="0.2">
      <c r="B52">
        <v>100</v>
      </c>
      <c r="C52">
        <v>1042</v>
      </c>
      <c r="D52" t="b">
        <v>1</v>
      </c>
      <c r="E52" s="2"/>
      <c r="F52" t="s">
        <v>704</v>
      </c>
      <c r="H52" t="s">
        <v>1017</v>
      </c>
    </row>
    <row r="53" spans="2:8" x14ac:dyDescent="0.2">
      <c r="B53">
        <v>100</v>
      </c>
      <c r="C53">
        <v>561</v>
      </c>
      <c r="D53" t="b">
        <v>1</v>
      </c>
      <c r="E53" s="2"/>
      <c r="F53" t="s">
        <v>681</v>
      </c>
      <c r="H53" t="s">
        <v>1017</v>
      </c>
    </row>
    <row r="54" spans="2:8" x14ac:dyDescent="0.2">
      <c r="B54">
        <v>100</v>
      </c>
      <c r="C54">
        <v>461</v>
      </c>
      <c r="D54" t="b">
        <v>1</v>
      </c>
      <c r="E54" s="2"/>
      <c r="F54" t="s">
        <v>740</v>
      </c>
      <c r="H54" t="s">
        <v>1017</v>
      </c>
    </row>
    <row r="55" spans="2:8" x14ac:dyDescent="0.2">
      <c r="B55">
        <v>100</v>
      </c>
      <c r="C55">
        <v>759</v>
      </c>
      <c r="D55" t="b">
        <v>1</v>
      </c>
      <c r="E55" s="2"/>
      <c r="F55" t="s">
        <v>725</v>
      </c>
      <c r="H55" t="s">
        <v>1017</v>
      </c>
    </row>
    <row r="56" spans="2:8" x14ac:dyDescent="0.2">
      <c r="B56">
        <v>100</v>
      </c>
      <c r="C56">
        <v>528</v>
      </c>
      <c r="D56" t="b">
        <v>1</v>
      </c>
      <c r="E56" s="2"/>
      <c r="F56" t="s">
        <v>722</v>
      </c>
      <c r="H56" t="s">
        <v>1017</v>
      </c>
    </row>
    <row r="57" spans="2:8" x14ac:dyDescent="0.2">
      <c r="B57">
        <v>100</v>
      </c>
      <c r="C57">
        <v>630</v>
      </c>
      <c r="D57" t="b">
        <v>1</v>
      </c>
      <c r="E57" s="2"/>
      <c r="F57" t="s">
        <v>743</v>
      </c>
      <c r="H57" t="s">
        <v>1017</v>
      </c>
    </row>
    <row r="58" spans="2:8" x14ac:dyDescent="0.2">
      <c r="B58">
        <v>100</v>
      </c>
      <c r="C58">
        <v>1137</v>
      </c>
      <c r="D58" t="b">
        <v>1</v>
      </c>
      <c r="E58" s="2"/>
      <c r="F58" t="s">
        <v>714</v>
      </c>
      <c r="H58" t="s">
        <v>1017</v>
      </c>
    </row>
    <row r="59" spans="2:8" x14ac:dyDescent="0.2">
      <c r="B59">
        <v>100</v>
      </c>
      <c r="C59">
        <v>820</v>
      </c>
      <c r="D59" t="b">
        <v>1</v>
      </c>
      <c r="E59" s="2"/>
      <c r="F59" t="s">
        <v>766</v>
      </c>
      <c r="H59" t="s">
        <v>1017</v>
      </c>
    </row>
    <row r="60" spans="2:8" x14ac:dyDescent="0.2">
      <c r="B60">
        <v>100</v>
      </c>
      <c r="C60">
        <v>508</v>
      </c>
      <c r="D60" t="b">
        <v>1</v>
      </c>
      <c r="E60" s="2"/>
      <c r="F60" t="s">
        <v>717</v>
      </c>
      <c r="H60" t="s">
        <v>1017</v>
      </c>
    </row>
    <row r="61" spans="2:8" x14ac:dyDescent="0.2">
      <c r="B61">
        <v>100</v>
      </c>
      <c r="C61">
        <v>747</v>
      </c>
      <c r="D61" t="b">
        <v>1</v>
      </c>
      <c r="E61" s="2"/>
      <c r="F61" t="s">
        <v>677</v>
      </c>
      <c r="H61" t="s">
        <v>1017</v>
      </c>
    </row>
    <row r="62" spans="2:8" x14ac:dyDescent="0.2">
      <c r="B62">
        <v>100</v>
      </c>
      <c r="C62">
        <v>465</v>
      </c>
      <c r="D62" t="b">
        <v>1</v>
      </c>
      <c r="E62" s="2"/>
      <c r="F62" t="s">
        <v>745</v>
      </c>
      <c r="H62" t="s">
        <v>1017</v>
      </c>
    </row>
    <row r="63" spans="2:8" x14ac:dyDescent="0.2">
      <c r="B63">
        <v>100</v>
      </c>
      <c r="C63">
        <v>400</v>
      </c>
      <c r="D63" t="b">
        <v>1</v>
      </c>
      <c r="E63" s="2"/>
      <c r="F63" t="s">
        <v>748</v>
      </c>
      <c r="H63" t="s">
        <v>1017</v>
      </c>
    </row>
    <row r="64" spans="2:8" x14ac:dyDescent="0.2">
      <c r="B64">
        <v>100</v>
      </c>
      <c r="C64">
        <v>712</v>
      </c>
      <c r="D64" t="b">
        <v>1</v>
      </c>
      <c r="E64" s="2"/>
      <c r="F64" t="s">
        <v>799</v>
      </c>
      <c r="H64" t="s">
        <v>1018</v>
      </c>
    </row>
    <row r="65" spans="2:8" x14ac:dyDescent="0.2">
      <c r="B65">
        <v>100</v>
      </c>
      <c r="C65">
        <v>485</v>
      </c>
      <c r="D65" t="b">
        <v>1</v>
      </c>
      <c r="E65" s="2"/>
      <c r="F65" t="s">
        <v>694</v>
      </c>
      <c r="H65" t="s">
        <v>1017</v>
      </c>
    </row>
    <row r="66" spans="2:8" x14ac:dyDescent="0.2">
      <c r="B66">
        <v>100</v>
      </c>
      <c r="C66">
        <v>407</v>
      </c>
      <c r="D66" t="b">
        <v>1</v>
      </c>
      <c r="E66" s="2"/>
      <c r="F66" t="s">
        <v>764</v>
      </c>
      <c r="H66" t="s">
        <v>1017</v>
      </c>
    </row>
    <row r="67" spans="2:8" x14ac:dyDescent="0.2">
      <c r="B67">
        <v>100</v>
      </c>
      <c r="C67">
        <v>454</v>
      </c>
      <c r="D67" t="b">
        <v>1</v>
      </c>
      <c r="E67" s="2"/>
      <c r="F67" t="s">
        <v>724</v>
      </c>
      <c r="H67" t="s">
        <v>1017</v>
      </c>
    </row>
    <row r="68" spans="2:8" x14ac:dyDescent="0.2">
      <c r="B68">
        <v>100</v>
      </c>
      <c r="C68">
        <v>459</v>
      </c>
      <c r="D68" t="b">
        <v>1</v>
      </c>
      <c r="E68" s="2"/>
      <c r="F68" t="s">
        <v>705</v>
      </c>
      <c r="H68" t="s">
        <v>1017</v>
      </c>
    </row>
    <row r="69" spans="2:8" x14ac:dyDescent="0.2">
      <c r="B69">
        <v>100</v>
      </c>
      <c r="C69">
        <v>874</v>
      </c>
      <c r="D69" t="b">
        <v>1</v>
      </c>
      <c r="E69" s="2"/>
      <c r="F69" t="s">
        <v>754</v>
      </c>
      <c r="H69" t="s">
        <v>1017</v>
      </c>
    </row>
    <row r="70" spans="2:8" x14ac:dyDescent="0.2">
      <c r="B70">
        <v>100</v>
      </c>
      <c r="C70">
        <v>1273</v>
      </c>
      <c r="D70" t="b">
        <v>1</v>
      </c>
      <c r="E70" s="2"/>
      <c r="F70" t="s">
        <v>765</v>
      </c>
      <c r="H70" t="s">
        <v>1017</v>
      </c>
    </row>
    <row r="71" spans="2:8" x14ac:dyDescent="0.2">
      <c r="B71">
        <v>100</v>
      </c>
      <c r="C71">
        <v>2029</v>
      </c>
      <c r="D71" t="b">
        <v>1</v>
      </c>
      <c r="E71" s="2"/>
      <c r="F71" t="s">
        <v>753</v>
      </c>
      <c r="H71" t="s">
        <v>1017</v>
      </c>
    </row>
    <row r="72" spans="2:8" x14ac:dyDescent="0.2">
      <c r="B72">
        <v>100</v>
      </c>
      <c r="C72">
        <v>472</v>
      </c>
      <c r="D72" t="b">
        <v>1</v>
      </c>
      <c r="E72" s="2"/>
      <c r="F72" t="s">
        <v>770</v>
      </c>
      <c r="H72" t="s">
        <v>1018</v>
      </c>
    </row>
    <row r="73" spans="2:8" x14ac:dyDescent="0.2">
      <c r="B73">
        <v>100</v>
      </c>
      <c r="C73">
        <v>269</v>
      </c>
      <c r="D73" t="b">
        <v>1</v>
      </c>
      <c r="E73" s="2"/>
      <c r="F73" t="s">
        <v>759</v>
      </c>
      <c r="H73" t="s">
        <v>1017</v>
      </c>
    </row>
    <row r="74" spans="2:8" x14ac:dyDescent="0.2">
      <c r="B74">
        <v>100</v>
      </c>
      <c r="C74">
        <v>496</v>
      </c>
      <c r="D74" t="b">
        <v>1</v>
      </c>
      <c r="E74" s="2"/>
      <c r="F74" t="s">
        <v>719</v>
      </c>
      <c r="H74" t="s">
        <v>1017</v>
      </c>
    </row>
    <row r="75" spans="2:8" x14ac:dyDescent="0.2">
      <c r="B75">
        <v>100</v>
      </c>
      <c r="C75">
        <v>717</v>
      </c>
      <c r="D75" t="b">
        <v>1</v>
      </c>
      <c r="E75" s="2"/>
      <c r="F75" t="s">
        <v>723</v>
      </c>
      <c r="H75" t="s">
        <v>1017</v>
      </c>
    </row>
    <row r="76" spans="2:8" x14ac:dyDescent="0.2">
      <c r="B76">
        <v>100</v>
      </c>
      <c r="C76">
        <v>340</v>
      </c>
      <c r="D76" t="b">
        <v>1</v>
      </c>
      <c r="E76" s="2"/>
      <c r="F76" t="s">
        <v>683</v>
      </c>
      <c r="H76" t="s">
        <v>1017</v>
      </c>
    </row>
    <row r="77" spans="2:8" x14ac:dyDescent="0.2">
      <c r="B77">
        <v>100</v>
      </c>
      <c r="C77">
        <v>2313</v>
      </c>
      <c r="D77" t="b">
        <v>1</v>
      </c>
      <c r="E77" s="2"/>
      <c r="F77" t="s">
        <v>762</v>
      </c>
      <c r="H77" t="s">
        <v>1017</v>
      </c>
    </row>
    <row r="78" spans="2:8" x14ac:dyDescent="0.2">
      <c r="B78">
        <v>100</v>
      </c>
      <c r="C78">
        <v>356</v>
      </c>
      <c r="D78" t="b">
        <v>1</v>
      </c>
      <c r="E78" s="2"/>
      <c r="F78" t="s">
        <v>763</v>
      </c>
      <c r="H78" t="s">
        <v>1017</v>
      </c>
    </row>
    <row r="79" spans="2:8" x14ac:dyDescent="0.2">
      <c r="B79">
        <v>100</v>
      </c>
      <c r="C79">
        <v>439</v>
      </c>
      <c r="D79" t="b">
        <v>1</v>
      </c>
      <c r="E79" s="2"/>
      <c r="F79" t="s">
        <v>712</v>
      </c>
      <c r="H79" t="s">
        <v>1017</v>
      </c>
    </row>
    <row r="80" spans="2:8" x14ac:dyDescent="0.2">
      <c r="B80">
        <v>100</v>
      </c>
      <c r="C80">
        <v>372</v>
      </c>
      <c r="D80" t="b">
        <v>1</v>
      </c>
      <c r="E80" s="2"/>
      <c r="F80" t="s">
        <v>840</v>
      </c>
      <c r="H80" t="s">
        <v>1018</v>
      </c>
    </row>
    <row r="81" spans="2:9" x14ac:dyDescent="0.2">
      <c r="B81">
        <v>100</v>
      </c>
      <c r="C81">
        <v>3014</v>
      </c>
      <c r="D81" t="b">
        <v>1</v>
      </c>
      <c r="E81" s="2"/>
      <c r="F81" t="s">
        <v>720</v>
      </c>
      <c r="H81" t="s">
        <v>1017</v>
      </c>
    </row>
    <row r="82" spans="2:9" x14ac:dyDescent="0.2">
      <c r="B82">
        <v>100</v>
      </c>
      <c r="C82">
        <v>419</v>
      </c>
      <c r="D82" t="b">
        <v>1</v>
      </c>
      <c r="E82" s="2"/>
      <c r="F82" t="s">
        <v>746</v>
      </c>
      <c r="H82" t="s">
        <v>1017</v>
      </c>
    </row>
    <row r="84" spans="2:9" x14ac:dyDescent="0.2">
      <c r="H84" s="67" t="s">
        <v>1014</v>
      </c>
      <c r="I84" s="67">
        <f>COUNTIF(H5:H82,"ABB")</f>
        <v>65</v>
      </c>
    </row>
    <row r="85" spans="2:9" x14ac:dyDescent="0.2">
      <c r="H85" s="67" t="s">
        <v>1015</v>
      </c>
      <c r="I85" s="67">
        <f>COUNTIF(H5:H82,"EXT")</f>
        <v>13</v>
      </c>
    </row>
  </sheetData>
  <conditionalFormatting sqref="F5:F82">
    <cfRule type="expression" dxfId="7" priority="2">
      <formula>EXACT("EXT", $H5)</formula>
    </cfRule>
  </conditionalFormatting>
  <conditionalFormatting sqref="H5:H82">
    <cfRule type="cellIs" dxfId="6" priority="1" operator="equal">
      <formula>"EXT"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9F6B2-0570-4145-B2BD-7001B530528C}">
  <dimension ref="B7:Q43"/>
  <sheetViews>
    <sheetView tabSelected="1" zoomScaleNormal="107" workbookViewId="0">
      <selection activeCell="I82" sqref="I82"/>
    </sheetView>
  </sheetViews>
  <sheetFormatPr baseColWidth="10" defaultRowHeight="16" x14ac:dyDescent="0.2"/>
  <cols>
    <col min="2" max="2" width="9.6640625" customWidth="1"/>
    <col min="3" max="3" width="37.5" customWidth="1"/>
    <col min="4" max="4" width="17.6640625" customWidth="1"/>
    <col min="5" max="6" width="19.33203125" customWidth="1"/>
    <col min="8" max="8" width="32.6640625" customWidth="1"/>
    <col min="9" max="9" width="19.83203125" customWidth="1"/>
    <col min="10" max="11" width="26" customWidth="1"/>
    <col min="13" max="13" width="48.6640625" customWidth="1"/>
    <col min="14" max="14" width="21.6640625" customWidth="1"/>
    <col min="15" max="15" width="23.5" customWidth="1"/>
  </cols>
  <sheetData>
    <row r="7" spans="2:17" x14ac:dyDescent="0.2">
      <c r="D7" s="65" t="s">
        <v>1016</v>
      </c>
    </row>
    <row r="8" spans="2:17" x14ac:dyDescent="0.2">
      <c r="D8" s="66">
        <v>13</v>
      </c>
    </row>
    <row r="9" spans="2:17" ht="43" customHeight="1" x14ac:dyDescent="0.2"/>
    <row r="10" spans="2:17" ht="47" x14ac:dyDescent="0.55000000000000004">
      <c r="B10" s="19"/>
      <c r="C10" s="23" t="s">
        <v>915</v>
      </c>
      <c r="D10" s="19"/>
      <c r="E10" s="19"/>
      <c r="F10" s="61">
        <f>E15/D8</f>
        <v>0</v>
      </c>
      <c r="G10" s="19"/>
      <c r="H10" s="23" t="s">
        <v>916</v>
      </c>
      <c r="I10" s="19"/>
      <c r="J10" s="19"/>
      <c r="K10" s="19"/>
      <c r="L10" s="19"/>
      <c r="M10" s="24" t="s">
        <v>917</v>
      </c>
      <c r="N10" s="19"/>
      <c r="O10" s="19"/>
      <c r="P10" s="19"/>
    </row>
    <row r="11" spans="2:17" x14ac:dyDescent="0.2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</row>
    <row r="12" spans="2:17" ht="35" thickBot="1" x14ac:dyDescent="0.25">
      <c r="B12" s="19"/>
      <c r="C12" s="15" t="s">
        <v>865</v>
      </c>
      <c r="D12" s="39" t="s">
        <v>918</v>
      </c>
      <c r="E12" s="40" t="s">
        <v>888</v>
      </c>
      <c r="F12" s="20" t="s">
        <v>919</v>
      </c>
      <c r="G12" s="19"/>
      <c r="H12" s="15" t="s">
        <v>889</v>
      </c>
      <c r="I12" s="37" t="s">
        <v>918</v>
      </c>
      <c r="J12" s="36" t="s">
        <v>888</v>
      </c>
      <c r="K12" s="20" t="s">
        <v>919</v>
      </c>
      <c r="L12" s="38"/>
      <c r="M12" s="15" t="s">
        <v>903</v>
      </c>
      <c r="N12" s="37" t="s">
        <v>918</v>
      </c>
      <c r="O12" s="36" t="s">
        <v>888</v>
      </c>
      <c r="P12" s="34" t="s">
        <v>919</v>
      </c>
    </row>
    <row r="13" spans="2:17" x14ac:dyDescent="0.2">
      <c r="B13" s="19"/>
      <c r="C13" s="26" t="s">
        <v>706</v>
      </c>
      <c r="D13" s="27">
        <f>COUNTIF(Part1!C5:C25,"*"&amp;C13&amp;"*")</f>
        <v>9</v>
      </c>
      <c r="E13" s="28">
        <f>COUNTIF(Part1!G5:G25,"*"&amp;C13&amp;"*")</f>
        <v>2</v>
      </c>
      <c r="F13" s="29">
        <f>COUNTA(Part1!K$5:K$25)</f>
        <v>2</v>
      </c>
      <c r="G13" s="61">
        <f>D13/$D$8</f>
        <v>0.69230769230769229</v>
      </c>
      <c r="H13" s="18" t="s">
        <v>892</v>
      </c>
      <c r="I13" s="30">
        <f>COUNTIF(Part2!C5:C25,"*"&amp;H13&amp;"*")</f>
        <v>6</v>
      </c>
      <c r="J13" s="22">
        <f>COUNTIF(Part2!H5:H25,"*"&amp;H13&amp;"*")</f>
        <v>0</v>
      </c>
      <c r="K13" s="25">
        <f>COUNTA(Part2!M$5:M$25)</f>
        <v>0</v>
      </c>
      <c r="L13" s="61">
        <f>I13/$D$8</f>
        <v>0.46153846153846156</v>
      </c>
      <c r="M13" s="18" t="s">
        <v>914</v>
      </c>
      <c r="N13" s="35">
        <f>COUNTIF(Part3!C5:C25,"*"&amp;M13&amp;"*")</f>
        <v>0</v>
      </c>
      <c r="O13" s="22">
        <f>COUNTIF(Part3!F5:F25,"*"&amp;M13&amp;"*")</f>
        <v>0</v>
      </c>
      <c r="P13" s="42">
        <f>COUNTA(Part3!I$5:I$25)</f>
        <v>0</v>
      </c>
      <c r="Q13" s="61">
        <f>N13/$D$8</f>
        <v>0</v>
      </c>
    </row>
    <row r="14" spans="2:17" ht="17" x14ac:dyDescent="0.2">
      <c r="B14" s="19"/>
      <c r="C14" s="16" t="s">
        <v>866</v>
      </c>
      <c r="D14" s="30">
        <f>COUNTIF(Part1!C5:C25,"*"&amp;C14&amp;"*")</f>
        <v>10</v>
      </c>
      <c r="E14" s="21">
        <f>COUNTIF(Part1!G5:G25,"*"&amp;C14&amp;"*")</f>
        <v>3</v>
      </c>
      <c r="F14" s="25">
        <f>COUNTA(Part1!P$5:P$25)</f>
        <v>0</v>
      </c>
      <c r="G14" s="61">
        <f t="shared" ref="G14:G41" si="0">D14/$D$8</f>
        <v>0.76923076923076927</v>
      </c>
      <c r="H14" s="16" t="s">
        <v>893</v>
      </c>
      <c r="I14" s="30">
        <f>COUNTIF(Part2!C5:C25,"*"&amp;H14&amp;"*")</f>
        <v>5</v>
      </c>
      <c r="J14" s="21">
        <f>COUNTIF(Part2!H5:H25,"*"&amp;H14&amp;"*")</f>
        <v>0</v>
      </c>
      <c r="K14" s="25">
        <f>COUNTA(Part2!R$5:R$25)</f>
        <v>0</v>
      </c>
      <c r="L14" s="61">
        <f t="shared" ref="L14:L34" si="1">I14/$D$8</f>
        <v>0.38461538461538464</v>
      </c>
      <c r="M14" s="16" t="s">
        <v>904</v>
      </c>
      <c r="N14" s="30">
        <f>COUNTIF(Part3!C5:C25,"*"&amp;M14&amp;"*")</f>
        <v>1</v>
      </c>
      <c r="O14" s="21">
        <f>COUNTIF(Part3!F5:F25,"*"&amp;M14&amp;"*")</f>
        <v>1</v>
      </c>
      <c r="P14" s="42">
        <f>COUNTA(Part3!N$5:N$25)</f>
        <v>0</v>
      </c>
      <c r="Q14" s="61">
        <f t="shared" ref="Q14:Q21" si="2">N14/$D$8</f>
        <v>7.6923076923076927E-2</v>
      </c>
    </row>
    <row r="15" spans="2:17" ht="17" x14ac:dyDescent="0.2">
      <c r="B15" s="19"/>
      <c r="C15" s="26" t="s">
        <v>867</v>
      </c>
      <c r="D15" s="30">
        <f>COUNTIF(Part1!C5:C25,"*"&amp;C15&amp;"*")</f>
        <v>6</v>
      </c>
      <c r="E15" s="21">
        <f>COUNTIF(Part1!G5:G25,"*"&amp;C15&amp;"*")</f>
        <v>0</v>
      </c>
      <c r="F15" s="25">
        <f>COUNTA(Part1!U$5:U$25)</f>
        <v>0</v>
      </c>
      <c r="G15" s="61">
        <f t="shared" si="0"/>
        <v>0.46153846153846156</v>
      </c>
      <c r="H15" s="26" t="s">
        <v>894</v>
      </c>
      <c r="I15" s="30">
        <f>COUNTIF(Part2!C5:C25,"*"&amp;H15&amp;"*")</f>
        <v>9</v>
      </c>
      <c r="J15" s="21">
        <f>COUNTIF(Part2!H5:H25,"*"&amp;H15&amp;"*")</f>
        <v>0</v>
      </c>
      <c r="K15" s="25">
        <f>COUNTA(Part2!W$5:W$25)</f>
        <v>0</v>
      </c>
      <c r="L15" s="61">
        <f t="shared" si="1"/>
        <v>0.69230769230769229</v>
      </c>
      <c r="M15" s="16" t="s">
        <v>688</v>
      </c>
      <c r="N15" s="30">
        <f>COUNTIF(Part3!C5:C25,"*"&amp;M15&amp;"*")</f>
        <v>8</v>
      </c>
      <c r="O15" s="21">
        <f>COUNTIF(Part3!F5:F25,"*"&amp;M15&amp;"*")</f>
        <v>8</v>
      </c>
      <c r="P15" s="42">
        <f>COUNTA(Part3!S$5:S$25)</f>
        <v>1</v>
      </c>
      <c r="Q15" s="61">
        <f t="shared" si="2"/>
        <v>0.61538461538461542</v>
      </c>
    </row>
    <row r="16" spans="2:17" ht="21" customHeight="1" thickBot="1" x14ac:dyDescent="0.25">
      <c r="B16" s="19"/>
      <c r="C16" s="26" t="s">
        <v>767</v>
      </c>
      <c r="D16" s="30">
        <f>COUNTIF(Part1!C5:C25,"*"&amp;C16&amp;"*")</f>
        <v>6</v>
      </c>
      <c r="E16" s="21">
        <f>COUNTIF(Part1!G5:G25,"*"&amp;C16&amp;"*")</f>
        <v>2</v>
      </c>
      <c r="F16" s="25">
        <f>COUNTA(Part1!Z$5:Z$25)</f>
        <v>0</v>
      </c>
      <c r="G16" s="61">
        <f t="shared" si="0"/>
        <v>0.46153846153846156</v>
      </c>
      <c r="H16" s="17" t="s">
        <v>895</v>
      </c>
      <c r="I16" s="31">
        <f>COUNTIF(Part2!C5:C25,"*"&amp;H16&amp;"*")</f>
        <v>0</v>
      </c>
      <c r="J16" s="32">
        <f>COUNTIF(Part2!H5:H25,"*"&amp;H16&amp;"*")</f>
        <v>0</v>
      </c>
      <c r="K16" s="33">
        <f>COUNTA(Part2!AB$5:AB$25)</f>
        <v>0</v>
      </c>
      <c r="L16" s="61">
        <f t="shared" si="1"/>
        <v>0</v>
      </c>
      <c r="M16" s="16" t="s">
        <v>905</v>
      </c>
      <c r="N16" s="30">
        <f>COUNTIF(Part3!C5:C25,"*"&amp;M16&amp;"*")</f>
        <v>0</v>
      </c>
      <c r="O16" s="21">
        <f>COUNTIF(Part3!F5:F25,"*"&amp;M16&amp;"*")</f>
        <v>0</v>
      </c>
      <c r="P16" s="42">
        <f>COUNTA(Part3!X$5:X$25)</f>
        <v>0</v>
      </c>
      <c r="Q16" s="61">
        <f t="shared" si="2"/>
        <v>0</v>
      </c>
    </row>
    <row r="17" spans="2:17" ht="17" x14ac:dyDescent="0.2">
      <c r="B17" s="19"/>
      <c r="C17" s="26" t="s">
        <v>868</v>
      </c>
      <c r="D17" s="30">
        <f>COUNTIF(Part1!C5:C25,"*"&amp;C17&amp;"*")</f>
        <v>1</v>
      </c>
      <c r="E17" s="21">
        <f>COUNTIF(Part1!G5:G25,"*"&amp;C17&amp;"*")</f>
        <v>0</v>
      </c>
      <c r="F17" s="25">
        <f>COUNTA(Part1!AE$5:AE$25)</f>
        <v>0</v>
      </c>
      <c r="G17" s="61">
        <f t="shared" si="0"/>
        <v>7.6923076923076927E-2</v>
      </c>
      <c r="H17" s="19"/>
      <c r="I17" s="21"/>
      <c r="J17" s="21"/>
      <c r="K17" s="21"/>
      <c r="L17" s="61">
        <f>AVERAGE(L13:L16)</f>
        <v>0.38461538461538464</v>
      </c>
      <c r="M17" s="16" t="s">
        <v>696</v>
      </c>
      <c r="N17" s="30">
        <f>COUNTIF(Part3!C5:C25,"*"&amp;M17&amp;"*")</f>
        <v>6</v>
      </c>
      <c r="O17" s="21">
        <f>COUNTIF(Part3!F5:F25,"*"&amp;M17&amp;"*")</f>
        <v>0</v>
      </c>
      <c r="P17" s="42">
        <f>COUNTA(Part3!AC$5:AC$25)</f>
        <v>0</v>
      </c>
      <c r="Q17" s="61">
        <f t="shared" si="2"/>
        <v>0.46153846153846156</v>
      </c>
    </row>
    <row r="18" spans="2:17" ht="18" thickBot="1" x14ac:dyDescent="0.25">
      <c r="B18" s="19"/>
      <c r="C18" s="17" t="s">
        <v>869</v>
      </c>
      <c r="D18" s="31">
        <f>COUNTIF(Part1!C5:C25,"*"&amp;C18&amp;"*")</f>
        <v>0</v>
      </c>
      <c r="E18" s="32">
        <f>COUNTIF(Part1!G5:G25,"*"&amp;C18&amp;"*")</f>
        <v>0</v>
      </c>
      <c r="F18" s="33">
        <f>COUNTA(Part1!AJ$5:AJ$25)</f>
        <v>0</v>
      </c>
      <c r="G18" s="61">
        <f t="shared" si="0"/>
        <v>0</v>
      </c>
      <c r="H18" s="19" t="s">
        <v>890</v>
      </c>
      <c r="I18" s="21"/>
      <c r="J18" s="21"/>
      <c r="K18" s="21"/>
      <c r="L18" s="61"/>
      <c r="M18" s="16" t="s">
        <v>906</v>
      </c>
      <c r="N18" s="30">
        <f>COUNTIF(Part3!C5:C25,"*"&amp;M18&amp;"*")</f>
        <v>1</v>
      </c>
      <c r="O18" s="21">
        <f>COUNTIF(Part3!F5:F25,"*"&amp;M18&amp;"*")</f>
        <v>1</v>
      </c>
      <c r="P18" s="42">
        <f>COUNTA(Part3!AH$5:AH$25)</f>
        <v>1</v>
      </c>
      <c r="Q18" s="61">
        <f t="shared" si="2"/>
        <v>7.6923076923076927E-2</v>
      </c>
    </row>
    <row r="19" spans="2:17" ht="17" x14ac:dyDescent="0.2">
      <c r="B19" s="19"/>
      <c r="C19" s="19"/>
      <c r="D19" s="21"/>
      <c r="E19" s="21"/>
      <c r="F19" s="21"/>
      <c r="G19" s="62">
        <f>AVERAGE(G13:G18)</f>
        <v>0.41025641025641035</v>
      </c>
      <c r="H19" s="26" t="s">
        <v>663</v>
      </c>
      <c r="I19" s="27">
        <f>COUNTIF(Part2!C5:C25,"*"&amp;H19&amp;"*")</f>
        <v>13</v>
      </c>
      <c r="J19" s="28">
        <f>COUNTIF(Part2!H5:H25,"*"&amp;H19&amp;"*")</f>
        <v>7</v>
      </c>
      <c r="K19" s="29">
        <f>COUNTA(Part2!AG$5:AG$25)</f>
        <v>3</v>
      </c>
      <c r="L19" s="61">
        <f t="shared" si="1"/>
        <v>1</v>
      </c>
      <c r="M19" s="16" t="s">
        <v>708</v>
      </c>
      <c r="N19" s="30">
        <f>COUNTIF(Part3!C5:C25,"*"&amp;M19&amp;"*")</f>
        <v>8</v>
      </c>
      <c r="O19" s="21">
        <f>COUNTIF(Part3!F5:F25,"*"&amp;M19&amp;"*")</f>
        <v>2</v>
      </c>
      <c r="P19" s="42">
        <f>COUNTA(Part3!AM$5:AM$25)</f>
        <v>2</v>
      </c>
      <c r="Q19" s="61">
        <f t="shared" si="2"/>
        <v>0.61538461538461542</v>
      </c>
    </row>
    <row r="20" spans="2:17" ht="17" x14ac:dyDescent="0.2">
      <c r="B20" s="19"/>
      <c r="C20" s="19" t="s">
        <v>870</v>
      </c>
      <c r="D20" s="21"/>
      <c r="E20" s="21"/>
      <c r="F20" s="21"/>
      <c r="G20" s="61"/>
      <c r="H20" s="26" t="s">
        <v>721</v>
      </c>
      <c r="I20" s="30">
        <f>COUNTIF(Part2!C5:C25,"*"&amp;H20&amp;"*")</f>
        <v>7</v>
      </c>
      <c r="J20" s="21">
        <f>COUNTIF(Part2!H5:H25,"*"&amp;H20&amp;"*")</f>
        <v>1</v>
      </c>
      <c r="K20" s="25">
        <f>COUNTA(Part2!AL$5:AL$25)</f>
        <v>0</v>
      </c>
      <c r="L20" s="61">
        <f t="shared" si="1"/>
        <v>0.53846153846153844</v>
      </c>
      <c r="M20" s="16" t="s">
        <v>693</v>
      </c>
      <c r="N20" s="30">
        <f>COUNTIF(Part3!C5:C25,"*"&amp;M20&amp;"*")</f>
        <v>7</v>
      </c>
      <c r="O20" s="21">
        <f>COUNTIF(Part3!F5:F25,"*"&amp;M20&amp;"*")</f>
        <v>3</v>
      </c>
      <c r="P20" s="42">
        <f>COUNTA(Part3!AR$5:AR$25)</f>
        <v>3</v>
      </c>
      <c r="Q20" s="61">
        <f t="shared" si="2"/>
        <v>0.53846153846153844</v>
      </c>
    </row>
    <row r="21" spans="2:17" ht="17" thickBot="1" x14ac:dyDescent="0.25">
      <c r="B21" s="19"/>
      <c r="C21" s="26" t="s">
        <v>768</v>
      </c>
      <c r="D21" s="27">
        <f>COUNTIF(Part1!C5:C25,"*"&amp;C21&amp;"*")</f>
        <v>8</v>
      </c>
      <c r="E21" s="28">
        <f>COUNTIF(Part1!G5:G25,"*"&amp;C21&amp;"*")</f>
        <v>1</v>
      </c>
      <c r="F21" s="29">
        <f>COUNTA(Part1!AO$5:AO$25)</f>
        <v>1</v>
      </c>
      <c r="G21" s="61">
        <f t="shared" si="0"/>
        <v>0.61538461538461542</v>
      </c>
      <c r="H21" s="26" t="s">
        <v>896</v>
      </c>
      <c r="I21" s="30">
        <f>COUNTIF(Part2!C5:C25,"*"&amp;H21&amp;"*")</f>
        <v>5</v>
      </c>
      <c r="J21" s="21">
        <f>COUNTIF(Part2!H5:H25,"*"&amp;H21&amp;"*")</f>
        <v>1</v>
      </c>
      <c r="K21" s="25">
        <f>COUNTA(Part2!AQ$5:AQ$25)</f>
        <v>1</v>
      </c>
      <c r="L21" s="61">
        <f t="shared" si="1"/>
        <v>0.38461538461538464</v>
      </c>
      <c r="M21" s="17" t="s">
        <v>716</v>
      </c>
      <c r="N21" s="31">
        <f>COUNTIF(Part3!C5:C25,"*"&amp;M21&amp;"*")</f>
        <v>0</v>
      </c>
      <c r="O21" s="32">
        <f>COUNTIF(Part3!F5:F25,"*"&amp;M21&amp;"*")</f>
        <v>0</v>
      </c>
      <c r="P21" s="43">
        <f>COUNTA(Part3!AW$5:AW$25)</f>
        <v>0</v>
      </c>
      <c r="Q21" s="61">
        <f t="shared" si="2"/>
        <v>0</v>
      </c>
    </row>
    <row r="22" spans="2:17" ht="17" thickBot="1" x14ac:dyDescent="0.25">
      <c r="B22" s="19"/>
      <c r="C22" s="26" t="s">
        <v>871</v>
      </c>
      <c r="D22" s="30">
        <f>COUNTIF(Part1!C5:C25,"*"&amp;C22&amp;"*")</f>
        <v>8</v>
      </c>
      <c r="E22" s="21">
        <f>COUNTIF(Part1!G5:G25,"*"&amp;C22&amp;"*")</f>
        <v>1</v>
      </c>
      <c r="F22" s="25">
        <f>COUNTA(Part1!AT$5:AT$25)</f>
        <v>0</v>
      </c>
      <c r="G22" s="61">
        <f t="shared" si="0"/>
        <v>0.61538461538461542</v>
      </c>
      <c r="H22" s="17" t="s">
        <v>897</v>
      </c>
      <c r="I22" s="31">
        <f>COUNTIF(Part2!C5:C25,"*"&amp;H22&amp;"*")</f>
        <v>0</v>
      </c>
      <c r="J22" s="32">
        <f>COUNTIF(Part2!H5:H25,"*"&amp;H22&amp;"*")</f>
        <v>0</v>
      </c>
      <c r="K22" s="33">
        <f>COUNTA(Part2!AV$5:AV$25)</f>
        <v>0</v>
      </c>
      <c r="L22" s="61">
        <f t="shared" si="1"/>
        <v>0</v>
      </c>
      <c r="M22" s="19"/>
      <c r="N22" s="21"/>
      <c r="O22" s="21"/>
      <c r="P22" s="44"/>
      <c r="Q22" s="64">
        <f>AVERAGE(Q13:Q21)</f>
        <v>0.26495726495726496</v>
      </c>
    </row>
    <row r="23" spans="2:17" x14ac:dyDescent="0.2">
      <c r="B23" s="19"/>
      <c r="C23" s="26" t="s">
        <v>872</v>
      </c>
      <c r="D23" s="30">
        <f>COUNTIF(Part1!C5:C25,"*"&amp;C23&amp;"*")</f>
        <v>8</v>
      </c>
      <c r="E23" s="21">
        <f>COUNTIF(Part1!G5:G25,"*"&amp;C23&amp;"*")</f>
        <v>2</v>
      </c>
      <c r="F23" s="25">
        <f>COUNTA(Part1!AY$5:AY$25)</f>
        <v>2</v>
      </c>
      <c r="G23" s="61">
        <f t="shared" si="0"/>
        <v>0.61538461538461542</v>
      </c>
      <c r="H23" s="19"/>
      <c r="I23" s="21"/>
      <c r="J23" s="21"/>
      <c r="K23" s="21"/>
      <c r="L23" s="61">
        <f>AVERAGE(L19:L22)</f>
        <v>0.48076923076923073</v>
      </c>
      <c r="M23" s="19" t="s">
        <v>907</v>
      </c>
      <c r="N23" s="21"/>
      <c r="O23" s="21"/>
      <c r="P23" s="44"/>
    </row>
    <row r="24" spans="2:17" x14ac:dyDescent="0.2">
      <c r="B24" s="19"/>
      <c r="C24" s="26" t="s">
        <v>873</v>
      </c>
      <c r="D24" s="30">
        <f>COUNTIF(Part1!C5:C25,"*"&amp;C24&amp;"*")</f>
        <v>4</v>
      </c>
      <c r="E24" s="21">
        <f>COUNTIF(Part1!G5:G25,"*"&amp;C24&amp;"*")</f>
        <v>1</v>
      </c>
      <c r="F24" s="25">
        <f>COUNTA(Part1!BD$5:BD$25)</f>
        <v>1</v>
      </c>
      <c r="G24" s="61">
        <f t="shared" si="0"/>
        <v>0.30769230769230771</v>
      </c>
      <c r="H24" s="19" t="s">
        <v>891</v>
      </c>
      <c r="I24" s="21"/>
      <c r="J24" s="21"/>
      <c r="K24" s="21"/>
      <c r="L24" s="61"/>
      <c r="M24" s="26" t="s">
        <v>908</v>
      </c>
      <c r="N24" s="27">
        <f>COUNTIF(Part3!C5:C25,"*"&amp;M24&amp;"*")</f>
        <v>4</v>
      </c>
      <c r="O24" s="28">
        <f>COUNTIF(Part3!F5:F25,"*"&amp;M24&amp;"*")</f>
        <v>1</v>
      </c>
      <c r="P24" s="45">
        <f>COUNTA(Part3!BB$5:BB$25)</f>
        <v>1</v>
      </c>
      <c r="Q24" s="61">
        <f t="shared" ref="Q24:Q33" si="3">N24/$D$8</f>
        <v>0.30769230769230771</v>
      </c>
    </row>
    <row r="25" spans="2:17" x14ac:dyDescent="0.2">
      <c r="B25" s="19"/>
      <c r="C25" s="26" t="s">
        <v>874</v>
      </c>
      <c r="D25" s="30">
        <f>COUNTIF(Part1!C5:C25,"*"&amp;C25&amp;"*")</f>
        <v>2</v>
      </c>
      <c r="E25" s="21">
        <f>COUNTIF(Part1!G5:G25,"*"&amp;C25&amp;"*")</f>
        <v>0</v>
      </c>
      <c r="F25" s="25">
        <f>COUNTA(Part1!BI$5:BI$25)</f>
        <v>0</v>
      </c>
      <c r="G25" s="61">
        <f t="shared" si="0"/>
        <v>0.15384615384615385</v>
      </c>
      <c r="H25" s="26" t="s">
        <v>692</v>
      </c>
      <c r="I25" s="27">
        <f>COUNTIF(Part2!C5:C25,"*"&amp;H25&amp;"*")</f>
        <v>10</v>
      </c>
      <c r="J25" s="28">
        <f>COUNTIF(Part2!H5:H25,"*"&amp;H25&amp;"*")</f>
        <v>4</v>
      </c>
      <c r="K25" s="29">
        <f>COUNTA(Part2!BA$5:BA$25)</f>
        <v>4</v>
      </c>
      <c r="L25" s="61">
        <f t="shared" si="1"/>
        <v>0.76923076923076927</v>
      </c>
      <c r="M25" s="26" t="s">
        <v>909</v>
      </c>
      <c r="N25" s="30">
        <f>COUNTIF(Part3!C5:C25,"*"&amp;M25&amp;"*")</f>
        <v>0</v>
      </c>
      <c r="O25" s="21">
        <f>COUNTIF(Part3!F5:F25,"*"&amp;M25&amp;"*")</f>
        <v>0</v>
      </c>
      <c r="P25" s="42">
        <f>COUNTA(Part3!BG$5:BG$25)</f>
        <v>0</v>
      </c>
      <c r="Q25" s="61">
        <f t="shared" si="3"/>
        <v>0</v>
      </c>
    </row>
    <row r="26" spans="2:17" x14ac:dyDescent="0.2">
      <c r="B26" s="19"/>
      <c r="C26" s="26" t="s">
        <v>875</v>
      </c>
      <c r="D26" s="30">
        <f>COUNTIF(Part1!C5:C25,"*"&amp;C26&amp;"*")</f>
        <v>6</v>
      </c>
      <c r="E26" s="21">
        <f>COUNTIF(Part1!G5:G25,"*"&amp;C26&amp;"*")</f>
        <v>1</v>
      </c>
      <c r="F26" s="25">
        <f>COUNTA(Part1!BN$5:BN$25)</f>
        <v>1</v>
      </c>
      <c r="G26" s="61">
        <f t="shared" si="0"/>
        <v>0.46153846153846156</v>
      </c>
      <c r="H26" s="26" t="s">
        <v>898</v>
      </c>
      <c r="I26" s="30">
        <f>COUNTIF(Part2!C5:C25,"*"&amp;H26&amp;"*")</f>
        <v>1</v>
      </c>
      <c r="J26" s="21">
        <f>COUNTIF(Part2!H5:H25,"*"&amp;H26&amp;"*")</f>
        <v>1</v>
      </c>
      <c r="K26" s="25">
        <f>COUNTA(Part2!BF$5:BF$25)</f>
        <v>0</v>
      </c>
      <c r="L26" s="61">
        <f t="shared" si="1"/>
        <v>7.6923076923076927E-2</v>
      </c>
      <c r="M26" s="26" t="s">
        <v>751</v>
      </c>
      <c r="N26" s="30">
        <f>COUNTIF(Part3!C5:C25,"*"&amp;M26&amp;"*")</f>
        <v>2</v>
      </c>
      <c r="O26" s="21">
        <f>COUNTIF(Part3!F5:F25,"*"&amp;M26&amp;"*")</f>
        <v>1</v>
      </c>
      <c r="P26" s="42">
        <f>COUNTA(Part3!BL$5:BL$25)</f>
        <v>1</v>
      </c>
      <c r="Q26" s="61">
        <f t="shared" si="3"/>
        <v>0.15384615384615385</v>
      </c>
    </row>
    <row r="27" spans="2:17" x14ac:dyDescent="0.2">
      <c r="B27" s="19"/>
      <c r="C27" s="26" t="s">
        <v>876</v>
      </c>
      <c r="D27" s="30">
        <f>COUNTIF(Part1!C5:C25,"*"&amp;C27&amp;"*")</f>
        <v>7</v>
      </c>
      <c r="E27" s="21">
        <f>COUNTIF(Part1!G5:G25,"*"&amp;C27&amp;"*")</f>
        <v>4</v>
      </c>
      <c r="F27" s="25">
        <f>COUNTA(Part1!BS$5:BS$25)</f>
        <v>2</v>
      </c>
      <c r="G27" s="61">
        <f t="shared" si="0"/>
        <v>0.53846153846153844</v>
      </c>
      <c r="H27" s="26" t="s">
        <v>899</v>
      </c>
      <c r="I27" s="30">
        <f>COUNTIF(Part2!C5:C25,"*"&amp;H27&amp;"*")</f>
        <v>7</v>
      </c>
      <c r="J27" s="21">
        <f>COUNTIF(Part2!H5:H25,"*"&amp;H27&amp;"*")</f>
        <v>3</v>
      </c>
      <c r="K27" s="25">
        <f>COUNTA(Part2!BK$5:BK$25)</f>
        <v>2</v>
      </c>
      <c r="L27" s="61">
        <f t="shared" si="1"/>
        <v>0.53846153846153844</v>
      </c>
      <c r="M27" s="26" t="s">
        <v>910</v>
      </c>
      <c r="N27" s="30">
        <f>COUNTIF(Part3!C5:C25,"*"&amp;M27&amp;"*")</f>
        <v>8</v>
      </c>
      <c r="O27" s="21">
        <f>COUNTIF(Part3!F5:F25,"*"&amp;M27&amp;"*")</f>
        <v>3</v>
      </c>
      <c r="P27" s="42">
        <f>COUNTA(Part3!BQ$5:BQ$25)</f>
        <v>2</v>
      </c>
      <c r="Q27" s="61">
        <f t="shared" si="3"/>
        <v>0.61538461538461542</v>
      </c>
    </row>
    <row r="28" spans="2:17" ht="17" thickBot="1" x14ac:dyDescent="0.25">
      <c r="B28" s="19"/>
      <c r="C28" s="17" t="s">
        <v>877</v>
      </c>
      <c r="D28" s="31">
        <f>COUNTIF(Part1!C5:C25,"*"&amp;C28&amp;"*")</f>
        <v>1</v>
      </c>
      <c r="E28" s="32">
        <f>COUNTIF(Part1!G5:G25,"*"&amp;C28&amp;"*")</f>
        <v>1</v>
      </c>
      <c r="F28" s="33">
        <f>COUNTA(Part1!BX$5:BX$25)</f>
        <v>1</v>
      </c>
      <c r="G28" s="61">
        <f t="shared" si="0"/>
        <v>7.6923076923076927E-2</v>
      </c>
      <c r="H28" s="26" t="s">
        <v>900</v>
      </c>
      <c r="I28" s="30">
        <f>COUNTIF(Part2!C5:C25,"*"&amp;H28&amp;"*")</f>
        <v>8</v>
      </c>
      <c r="J28" s="21">
        <f>COUNTIF(Part2!H5:H25,"*"&amp;H28&amp;"*")</f>
        <v>3</v>
      </c>
      <c r="K28" s="25">
        <f>COUNTA(Part2!BP$5:BP$25)</f>
        <v>1</v>
      </c>
      <c r="L28" s="61">
        <f t="shared" si="1"/>
        <v>0.61538461538461542</v>
      </c>
      <c r="M28" s="26" t="s">
        <v>911</v>
      </c>
      <c r="N28" s="30">
        <f>COUNTIF(Part3!C5:C25,"*"&amp;M28&amp;"*")</f>
        <v>0</v>
      </c>
      <c r="O28" s="21">
        <f>COUNTIF(Part3!F5:F25,"*"&amp;M28&amp;"*")</f>
        <v>0</v>
      </c>
      <c r="P28" s="42">
        <f>COUNTA(Part3!BV$5:BV$25)</f>
        <v>0</v>
      </c>
      <c r="Q28" s="61">
        <f t="shared" si="3"/>
        <v>0</v>
      </c>
    </row>
    <row r="29" spans="2:17" x14ac:dyDescent="0.2">
      <c r="B29" s="19"/>
      <c r="C29" s="19"/>
      <c r="D29" s="21"/>
      <c r="E29" s="21"/>
      <c r="F29" s="21"/>
      <c r="G29" s="62">
        <f>AVERAGE(G21:G28)</f>
        <v>0.42307692307692313</v>
      </c>
      <c r="H29" s="26" t="s">
        <v>901</v>
      </c>
      <c r="I29" s="30">
        <f>COUNTIF(Part2!C5:C25,"*"&amp;H29&amp;"*")</f>
        <v>2</v>
      </c>
      <c r="J29" s="21">
        <f>COUNTIF(Part2!H5:H25,"*"&amp;H29&amp;"*")</f>
        <v>0</v>
      </c>
      <c r="K29" s="25">
        <f>COUNTA(Part2!BU$5:BU$25)</f>
        <v>0</v>
      </c>
      <c r="L29" s="61">
        <f t="shared" si="1"/>
        <v>0.15384615384615385</v>
      </c>
      <c r="M29" s="26" t="s">
        <v>718</v>
      </c>
      <c r="N29" s="30">
        <f>COUNTIF(Part3!C5:C25,"*"&amp;M29&amp;"*")</f>
        <v>4</v>
      </c>
      <c r="O29" s="21">
        <f>COUNTIF(Part3!F5:F25,"*"&amp;M29&amp;"*")</f>
        <v>1</v>
      </c>
      <c r="P29" s="42">
        <f>COUNTA(Part3!CA$5:CA$25)</f>
        <v>1</v>
      </c>
      <c r="Q29" s="61">
        <f t="shared" si="3"/>
        <v>0.30769230769230771</v>
      </c>
    </row>
    <row r="30" spans="2:17" ht="17" thickBot="1" x14ac:dyDescent="0.25">
      <c r="B30" s="19"/>
      <c r="C30" s="19" t="s">
        <v>878</v>
      </c>
      <c r="D30" s="21"/>
      <c r="E30" s="21"/>
      <c r="F30" s="21"/>
      <c r="G30" s="61"/>
      <c r="H30" s="17" t="s">
        <v>902</v>
      </c>
      <c r="I30" s="31">
        <f>COUNTIF(Part2!C5:C25,"*"&amp;H30&amp;"*")</f>
        <v>0</v>
      </c>
      <c r="J30" s="32">
        <f>COUNTIF(Part2!H5:H25,"*"&amp;H30&amp;"*")</f>
        <v>0</v>
      </c>
      <c r="K30" s="33">
        <f>COUNTA(Part2!BZ$5:BZ$25)</f>
        <v>0</v>
      </c>
      <c r="L30" s="61">
        <f t="shared" si="1"/>
        <v>0</v>
      </c>
      <c r="M30" s="26" t="s">
        <v>912</v>
      </c>
      <c r="N30" s="30">
        <f>COUNTIF(Part3!C5:C25,"*"&amp;M30&amp;"*")</f>
        <v>5</v>
      </c>
      <c r="O30" s="21">
        <f>COUNTIF(Part3!F5:F25,"*"&amp;M30&amp;"*")</f>
        <v>0</v>
      </c>
      <c r="P30" s="42">
        <f>COUNTA(Part3!CF$5:CF$25)</f>
        <v>0</v>
      </c>
      <c r="Q30" s="61">
        <f t="shared" si="3"/>
        <v>0.38461538461538464</v>
      </c>
    </row>
    <row r="31" spans="2:17" x14ac:dyDescent="0.2">
      <c r="B31" s="19"/>
      <c r="C31" s="26" t="s">
        <v>732</v>
      </c>
      <c r="D31" s="27">
        <f>COUNTIF(Part1!C5:C25,"*"&amp;C31&amp;"*")</f>
        <v>7</v>
      </c>
      <c r="E31" s="28">
        <f>COUNTIF(Part1!G5:G25,"*"&amp;C31&amp;"*")</f>
        <v>2</v>
      </c>
      <c r="F31" s="29">
        <f>COUNTA(Part1!CC$5:CC$25)</f>
        <v>0</v>
      </c>
      <c r="G31" s="61">
        <f t="shared" si="0"/>
        <v>0.53846153846153844</v>
      </c>
      <c r="H31" s="19"/>
      <c r="I31" s="21"/>
      <c r="J31" s="21"/>
      <c r="K31" s="21"/>
      <c r="L31" s="61">
        <f>AVERAGE(L25:L30)</f>
        <v>0.35897435897435898</v>
      </c>
      <c r="M31" s="26" t="s">
        <v>786</v>
      </c>
      <c r="N31" s="30">
        <f>COUNTIF(Part3!C5:C25,"*"&amp;M31&amp;"*")</f>
        <v>6</v>
      </c>
      <c r="O31" s="21">
        <f>COUNTIF(Part3!F5:F25,"*"&amp;M31&amp;"*")</f>
        <v>2</v>
      </c>
      <c r="P31" s="42">
        <f>COUNTA(Part3!CK$5:CK$25)</f>
        <v>1</v>
      </c>
      <c r="Q31" s="61">
        <f t="shared" si="3"/>
        <v>0.46153846153846156</v>
      </c>
    </row>
    <row r="32" spans="2:17" x14ac:dyDescent="0.2">
      <c r="B32" s="19"/>
      <c r="C32" s="26" t="s">
        <v>769</v>
      </c>
      <c r="D32" s="30">
        <f>COUNTIF(Part1!C5:C25,"*"&amp;C32&amp;"*")</f>
        <v>10</v>
      </c>
      <c r="E32" s="21">
        <f>COUNTIF(Part1!G5:G25,"*"&amp;C32&amp;"*")</f>
        <v>3</v>
      </c>
      <c r="F32" s="25">
        <f>COUNTA(Part1!CH$5:CH$25)</f>
        <v>2</v>
      </c>
      <c r="G32" s="61">
        <f t="shared" si="0"/>
        <v>0.76923076923076927</v>
      </c>
      <c r="H32" s="19" t="s">
        <v>920</v>
      </c>
      <c r="I32" s="21"/>
      <c r="J32" s="21"/>
      <c r="K32" s="21"/>
      <c r="L32" s="61"/>
      <c r="M32" s="26" t="s">
        <v>913</v>
      </c>
      <c r="N32" s="30">
        <f>COUNTIF(Part3!C5:C25,"*"&amp;M32&amp;"*")</f>
        <v>2</v>
      </c>
      <c r="O32" s="21">
        <f>COUNTIF(Part3!F5:F25,"*"&amp;M32&amp;"*")</f>
        <v>0</v>
      </c>
      <c r="P32" s="42">
        <f>COUNTA(Part3!CP$5:CP$25)</f>
        <v>0</v>
      </c>
      <c r="Q32" s="61">
        <f t="shared" si="3"/>
        <v>0.15384615384615385</v>
      </c>
    </row>
    <row r="33" spans="2:17" ht="17" thickBot="1" x14ac:dyDescent="0.25">
      <c r="B33" s="19"/>
      <c r="C33" s="26" t="s">
        <v>879</v>
      </c>
      <c r="D33" s="30">
        <f>COUNTIF(Part1!C5:C25,"*"&amp;C33&amp;"*")</f>
        <v>7</v>
      </c>
      <c r="E33" s="21">
        <f>COUNTIF(Part1!G5:G25,"*"&amp;C33&amp;"*")</f>
        <v>1</v>
      </c>
      <c r="F33" s="25">
        <f>COUNTA(Part1!CM$5:CM$25)</f>
        <v>1</v>
      </c>
      <c r="G33" s="61">
        <f t="shared" si="0"/>
        <v>0.53846153846153844</v>
      </c>
      <c r="H33" s="26" t="s">
        <v>690</v>
      </c>
      <c r="I33" s="27">
        <f>COUNTIF(Part2!C5:C25,"*"&amp;H33&amp;"*")</f>
        <v>6</v>
      </c>
      <c r="J33" s="28">
        <f>COUNTIF(Part2!H5:H25,"*"&amp;H33&amp;"*")</f>
        <v>3</v>
      </c>
      <c r="K33" s="29">
        <f>COUNTA(Part2!CE$5:CE$25)</f>
        <v>1</v>
      </c>
      <c r="L33" s="61">
        <f t="shared" si="1"/>
        <v>0.46153846153846156</v>
      </c>
      <c r="M33" s="17" t="s">
        <v>678</v>
      </c>
      <c r="N33" s="31">
        <f>COUNTIF(Part3!C5:C25,"*"&amp;M33&amp;"*")</f>
        <v>0</v>
      </c>
      <c r="O33" s="32">
        <f>COUNTIF(Part3!F5:F25,"*"&amp;M33&amp;"*")</f>
        <v>0</v>
      </c>
      <c r="P33" s="43">
        <f>COUNTA(Part3!CU$5:CU$25)</f>
        <v>0</v>
      </c>
      <c r="Q33" s="61">
        <f t="shared" si="3"/>
        <v>0</v>
      </c>
    </row>
    <row r="34" spans="2:17" ht="17" thickBot="1" x14ac:dyDescent="0.25">
      <c r="B34" s="19"/>
      <c r="C34" s="26" t="s">
        <v>880</v>
      </c>
      <c r="D34" s="30">
        <f>COUNTIF(Part1!C5:C25,"*"&amp;C34&amp;"*")</f>
        <v>8</v>
      </c>
      <c r="E34" s="21">
        <f>COUNTIF(Part1!G5:G25,"*"&amp;C34&amp;"*")</f>
        <v>0</v>
      </c>
      <c r="F34" s="25">
        <f>COUNTA(Part1!CR$5:CR$25)</f>
        <v>0</v>
      </c>
      <c r="G34" s="61">
        <f t="shared" si="0"/>
        <v>0.61538461538461542</v>
      </c>
      <c r="H34" s="17" t="s">
        <v>755</v>
      </c>
      <c r="I34" s="31">
        <f>COUNTIF(Part2!C5:C25,"*"&amp;H34&amp;"*")</f>
        <v>1</v>
      </c>
      <c r="J34" s="32">
        <f>COUNTIF(Part2!H5:H25,"*"&amp;H34&amp;"*")</f>
        <v>1</v>
      </c>
      <c r="K34" s="33">
        <f>COUNTA(Part2!CJ$5:CJ$25)</f>
        <v>1</v>
      </c>
      <c r="L34" s="61">
        <f t="shared" si="1"/>
        <v>7.6923076923076927E-2</v>
      </c>
      <c r="M34" s="19"/>
      <c r="N34" s="14"/>
      <c r="O34" s="19"/>
      <c r="P34" s="19"/>
      <c r="Q34" s="64">
        <f>AVERAGE(Q24:Q33)</f>
        <v>0.23846153846153845</v>
      </c>
    </row>
    <row r="35" spans="2:17" x14ac:dyDescent="0.2">
      <c r="B35" s="19"/>
      <c r="C35" s="26" t="s">
        <v>881</v>
      </c>
      <c r="D35" s="30">
        <f>COUNTIF(Part1!C5:C25,"*"&amp;C35&amp;"*")</f>
        <v>8</v>
      </c>
      <c r="E35" s="21">
        <f>COUNTIF(Part1!G5:G25,"*"&amp;C35&amp;"*")</f>
        <v>1</v>
      </c>
      <c r="F35" s="25">
        <f>COUNTA(Part1!CW$5:CW$25)</f>
        <v>0</v>
      </c>
      <c r="G35" s="61">
        <f t="shared" si="0"/>
        <v>0.61538461538461542</v>
      </c>
      <c r="H35" s="19"/>
      <c r="I35" s="19"/>
      <c r="J35" s="19"/>
      <c r="K35" s="19"/>
      <c r="L35" s="63">
        <f>AVERAGE(L33:L34)</f>
        <v>0.26923076923076927</v>
      </c>
      <c r="M35" s="19"/>
      <c r="N35" s="19"/>
      <c r="O35" s="19"/>
      <c r="P35" s="41" t="str">
        <f>"Sum: "&amp;SUM(P13:P33)</f>
        <v>Sum: 13</v>
      </c>
    </row>
    <row r="36" spans="2:17" x14ac:dyDescent="0.2">
      <c r="B36" s="19"/>
      <c r="C36" s="26" t="s">
        <v>882</v>
      </c>
      <c r="D36" s="30">
        <f>COUNTIF(Part1!C5:C25,"*"&amp;C36&amp;"*")</f>
        <v>5</v>
      </c>
      <c r="E36" s="21">
        <f>COUNTIF(Part1!G5:G25,"*"&amp;C36&amp;"*")</f>
        <v>0</v>
      </c>
      <c r="F36" s="25">
        <f>COUNTA(Part1!DB$5:DB$25)</f>
        <v>0</v>
      </c>
      <c r="G36" s="61">
        <f t="shared" si="0"/>
        <v>0.38461538461538464</v>
      </c>
      <c r="H36" s="19"/>
      <c r="I36" s="19"/>
      <c r="J36" s="19"/>
      <c r="K36" s="41" t="str">
        <f>"Sum: "&amp;SUM(K13:K34)</f>
        <v>Sum: 13</v>
      </c>
      <c r="L36" s="19"/>
      <c r="M36" s="19"/>
      <c r="N36" s="19"/>
      <c r="O36" s="19"/>
      <c r="P36" s="19"/>
    </row>
    <row r="37" spans="2:17" x14ac:dyDescent="0.2">
      <c r="B37" s="19"/>
      <c r="C37" s="26" t="s">
        <v>883</v>
      </c>
      <c r="D37" s="30">
        <f>COUNTIF(Part1!C5:C25,"*"&amp;C37&amp;"*")</f>
        <v>3</v>
      </c>
      <c r="E37" s="21">
        <f>COUNTIF(Part1!G5:G25,"*"&amp;C37&amp;"*")</f>
        <v>0</v>
      </c>
      <c r="F37" s="25">
        <f>COUNTA(Part1!DG$5:DG$25)</f>
        <v>0</v>
      </c>
      <c r="G37" s="61">
        <f t="shared" si="0"/>
        <v>0.23076923076923078</v>
      </c>
      <c r="H37" s="19"/>
      <c r="I37" s="19"/>
      <c r="J37" s="19"/>
      <c r="K37" s="19"/>
      <c r="L37" s="19"/>
      <c r="M37" s="19"/>
      <c r="N37" s="19"/>
      <c r="O37" s="19"/>
      <c r="P37" s="19"/>
    </row>
    <row r="38" spans="2:17" x14ac:dyDescent="0.2">
      <c r="B38" s="19"/>
      <c r="C38" s="26" t="s">
        <v>884</v>
      </c>
      <c r="D38" s="30">
        <f>COUNTIF(Part1!C5:C25,"*"&amp;C38&amp;"*")</f>
        <v>3</v>
      </c>
      <c r="E38" s="21">
        <f>COUNTIF(Part1!G5:G25,"*"&amp;C38&amp;"*")</f>
        <v>0</v>
      </c>
      <c r="F38" s="25">
        <f>COUNTA(Part1!DL$5:DL$25)</f>
        <v>0</v>
      </c>
      <c r="G38" s="61">
        <f t="shared" si="0"/>
        <v>0.23076923076923078</v>
      </c>
      <c r="H38" s="19"/>
      <c r="I38" s="19"/>
      <c r="J38" s="19"/>
      <c r="K38" s="19"/>
      <c r="L38" s="19"/>
      <c r="M38" s="19"/>
      <c r="N38" s="19"/>
      <c r="O38" s="19"/>
      <c r="P38" s="19"/>
    </row>
    <row r="39" spans="2:17" x14ac:dyDescent="0.2">
      <c r="B39" s="19"/>
      <c r="C39" s="26" t="s">
        <v>885</v>
      </c>
      <c r="D39" s="30">
        <f>COUNTIF(Part1!C5:C25,"*"&amp;C39&amp;"*")</f>
        <v>2</v>
      </c>
      <c r="E39" s="21">
        <f>COUNTIF(Part1!G5:G25,"*"&amp;C39&amp;"*")</f>
        <v>0</v>
      </c>
      <c r="F39" s="25">
        <f>COUNTA(Part1!DQ$5:DQ$25)</f>
        <v>0</v>
      </c>
      <c r="G39" s="61">
        <f t="shared" si="0"/>
        <v>0.15384615384615385</v>
      </c>
      <c r="H39" s="19"/>
      <c r="I39" s="19"/>
      <c r="J39" s="19"/>
      <c r="K39" s="19"/>
      <c r="L39" s="19"/>
      <c r="M39" s="19"/>
      <c r="N39" s="19"/>
      <c r="O39" s="19"/>
      <c r="P39" s="19"/>
    </row>
    <row r="40" spans="2:17" x14ac:dyDescent="0.2">
      <c r="B40" s="19"/>
      <c r="C40" s="26" t="s">
        <v>886</v>
      </c>
      <c r="D40" s="30">
        <f>COUNTIF(Part1!C5:C25,"*"&amp;C40&amp;"*")</f>
        <v>2</v>
      </c>
      <c r="E40" s="21">
        <f>COUNTIF(Part1!G5:G25,"*"&amp;C40&amp;"*")</f>
        <v>0</v>
      </c>
      <c r="F40" s="25">
        <f>COUNTA(Part1!DV$5:DV$25)</f>
        <v>0</v>
      </c>
      <c r="G40" s="61">
        <f t="shared" si="0"/>
        <v>0.15384615384615385</v>
      </c>
      <c r="H40" s="19"/>
      <c r="I40" s="19"/>
      <c r="J40" s="19"/>
      <c r="K40" s="19"/>
      <c r="L40" s="19"/>
      <c r="M40" s="19"/>
      <c r="N40" s="19"/>
      <c r="O40" s="19"/>
      <c r="P40" s="19"/>
    </row>
    <row r="41" spans="2:17" ht="17" thickBot="1" x14ac:dyDescent="0.25">
      <c r="B41" s="19"/>
      <c r="C41" s="17" t="s">
        <v>887</v>
      </c>
      <c r="D41" s="31">
        <f>COUNTIF(Part1!C5:C25,"*"&amp;C41&amp;"*")</f>
        <v>0</v>
      </c>
      <c r="E41" s="32">
        <f>COUNTIF(Part1!G5:G25,"*"&amp;C41&amp;"*")</f>
        <v>0</v>
      </c>
      <c r="F41" s="33">
        <f>COUNTA(Part1!EA$5:EA$25)</f>
        <v>0</v>
      </c>
      <c r="G41" s="61">
        <f t="shared" si="0"/>
        <v>0</v>
      </c>
      <c r="H41" s="19"/>
      <c r="I41" s="19"/>
      <c r="J41" s="19"/>
      <c r="K41" s="19"/>
      <c r="L41" s="19"/>
      <c r="M41" s="19"/>
      <c r="N41" s="19"/>
      <c r="O41" s="19"/>
      <c r="P41" s="19"/>
    </row>
    <row r="42" spans="2:17" x14ac:dyDescent="0.2">
      <c r="B42" s="19"/>
      <c r="C42" s="19"/>
      <c r="D42" s="19"/>
      <c r="E42" s="19"/>
      <c r="F42" s="19"/>
      <c r="G42" s="62">
        <f>AVERAGE(G31:G41)</f>
        <v>0.38461538461538469</v>
      </c>
      <c r="H42" s="19"/>
      <c r="I42" s="19"/>
      <c r="J42" s="19"/>
      <c r="K42" s="19"/>
      <c r="L42" s="19"/>
      <c r="M42" s="19"/>
      <c r="N42" s="19"/>
      <c r="O42" s="19"/>
      <c r="P42" s="19"/>
    </row>
    <row r="43" spans="2:17" x14ac:dyDescent="0.2">
      <c r="B43" s="19"/>
      <c r="C43" s="19"/>
      <c r="D43" s="19"/>
      <c r="F43" s="41" t="str">
        <f>"Sum: "&amp;SUM(F13:F41)</f>
        <v>Sum: 13</v>
      </c>
      <c r="G43" s="61"/>
      <c r="H43" s="19"/>
      <c r="I43" s="19"/>
      <c r="J43" s="19"/>
      <c r="K43" s="19"/>
      <c r="L43" s="19"/>
      <c r="M43" s="19"/>
      <c r="N43" s="19"/>
      <c r="O43" s="19"/>
      <c r="P43" s="19"/>
    </row>
  </sheetData>
  <conditionalFormatting sqref="D13:D41">
    <cfRule type="colorScale" priority="29">
      <colorScale>
        <cfvo type="min"/>
        <cfvo type="max"/>
        <color rgb="FFFCFCFF"/>
        <color rgb="FF63BE7B"/>
      </colorScale>
    </cfRule>
  </conditionalFormatting>
  <conditionalFormatting sqref="E13:F41">
    <cfRule type="colorScale" priority="28">
      <colorScale>
        <cfvo type="min"/>
        <cfvo type="max"/>
        <color rgb="FFFCFCFF"/>
        <color rgb="FFF8696B"/>
      </colorScale>
    </cfRule>
  </conditionalFormatting>
  <conditionalFormatting sqref="I14:I30">
    <cfRule type="colorScale" priority="36">
      <colorScale>
        <cfvo type="min"/>
        <cfvo type="max"/>
        <color rgb="FFFCFCFF"/>
        <color rgb="FF63BE7B"/>
      </colorScale>
    </cfRule>
  </conditionalFormatting>
  <conditionalFormatting sqref="J13:K30">
    <cfRule type="colorScale" priority="38">
      <colorScale>
        <cfvo type="min"/>
        <cfvo type="max"/>
        <color rgb="FFFCFCFF"/>
        <color rgb="FFF8696B"/>
      </colorScale>
    </cfRule>
  </conditionalFormatting>
  <conditionalFormatting sqref="I32:I34">
    <cfRule type="colorScale" priority="39">
      <colorScale>
        <cfvo type="min"/>
        <cfvo type="max"/>
        <color rgb="FFFCFCFF"/>
        <color rgb="FF63BE7B"/>
      </colorScale>
    </cfRule>
  </conditionalFormatting>
  <conditionalFormatting sqref="J32:K34">
    <cfRule type="colorScale" priority="41">
      <colorScale>
        <cfvo type="min"/>
        <cfvo type="max"/>
        <color rgb="FFFCFCFF"/>
        <color rgb="FFF8696B"/>
      </colorScale>
    </cfRule>
  </conditionalFormatting>
  <conditionalFormatting sqref="N43:N45">
    <cfRule type="colorScale" priority="22">
      <colorScale>
        <cfvo type="min"/>
        <cfvo type="max"/>
        <color rgb="FFFCFCFF"/>
        <color rgb="FF63BE7B"/>
      </colorScale>
    </cfRule>
  </conditionalFormatting>
  <conditionalFormatting sqref="O43:O45">
    <cfRule type="colorScale" priority="23">
      <colorScale>
        <cfvo type="min"/>
        <cfvo type="max"/>
        <color rgb="FFFCFCFF"/>
        <color rgb="FFF8696B"/>
      </colorScale>
    </cfRule>
  </conditionalFormatting>
  <conditionalFormatting sqref="N22:N23 N34:N41">
    <cfRule type="colorScale" priority="72">
      <colorScale>
        <cfvo type="min"/>
        <cfvo type="max"/>
        <color rgb="FFFCFCFF"/>
        <color rgb="FF63BE7B"/>
      </colorScale>
    </cfRule>
  </conditionalFormatting>
  <conditionalFormatting sqref="O22:O23 O34 O36:O41">
    <cfRule type="colorScale" priority="74">
      <colorScale>
        <cfvo type="min"/>
        <cfvo type="max"/>
        <color rgb="FFFCFCFF"/>
        <color rgb="FFF8696B"/>
      </colorScale>
    </cfRule>
  </conditionalFormatting>
  <conditionalFormatting sqref="N14:N18">
    <cfRule type="colorScale" priority="17">
      <colorScale>
        <cfvo type="min"/>
        <cfvo type="max"/>
        <color rgb="FFFCFCFF"/>
        <color rgb="FF63BE7B"/>
      </colorScale>
    </cfRule>
  </conditionalFormatting>
  <conditionalFormatting sqref="O13:O16">
    <cfRule type="colorScale" priority="18">
      <colorScale>
        <cfvo type="min"/>
        <cfvo type="max"/>
        <color rgb="FFFCFCFF"/>
        <color rgb="FFF8696B"/>
      </colorScale>
    </cfRule>
  </conditionalFormatting>
  <conditionalFormatting sqref="N19:N21">
    <cfRule type="colorScale" priority="15">
      <colorScale>
        <cfvo type="min"/>
        <cfvo type="max"/>
        <color rgb="FFFCFCFF"/>
        <color rgb="FF63BE7B"/>
      </colorScale>
    </cfRule>
  </conditionalFormatting>
  <conditionalFormatting sqref="O19:O21">
    <cfRule type="colorScale" priority="16">
      <colorScale>
        <cfvo type="min"/>
        <cfvo type="max"/>
        <color rgb="FFFCFCFF"/>
        <color rgb="FFF8696B"/>
      </colorScale>
    </cfRule>
  </conditionalFormatting>
  <conditionalFormatting sqref="N26:N32">
    <cfRule type="colorScale" priority="13">
      <colorScale>
        <cfvo type="min"/>
        <cfvo type="max"/>
        <color rgb="FFFCFCFF"/>
        <color rgb="FF63BE7B"/>
      </colorScale>
    </cfRule>
  </conditionalFormatting>
  <conditionalFormatting sqref="O26:O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O24">
    <cfRule type="colorScale" priority="9">
      <colorScale>
        <cfvo type="min"/>
        <cfvo type="max"/>
        <color rgb="FFFCFCFF"/>
        <color rgb="FFF8696B"/>
      </colorScale>
    </cfRule>
  </conditionalFormatting>
  <conditionalFormatting sqref="N25">
    <cfRule type="colorScale" priority="7">
      <colorScale>
        <cfvo type="min"/>
        <cfvo type="max"/>
        <color rgb="FFFCFCFF"/>
        <color rgb="FF63BE7B"/>
      </colorScale>
    </cfRule>
  </conditionalFormatting>
  <conditionalFormatting sqref="O25">
    <cfRule type="colorScale" priority="8">
      <colorScale>
        <cfvo type="min"/>
        <cfvo type="max"/>
        <color rgb="FFFCFCFF"/>
        <color rgb="FFF8696B"/>
      </colorScale>
    </cfRule>
  </conditionalFormatting>
  <conditionalFormatting sqref="N33">
    <cfRule type="colorScale" priority="5">
      <colorScale>
        <cfvo type="min"/>
        <cfvo type="max"/>
        <color rgb="FFFCFCFF"/>
        <color rgb="FF63BE7B"/>
      </colorScale>
    </cfRule>
  </conditionalFormatting>
  <conditionalFormatting sqref="O33">
    <cfRule type="colorScale" priority="6">
      <colorScale>
        <cfvo type="min"/>
        <cfvo type="max"/>
        <color rgb="FFFCFCFF"/>
        <color rgb="FFF8696B"/>
      </colorScale>
    </cfRule>
  </conditionalFormatting>
  <conditionalFormatting sqref="O18">
    <cfRule type="colorScale" priority="4">
      <colorScale>
        <cfvo type="min"/>
        <cfvo type="max"/>
        <color rgb="FFFCFCFF"/>
        <color rgb="FFF8696B"/>
      </colorScale>
    </cfRule>
  </conditionalFormatting>
  <conditionalFormatting sqref="O17">
    <cfRule type="colorScale" priority="3">
      <colorScale>
        <cfvo type="min"/>
        <cfvo type="max"/>
        <color rgb="FFFCFCFF"/>
        <color rgb="FFF8696B"/>
      </colorScale>
    </cfRule>
  </conditionalFormatting>
  <conditionalFormatting sqref="P13:P33">
    <cfRule type="colorScale" priority="2">
      <colorScale>
        <cfvo type="min"/>
        <cfvo type="max"/>
        <color rgb="FFFCFCFF"/>
        <color rgb="FFF8696B"/>
      </colorScale>
    </cfRule>
  </conditionalFormatting>
  <conditionalFormatting sqref="O3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46E7-0F92-DE4A-9207-C8CE01224DD8}">
  <dimension ref="A1:EE17"/>
  <sheetViews>
    <sheetView zoomScale="62" workbookViewId="0">
      <selection activeCell="B9" sqref="B9"/>
    </sheetView>
  </sheetViews>
  <sheetFormatPr baseColWidth="10" defaultRowHeight="16" x14ac:dyDescent="0.2"/>
  <cols>
    <col min="2" max="2" width="44.6640625" customWidth="1"/>
    <col min="3" max="3" width="255.6640625" customWidth="1"/>
    <col min="7" max="7" width="140.5" customWidth="1"/>
  </cols>
  <sheetData>
    <row r="1" spans="1:135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</row>
    <row r="2" spans="1:135" ht="68" x14ac:dyDescent="0.2">
      <c r="A2" t="s">
        <v>0</v>
      </c>
      <c r="B2" t="s">
        <v>328</v>
      </c>
      <c r="C2" s="3" t="s">
        <v>856</v>
      </c>
      <c r="D2" s="4" t="s">
        <v>853</v>
      </c>
      <c r="E2" s="4" t="s">
        <v>854</v>
      </c>
      <c r="F2" s="4" t="s">
        <v>855</v>
      </c>
      <c r="G2" s="5" t="s">
        <v>329</v>
      </c>
      <c r="H2" s="6" t="s">
        <v>853</v>
      </c>
      <c r="I2" s="6" t="s">
        <v>854</v>
      </c>
      <c r="J2" s="6" t="s">
        <v>855</v>
      </c>
      <c r="K2" s="7" t="s">
        <v>330</v>
      </c>
      <c r="L2" s="7" t="s">
        <v>331</v>
      </c>
      <c r="M2" s="7" t="s">
        <v>332</v>
      </c>
      <c r="N2" s="7" t="s">
        <v>333</v>
      </c>
      <c r="O2" s="7" t="s">
        <v>334</v>
      </c>
      <c r="P2" s="8" t="s">
        <v>335</v>
      </c>
      <c r="Q2" s="8" t="s">
        <v>336</v>
      </c>
      <c r="R2" s="8" t="s">
        <v>337</v>
      </c>
      <c r="S2" s="8" t="s">
        <v>338</v>
      </c>
      <c r="T2" s="8" t="s">
        <v>339</v>
      </c>
      <c r="U2" s="7" t="s">
        <v>340</v>
      </c>
      <c r="V2" s="7" t="s">
        <v>341</v>
      </c>
      <c r="W2" s="7" t="s">
        <v>342</v>
      </c>
      <c r="X2" s="7" t="s">
        <v>343</v>
      </c>
      <c r="Y2" s="7" t="s">
        <v>344</v>
      </c>
      <c r="Z2" s="8" t="s">
        <v>345</v>
      </c>
      <c r="AA2" s="8" t="s">
        <v>346</v>
      </c>
      <c r="AB2" s="8" t="s">
        <v>347</v>
      </c>
      <c r="AC2" s="8" t="s">
        <v>348</v>
      </c>
      <c r="AD2" s="8" t="s">
        <v>349</v>
      </c>
      <c r="AE2" s="7" t="s">
        <v>350</v>
      </c>
      <c r="AF2" s="7" t="s">
        <v>351</v>
      </c>
      <c r="AG2" s="7" t="s">
        <v>352</v>
      </c>
      <c r="AH2" s="7" t="s">
        <v>353</v>
      </c>
      <c r="AI2" s="7" t="s">
        <v>354</v>
      </c>
      <c r="AJ2" s="8" t="s">
        <v>355</v>
      </c>
      <c r="AK2" s="8" t="s">
        <v>356</v>
      </c>
      <c r="AL2" s="8" t="s">
        <v>357</v>
      </c>
      <c r="AM2" s="8" t="s">
        <v>358</v>
      </c>
      <c r="AN2" s="8" t="s">
        <v>359</v>
      </c>
      <c r="AO2" s="7" t="s">
        <v>360</v>
      </c>
      <c r="AP2" s="7" t="s">
        <v>361</v>
      </c>
      <c r="AQ2" s="7" t="s">
        <v>362</v>
      </c>
      <c r="AR2" s="7" t="s">
        <v>363</v>
      </c>
      <c r="AS2" s="7" t="s">
        <v>364</v>
      </c>
      <c r="AT2" s="8" t="s">
        <v>365</v>
      </c>
      <c r="AU2" s="8" t="s">
        <v>366</v>
      </c>
      <c r="AV2" s="8" t="s">
        <v>367</v>
      </c>
      <c r="AW2" s="8" t="s">
        <v>368</v>
      </c>
      <c r="AX2" s="8" t="s">
        <v>369</v>
      </c>
      <c r="AY2" s="7" t="s">
        <v>370</v>
      </c>
      <c r="AZ2" s="7" t="s">
        <v>371</v>
      </c>
      <c r="BA2" s="7" t="s">
        <v>372</v>
      </c>
      <c r="BB2" s="7" t="s">
        <v>373</v>
      </c>
      <c r="BC2" s="7" t="s">
        <v>374</v>
      </c>
      <c r="BD2" s="8" t="s">
        <v>375</v>
      </c>
      <c r="BE2" s="8" t="s">
        <v>376</v>
      </c>
      <c r="BF2" s="8" t="s">
        <v>377</v>
      </c>
      <c r="BG2" s="8" t="s">
        <v>378</v>
      </c>
      <c r="BH2" s="8" t="s">
        <v>379</v>
      </c>
      <c r="BI2" s="7" t="s">
        <v>380</v>
      </c>
      <c r="BJ2" s="7" t="s">
        <v>381</v>
      </c>
      <c r="BK2" s="7" t="s">
        <v>382</v>
      </c>
      <c r="BL2" s="7" t="s">
        <v>383</v>
      </c>
      <c r="BM2" s="7" t="s">
        <v>384</v>
      </c>
      <c r="BN2" s="8" t="s">
        <v>385</v>
      </c>
      <c r="BO2" s="8" t="s">
        <v>386</v>
      </c>
      <c r="BP2" s="8" t="s">
        <v>387</v>
      </c>
      <c r="BQ2" s="8" t="s">
        <v>388</v>
      </c>
      <c r="BR2" s="8" t="s">
        <v>389</v>
      </c>
      <c r="BS2" s="7" t="s">
        <v>390</v>
      </c>
      <c r="BT2" s="7" t="s">
        <v>391</v>
      </c>
      <c r="BU2" s="7" t="s">
        <v>392</v>
      </c>
      <c r="BV2" s="7" t="s">
        <v>393</v>
      </c>
      <c r="BW2" s="7" t="s">
        <v>394</v>
      </c>
      <c r="BX2" s="8" t="s">
        <v>395</v>
      </c>
      <c r="BY2" s="8" t="s">
        <v>396</v>
      </c>
      <c r="BZ2" s="8" t="s">
        <v>397</v>
      </c>
      <c r="CA2" s="8" t="s">
        <v>398</v>
      </c>
      <c r="CB2" s="8" t="s">
        <v>399</v>
      </c>
      <c r="CC2" s="7" t="s">
        <v>400</v>
      </c>
      <c r="CD2" s="7" t="s">
        <v>401</v>
      </c>
      <c r="CE2" s="7" t="s">
        <v>402</v>
      </c>
      <c r="CF2" s="7" t="s">
        <v>403</v>
      </c>
      <c r="CG2" s="7" t="s">
        <v>404</v>
      </c>
      <c r="CH2" s="8" t="s">
        <v>405</v>
      </c>
      <c r="CI2" s="8" t="s">
        <v>406</v>
      </c>
      <c r="CJ2" s="8" t="s">
        <v>407</v>
      </c>
      <c r="CK2" s="8" t="s">
        <v>408</v>
      </c>
      <c r="CL2" s="8" t="s">
        <v>409</v>
      </c>
      <c r="CM2" s="7" t="s">
        <v>410</v>
      </c>
      <c r="CN2" s="7" t="s">
        <v>411</v>
      </c>
      <c r="CO2" s="7" t="s">
        <v>412</v>
      </c>
      <c r="CP2" s="7" t="s">
        <v>413</v>
      </c>
      <c r="CQ2" s="7" t="s">
        <v>414</v>
      </c>
      <c r="CR2" s="8" t="s">
        <v>415</v>
      </c>
      <c r="CS2" s="8" t="s">
        <v>416</v>
      </c>
      <c r="CT2" s="8" t="s">
        <v>417</v>
      </c>
      <c r="CU2" s="8" t="s">
        <v>418</v>
      </c>
      <c r="CV2" s="8" t="s">
        <v>419</v>
      </c>
      <c r="CW2" s="7" t="s">
        <v>420</v>
      </c>
      <c r="CX2" s="7" t="s">
        <v>421</v>
      </c>
      <c r="CY2" s="7" t="s">
        <v>422</v>
      </c>
      <c r="CZ2" s="7" t="s">
        <v>423</v>
      </c>
      <c r="DA2" s="7" t="s">
        <v>424</v>
      </c>
      <c r="DB2" s="8" t="s">
        <v>425</v>
      </c>
      <c r="DC2" s="8" t="s">
        <v>426</v>
      </c>
      <c r="DD2" s="8" t="s">
        <v>427</v>
      </c>
      <c r="DE2" s="8" t="s">
        <v>428</v>
      </c>
      <c r="DF2" s="8" t="s">
        <v>429</v>
      </c>
      <c r="DG2" s="7" t="s">
        <v>430</v>
      </c>
      <c r="DH2" s="7" t="s">
        <v>431</v>
      </c>
      <c r="DI2" s="7" t="s">
        <v>432</v>
      </c>
      <c r="DJ2" s="7" t="s">
        <v>433</v>
      </c>
      <c r="DK2" s="7" t="s">
        <v>434</v>
      </c>
      <c r="DL2" s="8" t="s">
        <v>435</v>
      </c>
      <c r="DM2" s="8" t="s">
        <v>436</v>
      </c>
      <c r="DN2" s="8" t="s">
        <v>437</v>
      </c>
      <c r="DO2" s="8" t="s">
        <v>438</v>
      </c>
      <c r="DP2" s="8" t="s">
        <v>439</v>
      </c>
      <c r="DQ2" s="7" t="s">
        <v>440</v>
      </c>
      <c r="DR2" s="7" t="s">
        <v>441</v>
      </c>
      <c r="DS2" s="7" t="s">
        <v>442</v>
      </c>
      <c r="DT2" s="7" t="s">
        <v>443</v>
      </c>
      <c r="DU2" s="7" t="s">
        <v>444</v>
      </c>
      <c r="DV2" s="8" t="s">
        <v>445</v>
      </c>
      <c r="DW2" s="8" t="s">
        <v>446</v>
      </c>
      <c r="DX2" s="8" t="s">
        <v>447</v>
      </c>
      <c r="DY2" s="8" t="s">
        <v>448</v>
      </c>
      <c r="DZ2" s="8" t="s">
        <v>449</v>
      </c>
      <c r="EA2" s="7" t="s">
        <v>450</v>
      </c>
      <c r="EB2" s="7" t="s">
        <v>451</v>
      </c>
      <c r="EC2" s="7" t="s">
        <v>452</v>
      </c>
      <c r="ED2" s="7" t="s">
        <v>453</v>
      </c>
      <c r="EE2" s="7" t="s">
        <v>454</v>
      </c>
    </row>
    <row r="3" spans="1:135" x14ac:dyDescent="0.2">
      <c r="A3" t="s">
        <v>631</v>
      </c>
      <c r="B3" t="s">
        <v>634</v>
      </c>
      <c r="C3" t="s">
        <v>635</v>
      </c>
      <c r="D3" t="s">
        <v>636</v>
      </c>
      <c r="E3" t="s">
        <v>637</v>
      </c>
      <c r="F3" t="s">
        <v>638</v>
      </c>
      <c r="G3" t="s">
        <v>639</v>
      </c>
      <c r="H3" t="s">
        <v>640</v>
      </c>
      <c r="I3" t="s">
        <v>641</v>
      </c>
      <c r="J3" t="s">
        <v>642</v>
      </c>
      <c r="K3" t="s">
        <v>951</v>
      </c>
      <c r="L3" t="s">
        <v>933</v>
      </c>
      <c r="M3" t="s">
        <v>952</v>
      </c>
      <c r="N3" t="s">
        <v>935</v>
      </c>
      <c r="O3" t="s">
        <v>953</v>
      </c>
      <c r="P3" t="s">
        <v>954</v>
      </c>
      <c r="Q3" t="s">
        <v>933</v>
      </c>
      <c r="R3" t="s">
        <v>952</v>
      </c>
      <c r="S3" t="s">
        <v>935</v>
      </c>
      <c r="T3" t="s">
        <v>953</v>
      </c>
      <c r="U3" t="s">
        <v>955</v>
      </c>
      <c r="V3" t="s">
        <v>933</v>
      </c>
      <c r="W3" t="s">
        <v>952</v>
      </c>
      <c r="X3" t="s">
        <v>935</v>
      </c>
      <c r="Y3" t="s">
        <v>953</v>
      </c>
      <c r="Z3" t="s">
        <v>956</v>
      </c>
      <c r="AA3" t="s">
        <v>933</v>
      </c>
      <c r="AB3" t="s">
        <v>952</v>
      </c>
      <c r="AC3" t="s">
        <v>935</v>
      </c>
      <c r="AD3" t="s">
        <v>953</v>
      </c>
      <c r="AE3" t="s">
        <v>957</v>
      </c>
      <c r="AF3" t="s">
        <v>933</v>
      </c>
      <c r="AG3" t="s">
        <v>952</v>
      </c>
      <c r="AH3" t="s">
        <v>935</v>
      </c>
      <c r="AI3" t="s">
        <v>953</v>
      </c>
      <c r="AJ3" t="s">
        <v>958</v>
      </c>
      <c r="AK3" t="s">
        <v>933</v>
      </c>
      <c r="AL3" t="s">
        <v>952</v>
      </c>
      <c r="AM3" t="s">
        <v>935</v>
      </c>
      <c r="AN3" t="s">
        <v>953</v>
      </c>
      <c r="AO3" t="s">
        <v>959</v>
      </c>
      <c r="AP3" t="s">
        <v>933</v>
      </c>
      <c r="AQ3" t="s">
        <v>952</v>
      </c>
      <c r="AR3" t="s">
        <v>935</v>
      </c>
      <c r="AS3" t="s">
        <v>953</v>
      </c>
      <c r="AT3" t="s">
        <v>960</v>
      </c>
      <c r="AU3" t="s">
        <v>933</v>
      </c>
      <c r="AV3" t="s">
        <v>952</v>
      </c>
      <c r="AW3" t="s">
        <v>935</v>
      </c>
      <c r="AX3" t="s">
        <v>953</v>
      </c>
      <c r="AY3" t="s">
        <v>961</v>
      </c>
      <c r="AZ3" t="s">
        <v>933</v>
      </c>
      <c r="BA3" t="s">
        <v>952</v>
      </c>
      <c r="BB3" t="s">
        <v>935</v>
      </c>
      <c r="BC3" t="s">
        <v>953</v>
      </c>
      <c r="BD3" t="s">
        <v>962</v>
      </c>
      <c r="BE3" t="s">
        <v>933</v>
      </c>
      <c r="BF3" t="s">
        <v>952</v>
      </c>
      <c r="BG3" t="s">
        <v>935</v>
      </c>
      <c r="BH3" t="s">
        <v>953</v>
      </c>
      <c r="BI3" t="s">
        <v>963</v>
      </c>
      <c r="BJ3" t="s">
        <v>933</v>
      </c>
      <c r="BK3" t="s">
        <v>952</v>
      </c>
      <c r="BL3" t="s">
        <v>935</v>
      </c>
      <c r="BM3" t="s">
        <v>953</v>
      </c>
      <c r="BN3" t="s">
        <v>964</v>
      </c>
      <c r="BO3" t="s">
        <v>933</v>
      </c>
      <c r="BP3" t="s">
        <v>952</v>
      </c>
      <c r="BQ3" t="s">
        <v>935</v>
      </c>
      <c r="BR3" t="s">
        <v>953</v>
      </c>
      <c r="BS3" t="s">
        <v>965</v>
      </c>
      <c r="BT3" t="s">
        <v>933</v>
      </c>
      <c r="BU3" t="s">
        <v>952</v>
      </c>
      <c r="BV3" t="s">
        <v>935</v>
      </c>
      <c r="BW3" t="s">
        <v>953</v>
      </c>
      <c r="BX3" t="s">
        <v>966</v>
      </c>
      <c r="BY3" t="s">
        <v>933</v>
      </c>
      <c r="BZ3" t="s">
        <v>952</v>
      </c>
      <c r="CA3" t="s">
        <v>935</v>
      </c>
      <c r="CB3" t="s">
        <v>953</v>
      </c>
      <c r="CC3" t="s">
        <v>967</v>
      </c>
      <c r="CD3" t="s">
        <v>933</v>
      </c>
      <c r="CE3" t="s">
        <v>952</v>
      </c>
      <c r="CF3" t="s">
        <v>935</v>
      </c>
      <c r="CG3" t="s">
        <v>953</v>
      </c>
      <c r="CH3" t="s">
        <v>968</v>
      </c>
      <c r="CI3" t="s">
        <v>933</v>
      </c>
      <c r="CJ3" t="s">
        <v>952</v>
      </c>
      <c r="CK3" t="s">
        <v>935</v>
      </c>
      <c r="CL3" t="s">
        <v>953</v>
      </c>
      <c r="CM3" t="s">
        <v>969</v>
      </c>
      <c r="CN3" t="s">
        <v>933</v>
      </c>
      <c r="CO3" t="s">
        <v>952</v>
      </c>
      <c r="CP3" t="s">
        <v>935</v>
      </c>
      <c r="CQ3" t="s">
        <v>953</v>
      </c>
      <c r="CR3" t="s">
        <v>970</v>
      </c>
      <c r="CS3" t="s">
        <v>933</v>
      </c>
      <c r="CT3" t="s">
        <v>952</v>
      </c>
      <c r="CU3" t="s">
        <v>935</v>
      </c>
      <c r="CV3" t="s">
        <v>953</v>
      </c>
      <c r="CW3" t="s">
        <v>971</v>
      </c>
      <c r="CX3" t="s">
        <v>933</v>
      </c>
      <c r="CY3" t="s">
        <v>952</v>
      </c>
      <c r="CZ3" t="s">
        <v>935</v>
      </c>
      <c r="DA3" t="s">
        <v>953</v>
      </c>
      <c r="DB3" t="s">
        <v>972</v>
      </c>
      <c r="DC3" t="s">
        <v>933</v>
      </c>
      <c r="DD3" t="s">
        <v>952</v>
      </c>
      <c r="DE3" t="s">
        <v>935</v>
      </c>
      <c r="DF3" t="s">
        <v>953</v>
      </c>
      <c r="DG3" t="s">
        <v>973</v>
      </c>
      <c r="DH3" t="s">
        <v>933</v>
      </c>
      <c r="DI3" t="s">
        <v>952</v>
      </c>
      <c r="DJ3" t="s">
        <v>935</v>
      </c>
      <c r="DK3" t="s">
        <v>953</v>
      </c>
      <c r="DL3" t="s">
        <v>974</v>
      </c>
      <c r="DM3" t="s">
        <v>933</v>
      </c>
      <c r="DN3" t="s">
        <v>952</v>
      </c>
      <c r="DO3" t="s">
        <v>935</v>
      </c>
      <c r="DP3" t="s">
        <v>953</v>
      </c>
      <c r="DQ3" t="s">
        <v>975</v>
      </c>
      <c r="DR3" t="s">
        <v>933</v>
      </c>
      <c r="DS3" t="s">
        <v>952</v>
      </c>
      <c r="DT3" t="s">
        <v>935</v>
      </c>
      <c r="DU3" t="s">
        <v>953</v>
      </c>
      <c r="DV3" t="s">
        <v>976</v>
      </c>
      <c r="DW3" t="s">
        <v>933</v>
      </c>
      <c r="DX3" t="s">
        <v>952</v>
      </c>
      <c r="DY3" t="s">
        <v>935</v>
      </c>
      <c r="DZ3" t="s">
        <v>953</v>
      </c>
      <c r="EA3" t="s">
        <v>977</v>
      </c>
      <c r="EB3" t="s">
        <v>933</v>
      </c>
      <c r="EC3" t="s">
        <v>952</v>
      </c>
      <c r="ED3" t="s">
        <v>935</v>
      </c>
      <c r="EE3" t="s">
        <v>953</v>
      </c>
    </row>
    <row r="4" spans="1:135" x14ac:dyDescent="0.2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</row>
    <row r="5" spans="1:135" x14ac:dyDescent="0.2">
      <c r="A5">
        <v>100</v>
      </c>
      <c r="B5" t="s">
        <v>770</v>
      </c>
      <c r="C5" t="s">
        <v>771</v>
      </c>
      <c r="D5">
        <v>-99</v>
      </c>
      <c r="E5">
        <v>-99</v>
      </c>
      <c r="F5">
        <v>-99</v>
      </c>
      <c r="G5" t="s">
        <v>734</v>
      </c>
      <c r="CH5" t="s">
        <v>660</v>
      </c>
      <c r="CI5" t="s">
        <v>664</v>
      </c>
      <c r="CJ5" t="s">
        <v>772</v>
      </c>
      <c r="CK5" t="s">
        <v>670</v>
      </c>
      <c r="CL5">
        <v>-99</v>
      </c>
    </row>
    <row r="6" spans="1:135" x14ac:dyDescent="0.2">
      <c r="A6">
        <v>100</v>
      </c>
      <c r="B6" t="s">
        <v>778</v>
      </c>
      <c r="C6" t="s">
        <v>779</v>
      </c>
      <c r="D6">
        <v>-99</v>
      </c>
      <c r="E6">
        <v>-99</v>
      </c>
      <c r="F6">
        <v>-99</v>
      </c>
      <c r="G6" t="s">
        <v>780</v>
      </c>
      <c r="AO6" t="s">
        <v>660</v>
      </c>
      <c r="AP6" t="s">
        <v>664</v>
      </c>
      <c r="AQ6">
        <v>-99</v>
      </c>
      <c r="AR6" t="s">
        <v>662</v>
      </c>
      <c r="AS6">
        <v>-99</v>
      </c>
    </row>
    <row r="7" spans="1:135" x14ac:dyDescent="0.2">
      <c r="A7">
        <v>100</v>
      </c>
      <c r="B7" t="s">
        <v>783</v>
      </c>
      <c r="C7" t="s">
        <v>784</v>
      </c>
      <c r="D7">
        <v>-99</v>
      </c>
      <c r="E7">
        <v>-99</v>
      </c>
      <c r="F7">
        <v>-99</v>
      </c>
      <c r="G7" t="s">
        <v>706</v>
      </c>
      <c r="K7" t="s">
        <v>660</v>
      </c>
      <c r="L7" t="s">
        <v>661</v>
      </c>
      <c r="M7">
        <v>-99</v>
      </c>
      <c r="N7" t="s">
        <v>662</v>
      </c>
      <c r="O7">
        <v>-99</v>
      </c>
    </row>
    <row r="8" spans="1:135" x14ac:dyDescent="0.2">
      <c r="A8">
        <v>100</v>
      </c>
      <c r="B8" t="s">
        <v>787</v>
      </c>
      <c r="C8" t="s">
        <v>788</v>
      </c>
      <c r="D8">
        <v>-99</v>
      </c>
      <c r="E8">
        <v>-99</v>
      </c>
      <c r="F8">
        <v>-99</v>
      </c>
      <c r="G8" t="s">
        <v>788</v>
      </c>
      <c r="BS8" t="s">
        <v>660</v>
      </c>
      <c r="BT8" t="s">
        <v>669</v>
      </c>
      <c r="BU8">
        <v>-99</v>
      </c>
      <c r="BV8" t="s">
        <v>662</v>
      </c>
      <c r="BW8">
        <v>-99</v>
      </c>
    </row>
    <row r="9" spans="1:135" x14ac:dyDescent="0.2">
      <c r="A9">
        <v>100</v>
      </c>
      <c r="B9" t="s">
        <v>795</v>
      </c>
      <c r="C9" t="s">
        <v>796</v>
      </c>
      <c r="D9">
        <v>-99</v>
      </c>
      <c r="E9">
        <v>-99</v>
      </c>
      <c r="F9">
        <v>-99</v>
      </c>
      <c r="G9" t="s">
        <v>734</v>
      </c>
      <c r="CH9" t="s">
        <v>672</v>
      </c>
      <c r="CI9" t="s">
        <v>669</v>
      </c>
      <c r="CJ9" t="s">
        <v>797</v>
      </c>
      <c r="CK9" t="s">
        <v>667</v>
      </c>
      <c r="CL9" t="s">
        <v>798</v>
      </c>
    </row>
    <row r="10" spans="1:135" x14ac:dyDescent="0.2">
      <c r="A10">
        <v>100</v>
      </c>
      <c r="B10" t="s">
        <v>799</v>
      </c>
      <c r="C10" t="s">
        <v>800</v>
      </c>
      <c r="D10">
        <v>-99</v>
      </c>
      <c r="E10">
        <v>-99</v>
      </c>
      <c r="F10">
        <v>-99</v>
      </c>
      <c r="G10" t="s">
        <v>715</v>
      </c>
      <c r="AY10" t="s">
        <v>672</v>
      </c>
      <c r="AZ10" t="s">
        <v>682</v>
      </c>
      <c r="BA10" t="s">
        <v>801</v>
      </c>
      <c r="BB10" t="s">
        <v>670</v>
      </c>
      <c r="BC10" t="s">
        <v>802</v>
      </c>
    </row>
    <row r="11" spans="1:135" x14ac:dyDescent="0.2">
      <c r="A11">
        <v>100</v>
      </c>
      <c r="B11" t="s">
        <v>806</v>
      </c>
      <c r="C11" t="s">
        <v>807</v>
      </c>
      <c r="D11">
        <v>-99</v>
      </c>
      <c r="E11">
        <v>-99</v>
      </c>
      <c r="F11">
        <v>-99</v>
      </c>
      <c r="G11" t="s">
        <v>808</v>
      </c>
      <c r="CM11" t="s">
        <v>672</v>
      </c>
      <c r="CN11" t="s">
        <v>661</v>
      </c>
      <c r="CO11">
        <v>-99</v>
      </c>
      <c r="CP11" t="s">
        <v>667</v>
      </c>
      <c r="CQ11">
        <v>-99</v>
      </c>
    </row>
    <row r="12" spans="1:135" x14ac:dyDescent="0.2">
      <c r="A12">
        <v>100</v>
      </c>
      <c r="B12" t="s">
        <v>811</v>
      </c>
      <c r="C12" t="s">
        <v>812</v>
      </c>
      <c r="D12">
        <v>-99</v>
      </c>
      <c r="E12">
        <v>-99</v>
      </c>
      <c r="F12">
        <v>-99</v>
      </c>
      <c r="G12" t="s">
        <v>715</v>
      </c>
      <c r="AY12" t="s">
        <v>671</v>
      </c>
      <c r="AZ12" t="s">
        <v>661</v>
      </c>
      <c r="BA12">
        <v>-99</v>
      </c>
      <c r="BB12" t="s">
        <v>662</v>
      </c>
      <c r="BC12">
        <v>-99</v>
      </c>
    </row>
    <row r="13" spans="1:135" x14ac:dyDescent="0.2">
      <c r="A13">
        <v>100</v>
      </c>
      <c r="B13" t="s">
        <v>816</v>
      </c>
      <c r="C13" t="s">
        <v>817</v>
      </c>
      <c r="D13">
        <v>-99</v>
      </c>
      <c r="E13">
        <v>-99</v>
      </c>
      <c r="F13">
        <v>-99</v>
      </c>
      <c r="G13" t="s">
        <v>734</v>
      </c>
      <c r="BS13" t="s">
        <v>671</v>
      </c>
      <c r="BT13" t="s">
        <v>664</v>
      </c>
      <c r="BU13" t="s">
        <v>818</v>
      </c>
      <c r="BV13" t="s">
        <v>662</v>
      </c>
      <c r="BW13">
        <v>-99</v>
      </c>
    </row>
    <row r="14" spans="1:135" x14ac:dyDescent="0.2">
      <c r="A14">
        <v>100</v>
      </c>
      <c r="B14" t="s">
        <v>835</v>
      </c>
      <c r="C14" t="s">
        <v>836</v>
      </c>
      <c r="D14">
        <v>-99</v>
      </c>
      <c r="E14">
        <v>-99</v>
      </c>
      <c r="F14">
        <v>-99</v>
      </c>
      <c r="G14" t="s">
        <v>837</v>
      </c>
      <c r="BD14" t="s">
        <v>672</v>
      </c>
      <c r="BE14" t="s">
        <v>664</v>
      </c>
      <c r="BF14" t="s">
        <v>838</v>
      </c>
      <c r="BG14" t="s">
        <v>667</v>
      </c>
      <c r="BH14">
        <v>-99</v>
      </c>
    </row>
    <row r="15" spans="1:135" x14ac:dyDescent="0.2">
      <c r="A15">
        <v>100</v>
      </c>
      <c r="B15" t="s">
        <v>840</v>
      </c>
      <c r="C15" t="s">
        <v>841</v>
      </c>
      <c r="D15">
        <v>-99</v>
      </c>
      <c r="E15">
        <v>-99</v>
      </c>
      <c r="F15">
        <v>-99</v>
      </c>
      <c r="G15" t="s">
        <v>698</v>
      </c>
      <c r="K15" t="s">
        <v>674</v>
      </c>
      <c r="L15" t="s">
        <v>669</v>
      </c>
      <c r="M15" t="s">
        <v>842</v>
      </c>
      <c r="N15" t="s">
        <v>670</v>
      </c>
      <c r="O15">
        <v>-99</v>
      </c>
    </row>
    <row r="16" spans="1:135" x14ac:dyDescent="0.2">
      <c r="A16">
        <v>100</v>
      </c>
      <c r="B16" t="s">
        <v>847</v>
      </c>
      <c r="C16" t="s">
        <v>848</v>
      </c>
      <c r="D16">
        <v>-99</v>
      </c>
      <c r="E16">
        <v>-99</v>
      </c>
      <c r="F16">
        <v>-99</v>
      </c>
      <c r="G16" t="s">
        <v>849</v>
      </c>
      <c r="BN16" t="s">
        <v>672</v>
      </c>
      <c r="BO16" t="s">
        <v>669</v>
      </c>
      <c r="BP16">
        <v>-99</v>
      </c>
      <c r="BQ16" t="s">
        <v>662</v>
      </c>
      <c r="BR16">
        <v>-99</v>
      </c>
    </row>
    <row r="17" spans="1:80" x14ac:dyDescent="0.2">
      <c r="A17">
        <v>100</v>
      </c>
      <c r="B17" s="58" t="s">
        <v>821</v>
      </c>
      <c r="C17" t="s">
        <v>822</v>
      </c>
      <c r="D17">
        <v>-99</v>
      </c>
      <c r="E17" t="s">
        <v>823</v>
      </c>
      <c r="F17">
        <v>-99</v>
      </c>
      <c r="G17" t="s">
        <v>824</v>
      </c>
      <c r="I17">
        <v>-99</v>
      </c>
      <c r="BX17" t="s">
        <v>660</v>
      </c>
      <c r="BY17" t="s">
        <v>669</v>
      </c>
      <c r="BZ17" t="s">
        <v>825</v>
      </c>
      <c r="CA17" t="s">
        <v>670</v>
      </c>
      <c r="CB17" t="s">
        <v>826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BC7728B3-048C-1948-903B-29445619B39C}">
            <xm:f>EXACT("EXT", INDIRECT("Affiliation!$H"&amp;4+MATCH($B5,Affiliation!$F$5:$F$82,0)))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B5:B17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6C5A3-7F3F-C54B-8195-80B87E70C5B4}">
  <dimension ref="B4:O179"/>
  <sheetViews>
    <sheetView zoomScale="61" workbookViewId="0">
      <selection activeCell="F33" sqref="F33"/>
    </sheetView>
  </sheetViews>
  <sheetFormatPr baseColWidth="10" defaultRowHeight="16" x14ac:dyDescent="0.2"/>
  <cols>
    <col min="2" max="2" width="34.5" style="1" customWidth="1"/>
    <col min="3" max="3" width="24.5" customWidth="1"/>
    <col min="4" max="4" width="3.5" customWidth="1"/>
    <col min="5" max="5" width="23" customWidth="1"/>
    <col min="6" max="6" width="29.1640625" customWidth="1"/>
    <col min="7" max="7" width="28.1640625" customWidth="1"/>
    <col min="8" max="8" width="21.6640625" customWidth="1"/>
    <col min="9" max="9" width="34.33203125" customWidth="1"/>
    <col min="10" max="10" width="27.83203125" customWidth="1"/>
    <col min="11" max="11" width="36.33203125" customWidth="1"/>
    <col min="12" max="12" width="21.5" customWidth="1"/>
    <col min="13" max="13" width="18.83203125" customWidth="1"/>
    <col min="14" max="14" width="21.5" customWidth="1"/>
    <col min="15" max="15" width="19.1640625" customWidth="1"/>
  </cols>
  <sheetData>
    <row r="4" spans="2:15" ht="19" customHeight="1" x14ac:dyDescent="0.2">
      <c r="B4" s="72" t="s">
        <v>865</v>
      </c>
      <c r="C4" s="72"/>
    </row>
    <row r="5" spans="2:15" ht="17" customHeight="1" x14ac:dyDescent="0.25">
      <c r="B5" s="72"/>
      <c r="C5" s="72"/>
      <c r="E5" s="46" t="s">
        <v>921</v>
      </c>
      <c r="F5" s="46" t="s">
        <v>922</v>
      </c>
      <c r="G5" s="46" t="s">
        <v>923</v>
      </c>
      <c r="H5" s="46" t="s">
        <v>924</v>
      </c>
      <c r="I5" s="46" t="s">
        <v>925</v>
      </c>
      <c r="J5" s="46" t="s">
        <v>926</v>
      </c>
      <c r="K5" s="46" t="s">
        <v>927</v>
      </c>
      <c r="L5" s="46" t="s">
        <v>928</v>
      </c>
      <c r="M5" s="46" t="s">
        <v>929</v>
      </c>
      <c r="N5" s="46" t="s">
        <v>930</v>
      </c>
      <c r="O5" s="46" t="s">
        <v>931</v>
      </c>
    </row>
    <row r="6" spans="2:15" x14ac:dyDescent="0.2">
      <c r="B6"/>
    </row>
    <row r="7" spans="2:15" ht="34" x14ac:dyDescent="0.2">
      <c r="B7" s="71" t="s">
        <v>706</v>
      </c>
      <c r="C7" s="47" t="s">
        <v>932</v>
      </c>
      <c r="E7" s="48" t="s">
        <v>660</v>
      </c>
      <c r="F7" s="48" t="s">
        <v>674</v>
      </c>
      <c r="G7" s="56"/>
      <c r="I7" s="48"/>
      <c r="J7" s="48"/>
      <c r="K7" s="48"/>
      <c r="L7" s="48"/>
    </row>
    <row r="8" spans="2:15" x14ac:dyDescent="0.2">
      <c r="B8" s="71"/>
      <c r="C8" s="49" t="s">
        <v>933</v>
      </c>
      <c r="E8" s="48" t="s">
        <v>661</v>
      </c>
      <c r="F8" s="48" t="s">
        <v>669</v>
      </c>
      <c r="G8" s="56"/>
      <c r="I8" s="48"/>
      <c r="J8" s="48"/>
      <c r="K8" s="48"/>
      <c r="L8" s="48"/>
    </row>
    <row r="9" spans="2:15" ht="17" x14ac:dyDescent="0.2">
      <c r="B9" s="71"/>
      <c r="C9" s="47" t="s">
        <v>934</v>
      </c>
      <c r="E9" s="48">
        <v>-99</v>
      </c>
      <c r="F9" s="48" t="s">
        <v>842</v>
      </c>
      <c r="G9" s="56"/>
      <c r="I9" s="48"/>
      <c r="J9" s="48"/>
      <c r="K9" s="48"/>
      <c r="L9" s="48"/>
    </row>
    <row r="10" spans="2:15" x14ac:dyDescent="0.2">
      <c r="B10" s="50"/>
      <c r="C10" s="49" t="s">
        <v>935</v>
      </c>
      <c r="E10" s="48" t="s">
        <v>662</v>
      </c>
      <c r="F10" s="48" t="s">
        <v>670</v>
      </c>
      <c r="G10" s="56"/>
      <c r="I10" s="48"/>
      <c r="J10" s="48"/>
      <c r="K10" s="48"/>
      <c r="L10" s="48"/>
    </row>
    <row r="11" spans="2:15" ht="17" x14ac:dyDescent="0.2">
      <c r="B11" s="50"/>
      <c r="C11" s="47" t="s">
        <v>936</v>
      </c>
      <c r="E11" s="48">
        <v>-99</v>
      </c>
      <c r="F11" s="48">
        <v>-99</v>
      </c>
      <c r="G11" s="56"/>
      <c r="I11" s="48"/>
      <c r="J11" s="48"/>
      <c r="K11" s="48"/>
      <c r="L11" s="48"/>
    </row>
    <row r="13" spans="2:15" ht="34" x14ac:dyDescent="0.2">
      <c r="B13" s="71" t="s">
        <v>866</v>
      </c>
      <c r="C13" s="47" t="s">
        <v>932</v>
      </c>
    </row>
    <row r="14" spans="2:15" x14ac:dyDescent="0.2">
      <c r="B14" s="71"/>
      <c r="C14" s="49" t="s">
        <v>933</v>
      </c>
    </row>
    <row r="15" spans="2:15" ht="17" x14ac:dyDescent="0.2">
      <c r="B15" s="71"/>
      <c r="C15" s="47" t="s">
        <v>934</v>
      </c>
    </row>
    <row r="16" spans="2:15" x14ac:dyDescent="0.2">
      <c r="B16" s="50"/>
      <c r="C16" s="49" t="s">
        <v>935</v>
      </c>
    </row>
    <row r="17" spans="2:7" ht="17" x14ac:dyDescent="0.2">
      <c r="B17" s="50"/>
      <c r="C17" s="47" t="s">
        <v>936</v>
      </c>
    </row>
    <row r="19" spans="2:7" ht="22" customHeight="1" x14ac:dyDescent="0.2">
      <c r="B19" s="71" t="s">
        <v>867</v>
      </c>
      <c r="C19" s="47" t="s">
        <v>932</v>
      </c>
      <c r="G19" s="57"/>
    </row>
    <row r="20" spans="2:7" ht="16" customHeight="1" x14ac:dyDescent="0.2">
      <c r="B20" s="71"/>
      <c r="C20" s="49" t="s">
        <v>933</v>
      </c>
      <c r="G20" s="57"/>
    </row>
    <row r="21" spans="2:7" ht="17" x14ac:dyDescent="0.2">
      <c r="B21" s="71"/>
      <c r="C21" s="47" t="s">
        <v>934</v>
      </c>
      <c r="G21" s="57"/>
    </row>
    <row r="22" spans="2:7" x14ac:dyDescent="0.2">
      <c r="B22" s="50"/>
      <c r="C22" s="49" t="s">
        <v>935</v>
      </c>
      <c r="G22" s="57"/>
    </row>
    <row r="23" spans="2:7" ht="17" x14ac:dyDescent="0.2">
      <c r="B23" s="50"/>
      <c r="C23" s="47" t="s">
        <v>936</v>
      </c>
      <c r="G23" s="57"/>
    </row>
    <row r="25" spans="2:7" ht="34" x14ac:dyDescent="0.2">
      <c r="B25" s="71" t="s">
        <v>767</v>
      </c>
      <c r="C25" s="47" t="s">
        <v>932</v>
      </c>
    </row>
    <row r="26" spans="2:7" x14ac:dyDescent="0.2">
      <c r="B26" s="71"/>
      <c r="C26" s="49" t="s">
        <v>933</v>
      </c>
    </row>
    <row r="27" spans="2:7" ht="17" x14ac:dyDescent="0.2">
      <c r="B27" s="71"/>
      <c r="C27" s="47" t="s">
        <v>934</v>
      </c>
    </row>
    <row r="28" spans="2:7" x14ac:dyDescent="0.2">
      <c r="B28" s="50"/>
      <c r="C28" s="49" t="s">
        <v>935</v>
      </c>
    </row>
    <row r="29" spans="2:7" ht="17" x14ac:dyDescent="0.2">
      <c r="B29" s="50"/>
      <c r="C29" s="47" t="s">
        <v>936</v>
      </c>
    </row>
    <row r="31" spans="2:7" ht="34" x14ac:dyDescent="0.2">
      <c r="B31" s="71" t="s">
        <v>868</v>
      </c>
      <c r="C31" s="47" t="s">
        <v>932</v>
      </c>
    </row>
    <row r="32" spans="2:7" x14ac:dyDescent="0.2">
      <c r="B32" s="71"/>
      <c r="C32" s="49" t="s">
        <v>933</v>
      </c>
    </row>
    <row r="33" spans="2:5" ht="17" x14ac:dyDescent="0.2">
      <c r="B33" s="71"/>
      <c r="C33" s="47" t="s">
        <v>934</v>
      </c>
    </row>
    <row r="34" spans="2:5" x14ac:dyDescent="0.2">
      <c r="B34" s="50"/>
      <c r="C34" s="49" t="s">
        <v>935</v>
      </c>
    </row>
    <row r="35" spans="2:5" ht="17" x14ac:dyDescent="0.2">
      <c r="B35" s="50"/>
      <c r="C35" s="47" t="s">
        <v>936</v>
      </c>
    </row>
    <row r="37" spans="2:5" ht="34" x14ac:dyDescent="0.2">
      <c r="B37" s="71" t="s">
        <v>869</v>
      </c>
      <c r="C37" s="47" t="s">
        <v>932</v>
      </c>
    </row>
    <row r="38" spans="2:5" x14ac:dyDescent="0.2">
      <c r="B38" s="71"/>
      <c r="C38" s="49" t="s">
        <v>933</v>
      </c>
    </row>
    <row r="39" spans="2:5" ht="17" x14ac:dyDescent="0.2">
      <c r="B39" s="71"/>
      <c r="C39" s="47" t="s">
        <v>934</v>
      </c>
    </row>
    <row r="40" spans="2:5" x14ac:dyDescent="0.2">
      <c r="B40" s="50"/>
      <c r="C40" s="49" t="s">
        <v>935</v>
      </c>
    </row>
    <row r="41" spans="2:5" ht="17" x14ac:dyDescent="0.2">
      <c r="B41" s="50"/>
      <c r="C41" s="47" t="s">
        <v>936</v>
      </c>
    </row>
    <row r="42" spans="2:5" ht="17" x14ac:dyDescent="0.2">
      <c r="B42" s="50"/>
      <c r="C42" s="51" t="s">
        <v>937</v>
      </c>
    </row>
    <row r="45" spans="2:5" x14ac:dyDescent="0.2">
      <c r="B45" s="74" t="s">
        <v>870</v>
      </c>
      <c r="C45" s="74"/>
    </row>
    <row r="46" spans="2:5" x14ac:dyDescent="0.2">
      <c r="B46" s="74"/>
      <c r="C46" s="74"/>
    </row>
    <row r="48" spans="2:5" ht="34" x14ac:dyDescent="0.2">
      <c r="B48" s="75" t="s">
        <v>768</v>
      </c>
      <c r="C48" s="47" t="s">
        <v>932</v>
      </c>
      <c r="E48" t="s">
        <v>660</v>
      </c>
    </row>
    <row r="49" spans="2:8" x14ac:dyDescent="0.2">
      <c r="B49" s="75"/>
      <c r="C49" s="49" t="s">
        <v>933</v>
      </c>
      <c r="E49" t="s">
        <v>664</v>
      </c>
    </row>
    <row r="50" spans="2:8" ht="17" x14ac:dyDescent="0.2">
      <c r="B50" s="75"/>
      <c r="C50" s="47" t="s">
        <v>934</v>
      </c>
      <c r="E50">
        <v>-99</v>
      </c>
    </row>
    <row r="51" spans="2:8" x14ac:dyDescent="0.2">
      <c r="B51" s="50"/>
      <c r="C51" s="49" t="s">
        <v>935</v>
      </c>
      <c r="E51" t="s">
        <v>662</v>
      </c>
    </row>
    <row r="52" spans="2:8" ht="17" x14ac:dyDescent="0.2">
      <c r="B52" s="50"/>
      <c r="C52" s="47" t="s">
        <v>936</v>
      </c>
      <c r="E52">
        <v>-99</v>
      </c>
    </row>
    <row r="54" spans="2:8" ht="34" x14ac:dyDescent="0.2">
      <c r="B54" s="75" t="s">
        <v>871</v>
      </c>
      <c r="C54" s="47" t="s">
        <v>932</v>
      </c>
    </row>
    <row r="55" spans="2:8" x14ac:dyDescent="0.2">
      <c r="B55" s="75"/>
      <c r="C55" s="49" t="s">
        <v>933</v>
      </c>
    </row>
    <row r="56" spans="2:8" ht="17" x14ac:dyDescent="0.2">
      <c r="B56" s="75"/>
      <c r="C56" s="47" t="s">
        <v>934</v>
      </c>
    </row>
    <row r="57" spans="2:8" x14ac:dyDescent="0.2">
      <c r="B57" s="50"/>
      <c r="C57" s="49" t="s">
        <v>935</v>
      </c>
    </row>
    <row r="58" spans="2:8" ht="17" x14ac:dyDescent="0.2">
      <c r="B58" s="50"/>
      <c r="C58" s="47" t="s">
        <v>936</v>
      </c>
    </row>
    <row r="60" spans="2:8" ht="34" x14ac:dyDescent="0.2">
      <c r="B60" s="75" t="s">
        <v>872</v>
      </c>
      <c r="C60" s="47" t="s">
        <v>932</v>
      </c>
      <c r="E60" t="s">
        <v>672</v>
      </c>
      <c r="F60" t="s">
        <v>671</v>
      </c>
      <c r="H60" s="57"/>
    </row>
    <row r="61" spans="2:8" x14ac:dyDescent="0.2">
      <c r="B61" s="75"/>
      <c r="C61" s="49" t="s">
        <v>933</v>
      </c>
      <c r="E61" t="s">
        <v>682</v>
      </c>
      <c r="F61" t="s">
        <v>661</v>
      </c>
      <c r="H61" s="57"/>
    </row>
    <row r="62" spans="2:8" ht="17" x14ac:dyDescent="0.2">
      <c r="B62" s="75"/>
      <c r="C62" s="47" t="s">
        <v>934</v>
      </c>
      <c r="E62" t="s">
        <v>801</v>
      </c>
      <c r="F62">
        <v>-99</v>
      </c>
      <c r="H62" s="57"/>
    </row>
    <row r="63" spans="2:8" x14ac:dyDescent="0.2">
      <c r="B63" s="50"/>
      <c r="C63" s="49" t="s">
        <v>935</v>
      </c>
      <c r="E63" t="s">
        <v>670</v>
      </c>
      <c r="F63" t="s">
        <v>662</v>
      </c>
      <c r="H63" s="57"/>
    </row>
    <row r="64" spans="2:8" ht="17" x14ac:dyDescent="0.2">
      <c r="B64" s="50"/>
      <c r="C64" s="47" t="s">
        <v>936</v>
      </c>
      <c r="E64" t="s">
        <v>802</v>
      </c>
      <c r="F64">
        <v>-99</v>
      </c>
      <c r="H64" s="57"/>
    </row>
    <row r="66" spans="2:9" ht="34" x14ac:dyDescent="0.2">
      <c r="B66" s="75" t="s">
        <v>873</v>
      </c>
      <c r="C66" s="47" t="s">
        <v>932</v>
      </c>
      <c r="E66" t="s">
        <v>672</v>
      </c>
      <c r="I66" s="57"/>
    </row>
    <row r="67" spans="2:9" x14ac:dyDescent="0.2">
      <c r="B67" s="75"/>
      <c r="C67" s="49" t="s">
        <v>933</v>
      </c>
      <c r="E67" t="s">
        <v>664</v>
      </c>
      <c r="I67" s="57"/>
    </row>
    <row r="68" spans="2:9" ht="17" x14ac:dyDescent="0.2">
      <c r="B68" s="75"/>
      <c r="C68" s="47" t="s">
        <v>934</v>
      </c>
      <c r="E68" t="s">
        <v>838</v>
      </c>
      <c r="I68" s="57"/>
    </row>
    <row r="69" spans="2:9" x14ac:dyDescent="0.2">
      <c r="B69" s="50"/>
      <c r="C69" s="49" t="s">
        <v>935</v>
      </c>
      <c r="E69" t="s">
        <v>667</v>
      </c>
      <c r="I69" s="57"/>
    </row>
    <row r="70" spans="2:9" ht="17" x14ac:dyDescent="0.2">
      <c r="B70" s="50"/>
      <c r="C70" s="47" t="s">
        <v>936</v>
      </c>
      <c r="E70">
        <v>-99</v>
      </c>
      <c r="I70" s="57"/>
    </row>
    <row r="72" spans="2:9" ht="34" x14ac:dyDescent="0.2">
      <c r="B72" s="75" t="s">
        <v>874</v>
      </c>
      <c r="C72" s="47" t="s">
        <v>932</v>
      </c>
    </row>
    <row r="73" spans="2:9" x14ac:dyDescent="0.2">
      <c r="B73" s="75"/>
      <c r="C73" s="49" t="s">
        <v>933</v>
      </c>
    </row>
    <row r="74" spans="2:9" ht="17" x14ac:dyDescent="0.2">
      <c r="B74" s="75"/>
      <c r="C74" s="47" t="s">
        <v>934</v>
      </c>
    </row>
    <row r="75" spans="2:9" x14ac:dyDescent="0.2">
      <c r="B75" s="50"/>
      <c r="C75" s="49" t="s">
        <v>935</v>
      </c>
    </row>
    <row r="76" spans="2:9" ht="17" x14ac:dyDescent="0.2">
      <c r="B76" s="50"/>
      <c r="C76" s="47" t="s">
        <v>936</v>
      </c>
    </row>
    <row r="78" spans="2:9" ht="34" x14ac:dyDescent="0.2">
      <c r="B78" s="75" t="s">
        <v>875</v>
      </c>
      <c r="C78" s="47" t="s">
        <v>932</v>
      </c>
      <c r="E78" t="s">
        <v>672</v>
      </c>
    </row>
    <row r="79" spans="2:9" x14ac:dyDescent="0.2">
      <c r="B79" s="75"/>
      <c r="C79" s="49" t="s">
        <v>933</v>
      </c>
      <c r="E79" t="s">
        <v>669</v>
      </c>
    </row>
    <row r="80" spans="2:9" ht="17" x14ac:dyDescent="0.2">
      <c r="B80" s="75"/>
      <c r="C80" s="47" t="s">
        <v>934</v>
      </c>
      <c r="E80">
        <v>-99</v>
      </c>
    </row>
    <row r="81" spans="2:6" x14ac:dyDescent="0.2">
      <c r="B81" s="50"/>
      <c r="C81" s="49" t="s">
        <v>935</v>
      </c>
      <c r="E81" t="s">
        <v>662</v>
      </c>
    </row>
    <row r="82" spans="2:6" ht="17" x14ac:dyDescent="0.2">
      <c r="B82" s="50"/>
      <c r="C82" s="47" t="s">
        <v>936</v>
      </c>
      <c r="E82">
        <v>-99</v>
      </c>
    </row>
    <row r="84" spans="2:6" ht="34" x14ac:dyDescent="0.2">
      <c r="B84" s="75" t="s">
        <v>876</v>
      </c>
      <c r="C84" s="47" t="s">
        <v>932</v>
      </c>
      <c r="E84" t="s">
        <v>660</v>
      </c>
      <c r="F84" t="s">
        <v>671</v>
      </c>
    </row>
    <row r="85" spans="2:6" x14ac:dyDescent="0.2">
      <c r="B85" s="75"/>
      <c r="C85" s="49" t="s">
        <v>933</v>
      </c>
      <c r="E85" t="s">
        <v>669</v>
      </c>
      <c r="F85" t="s">
        <v>664</v>
      </c>
    </row>
    <row r="86" spans="2:6" ht="17" x14ac:dyDescent="0.2">
      <c r="B86" s="75"/>
      <c r="C86" s="47" t="s">
        <v>934</v>
      </c>
      <c r="E86">
        <v>-99</v>
      </c>
      <c r="F86" t="s">
        <v>818</v>
      </c>
    </row>
    <row r="87" spans="2:6" x14ac:dyDescent="0.2">
      <c r="B87" s="50"/>
      <c r="C87" s="49" t="s">
        <v>935</v>
      </c>
      <c r="E87" t="s">
        <v>662</v>
      </c>
      <c r="F87" t="s">
        <v>662</v>
      </c>
    </row>
    <row r="88" spans="2:6" ht="17" x14ac:dyDescent="0.2">
      <c r="B88" s="50"/>
      <c r="C88" s="47" t="s">
        <v>936</v>
      </c>
      <c r="E88">
        <v>-99</v>
      </c>
      <c r="F88">
        <v>-99</v>
      </c>
    </row>
    <row r="90" spans="2:6" ht="34" x14ac:dyDescent="0.2">
      <c r="B90" s="75" t="s">
        <v>877</v>
      </c>
      <c r="C90" s="47" t="s">
        <v>932</v>
      </c>
      <c r="E90" s="60" t="s">
        <v>660</v>
      </c>
    </row>
    <row r="91" spans="2:6" x14ac:dyDescent="0.2">
      <c r="B91" s="75"/>
      <c r="C91" s="49" t="s">
        <v>933</v>
      </c>
      <c r="E91" s="60" t="s">
        <v>669</v>
      </c>
    </row>
    <row r="92" spans="2:6" ht="17" x14ac:dyDescent="0.2">
      <c r="B92" s="75"/>
      <c r="C92" s="47" t="s">
        <v>934</v>
      </c>
      <c r="E92" s="60" t="s">
        <v>825</v>
      </c>
    </row>
    <row r="93" spans="2:6" x14ac:dyDescent="0.2">
      <c r="B93" s="50"/>
      <c r="C93" s="49" t="s">
        <v>935</v>
      </c>
      <c r="E93" s="60" t="s">
        <v>670</v>
      </c>
    </row>
    <row r="94" spans="2:6" ht="17" x14ac:dyDescent="0.2">
      <c r="B94" s="50"/>
      <c r="C94" s="47" t="s">
        <v>936</v>
      </c>
      <c r="E94" s="60" t="s">
        <v>826</v>
      </c>
    </row>
    <row r="95" spans="2:6" ht="17" x14ac:dyDescent="0.2">
      <c r="B95" s="50"/>
      <c r="C95" s="51" t="s">
        <v>937</v>
      </c>
      <c r="E95" s="60" t="s">
        <v>823</v>
      </c>
    </row>
    <row r="98" spans="2:14" x14ac:dyDescent="0.2">
      <c r="B98" s="76" t="s">
        <v>878</v>
      </c>
      <c r="C98" s="76"/>
    </row>
    <row r="99" spans="2:14" x14ac:dyDescent="0.2">
      <c r="B99" s="76"/>
      <c r="C99" s="76"/>
    </row>
    <row r="101" spans="2:14" ht="34" x14ac:dyDescent="0.2">
      <c r="B101" s="73" t="s">
        <v>732</v>
      </c>
      <c r="C101" s="47" t="s">
        <v>932</v>
      </c>
      <c r="I101" s="57"/>
    </row>
    <row r="102" spans="2:14" x14ac:dyDescent="0.2">
      <c r="B102" s="73"/>
      <c r="C102" s="49" t="s">
        <v>933</v>
      </c>
      <c r="I102" s="57"/>
    </row>
    <row r="103" spans="2:14" ht="17" x14ac:dyDescent="0.2">
      <c r="B103" s="73"/>
      <c r="C103" s="47" t="s">
        <v>934</v>
      </c>
      <c r="I103" s="57"/>
    </row>
    <row r="104" spans="2:14" x14ac:dyDescent="0.2">
      <c r="B104" s="50"/>
      <c r="C104" s="49" t="s">
        <v>935</v>
      </c>
      <c r="I104" s="57"/>
    </row>
    <row r="105" spans="2:14" ht="17" x14ac:dyDescent="0.2">
      <c r="B105" s="50"/>
      <c r="C105" s="47" t="s">
        <v>936</v>
      </c>
      <c r="I105" s="57"/>
    </row>
    <row r="107" spans="2:14" ht="16" customHeight="1" x14ac:dyDescent="0.2">
      <c r="B107" s="73" t="s">
        <v>769</v>
      </c>
      <c r="C107" s="47" t="s">
        <v>932</v>
      </c>
      <c r="E107" t="s">
        <v>672</v>
      </c>
      <c r="F107" t="s">
        <v>660</v>
      </c>
      <c r="N107" s="57"/>
    </row>
    <row r="108" spans="2:14" x14ac:dyDescent="0.2">
      <c r="B108" s="73"/>
      <c r="C108" s="49" t="s">
        <v>933</v>
      </c>
      <c r="E108" t="s">
        <v>669</v>
      </c>
      <c r="F108" t="s">
        <v>664</v>
      </c>
      <c r="N108" s="57"/>
    </row>
    <row r="109" spans="2:14" ht="17" x14ac:dyDescent="0.2">
      <c r="B109" s="73"/>
      <c r="C109" s="47" t="s">
        <v>934</v>
      </c>
      <c r="E109" t="s">
        <v>797</v>
      </c>
      <c r="F109" t="s">
        <v>772</v>
      </c>
      <c r="N109" s="57"/>
    </row>
    <row r="110" spans="2:14" x14ac:dyDescent="0.2">
      <c r="B110" s="50"/>
      <c r="C110" s="49" t="s">
        <v>935</v>
      </c>
      <c r="E110" t="s">
        <v>667</v>
      </c>
      <c r="F110" t="s">
        <v>670</v>
      </c>
      <c r="N110" s="57"/>
    </row>
    <row r="111" spans="2:14" ht="17" x14ac:dyDescent="0.2">
      <c r="B111" s="50"/>
      <c r="C111" s="47" t="s">
        <v>936</v>
      </c>
      <c r="E111" t="s">
        <v>798</v>
      </c>
      <c r="F111">
        <v>-99</v>
      </c>
      <c r="N111" s="57"/>
    </row>
    <row r="113" spans="2:5" ht="34" x14ac:dyDescent="0.2">
      <c r="B113" s="73" t="s">
        <v>879</v>
      </c>
      <c r="C113" s="47" t="s">
        <v>932</v>
      </c>
      <c r="E113" t="s">
        <v>672</v>
      </c>
    </row>
    <row r="114" spans="2:5" x14ac:dyDescent="0.2">
      <c r="B114" s="73"/>
      <c r="C114" s="49" t="s">
        <v>933</v>
      </c>
      <c r="E114" t="s">
        <v>661</v>
      </c>
    </row>
    <row r="115" spans="2:5" ht="17" x14ac:dyDescent="0.2">
      <c r="B115" s="73"/>
      <c r="C115" s="47" t="s">
        <v>934</v>
      </c>
      <c r="E115">
        <v>-99</v>
      </c>
    </row>
    <row r="116" spans="2:5" x14ac:dyDescent="0.2">
      <c r="B116" s="50"/>
      <c r="C116" s="49" t="s">
        <v>935</v>
      </c>
      <c r="E116" t="s">
        <v>667</v>
      </c>
    </row>
    <row r="117" spans="2:5" ht="17" x14ac:dyDescent="0.2">
      <c r="B117" s="50"/>
      <c r="C117" s="47" t="s">
        <v>936</v>
      </c>
      <c r="E117">
        <v>-99</v>
      </c>
    </row>
    <row r="119" spans="2:5" ht="34" x14ac:dyDescent="0.2">
      <c r="B119" s="73" t="s">
        <v>880</v>
      </c>
      <c r="C119" s="47" t="s">
        <v>932</v>
      </c>
    </row>
    <row r="120" spans="2:5" x14ac:dyDescent="0.2">
      <c r="B120" s="73"/>
      <c r="C120" s="49" t="s">
        <v>933</v>
      </c>
    </row>
    <row r="121" spans="2:5" ht="17" x14ac:dyDescent="0.2">
      <c r="B121" s="73"/>
      <c r="C121" s="47" t="s">
        <v>934</v>
      </c>
    </row>
    <row r="122" spans="2:5" x14ac:dyDescent="0.2">
      <c r="B122" s="50"/>
      <c r="C122" s="49" t="s">
        <v>935</v>
      </c>
    </row>
    <row r="123" spans="2:5" ht="17" x14ac:dyDescent="0.2">
      <c r="B123" s="50"/>
      <c r="C123" s="47" t="s">
        <v>936</v>
      </c>
    </row>
    <row r="125" spans="2:5" ht="34" x14ac:dyDescent="0.2">
      <c r="B125" s="73" t="s">
        <v>881</v>
      </c>
      <c r="C125" s="47" t="s">
        <v>932</v>
      </c>
    </row>
    <row r="126" spans="2:5" x14ac:dyDescent="0.2">
      <c r="B126" s="73"/>
      <c r="C126" s="49" t="s">
        <v>933</v>
      </c>
    </row>
    <row r="127" spans="2:5" ht="17" x14ac:dyDescent="0.2">
      <c r="B127" s="73"/>
      <c r="C127" s="47" t="s">
        <v>934</v>
      </c>
    </row>
    <row r="128" spans="2:5" x14ac:dyDescent="0.2">
      <c r="B128" s="50"/>
      <c r="C128" s="49" t="s">
        <v>935</v>
      </c>
    </row>
    <row r="129" spans="2:5" ht="17" x14ac:dyDescent="0.2">
      <c r="B129" s="50"/>
      <c r="C129" s="47" t="s">
        <v>936</v>
      </c>
    </row>
    <row r="131" spans="2:5" ht="34" x14ac:dyDescent="0.2">
      <c r="B131" s="73" t="s">
        <v>882</v>
      </c>
      <c r="C131" s="47" t="s">
        <v>932</v>
      </c>
    </row>
    <row r="132" spans="2:5" x14ac:dyDescent="0.2">
      <c r="B132" s="73"/>
      <c r="C132" s="49" t="s">
        <v>933</v>
      </c>
    </row>
    <row r="133" spans="2:5" ht="17" x14ac:dyDescent="0.2">
      <c r="B133" s="73"/>
      <c r="C133" s="47" t="s">
        <v>934</v>
      </c>
    </row>
    <row r="134" spans="2:5" x14ac:dyDescent="0.2">
      <c r="B134" s="50"/>
      <c r="C134" s="49" t="s">
        <v>935</v>
      </c>
    </row>
    <row r="135" spans="2:5" ht="17" x14ac:dyDescent="0.2">
      <c r="B135" s="50"/>
      <c r="C135" s="47" t="s">
        <v>936</v>
      </c>
    </row>
    <row r="137" spans="2:5" ht="34" x14ac:dyDescent="0.2">
      <c r="B137" s="73" t="s">
        <v>883</v>
      </c>
      <c r="C137" s="47" t="s">
        <v>932</v>
      </c>
    </row>
    <row r="138" spans="2:5" x14ac:dyDescent="0.2">
      <c r="B138" s="73"/>
      <c r="C138" s="49" t="s">
        <v>933</v>
      </c>
    </row>
    <row r="139" spans="2:5" ht="17" x14ac:dyDescent="0.2">
      <c r="B139" s="73"/>
      <c r="C139" s="47" t="s">
        <v>934</v>
      </c>
    </row>
    <row r="140" spans="2:5" x14ac:dyDescent="0.2">
      <c r="B140" s="50"/>
      <c r="C140" s="49" t="s">
        <v>935</v>
      </c>
    </row>
    <row r="141" spans="2:5" ht="17" x14ac:dyDescent="0.2">
      <c r="B141" s="50"/>
      <c r="C141" s="47" t="s">
        <v>936</v>
      </c>
    </row>
    <row r="143" spans="2:5" ht="34" x14ac:dyDescent="0.2">
      <c r="B143" s="73" t="s">
        <v>884</v>
      </c>
      <c r="C143" s="47" t="s">
        <v>932</v>
      </c>
      <c r="E143" s="57"/>
    </row>
    <row r="144" spans="2:5" x14ac:dyDescent="0.2">
      <c r="B144" s="73"/>
      <c r="C144" s="49" t="s">
        <v>933</v>
      </c>
      <c r="E144" s="57"/>
    </row>
    <row r="145" spans="2:5" ht="17" x14ac:dyDescent="0.2">
      <c r="B145" s="73"/>
      <c r="C145" s="47" t="s">
        <v>934</v>
      </c>
      <c r="E145" s="57"/>
    </row>
    <row r="146" spans="2:5" x14ac:dyDescent="0.2">
      <c r="B146" s="50"/>
      <c r="C146" s="49" t="s">
        <v>935</v>
      </c>
      <c r="E146" s="57"/>
    </row>
    <row r="147" spans="2:5" ht="17" x14ac:dyDescent="0.2">
      <c r="B147" s="50"/>
      <c r="C147" s="47" t="s">
        <v>936</v>
      </c>
      <c r="E147" s="57"/>
    </row>
    <row r="149" spans="2:5" ht="34" x14ac:dyDescent="0.2">
      <c r="B149" s="73" t="s">
        <v>885</v>
      </c>
      <c r="C149" s="47" t="s">
        <v>932</v>
      </c>
    </row>
    <row r="150" spans="2:5" x14ac:dyDescent="0.2">
      <c r="B150" s="73"/>
      <c r="C150" s="49" t="s">
        <v>933</v>
      </c>
    </row>
    <row r="151" spans="2:5" ht="17" x14ac:dyDescent="0.2">
      <c r="B151" s="73"/>
      <c r="C151" s="47" t="s">
        <v>934</v>
      </c>
    </row>
    <row r="152" spans="2:5" x14ac:dyDescent="0.2">
      <c r="B152" s="50"/>
      <c r="C152" s="49" t="s">
        <v>935</v>
      </c>
    </row>
    <row r="153" spans="2:5" ht="17" x14ac:dyDescent="0.2">
      <c r="B153" s="50"/>
      <c r="C153" s="47" t="s">
        <v>936</v>
      </c>
    </row>
    <row r="155" spans="2:5" ht="34" x14ac:dyDescent="0.2">
      <c r="B155" s="73" t="s">
        <v>886</v>
      </c>
      <c r="C155" s="47" t="s">
        <v>932</v>
      </c>
    </row>
    <row r="156" spans="2:5" x14ac:dyDescent="0.2">
      <c r="B156" s="73"/>
      <c r="C156" s="49" t="s">
        <v>933</v>
      </c>
    </row>
    <row r="157" spans="2:5" ht="17" x14ac:dyDescent="0.2">
      <c r="B157" s="73"/>
      <c r="C157" s="47" t="s">
        <v>934</v>
      </c>
    </row>
    <row r="158" spans="2:5" x14ac:dyDescent="0.2">
      <c r="B158" s="50"/>
      <c r="C158" s="49" t="s">
        <v>935</v>
      </c>
    </row>
    <row r="159" spans="2:5" ht="17" x14ac:dyDescent="0.2">
      <c r="B159" s="50"/>
      <c r="C159" s="47" t="s">
        <v>936</v>
      </c>
    </row>
    <row r="161" spans="2:3" ht="34" x14ac:dyDescent="0.2">
      <c r="B161" s="73" t="s">
        <v>887</v>
      </c>
      <c r="C161" s="47" t="s">
        <v>932</v>
      </c>
    </row>
    <row r="162" spans="2:3" x14ac:dyDescent="0.2">
      <c r="B162" s="73"/>
      <c r="C162" s="49" t="s">
        <v>933</v>
      </c>
    </row>
    <row r="163" spans="2:3" ht="17" x14ac:dyDescent="0.2">
      <c r="B163" s="73"/>
      <c r="C163" s="47" t="s">
        <v>934</v>
      </c>
    </row>
    <row r="164" spans="2:3" x14ac:dyDescent="0.2">
      <c r="B164" s="50"/>
      <c r="C164" s="49" t="s">
        <v>935</v>
      </c>
    </row>
    <row r="165" spans="2:3" ht="17" x14ac:dyDescent="0.2">
      <c r="B165" s="50"/>
      <c r="C165" s="47" t="s">
        <v>936</v>
      </c>
    </row>
    <row r="166" spans="2:3" ht="17" x14ac:dyDescent="0.2">
      <c r="B166" s="50"/>
      <c r="C166" s="52" t="s">
        <v>937</v>
      </c>
    </row>
    <row r="168" spans="2:3" x14ac:dyDescent="0.2">
      <c r="B168"/>
    </row>
    <row r="169" spans="2:3" x14ac:dyDescent="0.2">
      <c r="B169"/>
    </row>
    <row r="170" spans="2:3" x14ac:dyDescent="0.2">
      <c r="B170"/>
    </row>
    <row r="171" spans="2:3" x14ac:dyDescent="0.2">
      <c r="B171"/>
    </row>
    <row r="172" spans="2:3" x14ac:dyDescent="0.2">
      <c r="B172"/>
    </row>
    <row r="173" spans="2:3" x14ac:dyDescent="0.2">
      <c r="B173"/>
    </row>
    <row r="174" spans="2:3" x14ac:dyDescent="0.2">
      <c r="B174"/>
    </row>
    <row r="175" spans="2:3" x14ac:dyDescent="0.2">
      <c r="B175"/>
    </row>
    <row r="176" spans="2:3" x14ac:dyDescent="0.2">
      <c r="B176"/>
    </row>
    <row r="177" spans="2:2" x14ac:dyDescent="0.2">
      <c r="B177"/>
    </row>
    <row r="178" spans="2:2" x14ac:dyDescent="0.2">
      <c r="B178"/>
    </row>
    <row r="179" spans="2:2" x14ac:dyDescent="0.2">
      <c r="B179"/>
    </row>
  </sheetData>
  <mergeCells count="28">
    <mergeCell ref="B143:B145"/>
    <mergeCell ref="B149:B151"/>
    <mergeCell ref="B155:B157"/>
    <mergeCell ref="B161:B163"/>
    <mergeCell ref="B107:B109"/>
    <mergeCell ref="B113:B115"/>
    <mergeCell ref="B119:B121"/>
    <mergeCell ref="B125:B127"/>
    <mergeCell ref="B131:B133"/>
    <mergeCell ref="B137:B139"/>
    <mergeCell ref="B101:B103"/>
    <mergeCell ref="B37:B39"/>
    <mergeCell ref="B45:C46"/>
    <mergeCell ref="B48:B50"/>
    <mergeCell ref="B54:B56"/>
    <mergeCell ref="B60:B62"/>
    <mergeCell ref="B66:B68"/>
    <mergeCell ref="B72:B74"/>
    <mergeCell ref="B78:B80"/>
    <mergeCell ref="B84:B86"/>
    <mergeCell ref="B90:B92"/>
    <mergeCell ref="B98:C99"/>
    <mergeCell ref="B31:B33"/>
    <mergeCell ref="B4:C5"/>
    <mergeCell ref="B7:B9"/>
    <mergeCell ref="B13:B15"/>
    <mergeCell ref="B19:B21"/>
    <mergeCell ref="B25:B27"/>
  </mergeCells>
  <conditionalFormatting sqref="I7:O11 E7:G11 E12:O47 H48:O52 E48:F52 E53:O59 E65:O65 G66:O70 E66:E70 H60:I64 K60:O64 E60:F64 E71:O83 O84:O89 E89:J89 H84:J88 E84:F88 J90:O95 E90:H95 E96:O106 E112:O166 N107:O111 E107:H111">
    <cfRule type="notContainsBlanks" dxfId="4" priority="2">
      <formula>LEN(TRIM(E7))&gt;0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C7B37-D3CD-194A-A81F-F9A1D794B36A}">
  <dimension ref="A1:CN17"/>
  <sheetViews>
    <sheetView zoomScale="50" workbookViewId="0">
      <selection activeCell="D12" sqref="D12"/>
    </sheetView>
  </sheetViews>
  <sheetFormatPr baseColWidth="10" defaultRowHeight="16" x14ac:dyDescent="0.2"/>
  <cols>
    <col min="2" max="2" width="53.1640625" customWidth="1"/>
    <col min="3" max="3" width="190.83203125" customWidth="1"/>
    <col min="4" max="4" width="29.5" customWidth="1"/>
  </cols>
  <sheetData>
    <row r="1" spans="1:92" x14ac:dyDescent="0.2">
      <c r="A1" t="s">
        <v>0</v>
      </c>
      <c r="B1" t="s">
        <v>3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t="s">
        <v>166</v>
      </c>
      <c r="AG1" t="s">
        <v>167</v>
      </c>
      <c r="AH1" t="s">
        <v>168</v>
      </c>
      <c r="AI1" t="s">
        <v>169</v>
      </c>
      <c r="AJ1" t="s">
        <v>170</v>
      </c>
      <c r="AK1" t="s">
        <v>171</v>
      </c>
      <c r="AL1" t="s">
        <v>172</v>
      </c>
      <c r="AM1" t="s">
        <v>173</v>
      </c>
      <c r="AN1" t="s">
        <v>174</v>
      </c>
      <c r="AO1" t="s">
        <v>175</v>
      </c>
      <c r="AP1" t="s">
        <v>176</v>
      </c>
      <c r="AQ1" t="s">
        <v>177</v>
      </c>
      <c r="AR1" t="s">
        <v>178</v>
      </c>
      <c r="AS1" t="s">
        <v>179</v>
      </c>
      <c r="AT1" t="s">
        <v>180</v>
      </c>
      <c r="AU1" t="s">
        <v>181</v>
      </c>
      <c r="AV1" t="s">
        <v>182</v>
      </c>
      <c r="AW1" t="s">
        <v>183</v>
      </c>
      <c r="AX1" t="s">
        <v>184</v>
      </c>
      <c r="AY1" t="s">
        <v>185</v>
      </c>
      <c r="AZ1" t="s">
        <v>186</v>
      </c>
      <c r="BA1" t="s">
        <v>187</v>
      </c>
      <c r="BB1" t="s">
        <v>188</v>
      </c>
      <c r="BC1" t="s">
        <v>189</v>
      </c>
      <c r="BD1" t="s">
        <v>190</v>
      </c>
      <c r="BE1" t="s">
        <v>191</v>
      </c>
      <c r="BF1" t="s">
        <v>192</v>
      </c>
      <c r="BG1" t="s">
        <v>193</v>
      </c>
      <c r="BH1" t="s">
        <v>194</v>
      </c>
      <c r="BI1" t="s">
        <v>195</v>
      </c>
      <c r="BJ1" t="s">
        <v>196</v>
      </c>
      <c r="BK1" t="s">
        <v>197</v>
      </c>
      <c r="BL1" t="s">
        <v>198</v>
      </c>
      <c r="BM1" t="s">
        <v>199</v>
      </c>
      <c r="BN1" t="s">
        <v>200</v>
      </c>
      <c r="BO1" t="s">
        <v>201</v>
      </c>
      <c r="BP1" t="s">
        <v>202</v>
      </c>
      <c r="BQ1" t="s">
        <v>203</v>
      </c>
      <c r="BR1" t="s">
        <v>204</v>
      </c>
      <c r="BS1" t="s">
        <v>205</v>
      </c>
      <c r="BT1" t="s">
        <v>206</v>
      </c>
      <c r="BU1" t="s">
        <v>207</v>
      </c>
      <c r="BV1" t="s">
        <v>208</v>
      </c>
      <c r="BW1" t="s">
        <v>209</v>
      </c>
      <c r="BX1" t="s">
        <v>210</v>
      </c>
      <c r="BY1" t="s">
        <v>211</v>
      </c>
      <c r="BZ1" t="s">
        <v>212</v>
      </c>
      <c r="CA1" t="s">
        <v>213</v>
      </c>
      <c r="CB1" t="s">
        <v>214</v>
      </c>
      <c r="CC1" t="s">
        <v>215</v>
      </c>
      <c r="CD1" t="s">
        <v>216</v>
      </c>
      <c r="CE1" t="s">
        <v>217</v>
      </c>
      <c r="CF1" t="s">
        <v>218</v>
      </c>
      <c r="CG1" t="s">
        <v>219</v>
      </c>
      <c r="CH1" t="s">
        <v>220</v>
      </c>
      <c r="CI1" t="s">
        <v>221</v>
      </c>
      <c r="CJ1" t="s">
        <v>222</v>
      </c>
      <c r="CK1" t="s">
        <v>223</v>
      </c>
      <c r="CL1" t="s">
        <v>224</v>
      </c>
      <c r="CM1" t="s">
        <v>225</v>
      </c>
      <c r="CN1" t="s">
        <v>226</v>
      </c>
    </row>
    <row r="2" spans="1:92" ht="409.6" x14ac:dyDescent="0.2">
      <c r="A2" s="1" t="s">
        <v>0</v>
      </c>
      <c r="B2" s="1" t="s">
        <v>328</v>
      </c>
      <c r="C2" s="3" t="s">
        <v>857</v>
      </c>
      <c r="D2" s="4" t="s">
        <v>858</v>
      </c>
      <c r="E2" s="4" t="s">
        <v>859</v>
      </c>
      <c r="F2" s="4" t="s">
        <v>860</v>
      </c>
      <c r="G2" s="4" t="s">
        <v>861</v>
      </c>
      <c r="H2" s="10" t="s">
        <v>329</v>
      </c>
      <c r="I2" s="11" t="s">
        <v>858</v>
      </c>
      <c r="J2" s="11" t="s">
        <v>859</v>
      </c>
      <c r="K2" s="11" t="s">
        <v>860</v>
      </c>
      <c r="L2" s="11" t="s">
        <v>862</v>
      </c>
      <c r="M2" s="13" t="s">
        <v>455</v>
      </c>
      <c r="N2" s="13" t="s">
        <v>456</v>
      </c>
      <c r="O2" s="13" t="s">
        <v>457</v>
      </c>
      <c r="P2" s="13" t="s">
        <v>458</v>
      </c>
      <c r="Q2" s="13" t="s">
        <v>459</v>
      </c>
      <c r="R2" s="12" t="s">
        <v>460</v>
      </c>
      <c r="S2" s="12" t="s">
        <v>461</v>
      </c>
      <c r="T2" s="12" t="s">
        <v>462</v>
      </c>
      <c r="U2" s="12" t="s">
        <v>463</v>
      </c>
      <c r="V2" s="12" t="s">
        <v>464</v>
      </c>
      <c r="W2" s="13" t="s">
        <v>465</v>
      </c>
      <c r="X2" s="13" t="s">
        <v>466</v>
      </c>
      <c r="Y2" s="13" t="s">
        <v>467</v>
      </c>
      <c r="Z2" s="13" t="s">
        <v>468</v>
      </c>
      <c r="AA2" s="13" t="s">
        <v>469</v>
      </c>
      <c r="AB2" s="12" t="s">
        <v>470</v>
      </c>
      <c r="AC2" s="12" t="s">
        <v>471</v>
      </c>
      <c r="AD2" s="12" t="s">
        <v>472</v>
      </c>
      <c r="AE2" s="12" t="s">
        <v>473</v>
      </c>
      <c r="AF2" s="12" t="s">
        <v>474</v>
      </c>
      <c r="AG2" s="13" t="s">
        <v>475</v>
      </c>
      <c r="AH2" s="13" t="s">
        <v>476</v>
      </c>
      <c r="AI2" s="13" t="s">
        <v>477</v>
      </c>
      <c r="AJ2" s="13" t="s">
        <v>478</v>
      </c>
      <c r="AK2" s="13" t="s">
        <v>479</v>
      </c>
      <c r="AL2" s="12" t="s">
        <v>480</v>
      </c>
      <c r="AM2" s="12" t="s">
        <v>481</v>
      </c>
      <c r="AN2" s="12" t="s">
        <v>482</v>
      </c>
      <c r="AO2" s="12" t="s">
        <v>483</v>
      </c>
      <c r="AP2" s="12" t="s">
        <v>484</v>
      </c>
      <c r="AQ2" s="13" t="s">
        <v>485</v>
      </c>
      <c r="AR2" s="13" t="s">
        <v>486</v>
      </c>
      <c r="AS2" s="13" t="s">
        <v>487</v>
      </c>
      <c r="AT2" s="13" t="s">
        <v>488</v>
      </c>
      <c r="AU2" s="13" t="s">
        <v>489</v>
      </c>
      <c r="AV2" s="12" t="s">
        <v>490</v>
      </c>
      <c r="AW2" s="12" t="s">
        <v>491</v>
      </c>
      <c r="AX2" s="12" t="s">
        <v>492</v>
      </c>
      <c r="AY2" s="12" t="s">
        <v>493</v>
      </c>
      <c r="AZ2" s="12" t="s">
        <v>494</v>
      </c>
      <c r="BA2" s="13" t="s">
        <v>495</v>
      </c>
      <c r="BB2" s="13" t="s">
        <v>496</v>
      </c>
      <c r="BC2" s="13" t="s">
        <v>497</v>
      </c>
      <c r="BD2" s="13" t="s">
        <v>498</v>
      </c>
      <c r="BE2" s="13" t="s">
        <v>499</v>
      </c>
      <c r="BF2" s="12" t="s">
        <v>500</v>
      </c>
      <c r="BG2" s="12" t="s">
        <v>501</v>
      </c>
      <c r="BH2" s="12" t="s">
        <v>502</v>
      </c>
      <c r="BI2" s="12" t="s">
        <v>503</v>
      </c>
      <c r="BJ2" s="12" t="s">
        <v>504</v>
      </c>
      <c r="BK2" s="13" t="s">
        <v>505</v>
      </c>
      <c r="BL2" s="13" t="s">
        <v>506</v>
      </c>
      <c r="BM2" s="13" t="s">
        <v>507</v>
      </c>
      <c r="BN2" s="13" t="s">
        <v>508</v>
      </c>
      <c r="BO2" s="13" t="s">
        <v>509</v>
      </c>
      <c r="BP2" s="12" t="s">
        <v>510</v>
      </c>
      <c r="BQ2" s="12" t="s">
        <v>511</v>
      </c>
      <c r="BR2" s="12" t="s">
        <v>512</v>
      </c>
      <c r="BS2" s="12" t="s">
        <v>513</v>
      </c>
      <c r="BT2" s="12" t="s">
        <v>514</v>
      </c>
      <c r="BU2" s="13" t="s">
        <v>515</v>
      </c>
      <c r="BV2" s="13" t="s">
        <v>516</v>
      </c>
      <c r="BW2" s="13" t="s">
        <v>517</v>
      </c>
      <c r="BX2" s="13" t="s">
        <v>518</v>
      </c>
      <c r="BY2" s="13" t="s">
        <v>519</v>
      </c>
      <c r="BZ2" s="12" t="s">
        <v>520</v>
      </c>
      <c r="CA2" s="12" t="s">
        <v>521</v>
      </c>
      <c r="CB2" s="12" t="s">
        <v>522</v>
      </c>
      <c r="CC2" s="12" t="s">
        <v>523</v>
      </c>
      <c r="CD2" s="12" t="s">
        <v>524</v>
      </c>
      <c r="CE2" s="13" t="s">
        <v>525</v>
      </c>
      <c r="CF2" s="13" t="s">
        <v>526</v>
      </c>
      <c r="CG2" s="13" t="s">
        <v>527</v>
      </c>
      <c r="CH2" s="13" t="s">
        <v>528</v>
      </c>
      <c r="CI2" s="13" t="s">
        <v>529</v>
      </c>
      <c r="CJ2" s="12" t="s">
        <v>530</v>
      </c>
      <c r="CK2" s="12" t="s">
        <v>531</v>
      </c>
      <c r="CL2" s="12" t="s">
        <v>532</v>
      </c>
      <c r="CM2" s="12" t="s">
        <v>533</v>
      </c>
      <c r="CN2" s="12" t="s">
        <v>534</v>
      </c>
    </row>
    <row r="3" spans="1:92" x14ac:dyDescent="0.2">
      <c r="A3" t="s">
        <v>631</v>
      </c>
      <c r="B3" t="s">
        <v>634</v>
      </c>
      <c r="C3" t="s">
        <v>643</v>
      </c>
      <c r="D3" t="s">
        <v>644</v>
      </c>
      <c r="E3" t="s">
        <v>645</v>
      </c>
      <c r="F3" t="s">
        <v>646</v>
      </c>
      <c r="G3" t="s">
        <v>647</v>
      </c>
      <c r="H3" t="s">
        <v>648</v>
      </c>
      <c r="I3" t="s">
        <v>649</v>
      </c>
      <c r="J3" t="s">
        <v>650</v>
      </c>
      <c r="K3" t="s">
        <v>651</v>
      </c>
      <c r="L3" t="s">
        <v>652</v>
      </c>
      <c r="M3" s="53" t="s">
        <v>978</v>
      </c>
      <c r="N3" s="54" t="s">
        <v>933</v>
      </c>
      <c r="O3" s="55" t="s">
        <v>952</v>
      </c>
      <c r="P3" s="54" t="s">
        <v>935</v>
      </c>
      <c r="Q3" s="55" t="s">
        <v>953</v>
      </c>
      <c r="R3" s="53" t="s">
        <v>979</v>
      </c>
      <c r="S3" s="54" t="s">
        <v>933</v>
      </c>
      <c r="T3" s="55" t="s">
        <v>952</v>
      </c>
      <c r="U3" s="54" t="s">
        <v>935</v>
      </c>
      <c r="V3" s="55" t="s">
        <v>953</v>
      </c>
      <c r="W3" s="53" t="s">
        <v>980</v>
      </c>
      <c r="X3" s="54" t="s">
        <v>933</v>
      </c>
      <c r="Y3" s="55" t="s">
        <v>952</v>
      </c>
      <c r="Z3" s="54" t="s">
        <v>935</v>
      </c>
      <c r="AA3" s="55" t="s">
        <v>953</v>
      </c>
      <c r="AB3" s="53" t="s">
        <v>981</v>
      </c>
      <c r="AC3" s="54" t="s">
        <v>933</v>
      </c>
      <c r="AD3" s="55" t="s">
        <v>952</v>
      </c>
      <c r="AE3" s="54" t="s">
        <v>935</v>
      </c>
      <c r="AF3" s="55" t="s">
        <v>953</v>
      </c>
      <c r="AG3" s="53" t="s">
        <v>982</v>
      </c>
      <c r="AH3" s="54" t="s">
        <v>933</v>
      </c>
      <c r="AI3" s="55" t="s">
        <v>952</v>
      </c>
      <c r="AJ3" s="54" t="s">
        <v>935</v>
      </c>
      <c r="AK3" s="55" t="s">
        <v>953</v>
      </c>
      <c r="AL3" s="53" t="s">
        <v>983</v>
      </c>
      <c r="AM3" s="54" t="s">
        <v>933</v>
      </c>
      <c r="AN3" s="55" t="s">
        <v>952</v>
      </c>
      <c r="AO3" s="54" t="s">
        <v>935</v>
      </c>
      <c r="AP3" s="55" t="s">
        <v>953</v>
      </c>
      <c r="AQ3" s="53" t="s">
        <v>984</v>
      </c>
      <c r="AR3" s="54" t="s">
        <v>933</v>
      </c>
      <c r="AS3" s="55" t="s">
        <v>952</v>
      </c>
      <c r="AT3" s="54" t="s">
        <v>935</v>
      </c>
      <c r="AU3" s="55" t="s">
        <v>953</v>
      </c>
      <c r="AV3" s="53" t="s">
        <v>985</v>
      </c>
      <c r="AW3" s="54" t="s">
        <v>933</v>
      </c>
      <c r="AX3" s="55" t="s">
        <v>952</v>
      </c>
      <c r="AY3" s="54" t="s">
        <v>935</v>
      </c>
      <c r="AZ3" s="55" t="s">
        <v>953</v>
      </c>
      <c r="BA3" s="53" t="s">
        <v>986</v>
      </c>
      <c r="BB3" s="54" t="s">
        <v>933</v>
      </c>
      <c r="BC3" s="55" t="s">
        <v>952</v>
      </c>
      <c r="BD3" s="54" t="s">
        <v>935</v>
      </c>
      <c r="BE3" s="55" t="s">
        <v>953</v>
      </c>
      <c r="BF3" s="53" t="s">
        <v>987</v>
      </c>
      <c r="BG3" s="54" t="s">
        <v>933</v>
      </c>
      <c r="BH3" s="55" t="s">
        <v>952</v>
      </c>
      <c r="BI3" s="54" t="s">
        <v>935</v>
      </c>
      <c r="BJ3" s="55" t="s">
        <v>953</v>
      </c>
      <c r="BK3" s="53" t="s">
        <v>988</v>
      </c>
      <c r="BL3" s="54" t="s">
        <v>933</v>
      </c>
      <c r="BM3" s="55" t="s">
        <v>952</v>
      </c>
      <c r="BN3" s="54" t="s">
        <v>935</v>
      </c>
      <c r="BO3" s="55" t="s">
        <v>953</v>
      </c>
      <c r="BP3" s="53" t="s">
        <v>989</v>
      </c>
      <c r="BQ3" s="54" t="s">
        <v>933</v>
      </c>
      <c r="BR3" s="55" t="s">
        <v>952</v>
      </c>
      <c r="BS3" s="54" t="s">
        <v>935</v>
      </c>
      <c r="BT3" s="55" t="s">
        <v>953</v>
      </c>
      <c r="BU3" s="53" t="s">
        <v>990</v>
      </c>
      <c r="BV3" s="54" t="s">
        <v>933</v>
      </c>
      <c r="BW3" s="55" t="s">
        <v>952</v>
      </c>
      <c r="BX3" s="54" t="s">
        <v>935</v>
      </c>
      <c r="BY3" s="55" t="s">
        <v>953</v>
      </c>
      <c r="BZ3" s="53" t="s">
        <v>991</v>
      </c>
      <c r="CA3" s="54" t="s">
        <v>933</v>
      </c>
      <c r="CB3" s="55" t="s">
        <v>952</v>
      </c>
      <c r="CC3" s="54" t="s">
        <v>935</v>
      </c>
      <c r="CD3" s="55" t="s">
        <v>953</v>
      </c>
      <c r="CE3" s="53" t="s">
        <v>992</v>
      </c>
      <c r="CF3" s="54" t="s">
        <v>933</v>
      </c>
      <c r="CG3" s="55" t="s">
        <v>952</v>
      </c>
      <c r="CH3" s="54" t="s">
        <v>935</v>
      </c>
      <c r="CI3" s="55" t="s">
        <v>953</v>
      </c>
      <c r="CJ3" s="53" t="s">
        <v>993</v>
      </c>
      <c r="CK3" s="54" t="s">
        <v>933</v>
      </c>
      <c r="CL3" s="55" t="s">
        <v>952</v>
      </c>
      <c r="CM3" s="54" t="s">
        <v>935</v>
      </c>
      <c r="CN3" s="55" t="s">
        <v>953</v>
      </c>
    </row>
    <row r="4" spans="1:92" x14ac:dyDescent="0.2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</row>
    <row r="5" spans="1:92" x14ac:dyDescent="0.2">
      <c r="A5">
        <v>100</v>
      </c>
      <c r="B5" t="s">
        <v>770</v>
      </c>
      <c r="C5" t="s">
        <v>773</v>
      </c>
      <c r="D5">
        <v>-99</v>
      </c>
      <c r="E5">
        <v>-99</v>
      </c>
      <c r="F5">
        <v>-99</v>
      </c>
      <c r="G5">
        <v>-99</v>
      </c>
      <c r="H5" t="s">
        <v>774</v>
      </c>
      <c r="AQ5" t="s">
        <v>672</v>
      </c>
      <c r="AR5" t="s">
        <v>682</v>
      </c>
      <c r="AS5" t="s">
        <v>775</v>
      </c>
      <c r="AT5" t="s">
        <v>667</v>
      </c>
      <c r="AU5">
        <v>-99</v>
      </c>
    </row>
    <row r="6" spans="1:92" x14ac:dyDescent="0.2">
      <c r="A6">
        <v>100</v>
      </c>
      <c r="B6" t="s">
        <v>778</v>
      </c>
      <c r="C6" t="s">
        <v>781</v>
      </c>
      <c r="D6">
        <v>-99</v>
      </c>
      <c r="E6">
        <v>-99</v>
      </c>
      <c r="F6">
        <v>-99</v>
      </c>
      <c r="G6">
        <v>-99</v>
      </c>
      <c r="H6" t="s">
        <v>663</v>
      </c>
      <c r="AG6" t="s">
        <v>671</v>
      </c>
      <c r="AH6" t="s">
        <v>661</v>
      </c>
      <c r="AI6">
        <v>-99</v>
      </c>
      <c r="AJ6" t="s">
        <v>662</v>
      </c>
      <c r="AK6">
        <v>-99</v>
      </c>
    </row>
    <row r="7" spans="1:92" x14ac:dyDescent="0.2">
      <c r="A7">
        <v>100</v>
      </c>
      <c r="B7" t="s">
        <v>783</v>
      </c>
      <c r="C7" t="s">
        <v>711</v>
      </c>
      <c r="D7">
        <v>-99</v>
      </c>
      <c r="E7">
        <v>-99</v>
      </c>
      <c r="F7">
        <v>-99</v>
      </c>
      <c r="G7">
        <v>-99</v>
      </c>
      <c r="H7" t="s">
        <v>686</v>
      </c>
      <c r="BA7" t="s">
        <v>672</v>
      </c>
      <c r="BB7" t="s">
        <v>661</v>
      </c>
      <c r="BC7">
        <v>-99</v>
      </c>
      <c r="BD7" t="s">
        <v>662</v>
      </c>
      <c r="BE7">
        <v>-99</v>
      </c>
    </row>
    <row r="8" spans="1:92" x14ac:dyDescent="0.2">
      <c r="A8">
        <v>100</v>
      </c>
      <c r="B8" t="s">
        <v>787</v>
      </c>
      <c r="C8" t="s">
        <v>789</v>
      </c>
      <c r="D8">
        <v>-99</v>
      </c>
      <c r="E8">
        <v>-99</v>
      </c>
      <c r="F8">
        <v>-99</v>
      </c>
      <c r="G8">
        <v>-99</v>
      </c>
      <c r="H8" t="s">
        <v>707</v>
      </c>
      <c r="CE8" t="s">
        <v>660</v>
      </c>
      <c r="CF8" t="s">
        <v>669</v>
      </c>
      <c r="CG8" t="s">
        <v>790</v>
      </c>
      <c r="CH8" t="s">
        <v>662</v>
      </c>
      <c r="CI8" t="s">
        <v>791</v>
      </c>
    </row>
    <row r="9" spans="1:92" x14ac:dyDescent="0.2">
      <c r="A9">
        <v>100</v>
      </c>
      <c r="B9" t="s">
        <v>795</v>
      </c>
      <c r="C9" t="s">
        <v>749</v>
      </c>
      <c r="D9">
        <v>-99</v>
      </c>
      <c r="E9">
        <v>-99</v>
      </c>
      <c r="F9">
        <v>-99</v>
      </c>
      <c r="G9">
        <v>-99</v>
      </c>
      <c r="H9" t="s">
        <v>692</v>
      </c>
      <c r="BA9" t="s">
        <v>672</v>
      </c>
      <c r="BB9" t="s">
        <v>669</v>
      </c>
      <c r="BC9">
        <v>-99</v>
      </c>
      <c r="BD9" t="s">
        <v>667</v>
      </c>
      <c r="BE9">
        <v>-99</v>
      </c>
    </row>
    <row r="10" spans="1:92" x14ac:dyDescent="0.2">
      <c r="A10">
        <v>100</v>
      </c>
      <c r="B10" t="s">
        <v>799</v>
      </c>
      <c r="C10" t="s">
        <v>803</v>
      </c>
      <c r="D10">
        <v>-99</v>
      </c>
      <c r="E10">
        <v>-99</v>
      </c>
      <c r="F10">
        <v>-99</v>
      </c>
      <c r="G10">
        <v>-99</v>
      </c>
      <c r="H10" t="s">
        <v>703</v>
      </c>
      <c r="BK10" t="s">
        <v>671</v>
      </c>
      <c r="BL10" t="s">
        <v>661</v>
      </c>
      <c r="BM10" t="s">
        <v>804</v>
      </c>
      <c r="BN10" t="s">
        <v>667</v>
      </c>
      <c r="BO10">
        <v>-99</v>
      </c>
    </row>
    <row r="11" spans="1:92" x14ac:dyDescent="0.2">
      <c r="A11">
        <v>100</v>
      </c>
      <c r="B11" t="s">
        <v>806</v>
      </c>
      <c r="C11" t="s">
        <v>809</v>
      </c>
      <c r="D11">
        <v>-99</v>
      </c>
      <c r="E11">
        <v>-99</v>
      </c>
      <c r="F11">
        <v>-99</v>
      </c>
      <c r="G11">
        <v>-99</v>
      </c>
      <c r="H11" t="s">
        <v>713</v>
      </c>
      <c r="BA11" t="s">
        <v>672</v>
      </c>
      <c r="BB11" t="s">
        <v>664</v>
      </c>
      <c r="BC11">
        <v>-99</v>
      </c>
      <c r="BD11" t="s">
        <v>667</v>
      </c>
      <c r="BE11">
        <v>-99</v>
      </c>
    </row>
    <row r="12" spans="1:92" x14ac:dyDescent="0.2">
      <c r="A12">
        <v>100</v>
      </c>
      <c r="B12" t="s">
        <v>811</v>
      </c>
      <c r="C12" t="s">
        <v>813</v>
      </c>
      <c r="D12">
        <v>-99</v>
      </c>
      <c r="E12">
        <v>-99</v>
      </c>
      <c r="F12">
        <v>-99</v>
      </c>
      <c r="G12">
        <v>-99</v>
      </c>
      <c r="H12" t="s">
        <v>814</v>
      </c>
      <c r="BP12" t="s">
        <v>672</v>
      </c>
      <c r="BQ12" t="s">
        <v>661</v>
      </c>
      <c r="BR12">
        <v>-99</v>
      </c>
      <c r="BS12" t="s">
        <v>662</v>
      </c>
      <c r="BT12">
        <v>-99</v>
      </c>
    </row>
    <row r="13" spans="1:92" x14ac:dyDescent="0.2">
      <c r="A13">
        <v>100</v>
      </c>
      <c r="B13" t="s">
        <v>816</v>
      </c>
      <c r="C13" t="s">
        <v>819</v>
      </c>
      <c r="D13">
        <v>-99</v>
      </c>
      <c r="E13">
        <v>-99</v>
      </c>
      <c r="F13">
        <v>-99</v>
      </c>
      <c r="G13">
        <v>-99</v>
      </c>
      <c r="H13" t="s">
        <v>686</v>
      </c>
      <c r="BA13" t="s">
        <v>672</v>
      </c>
      <c r="BB13" t="s">
        <v>664</v>
      </c>
      <c r="BC13">
        <v>-99</v>
      </c>
      <c r="BD13" t="s">
        <v>662</v>
      </c>
      <c r="BE13">
        <v>-99</v>
      </c>
    </row>
    <row r="14" spans="1:92" x14ac:dyDescent="0.2">
      <c r="A14">
        <v>100</v>
      </c>
      <c r="B14" t="s">
        <v>835</v>
      </c>
      <c r="C14" t="s">
        <v>839</v>
      </c>
      <c r="D14">
        <v>-99</v>
      </c>
      <c r="E14">
        <v>-99</v>
      </c>
      <c r="F14">
        <v>-99</v>
      </c>
      <c r="G14">
        <v>-99</v>
      </c>
      <c r="H14" t="s">
        <v>707</v>
      </c>
      <c r="AG14" t="s">
        <v>672</v>
      </c>
      <c r="AH14" t="s">
        <v>669</v>
      </c>
      <c r="AI14">
        <v>-99</v>
      </c>
      <c r="AJ14" t="s">
        <v>667</v>
      </c>
      <c r="AK14">
        <v>-99</v>
      </c>
    </row>
    <row r="15" spans="1:92" x14ac:dyDescent="0.2">
      <c r="A15">
        <v>100</v>
      </c>
      <c r="B15" t="s">
        <v>840</v>
      </c>
      <c r="C15" t="s">
        <v>843</v>
      </c>
      <c r="D15">
        <v>-99</v>
      </c>
      <c r="E15">
        <v>-99</v>
      </c>
      <c r="F15">
        <v>-99</v>
      </c>
      <c r="G15">
        <v>-99</v>
      </c>
      <c r="H15" t="s">
        <v>844</v>
      </c>
      <c r="AG15" t="s">
        <v>660</v>
      </c>
      <c r="AH15" t="s">
        <v>661</v>
      </c>
      <c r="AI15" t="s">
        <v>845</v>
      </c>
      <c r="AJ15" t="s">
        <v>662</v>
      </c>
      <c r="AK15">
        <v>-99</v>
      </c>
    </row>
    <row r="16" spans="1:92" x14ac:dyDescent="0.2">
      <c r="A16">
        <v>100</v>
      </c>
      <c r="B16" t="s">
        <v>847</v>
      </c>
      <c r="C16" t="s">
        <v>675</v>
      </c>
      <c r="D16">
        <v>-99</v>
      </c>
      <c r="E16">
        <v>-99</v>
      </c>
      <c r="F16">
        <v>-99</v>
      </c>
      <c r="G16">
        <v>-99</v>
      </c>
      <c r="H16" t="s">
        <v>850</v>
      </c>
      <c r="BK16" t="s">
        <v>672</v>
      </c>
      <c r="BL16" t="s">
        <v>664</v>
      </c>
      <c r="BM16">
        <v>-99</v>
      </c>
      <c r="BN16" t="s">
        <v>662</v>
      </c>
      <c r="BO16">
        <v>-99</v>
      </c>
    </row>
    <row r="17" spans="1:92" x14ac:dyDescent="0.2">
      <c r="A17">
        <v>100</v>
      </c>
      <c r="B17" s="58" t="s">
        <v>821</v>
      </c>
      <c r="C17" t="s">
        <v>827</v>
      </c>
      <c r="D17">
        <v>-99</v>
      </c>
      <c r="E17">
        <v>-99</v>
      </c>
      <c r="F17">
        <v>-99</v>
      </c>
      <c r="G17" t="s">
        <v>828</v>
      </c>
      <c r="H17" t="s">
        <v>829</v>
      </c>
      <c r="L17">
        <v>-99</v>
      </c>
      <c r="CJ17" t="s">
        <v>672</v>
      </c>
      <c r="CK17" t="s">
        <v>669</v>
      </c>
      <c r="CL17" t="s">
        <v>830</v>
      </c>
      <c r="CM17" t="s">
        <v>670</v>
      </c>
      <c r="CN17" t="s">
        <v>831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F3D78B11-4598-C14B-BF2E-B0B0B2A057EC}">
            <xm:f>EXACT("EXT", INDIRECT("Affiliation!$H"&amp;4+MATCH($B5,Affiliation!$F$5:$F$82,0)))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B5:B17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4AB09-5CE9-AB4E-8E1D-790C1E76C808}">
  <dimension ref="B4:AA117"/>
  <sheetViews>
    <sheetView zoomScale="50" workbookViewId="0">
      <selection activeCell="E65" sqref="E65:H69"/>
    </sheetView>
  </sheetViews>
  <sheetFormatPr baseColWidth="10" defaultRowHeight="16" x14ac:dyDescent="0.2"/>
  <cols>
    <col min="2" max="2" width="34.5" style="1" customWidth="1"/>
    <col min="3" max="3" width="24.5" customWidth="1"/>
    <col min="4" max="4" width="3.5" customWidth="1"/>
    <col min="5" max="5" width="23" customWidth="1"/>
    <col min="6" max="6" width="29.1640625" customWidth="1"/>
    <col min="7" max="7" width="28.1640625" customWidth="1"/>
    <col min="8" max="8" width="17.1640625" customWidth="1"/>
    <col min="9" max="9" width="34.33203125" customWidth="1"/>
  </cols>
  <sheetData>
    <row r="4" spans="2:27" ht="19" customHeight="1" x14ac:dyDescent="0.2">
      <c r="B4" s="72" t="s">
        <v>889</v>
      </c>
      <c r="C4" s="72"/>
    </row>
    <row r="5" spans="2:27" ht="17" customHeight="1" x14ac:dyDescent="0.25">
      <c r="B5" s="72"/>
      <c r="C5" s="72"/>
      <c r="E5" s="46" t="s">
        <v>921</v>
      </c>
      <c r="F5" s="46" t="s">
        <v>922</v>
      </c>
      <c r="G5" s="46" t="s">
        <v>923</v>
      </c>
      <c r="H5" s="46" t="s">
        <v>924</v>
      </c>
      <c r="I5" s="46" t="s">
        <v>925</v>
      </c>
      <c r="J5" s="46" t="s">
        <v>926</v>
      </c>
      <c r="K5" s="46" t="s">
        <v>927</v>
      </c>
      <c r="L5" s="46" t="s">
        <v>928</v>
      </c>
      <c r="M5" s="46" t="s">
        <v>929</v>
      </c>
      <c r="N5" s="46" t="s">
        <v>930</v>
      </c>
      <c r="O5" s="46" t="s">
        <v>931</v>
      </c>
      <c r="P5" s="46" t="s">
        <v>938</v>
      </c>
      <c r="Q5" s="46" t="s">
        <v>939</v>
      </c>
      <c r="R5" s="46" t="s">
        <v>940</v>
      </c>
      <c r="S5" s="46" t="s">
        <v>941</v>
      </c>
      <c r="T5" s="46" t="s">
        <v>942</v>
      </c>
      <c r="U5" s="46" t="s">
        <v>943</v>
      </c>
      <c r="V5" s="46" t="s">
        <v>944</v>
      </c>
      <c r="W5" s="46" t="s">
        <v>945</v>
      </c>
      <c r="X5" s="46" t="s">
        <v>946</v>
      </c>
      <c r="Y5" s="46" t="s">
        <v>947</v>
      </c>
      <c r="Z5" s="46" t="s">
        <v>948</v>
      </c>
      <c r="AA5" s="46" t="s">
        <v>949</v>
      </c>
    </row>
    <row r="6" spans="2:27" x14ac:dyDescent="0.2">
      <c r="B6"/>
    </row>
    <row r="7" spans="2:27" ht="34" x14ac:dyDescent="0.2">
      <c r="B7" s="71" t="s">
        <v>892</v>
      </c>
      <c r="C7" s="47" t="s">
        <v>932</v>
      </c>
      <c r="J7" s="48"/>
      <c r="K7" s="48"/>
      <c r="L7" s="48"/>
    </row>
    <row r="8" spans="2:27" x14ac:dyDescent="0.2">
      <c r="B8" s="71"/>
      <c r="C8" s="49" t="s">
        <v>933</v>
      </c>
      <c r="J8" s="48"/>
      <c r="K8" s="48"/>
      <c r="L8" s="48"/>
    </row>
    <row r="9" spans="2:27" ht="17" x14ac:dyDescent="0.2">
      <c r="B9" s="71"/>
      <c r="C9" s="47" t="s">
        <v>934</v>
      </c>
      <c r="J9" s="48"/>
      <c r="K9" s="48"/>
      <c r="L9" s="48"/>
    </row>
    <row r="10" spans="2:27" x14ac:dyDescent="0.2">
      <c r="B10" s="50"/>
      <c r="C10" s="49" t="s">
        <v>935</v>
      </c>
      <c r="J10" s="48"/>
      <c r="K10" s="48"/>
      <c r="L10" s="48"/>
    </row>
    <row r="11" spans="2:27" ht="17" x14ac:dyDescent="0.2">
      <c r="B11" s="50"/>
      <c r="C11" s="47" t="s">
        <v>936</v>
      </c>
      <c r="J11" s="48"/>
      <c r="K11" s="48"/>
      <c r="L11" s="48"/>
    </row>
    <row r="13" spans="2:27" ht="34" x14ac:dyDescent="0.2">
      <c r="B13" s="71" t="s">
        <v>893</v>
      </c>
      <c r="C13" s="47" t="s">
        <v>932</v>
      </c>
    </row>
    <row r="14" spans="2:27" x14ac:dyDescent="0.2">
      <c r="B14" s="71"/>
      <c r="C14" s="49" t="s">
        <v>933</v>
      </c>
    </row>
    <row r="15" spans="2:27" ht="17" x14ac:dyDescent="0.2">
      <c r="B15" s="71"/>
      <c r="C15" s="47" t="s">
        <v>934</v>
      </c>
    </row>
    <row r="16" spans="2:27" x14ac:dyDescent="0.2">
      <c r="B16" s="50"/>
      <c r="C16" s="49" t="s">
        <v>935</v>
      </c>
    </row>
    <row r="17" spans="2:3" ht="17" x14ac:dyDescent="0.2">
      <c r="B17" s="50"/>
      <c r="C17" s="47" t="s">
        <v>936</v>
      </c>
    </row>
    <row r="19" spans="2:3" ht="22" customHeight="1" x14ac:dyDescent="0.2">
      <c r="B19" s="71" t="s">
        <v>894</v>
      </c>
      <c r="C19" s="47" t="s">
        <v>932</v>
      </c>
    </row>
    <row r="20" spans="2:3" ht="16" customHeight="1" x14ac:dyDescent="0.2">
      <c r="B20" s="71"/>
      <c r="C20" s="49" t="s">
        <v>933</v>
      </c>
    </row>
    <row r="21" spans="2:3" ht="17" x14ac:dyDescent="0.2">
      <c r="B21" s="71"/>
      <c r="C21" s="47" t="s">
        <v>934</v>
      </c>
    </row>
    <row r="22" spans="2:3" x14ac:dyDescent="0.2">
      <c r="B22" s="50"/>
      <c r="C22" s="49" t="s">
        <v>935</v>
      </c>
    </row>
    <row r="23" spans="2:3" ht="17" x14ac:dyDescent="0.2">
      <c r="B23" s="50"/>
      <c r="C23" s="47" t="s">
        <v>936</v>
      </c>
    </row>
    <row r="25" spans="2:3" ht="34" x14ac:dyDescent="0.2">
      <c r="B25" s="71" t="s">
        <v>895</v>
      </c>
      <c r="C25" s="47" t="s">
        <v>932</v>
      </c>
    </row>
    <row r="26" spans="2:3" x14ac:dyDescent="0.2">
      <c r="B26" s="71"/>
      <c r="C26" s="49" t="s">
        <v>933</v>
      </c>
    </row>
    <row r="27" spans="2:3" ht="17" x14ac:dyDescent="0.2">
      <c r="B27" s="71"/>
      <c r="C27" s="47" t="s">
        <v>934</v>
      </c>
    </row>
    <row r="28" spans="2:3" x14ac:dyDescent="0.2">
      <c r="B28" s="50"/>
      <c r="C28" s="49" t="s">
        <v>935</v>
      </c>
    </row>
    <row r="29" spans="2:3" ht="17" x14ac:dyDescent="0.2">
      <c r="B29" s="50"/>
      <c r="C29" s="47" t="s">
        <v>936</v>
      </c>
    </row>
    <row r="30" spans="2:3" ht="17" x14ac:dyDescent="0.2">
      <c r="B30" s="50"/>
      <c r="C30" s="51" t="s">
        <v>937</v>
      </c>
    </row>
    <row r="33" spans="2:7" x14ac:dyDescent="0.2">
      <c r="B33" s="74" t="s">
        <v>890</v>
      </c>
      <c r="C33" s="74"/>
    </row>
    <row r="34" spans="2:7" x14ac:dyDescent="0.2">
      <c r="B34" s="74"/>
      <c r="C34" s="74"/>
    </row>
    <row r="36" spans="2:7" ht="34" x14ac:dyDescent="0.2">
      <c r="B36" s="75" t="s">
        <v>663</v>
      </c>
      <c r="C36" s="47" t="s">
        <v>932</v>
      </c>
      <c r="E36" t="s">
        <v>672</v>
      </c>
      <c r="F36" t="s">
        <v>660</v>
      </c>
      <c r="G36" t="s">
        <v>671</v>
      </c>
    </row>
    <row r="37" spans="2:7" x14ac:dyDescent="0.2">
      <c r="B37" s="75"/>
      <c r="C37" s="49" t="s">
        <v>933</v>
      </c>
      <c r="E37" t="s">
        <v>669</v>
      </c>
      <c r="F37" t="s">
        <v>661</v>
      </c>
      <c r="G37" t="s">
        <v>661</v>
      </c>
    </row>
    <row r="38" spans="2:7" ht="17" x14ac:dyDescent="0.2">
      <c r="B38" s="75"/>
      <c r="C38" s="47" t="s">
        <v>934</v>
      </c>
      <c r="E38">
        <v>-99</v>
      </c>
      <c r="F38" t="s">
        <v>845</v>
      </c>
      <c r="G38">
        <v>-99</v>
      </c>
    </row>
    <row r="39" spans="2:7" x14ac:dyDescent="0.2">
      <c r="B39" s="50"/>
      <c r="C39" s="49" t="s">
        <v>935</v>
      </c>
      <c r="E39" t="s">
        <v>667</v>
      </c>
      <c r="F39" t="s">
        <v>662</v>
      </c>
      <c r="G39" t="s">
        <v>662</v>
      </c>
    </row>
    <row r="40" spans="2:7" ht="17" x14ac:dyDescent="0.2">
      <c r="B40" s="50"/>
      <c r="C40" s="47" t="s">
        <v>936</v>
      </c>
      <c r="E40">
        <v>-99</v>
      </c>
      <c r="F40">
        <v>-99</v>
      </c>
      <c r="G40">
        <v>-99</v>
      </c>
    </row>
    <row r="42" spans="2:7" ht="34" x14ac:dyDescent="0.2">
      <c r="B42" s="75" t="s">
        <v>721</v>
      </c>
      <c r="C42" s="47" t="s">
        <v>932</v>
      </c>
    </row>
    <row r="43" spans="2:7" x14ac:dyDescent="0.2">
      <c r="B43" s="75"/>
      <c r="C43" s="49" t="s">
        <v>933</v>
      </c>
    </row>
    <row r="44" spans="2:7" ht="17" x14ac:dyDescent="0.2">
      <c r="B44" s="75"/>
      <c r="C44" s="47" t="s">
        <v>934</v>
      </c>
    </row>
    <row r="45" spans="2:7" x14ac:dyDescent="0.2">
      <c r="B45" s="50"/>
      <c r="C45" s="49" t="s">
        <v>935</v>
      </c>
    </row>
    <row r="46" spans="2:7" ht="17" x14ac:dyDescent="0.2">
      <c r="B46" s="50"/>
      <c r="C46" s="47" t="s">
        <v>936</v>
      </c>
    </row>
    <row r="48" spans="2:7" ht="34" x14ac:dyDescent="0.2">
      <c r="B48" s="75" t="s">
        <v>896</v>
      </c>
      <c r="C48" s="47" t="s">
        <v>932</v>
      </c>
      <c r="E48" t="s">
        <v>672</v>
      </c>
    </row>
    <row r="49" spans="2:5" x14ac:dyDescent="0.2">
      <c r="B49" s="75"/>
      <c r="C49" s="49" t="s">
        <v>933</v>
      </c>
      <c r="E49" t="s">
        <v>682</v>
      </c>
    </row>
    <row r="50" spans="2:5" ht="17" x14ac:dyDescent="0.2">
      <c r="B50" s="75"/>
      <c r="C50" s="47" t="s">
        <v>934</v>
      </c>
      <c r="E50" t="s">
        <v>775</v>
      </c>
    </row>
    <row r="51" spans="2:5" x14ac:dyDescent="0.2">
      <c r="B51" s="50"/>
      <c r="C51" s="49" t="s">
        <v>935</v>
      </c>
      <c r="E51" t="s">
        <v>667</v>
      </c>
    </row>
    <row r="52" spans="2:5" ht="17" x14ac:dyDescent="0.2">
      <c r="B52" s="50"/>
      <c r="C52" s="47" t="s">
        <v>936</v>
      </c>
      <c r="E52">
        <v>-99</v>
      </c>
    </row>
    <row r="54" spans="2:5" ht="34" x14ac:dyDescent="0.2">
      <c r="B54" s="75" t="s">
        <v>897</v>
      </c>
      <c r="C54" s="47" t="s">
        <v>932</v>
      </c>
    </row>
    <row r="55" spans="2:5" x14ac:dyDescent="0.2">
      <c r="B55" s="75"/>
      <c r="C55" s="49" t="s">
        <v>933</v>
      </c>
    </row>
    <row r="56" spans="2:5" ht="17" x14ac:dyDescent="0.2">
      <c r="B56" s="75"/>
      <c r="C56" s="47" t="s">
        <v>934</v>
      </c>
    </row>
    <row r="57" spans="2:5" x14ac:dyDescent="0.2">
      <c r="B57" s="50"/>
      <c r="C57" s="49" t="s">
        <v>935</v>
      </c>
    </row>
    <row r="58" spans="2:5" ht="17" x14ac:dyDescent="0.2">
      <c r="B58" s="50"/>
      <c r="C58" s="47" t="s">
        <v>936</v>
      </c>
    </row>
    <row r="59" spans="2:5" ht="17" x14ac:dyDescent="0.2">
      <c r="B59" s="50"/>
      <c r="C59" s="51" t="s">
        <v>937</v>
      </c>
    </row>
    <row r="62" spans="2:5" x14ac:dyDescent="0.2">
      <c r="B62" s="76" t="s">
        <v>891</v>
      </c>
      <c r="C62" s="76"/>
    </row>
    <row r="63" spans="2:5" x14ac:dyDescent="0.2">
      <c r="B63" s="76"/>
      <c r="C63" s="76"/>
    </row>
    <row r="65" spans="2:8" ht="34" x14ac:dyDescent="0.2">
      <c r="B65" s="73" t="s">
        <v>692</v>
      </c>
      <c r="C65" s="47" t="s">
        <v>932</v>
      </c>
      <c r="E65" t="s">
        <v>672</v>
      </c>
      <c r="F65" t="s">
        <v>672</v>
      </c>
      <c r="G65" t="s">
        <v>672</v>
      </c>
      <c r="H65" t="s">
        <v>672</v>
      </c>
    </row>
    <row r="66" spans="2:8" x14ac:dyDescent="0.2">
      <c r="B66" s="73"/>
      <c r="C66" s="49" t="s">
        <v>933</v>
      </c>
      <c r="E66" t="s">
        <v>661</v>
      </c>
      <c r="F66" t="s">
        <v>669</v>
      </c>
      <c r="G66" t="s">
        <v>664</v>
      </c>
      <c r="H66" t="s">
        <v>664</v>
      </c>
    </row>
    <row r="67" spans="2:8" ht="17" x14ac:dyDescent="0.2">
      <c r="B67" s="73"/>
      <c r="C67" s="47" t="s">
        <v>934</v>
      </c>
      <c r="E67">
        <v>-99</v>
      </c>
      <c r="F67">
        <v>-99</v>
      </c>
      <c r="G67">
        <v>-99</v>
      </c>
      <c r="H67">
        <v>-99</v>
      </c>
    </row>
    <row r="68" spans="2:8" x14ac:dyDescent="0.2">
      <c r="B68" s="50"/>
      <c r="C68" s="49" t="s">
        <v>935</v>
      </c>
      <c r="E68" t="s">
        <v>662</v>
      </c>
      <c r="F68" t="s">
        <v>667</v>
      </c>
      <c r="G68" t="s">
        <v>667</v>
      </c>
      <c r="H68" t="s">
        <v>662</v>
      </c>
    </row>
    <row r="69" spans="2:8" ht="17" x14ac:dyDescent="0.2">
      <c r="B69" s="50"/>
      <c r="C69" s="47" t="s">
        <v>936</v>
      </c>
      <c r="E69">
        <v>-99</v>
      </c>
      <c r="F69">
        <v>-99</v>
      </c>
      <c r="G69">
        <v>-99</v>
      </c>
      <c r="H69">
        <v>-99</v>
      </c>
    </row>
    <row r="71" spans="2:8" ht="16" customHeight="1" x14ac:dyDescent="0.2">
      <c r="B71" s="73" t="s">
        <v>898</v>
      </c>
      <c r="C71" s="47" t="s">
        <v>932</v>
      </c>
    </row>
    <row r="72" spans="2:8" x14ac:dyDescent="0.2">
      <c r="B72" s="73"/>
      <c r="C72" s="49" t="s">
        <v>933</v>
      </c>
    </row>
    <row r="73" spans="2:8" ht="17" x14ac:dyDescent="0.2">
      <c r="B73" s="73"/>
      <c r="C73" s="47" t="s">
        <v>934</v>
      </c>
    </row>
    <row r="74" spans="2:8" x14ac:dyDescent="0.2">
      <c r="B74" s="50"/>
      <c r="C74" s="49" t="s">
        <v>935</v>
      </c>
    </row>
    <row r="75" spans="2:8" ht="17" x14ac:dyDescent="0.2">
      <c r="B75" s="50"/>
      <c r="C75" s="47" t="s">
        <v>936</v>
      </c>
    </row>
    <row r="77" spans="2:8" ht="34" x14ac:dyDescent="0.2">
      <c r="B77" s="73" t="s">
        <v>899</v>
      </c>
      <c r="C77" s="47" t="s">
        <v>932</v>
      </c>
      <c r="E77" t="s">
        <v>672</v>
      </c>
      <c r="F77" t="s">
        <v>671</v>
      </c>
    </row>
    <row r="78" spans="2:8" x14ac:dyDescent="0.2">
      <c r="B78" s="73"/>
      <c r="C78" s="49" t="s">
        <v>933</v>
      </c>
      <c r="E78" t="s">
        <v>664</v>
      </c>
      <c r="F78" t="s">
        <v>661</v>
      </c>
    </row>
    <row r="79" spans="2:8" ht="17" x14ac:dyDescent="0.2">
      <c r="B79" s="73"/>
      <c r="C79" s="47" t="s">
        <v>934</v>
      </c>
      <c r="E79">
        <v>-99</v>
      </c>
      <c r="F79" t="s">
        <v>804</v>
      </c>
    </row>
    <row r="80" spans="2:8" x14ac:dyDescent="0.2">
      <c r="B80" s="50"/>
      <c r="C80" s="49" t="s">
        <v>935</v>
      </c>
      <c r="E80" t="s">
        <v>662</v>
      </c>
      <c r="F80" t="s">
        <v>667</v>
      </c>
    </row>
    <row r="81" spans="2:6" ht="17" x14ac:dyDescent="0.2">
      <c r="B81" s="50"/>
      <c r="C81" s="47" t="s">
        <v>936</v>
      </c>
      <c r="E81">
        <v>-99</v>
      </c>
      <c r="F81">
        <v>-99</v>
      </c>
    </row>
    <row r="83" spans="2:6" ht="34" x14ac:dyDescent="0.2">
      <c r="B83" s="73" t="s">
        <v>900</v>
      </c>
      <c r="C83" s="47" t="s">
        <v>932</v>
      </c>
      <c r="E83" t="s">
        <v>672</v>
      </c>
    </row>
    <row r="84" spans="2:6" x14ac:dyDescent="0.2">
      <c r="B84" s="73"/>
      <c r="C84" s="49" t="s">
        <v>933</v>
      </c>
      <c r="E84" t="s">
        <v>661</v>
      </c>
    </row>
    <row r="85" spans="2:6" ht="17" x14ac:dyDescent="0.2">
      <c r="B85" s="73"/>
      <c r="C85" s="47" t="s">
        <v>934</v>
      </c>
      <c r="E85">
        <v>-99</v>
      </c>
    </row>
    <row r="86" spans="2:6" x14ac:dyDescent="0.2">
      <c r="B86" s="50"/>
      <c r="C86" s="49" t="s">
        <v>935</v>
      </c>
      <c r="E86" t="s">
        <v>662</v>
      </c>
    </row>
    <row r="87" spans="2:6" ht="17" x14ac:dyDescent="0.2">
      <c r="B87" s="50"/>
      <c r="C87" s="47" t="s">
        <v>936</v>
      </c>
      <c r="E87">
        <v>-99</v>
      </c>
    </row>
    <row r="89" spans="2:6" ht="34" x14ac:dyDescent="0.2">
      <c r="B89" s="73" t="s">
        <v>901</v>
      </c>
      <c r="C89" s="47" t="s">
        <v>932</v>
      </c>
    </row>
    <row r="90" spans="2:6" x14ac:dyDescent="0.2">
      <c r="B90" s="73"/>
      <c r="C90" s="49" t="s">
        <v>933</v>
      </c>
    </row>
    <row r="91" spans="2:6" ht="17" x14ac:dyDescent="0.2">
      <c r="B91" s="73"/>
      <c r="C91" s="47" t="s">
        <v>934</v>
      </c>
    </row>
    <row r="92" spans="2:6" x14ac:dyDescent="0.2">
      <c r="B92" s="50"/>
      <c r="C92" s="49" t="s">
        <v>935</v>
      </c>
    </row>
    <row r="93" spans="2:6" ht="17" x14ac:dyDescent="0.2">
      <c r="B93" s="50"/>
      <c r="C93" s="47" t="s">
        <v>936</v>
      </c>
    </row>
    <row r="95" spans="2:6" ht="34" x14ac:dyDescent="0.2">
      <c r="B95" s="73" t="s">
        <v>902</v>
      </c>
      <c r="C95" s="47" t="s">
        <v>932</v>
      </c>
    </row>
    <row r="96" spans="2:6" x14ac:dyDescent="0.2">
      <c r="B96" s="73"/>
      <c r="C96" s="49" t="s">
        <v>933</v>
      </c>
    </row>
    <row r="97" spans="2:5" ht="17" x14ac:dyDescent="0.2">
      <c r="B97" s="73"/>
      <c r="C97" s="47" t="s">
        <v>934</v>
      </c>
    </row>
    <row r="98" spans="2:5" x14ac:dyDescent="0.2">
      <c r="B98" s="50"/>
      <c r="C98" s="49" t="s">
        <v>935</v>
      </c>
    </row>
    <row r="99" spans="2:5" ht="17" x14ac:dyDescent="0.2">
      <c r="B99" s="50"/>
      <c r="C99" s="47" t="s">
        <v>936</v>
      </c>
    </row>
    <row r="100" spans="2:5" ht="17" x14ac:dyDescent="0.2">
      <c r="B100" s="50"/>
      <c r="C100" s="52" t="s">
        <v>937</v>
      </c>
    </row>
    <row r="103" spans="2:5" x14ac:dyDescent="0.2">
      <c r="B103" s="78" t="s">
        <v>920</v>
      </c>
      <c r="C103" s="78"/>
    </row>
    <row r="104" spans="2:5" x14ac:dyDescent="0.2">
      <c r="B104" s="78"/>
      <c r="C104" s="78"/>
    </row>
    <row r="106" spans="2:5" ht="34" x14ac:dyDescent="0.2">
      <c r="B106" s="77" t="s">
        <v>690</v>
      </c>
      <c r="C106" s="47" t="s">
        <v>932</v>
      </c>
      <c r="E106" t="s">
        <v>660</v>
      </c>
    </row>
    <row r="107" spans="2:5" x14ac:dyDescent="0.2">
      <c r="B107" s="77"/>
      <c r="C107" s="49" t="s">
        <v>933</v>
      </c>
      <c r="E107" t="s">
        <v>669</v>
      </c>
    </row>
    <row r="108" spans="2:5" ht="17" x14ac:dyDescent="0.2">
      <c r="B108" s="77"/>
      <c r="C108" s="47" t="s">
        <v>934</v>
      </c>
      <c r="E108" t="s">
        <v>790</v>
      </c>
    </row>
    <row r="109" spans="2:5" x14ac:dyDescent="0.2">
      <c r="B109" s="50"/>
      <c r="C109" s="49" t="s">
        <v>935</v>
      </c>
      <c r="E109" t="s">
        <v>662</v>
      </c>
    </row>
    <row r="110" spans="2:5" ht="17" x14ac:dyDescent="0.2">
      <c r="B110" s="50"/>
      <c r="C110" s="47" t="s">
        <v>936</v>
      </c>
      <c r="E110" t="s">
        <v>791</v>
      </c>
    </row>
    <row r="112" spans="2:5" ht="34" x14ac:dyDescent="0.2">
      <c r="B112" s="77" t="s">
        <v>755</v>
      </c>
      <c r="C112" s="47" t="s">
        <v>932</v>
      </c>
      <c r="E112" s="60" t="s">
        <v>672</v>
      </c>
    </row>
    <row r="113" spans="2:5" x14ac:dyDescent="0.2">
      <c r="B113" s="77"/>
      <c r="C113" s="49" t="s">
        <v>933</v>
      </c>
      <c r="E113" s="60" t="s">
        <v>669</v>
      </c>
    </row>
    <row r="114" spans="2:5" ht="17" x14ac:dyDescent="0.2">
      <c r="B114" s="77"/>
      <c r="C114" s="47" t="s">
        <v>934</v>
      </c>
      <c r="E114" s="60" t="s">
        <v>830</v>
      </c>
    </row>
    <row r="115" spans="2:5" x14ac:dyDescent="0.2">
      <c r="B115" s="50"/>
      <c r="C115" s="49" t="s">
        <v>935</v>
      </c>
      <c r="E115" s="60" t="s">
        <v>670</v>
      </c>
    </row>
    <row r="116" spans="2:5" ht="17" x14ac:dyDescent="0.2">
      <c r="B116" s="50"/>
      <c r="C116" s="47" t="s">
        <v>936</v>
      </c>
      <c r="E116" s="60" t="s">
        <v>831</v>
      </c>
    </row>
    <row r="117" spans="2:5" ht="17" x14ac:dyDescent="0.2">
      <c r="C117" s="52" t="s">
        <v>937</v>
      </c>
      <c r="E117" s="60" t="s">
        <v>828</v>
      </c>
    </row>
  </sheetData>
  <mergeCells count="20">
    <mergeCell ref="B106:B108"/>
    <mergeCell ref="B112:B114"/>
    <mergeCell ref="B71:B73"/>
    <mergeCell ref="B77:B79"/>
    <mergeCell ref="B83:B85"/>
    <mergeCell ref="B89:B91"/>
    <mergeCell ref="B95:B97"/>
    <mergeCell ref="B103:C104"/>
    <mergeCell ref="B65:B67"/>
    <mergeCell ref="B4:C5"/>
    <mergeCell ref="B7:B9"/>
    <mergeCell ref="B13:B15"/>
    <mergeCell ref="B19:B21"/>
    <mergeCell ref="B25:B27"/>
    <mergeCell ref="B33:C34"/>
    <mergeCell ref="B36:B38"/>
    <mergeCell ref="B42:B44"/>
    <mergeCell ref="B48:B50"/>
    <mergeCell ref="B54:B56"/>
    <mergeCell ref="B62:C63"/>
  </mergeCells>
  <conditionalFormatting sqref="E6:AA35 T36:Y40 AA36:AA40 E36:R40 E111:AA117 J106:AA110 E106:H110 E88:AA105 H83:AA87 E83:F87 E41:AA64 E70:AA82 K65:AA69 E65:H69">
    <cfRule type="notContainsBlanks" dxfId="2" priority="1">
      <formula>LEN(TRIM(E6))&gt;0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9BDFF-BFE0-DC4B-8995-DF098339C551}">
  <dimension ref="A1:CY17"/>
  <sheetViews>
    <sheetView topLeftCell="A3" zoomScale="164" workbookViewId="0">
      <selection activeCell="B17" sqref="B5:B17"/>
    </sheetView>
  </sheetViews>
  <sheetFormatPr baseColWidth="10" defaultRowHeight="16" x14ac:dyDescent="0.2"/>
  <cols>
    <col min="2" max="2" width="54.5" customWidth="1"/>
    <col min="3" max="3" width="123" customWidth="1"/>
    <col min="6" max="6" width="88.1640625" customWidth="1"/>
  </cols>
  <sheetData>
    <row r="1" spans="1:103" x14ac:dyDescent="0.2">
      <c r="A1" t="s">
        <v>0</v>
      </c>
      <c r="B1" t="s">
        <v>3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  <c r="AD1" t="s">
        <v>254</v>
      </c>
      <c r="AE1" t="s">
        <v>255</v>
      </c>
      <c r="AF1" t="s">
        <v>256</v>
      </c>
      <c r="AG1" t="s">
        <v>257</v>
      </c>
      <c r="AH1" t="s">
        <v>258</v>
      </c>
      <c r="AI1" t="s">
        <v>259</v>
      </c>
      <c r="AJ1" t="s">
        <v>260</v>
      </c>
      <c r="AK1" t="s">
        <v>261</v>
      </c>
      <c r="AL1" t="s">
        <v>262</v>
      </c>
      <c r="AM1" t="s">
        <v>263</v>
      </c>
      <c r="AN1" t="s">
        <v>264</v>
      </c>
      <c r="AO1" t="s">
        <v>265</v>
      </c>
      <c r="AP1" t="s">
        <v>266</v>
      </c>
      <c r="AQ1" t="s">
        <v>267</v>
      </c>
      <c r="AR1" t="s">
        <v>268</v>
      </c>
      <c r="AS1" t="s">
        <v>269</v>
      </c>
      <c r="AT1" t="s">
        <v>270</v>
      </c>
      <c r="AU1" t="s">
        <v>271</v>
      </c>
      <c r="AV1" t="s">
        <v>272</v>
      </c>
      <c r="AW1" t="s">
        <v>273</v>
      </c>
      <c r="AX1" t="s">
        <v>274</v>
      </c>
      <c r="AY1" t="s">
        <v>275</v>
      </c>
      <c r="AZ1" t="s">
        <v>276</v>
      </c>
      <c r="BA1" t="s">
        <v>277</v>
      </c>
      <c r="BB1" t="s">
        <v>278</v>
      </c>
      <c r="BC1" t="s">
        <v>279</v>
      </c>
      <c r="BD1" t="s">
        <v>280</v>
      </c>
      <c r="BE1" t="s">
        <v>281</v>
      </c>
      <c r="BF1" t="s">
        <v>282</v>
      </c>
      <c r="BG1" t="s">
        <v>283</v>
      </c>
      <c r="BH1" t="s">
        <v>284</v>
      </c>
      <c r="BI1" t="s">
        <v>285</v>
      </c>
      <c r="BJ1" t="s">
        <v>286</v>
      </c>
      <c r="BK1" t="s">
        <v>287</v>
      </c>
      <c r="BL1" t="s">
        <v>288</v>
      </c>
      <c r="BM1" t="s">
        <v>289</v>
      </c>
      <c r="BN1" t="s">
        <v>290</v>
      </c>
      <c r="BO1" t="s">
        <v>291</v>
      </c>
      <c r="BP1" t="s">
        <v>292</v>
      </c>
      <c r="BQ1" t="s">
        <v>293</v>
      </c>
      <c r="BR1" t="s">
        <v>294</v>
      </c>
      <c r="BS1" t="s">
        <v>295</v>
      </c>
      <c r="BT1" t="s">
        <v>296</v>
      </c>
      <c r="BU1" t="s">
        <v>297</v>
      </c>
      <c r="BV1" t="s">
        <v>298</v>
      </c>
      <c r="BW1" t="s">
        <v>299</v>
      </c>
      <c r="BX1" t="s">
        <v>300</v>
      </c>
      <c r="BY1" t="s">
        <v>301</v>
      </c>
      <c r="BZ1" t="s">
        <v>302</v>
      </c>
      <c r="CA1" t="s">
        <v>303</v>
      </c>
      <c r="CB1" t="s">
        <v>304</v>
      </c>
      <c r="CC1" t="s">
        <v>305</v>
      </c>
      <c r="CD1" t="s">
        <v>306</v>
      </c>
      <c r="CE1" t="s">
        <v>307</v>
      </c>
      <c r="CF1" t="s">
        <v>308</v>
      </c>
      <c r="CG1" t="s">
        <v>309</v>
      </c>
      <c r="CH1" t="s">
        <v>310</v>
      </c>
      <c r="CI1" t="s">
        <v>311</v>
      </c>
      <c r="CJ1" t="s">
        <v>312</v>
      </c>
      <c r="CK1" t="s">
        <v>313</v>
      </c>
      <c r="CL1" t="s">
        <v>314</v>
      </c>
      <c r="CM1" t="s">
        <v>315</v>
      </c>
      <c r="CN1" t="s">
        <v>316</v>
      </c>
      <c r="CO1" t="s">
        <v>317</v>
      </c>
      <c r="CP1" t="s">
        <v>318</v>
      </c>
      <c r="CQ1" t="s">
        <v>319</v>
      </c>
      <c r="CR1" t="s">
        <v>320</v>
      </c>
      <c r="CS1" t="s">
        <v>321</v>
      </c>
      <c r="CT1" t="s">
        <v>322</v>
      </c>
      <c r="CU1" t="s">
        <v>323</v>
      </c>
      <c r="CV1" t="s">
        <v>324</v>
      </c>
      <c r="CW1" t="s">
        <v>325</v>
      </c>
      <c r="CX1" t="s">
        <v>326</v>
      </c>
      <c r="CY1" t="s">
        <v>327</v>
      </c>
    </row>
    <row r="2" spans="1:103" ht="409.6" x14ac:dyDescent="0.2">
      <c r="A2" s="1" t="s">
        <v>0</v>
      </c>
      <c r="B2" s="1" t="s">
        <v>328</v>
      </c>
      <c r="C2" s="3" t="s">
        <v>535</v>
      </c>
      <c r="D2" s="4" t="s">
        <v>863</v>
      </c>
      <c r="E2" s="4" t="s">
        <v>864</v>
      </c>
      <c r="F2" s="10" t="s">
        <v>329</v>
      </c>
      <c r="G2" s="11" t="s">
        <v>863</v>
      </c>
      <c r="H2" s="11" t="s">
        <v>864</v>
      </c>
      <c r="I2" s="13" t="s">
        <v>536</v>
      </c>
      <c r="J2" s="13" t="s">
        <v>537</v>
      </c>
      <c r="K2" s="13" t="s">
        <v>538</v>
      </c>
      <c r="L2" s="13" t="s">
        <v>539</v>
      </c>
      <c r="M2" s="13" t="s">
        <v>540</v>
      </c>
      <c r="N2" s="12" t="s">
        <v>541</v>
      </c>
      <c r="O2" s="12" t="s">
        <v>542</v>
      </c>
      <c r="P2" s="12" t="s">
        <v>543</v>
      </c>
      <c r="Q2" s="12" t="s">
        <v>544</v>
      </c>
      <c r="R2" s="12" t="s">
        <v>545</v>
      </c>
      <c r="S2" s="13" t="s">
        <v>546</v>
      </c>
      <c r="T2" s="13" t="s">
        <v>547</v>
      </c>
      <c r="U2" s="13" t="s">
        <v>548</v>
      </c>
      <c r="V2" s="13" t="s">
        <v>549</v>
      </c>
      <c r="W2" s="13" t="s">
        <v>550</v>
      </c>
      <c r="X2" s="12" t="s">
        <v>551</v>
      </c>
      <c r="Y2" s="12" t="s">
        <v>552</v>
      </c>
      <c r="Z2" s="12" t="s">
        <v>553</v>
      </c>
      <c r="AA2" s="12" t="s">
        <v>554</v>
      </c>
      <c r="AB2" s="12" t="s">
        <v>555</v>
      </c>
      <c r="AC2" s="13" t="s">
        <v>556</v>
      </c>
      <c r="AD2" s="13" t="s">
        <v>557</v>
      </c>
      <c r="AE2" s="13" t="s">
        <v>558</v>
      </c>
      <c r="AF2" s="13" t="s">
        <v>559</v>
      </c>
      <c r="AG2" s="13" t="s">
        <v>560</v>
      </c>
      <c r="AH2" s="12" t="s">
        <v>561</v>
      </c>
      <c r="AI2" s="12" t="s">
        <v>562</v>
      </c>
      <c r="AJ2" s="12" t="s">
        <v>563</v>
      </c>
      <c r="AK2" s="12" t="s">
        <v>564</v>
      </c>
      <c r="AL2" s="12" t="s">
        <v>565</v>
      </c>
      <c r="AM2" s="13" t="s">
        <v>566</v>
      </c>
      <c r="AN2" s="13" t="s">
        <v>567</v>
      </c>
      <c r="AO2" s="13" t="s">
        <v>568</v>
      </c>
      <c r="AP2" s="13" t="s">
        <v>569</v>
      </c>
      <c r="AQ2" s="13" t="s">
        <v>570</v>
      </c>
      <c r="AR2" s="12" t="s">
        <v>571</v>
      </c>
      <c r="AS2" s="12" t="s">
        <v>572</v>
      </c>
      <c r="AT2" s="12" t="s">
        <v>573</v>
      </c>
      <c r="AU2" s="12" t="s">
        <v>574</v>
      </c>
      <c r="AV2" s="12" t="s">
        <v>575</v>
      </c>
      <c r="AW2" s="13" t="s">
        <v>576</v>
      </c>
      <c r="AX2" s="13" t="s">
        <v>577</v>
      </c>
      <c r="AY2" s="13" t="s">
        <v>578</v>
      </c>
      <c r="AZ2" s="13" t="s">
        <v>579</v>
      </c>
      <c r="BA2" s="13" t="s">
        <v>580</v>
      </c>
      <c r="BB2" s="12" t="s">
        <v>581</v>
      </c>
      <c r="BC2" s="12" t="s">
        <v>582</v>
      </c>
      <c r="BD2" s="12" t="s">
        <v>583</v>
      </c>
      <c r="BE2" s="12" t="s">
        <v>584</v>
      </c>
      <c r="BF2" s="12" t="s">
        <v>585</v>
      </c>
      <c r="BG2" s="13" t="s">
        <v>586</v>
      </c>
      <c r="BH2" s="13" t="s">
        <v>587</v>
      </c>
      <c r="BI2" s="13" t="s">
        <v>588</v>
      </c>
      <c r="BJ2" s="13" t="s">
        <v>589</v>
      </c>
      <c r="BK2" s="13" t="s">
        <v>590</v>
      </c>
      <c r="BL2" s="12" t="s">
        <v>591</v>
      </c>
      <c r="BM2" s="12" t="s">
        <v>592</v>
      </c>
      <c r="BN2" s="12" t="s">
        <v>593</v>
      </c>
      <c r="BO2" s="12" t="s">
        <v>594</v>
      </c>
      <c r="BP2" s="12" t="s">
        <v>595</v>
      </c>
      <c r="BQ2" s="13" t="s">
        <v>596</v>
      </c>
      <c r="BR2" s="13" t="s">
        <v>597</v>
      </c>
      <c r="BS2" s="13" t="s">
        <v>598</v>
      </c>
      <c r="BT2" s="13" t="s">
        <v>599</v>
      </c>
      <c r="BU2" s="13" t="s">
        <v>600</v>
      </c>
      <c r="BV2" s="12" t="s">
        <v>601</v>
      </c>
      <c r="BW2" s="12" t="s">
        <v>602</v>
      </c>
      <c r="BX2" s="12" t="s">
        <v>603</v>
      </c>
      <c r="BY2" s="12" t="s">
        <v>604</v>
      </c>
      <c r="BZ2" s="12" t="s">
        <v>605</v>
      </c>
      <c r="CA2" s="13" t="s">
        <v>606</v>
      </c>
      <c r="CB2" s="13" t="s">
        <v>607</v>
      </c>
      <c r="CC2" s="13" t="s">
        <v>608</v>
      </c>
      <c r="CD2" s="13" t="s">
        <v>609</v>
      </c>
      <c r="CE2" s="13" t="s">
        <v>610</v>
      </c>
      <c r="CF2" s="12" t="s">
        <v>611</v>
      </c>
      <c r="CG2" s="12" t="s">
        <v>612</v>
      </c>
      <c r="CH2" s="12" t="s">
        <v>613</v>
      </c>
      <c r="CI2" s="12" t="s">
        <v>614</v>
      </c>
      <c r="CJ2" s="12" t="s">
        <v>615</v>
      </c>
      <c r="CK2" s="13" t="s">
        <v>616</v>
      </c>
      <c r="CL2" s="13" t="s">
        <v>617</v>
      </c>
      <c r="CM2" s="13" t="s">
        <v>618</v>
      </c>
      <c r="CN2" s="13" t="s">
        <v>619</v>
      </c>
      <c r="CO2" s="13" t="s">
        <v>620</v>
      </c>
      <c r="CP2" s="12" t="s">
        <v>621</v>
      </c>
      <c r="CQ2" s="12" t="s">
        <v>622</v>
      </c>
      <c r="CR2" s="12" t="s">
        <v>623</v>
      </c>
      <c r="CS2" s="12" t="s">
        <v>624</v>
      </c>
      <c r="CT2" s="12" t="s">
        <v>625</v>
      </c>
      <c r="CU2" s="13" t="s">
        <v>626</v>
      </c>
      <c r="CV2" s="13" t="s">
        <v>627</v>
      </c>
      <c r="CW2" s="13" t="s">
        <v>628</v>
      </c>
      <c r="CX2" s="13" t="s">
        <v>629</v>
      </c>
      <c r="CY2" s="13" t="s">
        <v>630</v>
      </c>
    </row>
    <row r="3" spans="1:103" x14ac:dyDescent="0.2">
      <c r="A3" t="s">
        <v>631</v>
      </c>
      <c r="B3" t="s">
        <v>634</v>
      </c>
      <c r="C3" t="s">
        <v>653</v>
      </c>
      <c r="D3" t="s">
        <v>654</v>
      </c>
      <c r="E3" t="s">
        <v>655</v>
      </c>
      <c r="F3" t="s">
        <v>656</v>
      </c>
      <c r="G3" t="s">
        <v>657</v>
      </c>
      <c r="H3" t="s">
        <v>658</v>
      </c>
      <c r="I3" t="s">
        <v>994</v>
      </c>
      <c r="J3" t="s">
        <v>933</v>
      </c>
      <c r="K3" t="s">
        <v>952</v>
      </c>
      <c r="L3" t="s">
        <v>935</v>
      </c>
      <c r="M3" t="s">
        <v>953</v>
      </c>
      <c r="N3" t="s">
        <v>995</v>
      </c>
      <c r="O3" t="s">
        <v>933</v>
      </c>
      <c r="P3" t="s">
        <v>952</v>
      </c>
      <c r="Q3" t="s">
        <v>935</v>
      </c>
      <c r="R3" t="s">
        <v>953</v>
      </c>
      <c r="S3" t="s">
        <v>996</v>
      </c>
      <c r="T3" t="s">
        <v>933</v>
      </c>
      <c r="U3" t="s">
        <v>952</v>
      </c>
      <c r="V3" t="s">
        <v>935</v>
      </c>
      <c r="W3" t="s">
        <v>953</v>
      </c>
      <c r="X3" t="s">
        <v>997</v>
      </c>
      <c r="Y3" t="s">
        <v>933</v>
      </c>
      <c r="Z3" t="s">
        <v>952</v>
      </c>
      <c r="AA3" t="s">
        <v>935</v>
      </c>
      <c r="AB3" t="s">
        <v>953</v>
      </c>
      <c r="AC3" t="s">
        <v>998</v>
      </c>
      <c r="AD3" t="s">
        <v>933</v>
      </c>
      <c r="AE3" t="s">
        <v>952</v>
      </c>
      <c r="AF3" t="s">
        <v>935</v>
      </c>
      <c r="AG3" t="s">
        <v>953</v>
      </c>
      <c r="AH3" t="s">
        <v>999</v>
      </c>
      <c r="AI3" t="s">
        <v>933</v>
      </c>
      <c r="AJ3" t="s">
        <v>952</v>
      </c>
      <c r="AK3" t="s">
        <v>935</v>
      </c>
      <c r="AL3" t="s">
        <v>953</v>
      </c>
      <c r="AM3" t="s">
        <v>1000</v>
      </c>
      <c r="AN3" t="s">
        <v>933</v>
      </c>
      <c r="AO3" t="s">
        <v>952</v>
      </c>
      <c r="AP3" t="s">
        <v>935</v>
      </c>
      <c r="AQ3" t="s">
        <v>953</v>
      </c>
      <c r="AR3" t="s">
        <v>1001</v>
      </c>
      <c r="AS3" t="s">
        <v>933</v>
      </c>
      <c r="AT3" t="s">
        <v>952</v>
      </c>
      <c r="AU3" t="s">
        <v>935</v>
      </c>
      <c r="AV3" t="s">
        <v>953</v>
      </c>
      <c r="AW3" t="s">
        <v>1002</v>
      </c>
      <c r="AX3" t="s">
        <v>933</v>
      </c>
      <c r="AY3" t="s">
        <v>952</v>
      </c>
      <c r="AZ3" t="s">
        <v>935</v>
      </c>
      <c r="BA3" t="s">
        <v>953</v>
      </c>
      <c r="BB3" t="s">
        <v>1003</v>
      </c>
      <c r="BC3" t="s">
        <v>933</v>
      </c>
      <c r="BD3" t="s">
        <v>952</v>
      </c>
      <c r="BE3" t="s">
        <v>935</v>
      </c>
      <c r="BF3" t="s">
        <v>953</v>
      </c>
      <c r="BG3" t="s">
        <v>1004</v>
      </c>
      <c r="BH3" t="s">
        <v>933</v>
      </c>
      <c r="BI3" t="s">
        <v>952</v>
      </c>
      <c r="BJ3" t="s">
        <v>935</v>
      </c>
      <c r="BK3" t="s">
        <v>953</v>
      </c>
      <c r="BL3" t="s">
        <v>1005</v>
      </c>
      <c r="BM3" t="s">
        <v>933</v>
      </c>
      <c r="BN3" t="s">
        <v>952</v>
      </c>
      <c r="BO3" t="s">
        <v>935</v>
      </c>
      <c r="BP3" t="s">
        <v>953</v>
      </c>
      <c r="BQ3" t="s">
        <v>1006</v>
      </c>
      <c r="BR3" t="s">
        <v>933</v>
      </c>
      <c r="BS3" t="s">
        <v>952</v>
      </c>
      <c r="BT3" t="s">
        <v>935</v>
      </c>
      <c r="BU3" t="s">
        <v>953</v>
      </c>
      <c r="BV3" t="s">
        <v>1007</v>
      </c>
      <c r="BW3" t="s">
        <v>933</v>
      </c>
      <c r="BX3" t="s">
        <v>952</v>
      </c>
      <c r="BY3" t="s">
        <v>935</v>
      </c>
      <c r="BZ3" t="s">
        <v>953</v>
      </c>
      <c r="CA3" t="s">
        <v>1008</v>
      </c>
      <c r="CB3" t="s">
        <v>933</v>
      </c>
      <c r="CC3" t="s">
        <v>952</v>
      </c>
      <c r="CD3" t="s">
        <v>935</v>
      </c>
      <c r="CE3" t="s">
        <v>953</v>
      </c>
      <c r="CF3" t="s">
        <v>1009</v>
      </c>
      <c r="CG3" t="s">
        <v>933</v>
      </c>
      <c r="CH3" t="s">
        <v>952</v>
      </c>
      <c r="CI3" t="s">
        <v>935</v>
      </c>
      <c r="CJ3" t="s">
        <v>953</v>
      </c>
      <c r="CK3" t="s">
        <v>1010</v>
      </c>
      <c r="CL3" t="s">
        <v>933</v>
      </c>
      <c r="CM3" t="s">
        <v>952</v>
      </c>
      <c r="CN3" t="s">
        <v>935</v>
      </c>
      <c r="CO3" t="s">
        <v>953</v>
      </c>
      <c r="CP3" t="s">
        <v>1011</v>
      </c>
      <c r="CQ3" t="s">
        <v>933</v>
      </c>
      <c r="CR3" t="s">
        <v>952</v>
      </c>
      <c r="CS3" t="s">
        <v>935</v>
      </c>
      <c r="CT3" t="s">
        <v>953</v>
      </c>
      <c r="CU3" t="s">
        <v>1012</v>
      </c>
      <c r="CV3" t="s">
        <v>933</v>
      </c>
      <c r="CW3" t="s">
        <v>952</v>
      </c>
      <c r="CX3" t="s">
        <v>935</v>
      </c>
      <c r="CY3" t="s">
        <v>953</v>
      </c>
    </row>
    <row r="4" spans="1:103" x14ac:dyDescent="0.2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</row>
    <row r="5" spans="1:103" x14ac:dyDescent="0.2">
      <c r="A5">
        <v>100</v>
      </c>
      <c r="B5" t="s">
        <v>770</v>
      </c>
      <c r="C5" t="s">
        <v>776</v>
      </c>
      <c r="D5">
        <v>-99</v>
      </c>
      <c r="E5">
        <v>-99</v>
      </c>
      <c r="F5" t="s">
        <v>701</v>
      </c>
      <c r="AM5" t="s">
        <v>672</v>
      </c>
      <c r="AN5" t="s">
        <v>661</v>
      </c>
      <c r="AO5">
        <v>-99</v>
      </c>
      <c r="AP5" t="s">
        <v>667</v>
      </c>
      <c r="AQ5">
        <v>-99</v>
      </c>
    </row>
    <row r="6" spans="1:103" x14ac:dyDescent="0.2">
      <c r="A6">
        <v>100</v>
      </c>
      <c r="B6" t="s">
        <v>778</v>
      </c>
      <c r="C6" t="s">
        <v>782</v>
      </c>
      <c r="D6">
        <v>-99</v>
      </c>
      <c r="E6">
        <v>-99</v>
      </c>
      <c r="F6" t="s">
        <v>751</v>
      </c>
      <c r="BL6" t="s">
        <v>660</v>
      </c>
      <c r="BM6" t="s">
        <v>664</v>
      </c>
      <c r="BN6">
        <v>-99</v>
      </c>
      <c r="BO6" t="s">
        <v>662</v>
      </c>
      <c r="BP6">
        <v>-99</v>
      </c>
    </row>
    <row r="7" spans="1:103" x14ac:dyDescent="0.2">
      <c r="A7">
        <v>100</v>
      </c>
      <c r="B7" t="s">
        <v>783</v>
      </c>
      <c r="C7" t="s">
        <v>785</v>
      </c>
      <c r="D7">
        <v>-99</v>
      </c>
      <c r="E7">
        <v>-99</v>
      </c>
      <c r="F7" t="s">
        <v>786</v>
      </c>
      <c r="CK7" t="s">
        <v>672</v>
      </c>
      <c r="CL7" t="s">
        <v>661</v>
      </c>
      <c r="CM7">
        <v>-99</v>
      </c>
      <c r="CN7" t="s">
        <v>662</v>
      </c>
      <c r="CO7">
        <v>-99</v>
      </c>
    </row>
    <row r="8" spans="1:103" x14ac:dyDescent="0.2">
      <c r="A8">
        <v>100</v>
      </c>
      <c r="B8" t="s">
        <v>787</v>
      </c>
      <c r="C8" t="s">
        <v>792</v>
      </c>
      <c r="D8">
        <v>-99</v>
      </c>
      <c r="E8">
        <v>-99</v>
      </c>
      <c r="F8" t="s">
        <v>792</v>
      </c>
      <c r="AR8" t="s">
        <v>672</v>
      </c>
      <c r="AS8" t="s">
        <v>664</v>
      </c>
      <c r="AT8" t="s">
        <v>793</v>
      </c>
      <c r="AU8" t="s">
        <v>662</v>
      </c>
      <c r="AV8" t="s">
        <v>794</v>
      </c>
    </row>
    <row r="9" spans="1:103" x14ac:dyDescent="0.2">
      <c r="A9">
        <v>100</v>
      </c>
      <c r="B9" t="s">
        <v>795</v>
      </c>
      <c r="C9" t="s">
        <v>665</v>
      </c>
      <c r="D9">
        <v>-99</v>
      </c>
      <c r="E9">
        <v>-99</v>
      </c>
      <c r="F9" t="s">
        <v>708</v>
      </c>
      <c r="AM9" t="s">
        <v>672</v>
      </c>
      <c r="AN9" t="s">
        <v>669</v>
      </c>
      <c r="AO9">
        <v>-99</v>
      </c>
      <c r="AP9" t="s">
        <v>667</v>
      </c>
      <c r="AQ9">
        <v>-99</v>
      </c>
    </row>
    <row r="10" spans="1:103" x14ac:dyDescent="0.2">
      <c r="A10">
        <v>100</v>
      </c>
      <c r="B10" t="s">
        <v>799</v>
      </c>
      <c r="C10" t="s">
        <v>684</v>
      </c>
      <c r="D10">
        <v>-99</v>
      </c>
      <c r="E10">
        <v>-99</v>
      </c>
      <c r="F10" t="s">
        <v>676</v>
      </c>
      <c r="BQ10" t="s">
        <v>674</v>
      </c>
      <c r="BR10" t="s">
        <v>682</v>
      </c>
      <c r="BS10" t="s">
        <v>805</v>
      </c>
      <c r="BT10" t="s">
        <v>670</v>
      </c>
      <c r="BU10">
        <v>-99</v>
      </c>
    </row>
    <row r="11" spans="1:103" x14ac:dyDescent="0.2">
      <c r="A11">
        <v>100</v>
      </c>
      <c r="B11" t="s">
        <v>806</v>
      </c>
      <c r="C11" t="s">
        <v>810</v>
      </c>
      <c r="D11">
        <v>-99</v>
      </c>
      <c r="E11">
        <v>-99</v>
      </c>
      <c r="F11" t="s">
        <v>699</v>
      </c>
      <c r="AR11" t="s">
        <v>672</v>
      </c>
      <c r="AS11" t="s">
        <v>682</v>
      </c>
      <c r="AT11">
        <v>-99</v>
      </c>
      <c r="AU11" t="s">
        <v>667</v>
      </c>
      <c r="AV11">
        <v>-99</v>
      </c>
    </row>
    <row r="12" spans="1:103" x14ac:dyDescent="0.2">
      <c r="A12">
        <v>100</v>
      </c>
      <c r="B12" t="s">
        <v>811</v>
      </c>
      <c r="C12" t="s">
        <v>815</v>
      </c>
      <c r="D12">
        <v>-99</v>
      </c>
      <c r="E12">
        <v>-99</v>
      </c>
      <c r="F12" t="s">
        <v>676</v>
      </c>
      <c r="S12" t="s">
        <v>674</v>
      </c>
      <c r="T12" t="s">
        <v>682</v>
      </c>
      <c r="U12">
        <v>-99</v>
      </c>
      <c r="V12" t="s">
        <v>670</v>
      </c>
      <c r="W12">
        <v>-99</v>
      </c>
    </row>
    <row r="13" spans="1:103" x14ac:dyDescent="0.2">
      <c r="A13">
        <v>100</v>
      </c>
      <c r="B13" t="s">
        <v>816</v>
      </c>
      <c r="C13" t="s">
        <v>820</v>
      </c>
      <c r="D13">
        <v>-99</v>
      </c>
      <c r="E13">
        <v>-99</v>
      </c>
      <c r="F13" t="s">
        <v>676</v>
      </c>
      <c r="BQ13" t="s">
        <v>666</v>
      </c>
      <c r="BR13" t="s">
        <v>669</v>
      </c>
      <c r="BS13">
        <v>-99</v>
      </c>
      <c r="BT13" t="s">
        <v>670</v>
      </c>
      <c r="BU13">
        <v>-99</v>
      </c>
    </row>
    <row r="14" spans="1:103" x14ac:dyDescent="0.2">
      <c r="A14">
        <v>100</v>
      </c>
      <c r="B14" t="s">
        <v>835</v>
      </c>
      <c r="C14" t="s">
        <v>815</v>
      </c>
      <c r="D14">
        <v>-99</v>
      </c>
      <c r="E14">
        <v>-99</v>
      </c>
      <c r="F14" t="s">
        <v>680</v>
      </c>
      <c r="BB14" t="s">
        <v>672</v>
      </c>
      <c r="BC14" t="s">
        <v>669</v>
      </c>
      <c r="BD14">
        <v>-99</v>
      </c>
      <c r="BE14" t="s">
        <v>667</v>
      </c>
      <c r="BF14">
        <v>-99</v>
      </c>
    </row>
    <row r="15" spans="1:103" x14ac:dyDescent="0.2">
      <c r="A15">
        <v>100</v>
      </c>
      <c r="B15" t="s">
        <v>840</v>
      </c>
      <c r="C15" t="s">
        <v>846</v>
      </c>
      <c r="D15">
        <v>-99</v>
      </c>
      <c r="E15">
        <v>-99</v>
      </c>
      <c r="F15" t="s">
        <v>687</v>
      </c>
      <c r="AH15" t="s">
        <v>674</v>
      </c>
      <c r="AI15" t="s">
        <v>669</v>
      </c>
      <c r="AJ15">
        <v>-99</v>
      </c>
      <c r="AK15" t="s">
        <v>670</v>
      </c>
      <c r="AL15">
        <v>-99</v>
      </c>
    </row>
    <row r="16" spans="1:103" x14ac:dyDescent="0.2">
      <c r="A16">
        <v>100</v>
      </c>
      <c r="B16" t="s">
        <v>847</v>
      </c>
      <c r="C16" t="s">
        <v>851</v>
      </c>
      <c r="D16">
        <v>-99</v>
      </c>
      <c r="E16">
        <v>-99</v>
      </c>
      <c r="F16" t="s">
        <v>852</v>
      </c>
      <c r="CA16" t="s">
        <v>674</v>
      </c>
      <c r="CB16" t="s">
        <v>669</v>
      </c>
      <c r="CC16">
        <v>-99</v>
      </c>
      <c r="CD16" t="s">
        <v>662</v>
      </c>
      <c r="CE16">
        <v>-99</v>
      </c>
    </row>
    <row r="17" spans="1:48" x14ac:dyDescent="0.2">
      <c r="A17">
        <v>100</v>
      </c>
      <c r="B17" s="58" t="s">
        <v>821</v>
      </c>
      <c r="C17" t="s">
        <v>832</v>
      </c>
      <c r="D17">
        <v>-99</v>
      </c>
      <c r="E17">
        <v>-99</v>
      </c>
      <c r="F17" t="s">
        <v>699</v>
      </c>
      <c r="AR17" t="s">
        <v>672</v>
      </c>
      <c r="AS17" t="s">
        <v>669</v>
      </c>
      <c r="AT17" t="s">
        <v>833</v>
      </c>
      <c r="AU17" t="s">
        <v>670</v>
      </c>
      <c r="AV17" t="s">
        <v>834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F6137FB4-E3F2-7346-8573-23EC1E3A54DA}">
            <xm:f>EXACT("EXT", INDIRECT("Affiliation!$H"&amp;4+MATCH($B5,Affiliation!$F$5:$F$82,0)))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B5:B17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77A6-5DC9-9747-B081-77FFC257F420}">
  <dimension ref="B4:X125"/>
  <sheetViews>
    <sheetView zoomScale="66" workbookViewId="0">
      <selection activeCell="E19" sqref="E19:E23"/>
    </sheetView>
  </sheetViews>
  <sheetFormatPr baseColWidth="10" defaultRowHeight="16" x14ac:dyDescent="0.2"/>
  <cols>
    <col min="2" max="2" width="34.5" style="1" customWidth="1"/>
    <col min="3" max="3" width="24.5" customWidth="1"/>
    <col min="4" max="4" width="3.5" customWidth="1"/>
    <col min="5" max="5" width="23" customWidth="1"/>
    <col min="6" max="6" width="29.1640625" customWidth="1"/>
    <col min="7" max="7" width="28.1640625" customWidth="1"/>
    <col min="8" max="8" width="17.1640625" customWidth="1"/>
    <col min="9" max="9" width="34.33203125" customWidth="1"/>
  </cols>
  <sheetData>
    <row r="4" spans="2:24" ht="19" customHeight="1" x14ac:dyDescent="0.2">
      <c r="B4" s="72" t="s">
        <v>903</v>
      </c>
      <c r="C4" s="72"/>
    </row>
    <row r="5" spans="2:24" ht="17" customHeight="1" x14ac:dyDescent="0.25">
      <c r="B5" s="72"/>
      <c r="C5" s="72"/>
      <c r="E5" s="46" t="s">
        <v>921</v>
      </c>
      <c r="F5" s="46" t="s">
        <v>922</v>
      </c>
      <c r="G5" s="46" t="s">
        <v>923</v>
      </c>
      <c r="H5" s="46" t="s">
        <v>924</v>
      </c>
      <c r="I5" s="46" t="s">
        <v>925</v>
      </c>
      <c r="J5" s="46" t="s">
        <v>926</v>
      </c>
      <c r="K5" s="46" t="s">
        <v>927</v>
      </c>
      <c r="L5" s="46" t="s">
        <v>928</v>
      </c>
      <c r="M5" s="46" t="s">
        <v>929</v>
      </c>
      <c r="N5" s="46" t="s">
        <v>930</v>
      </c>
      <c r="O5" s="46" t="s">
        <v>931</v>
      </c>
      <c r="P5" s="46" t="s">
        <v>938</v>
      </c>
      <c r="Q5" s="46" t="s">
        <v>939</v>
      </c>
      <c r="R5" s="46" t="s">
        <v>940</v>
      </c>
      <c r="S5" s="46" t="s">
        <v>941</v>
      </c>
      <c r="T5" s="46" t="s">
        <v>942</v>
      </c>
      <c r="U5" s="46" t="s">
        <v>943</v>
      </c>
      <c r="V5" s="46" t="s">
        <v>944</v>
      </c>
      <c r="W5" s="46" t="s">
        <v>945</v>
      </c>
      <c r="X5" s="46" t="s">
        <v>946</v>
      </c>
    </row>
    <row r="6" spans="2:24" x14ac:dyDescent="0.2">
      <c r="B6"/>
    </row>
    <row r="7" spans="2:24" ht="34" x14ac:dyDescent="0.2">
      <c r="B7" s="71" t="s">
        <v>950</v>
      </c>
      <c r="C7" s="47" t="s">
        <v>932</v>
      </c>
      <c r="F7" s="48"/>
      <c r="G7" s="48"/>
      <c r="H7" s="48"/>
      <c r="I7" s="48"/>
      <c r="J7" s="48"/>
      <c r="K7" s="48"/>
      <c r="L7" s="48"/>
    </row>
    <row r="8" spans="2:24" x14ac:dyDescent="0.2">
      <c r="B8" s="71"/>
      <c r="C8" s="49" t="s">
        <v>933</v>
      </c>
      <c r="F8" s="48"/>
      <c r="G8" s="48"/>
      <c r="H8" s="48"/>
      <c r="I8" s="48"/>
      <c r="J8" s="48"/>
      <c r="K8" s="48"/>
      <c r="L8" s="48"/>
    </row>
    <row r="9" spans="2:24" ht="17" x14ac:dyDescent="0.2">
      <c r="B9" s="71"/>
      <c r="C9" s="47" t="s">
        <v>934</v>
      </c>
      <c r="F9" s="48"/>
      <c r="G9" s="48"/>
      <c r="H9" s="48"/>
      <c r="I9" s="48"/>
      <c r="J9" s="48"/>
      <c r="K9" s="48"/>
      <c r="L9" s="48"/>
    </row>
    <row r="10" spans="2:24" x14ac:dyDescent="0.2">
      <c r="B10" s="50"/>
      <c r="C10" s="49" t="s">
        <v>935</v>
      </c>
      <c r="F10" s="48"/>
      <c r="G10" s="48"/>
      <c r="H10" s="48"/>
      <c r="I10" s="48"/>
      <c r="J10" s="48"/>
      <c r="K10" s="48"/>
      <c r="L10" s="48"/>
    </row>
    <row r="11" spans="2:24" ht="17" x14ac:dyDescent="0.2">
      <c r="B11" s="50"/>
      <c r="C11" s="47" t="s">
        <v>936</v>
      </c>
      <c r="F11" s="48"/>
      <c r="G11" s="48"/>
      <c r="H11" s="48"/>
      <c r="I11" s="48"/>
      <c r="J11" s="48"/>
      <c r="K11" s="48"/>
      <c r="L11" s="48"/>
    </row>
    <row r="13" spans="2:24" ht="34" x14ac:dyDescent="0.2">
      <c r="B13" s="71" t="s">
        <v>904</v>
      </c>
      <c r="C13" s="47" t="s">
        <v>932</v>
      </c>
    </row>
    <row r="14" spans="2:24" x14ac:dyDescent="0.2">
      <c r="B14" s="71"/>
      <c r="C14" s="49" t="s">
        <v>933</v>
      </c>
    </row>
    <row r="15" spans="2:24" ht="17" x14ac:dyDescent="0.2">
      <c r="B15" s="71"/>
      <c r="C15" s="47" t="s">
        <v>934</v>
      </c>
    </row>
    <row r="16" spans="2:24" x14ac:dyDescent="0.2">
      <c r="B16" s="50"/>
      <c r="C16" s="49" t="s">
        <v>935</v>
      </c>
    </row>
    <row r="17" spans="2:5" ht="17" x14ac:dyDescent="0.2">
      <c r="B17" s="50"/>
      <c r="C17" s="47" t="s">
        <v>936</v>
      </c>
    </row>
    <row r="19" spans="2:5" ht="22" customHeight="1" x14ac:dyDescent="0.2">
      <c r="B19" s="71" t="s">
        <v>688</v>
      </c>
      <c r="C19" s="47" t="s">
        <v>932</v>
      </c>
      <c r="E19" t="s">
        <v>674</v>
      </c>
    </row>
    <row r="20" spans="2:5" ht="16" customHeight="1" x14ac:dyDescent="0.2">
      <c r="B20" s="71"/>
      <c r="C20" s="49" t="s">
        <v>933</v>
      </c>
      <c r="E20" t="s">
        <v>682</v>
      </c>
    </row>
    <row r="21" spans="2:5" ht="17" x14ac:dyDescent="0.2">
      <c r="B21" s="71"/>
      <c r="C21" s="47" t="s">
        <v>934</v>
      </c>
      <c r="E21">
        <v>-99</v>
      </c>
    </row>
    <row r="22" spans="2:5" x14ac:dyDescent="0.2">
      <c r="B22" s="50"/>
      <c r="C22" s="49" t="s">
        <v>935</v>
      </c>
      <c r="E22" t="s">
        <v>670</v>
      </c>
    </row>
    <row r="23" spans="2:5" ht="17" x14ac:dyDescent="0.2">
      <c r="B23" s="50"/>
      <c r="C23" s="47" t="s">
        <v>936</v>
      </c>
      <c r="E23">
        <v>-99</v>
      </c>
    </row>
    <row r="25" spans="2:5" ht="34" x14ac:dyDescent="0.2">
      <c r="B25" s="71" t="s">
        <v>905</v>
      </c>
      <c r="C25" s="47" t="s">
        <v>932</v>
      </c>
    </row>
    <row r="26" spans="2:5" x14ac:dyDescent="0.2">
      <c r="B26" s="71"/>
      <c r="C26" s="49" t="s">
        <v>933</v>
      </c>
    </row>
    <row r="27" spans="2:5" ht="17" x14ac:dyDescent="0.2">
      <c r="B27" s="71"/>
      <c r="C27" s="47" t="s">
        <v>934</v>
      </c>
    </row>
    <row r="28" spans="2:5" x14ac:dyDescent="0.2">
      <c r="B28" s="50"/>
      <c r="C28" s="49" t="s">
        <v>935</v>
      </c>
    </row>
    <row r="29" spans="2:5" ht="17" x14ac:dyDescent="0.2">
      <c r="B29" s="50"/>
      <c r="C29" s="47" t="s">
        <v>936</v>
      </c>
    </row>
    <row r="31" spans="2:5" ht="34" x14ac:dyDescent="0.2">
      <c r="B31" s="71" t="s">
        <v>696</v>
      </c>
      <c r="C31" s="47" t="s">
        <v>932</v>
      </c>
    </row>
    <row r="32" spans="2:5" x14ac:dyDescent="0.2">
      <c r="B32" s="71"/>
      <c r="C32" s="49" t="s">
        <v>933</v>
      </c>
    </row>
    <row r="33" spans="2:6" ht="17" x14ac:dyDescent="0.2">
      <c r="B33" s="71"/>
      <c r="C33" s="47" t="s">
        <v>934</v>
      </c>
    </row>
    <row r="34" spans="2:6" x14ac:dyDescent="0.2">
      <c r="B34" s="50"/>
      <c r="C34" s="49" t="s">
        <v>935</v>
      </c>
    </row>
    <row r="35" spans="2:6" ht="17" x14ac:dyDescent="0.2">
      <c r="B35" s="50"/>
      <c r="C35" s="47" t="s">
        <v>936</v>
      </c>
    </row>
    <row r="37" spans="2:6" ht="34" x14ac:dyDescent="0.2">
      <c r="B37" s="71" t="s">
        <v>906</v>
      </c>
      <c r="C37" s="47" t="s">
        <v>932</v>
      </c>
      <c r="E37" t="s">
        <v>674</v>
      </c>
    </row>
    <row r="38" spans="2:6" x14ac:dyDescent="0.2">
      <c r="B38" s="71"/>
      <c r="C38" s="49" t="s">
        <v>933</v>
      </c>
      <c r="E38" t="s">
        <v>669</v>
      </c>
    </row>
    <row r="39" spans="2:6" ht="17" x14ac:dyDescent="0.2">
      <c r="B39" s="71"/>
      <c r="C39" s="47" t="s">
        <v>934</v>
      </c>
      <c r="E39">
        <v>-99</v>
      </c>
    </row>
    <row r="40" spans="2:6" x14ac:dyDescent="0.2">
      <c r="B40" s="50"/>
      <c r="C40" s="49" t="s">
        <v>935</v>
      </c>
      <c r="E40" t="s">
        <v>670</v>
      </c>
    </row>
    <row r="41" spans="2:6" ht="17" x14ac:dyDescent="0.2">
      <c r="B41" s="50"/>
      <c r="C41" s="47" t="s">
        <v>936</v>
      </c>
      <c r="E41">
        <v>-99</v>
      </c>
    </row>
    <row r="43" spans="2:6" ht="34" x14ac:dyDescent="0.2">
      <c r="B43" s="71" t="s">
        <v>708</v>
      </c>
      <c r="C43" s="47" t="s">
        <v>932</v>
      </c>
      <c r="E43" t="s">
        <v>672</v>
      </c>
      <c r="F43" t="s">
        <v>672</v>
      </c>
    </row>
    <row r="44" spans="2:6" x14ac:dyDescent="0.2">
      <c r="B44" s="71"/>
      <c r="C44" s="49" t="s">
        <v>933</v>
      </c>
      <c r="E44" t="s">
        <v>661</v>
      </c>
      <c r="F44" t="s">
        <v>669</v>
      </c>
    </row>
    <row r="45" spans="2:6" ht="17" x14ac:dyDescent="0.2">
      <c r="B45" s="71"/>
      <c r="C45" s="47" t="s">
        <v>934</v>
      </c>
      <c r="E45">
        <v>-99</v>
      </c>
      <c r="F45">
        <v>-99</v>
      </c>
    </row>
    <row r="46" spans="2:6" x14ac:dyDescent="0.2">
      <c r="B46" s="50"/>
      <c r="C46" s="49" t="s">
        <v>935</v>
      </c>
      <c r="E46" t="s">
        <v>667</v>
      </c>
      <c r="F46" t="s">
        <v>667</v>
      </c>
    </row>
    <row r="47" spans="2:6" ht="17" x14ac:dyDescent="0.2">
      <c r="B47" s="50"/>
      <c r="C47" s="47" t="s">
        <v>936</v>
      </c>
      <c r="E47">
        <v>-99</v>
      </c>
      <c r="F47">
        <v>-99</v>
      </c>
    </row>
    <row r="49" spans="2:7" ht="34" x14ac:dyDescent="0.2">
      <c r="B49" s="71" t="s">
        <v>693</v>
      </c>
      <c r="C49" s="47" t="s">
        <v>932</v>
      </c>
      <c r="E49" t="s">
        <v>672</v>
      </c>
      <c r="F49" t="s">
        <v>672</v>
      </c>
      <c r="G49" s="60" t="s">
        <v>672</v>
      </c>
    </row>
    <row r="50" spans="2:7" x14ac:dyDescent="0.2">
      <c r="B50" s="71"/>
      <c r="C50" s="49" t="s">
        <v>933</v>
      </c>
      <c r="E50" t="s">
        <v>664</v>
      </c>
      <c r="F50" t="s">
        <v>682</v>
      </c>
      <c r="G50" s="60" t="s">
        <v>669</v>
      </c>
    </row>
    <row r="51" spans="2:7" ht="17" x14ac:dyDescent="0.2">
      <c r="B51" s="71"/>
      <c r="C51" s="47" t="s">
        <v>934</v>
      </c>
      <c r="E51" t="s">
        <v>793</v>
      </c>
      <c r="F51">
        <v>-99</v>
      </c>
      <c r="G51" s="60" t="s">
        <v>833</v>
      </c>
    </row>
    <row r="52" spans="2:7" x14ac:dyDescent="0.2">
      <c r="B52" s="50"/>
      <c r="C52" s="49" t="s">
        <v>935</v>
      </c>
      <c r="E52" t="s">
        <v>662</v>
      </c>
      <c r="F52" t="s">
        <v>667</v>
      </c>
      <c r="G52" s="60" t="s">
        <v>670</v>
      </c>
    </row>
    <row r="53" spans="2:7" ht="17" x14ac:dyDescent="0.2">
      <c r="B53" s="50"/>
      <c r="C53" s="47" t="s">
        <v>936</v>
      </c>
      <c r="E53" t="s">
        <v>794</v>
      </c>
      <c r="F53">
        <v>-99</v>
      </c>
      <c r="G53" s="60" t="s">
        <v>834</v>
      </c>
    </row>
    <row r="55" spans="2:7" ht="34" x14ac:dyDescent="0.2">
      <c r="B55" s="71" t="s">
        <v>716</v>
      </c>
      <c r="C55" s="47" t="s">
        <v>932</v>
      </c>
    </row>
    <row r="56" spans="2:7" x14ac:dyDescent="0.2">
      <c r="B56" s="71"/>
      <c r="C56" s="49" t="s">
        <v>933</v>
      </c>
    </row>
    <row r="57" spans="2:7" ht="17" x14ac:dyDescent="0.2">
      <c r="B57" s="71"/>
      <c r="C57" s="47" t="s">
        <v>934</v>
      </c>
    </row>
    <row r="58" spans="2:7" x14ac:dyDescent="0.2">
      <c r="B58" s="50"/>
      <c r="C58" s="49" t="s">
        <v>935</v>
      </c>
    </row>
    <row r="59" spans="2:7" ht="17" x14ac:dyDescent="0.2">
      <c r="B59" s="50"/>
      <c r="C59" s="47" t="s">
        <v>936</v>
      </c>
    </row>
    <row r="60" spans="2:7" ht="17" x14ac:dyDescent="0.2">
      <c r="B60" s="50"/>
      <c r="C60" s="51" t="s">
        <v>937</v>
      </c>
    </row>
    <row r="63" spans="2:7" x14ac:dyDescent="0.2">
      <c r="B63" s="74" t="s">
        <v>907</v>
      </c>
      <c r="C63" s="74"/>
    </row>
    <row r="64" spans="2:7" x14ac:dyDescent="0.2">
      <c r="B64" s="74"/>
      <c r="C64" s="74"/>
    </row>
    <row r="66" spans="2:5" ht="34" x14ac:dyDescent="0.2">
      <c r="B66" s="75" t="s">
        <v>908</v>
      </c>
      <c r="C66" s="47" t="s">
        <v>932</v>
      </c>
      <c r="E66" t="s">
        <v>672</v>
      </c>
    </row>
    <row r="67" spans="2:5" x14ac:dyDescent="0.2">
      <c r="B67" s="75"/>
      <c r="C67" s="49" t="s">
        <v>933</v>
      </c>
      <c r="E67" t="s">
        <v>669</v>
      </c>
    </row>
    <row r="68" spans="2:5" ht="17" x14ac:dyDescent="0.2">
      <c r="B68" s="75"/>
      <c r="C68" s="47" t="s">
        <v>934</v>
      </c>
      <c r="E68">
        <v>-99</v>
      </c>
    </row>
    <row r="69" spans="2:5" x14ac:dyDescent="0.2">
      <c r="B69" s="50"/>
      <c r="C69" s="49" t="s">
        <v>935</v>
      </c>
      <c r="E69" t="s">
        <v>667</v>
      </c>
    </row>
    <row r="70" spans="2:5" ht="17" x14ac:dyDescent="0.2">
      <c r="B70" s="50"/>
      <c r="C70" s="47" t="s">
        <v>936</v>
      </c>
      <c r="E70">
        <v>-99</v>
      </c>
    </row>
    <row r="72" spans="2:5" ht="34" x14ac:dyDescent="0.2">
      <c r="B72" s="75" t="s">
        <v>909</v>
      </c>
      <c r="C72" s="47" t="s">
        <v>932</v>
      </c>
    </row>
    <row r="73" spans="2:5" x14ac:dyDescent="0.2">
      <c r="B73" s="75"/>
      <c r="C73" s="49" t="s">
        <v>933</v>
      </c>
    </row>
    <row r="74" spans="2:5" ht="17" x14ac:dyDescent="0.2">
      <c r="B74" s="75"/>
      <c r="C74" s="47" t="s">
        <v>934</v>
      </c>
    </row>
    <row r="75" spans="2:5" x14ac:dyDescent="0.2">
      <c r="B75" s="50"/>
      <c r="C75" s="49" t="s">
        <v>935</v>
      </c>
    </row>
    <row r="76" spans="2:5" ht="17" x14ac:dyDescent="0.2">
      <c r="B76" s="50"/>
      <c r="C76" s="47" t="s">
        <v>936</v>
      </c>
    </row>
    <row r="78" spans="2:5" ht="34" x14ac:dyDescent="0.2">
      <c r="B78" s="75" t="s">
        <v>751</v>
      </c>
      <c r="C78" s="47" t="s">
        <v>932</v>
      </c>
      <c r="E78" t="s">
        <v>660</v>
      </c>
    </row>
    <row r="79" spans="2:5" x14ac:dyDescent="0.2">
      <c r="B79" s="75"/>
      <c r="C79" s="49" t="s">
        <v>933</v>
      </c>
      <c r="E79" t="s">
        <v>664</v>
      </c>
    </row>
    <row r="80" spans="2:5" ht="17" x14ac:dyDescent="0.2">
      <c r="B80" s="75"/>
      <c r="C80" s="47" t="s">
        <v>934</v>
      </c>
      <c r="E80">
        <v>-99</v>
      </c>
    </row>
    <row r="81" spans="2:6" x14ac:dyDescent="0.2">
      <c r="B81" s="50"/>
      <c r="C81" s="49" t="s">
        <v>935</v>
      </c>
      <c r="E81" t="s">
        <v>662</v>
      </c>
    </row>
    <row r="82" spans="2:6" ht="17" x14ac:dyDescent="0.2">
      <c r="B82" s="50"/>
      <c r="C82" s="47" t="s">
        <v>936</v>
      </c>
      <c r="E82">
        <v>-99</v>
      </c>
    </row>
    <row r="84" spans="2:6" ht="34" x14ac:dyDescent="0.2">
      <c r="B84" s="75" t="s">
        <v>910</v>
      </c>
      <c r="C84" s="47" t="s">
        <v>932</v>
      </c>
      <c r="E84" t="s">
        <v>674</v>
      </c>
      <c r="F84" t="s">
        <v>666</v>
      </c>
    </row>
    <row r="85" spans="2:6" x14ac:dyDescent="0.2">
      <c r="B85" s="75"/>
      <c r="C85" s="49" t="s">
        <v>933</v>
      </c>
      <c r="E85" t="s">
        <v>682</v>
      </c>
      <c r="F85" t="s">
        <v>669</v>
      </c>
    </row>
    <row r="86" spans="2:6" ht="17" x14ac:dyDescent="0.2">
      <c r="B86" s="75"/>
      <c r="C86" s="47" t="s">
        <v>934</v>
      </c>
      <c r="E86" t="s">
        <v>805</v>
      </c>
      <c r="F86">
        <v>-99</v>
      </c>
    </row>
    <row r="87" spans="2:6" x14ac:dyDescent="0.2">
      <c r="B87" s="50"/>
      <c r="C87" s="49" t="s">
        <v>935</v>
      </c>
      <c r="E87" t="s">
        <v>670</v>
      </c>
      <c r="F87" t="s">
        <v>670</v>
      </c>
    </row>
    <row r="88" spans="2:6" ht="17" x14ac:dyDescent="0.2">
      <c r="B88" s="50"/>
      <c r="C88" s="47" t="s">
        <v>936</v>
      </c>
      <c r="E88">
        <v>-99</v>
      </c>
      <c r="F88">
        <v>-99</v>
      </c>
    </row>
    <row r="90" spans="2:6" ht="34" x14ac:dyDescent="0.2">
      <c r="B90" s="75" t="s">
        <v>911</v>
      </c>
      <c r="C90" s="47" t="s">
        <v>932</v>
      </c>
    </row>
    <row r="91" spans="2:6" x14ac:dyDescent="0.2">
      <c r="B91" s="75"/>
      <c r="C91" s="49" t="s">
        <v>933</v>
      </c>
    </row>
    <row r="92" spans="2:6" ht="17" x14ac:dyDescent="0.2">
      <c r="B92" s="75"/>
      <c r="C92" s="47" t="s">
        <v>934</v>
      </c>
    </row>
    <row r="93" spans="2:6" x14ac:dyDescent="0.2">
      <c r="B93" s="50"/>
      <c r="C93" s="49" t="s">
        <v>935</v>
      </c>
    </row>
    <row r="94" spans="2:6" ht="17" x14ac:dyDescent="0.2">
      <c r="B94" s="50"/>
      <c r="C94" s="47" t="s">
        <v>936</v>
      </c>
    </row>
    <row r="96" spans="2:6" ht="34" x14ac:dyDescent="0.2">
      <c r="B96" s="75" t="s">
        <v>718</v>
      </c>
      <c r="C96" s="47" t="s">
        <v>932</v>
      </c>
      <c r="E96" t="s">
        <v>674</v>
      </c>
    </row>
    <row r="97" spans="2:5" x14ac:dyDescent="0.2">
      <c r="B97" s="75"/>
      <c r="C97" s="49" t="s">
        <v>933</v>
      </c>
      <c r="E97" t="s">
        <v>669</v>
      </c>
    </row>
    <row r="98" spans="2:5" ht="17" x14ac:dyDescent="0.2">
      <c r="B98" s="75"/>
      <c r="C98" s="47" t="s">
        <v>934</v>
      </c>
      <c r="E98">
        <v>-99</v>
      </c>
    </row>
    <row r="99" spans="2:5" x14ac:dyDescent="0.2">
      <c r="B99" s="50"/>
      <c r="C99" s="49" t="s">
        <v>935</v>
      </c>
      <c r="E99" t="s">
        <v>662</v>
      </c>
    </row>
    <row r="100" spans="2:5" ht="17" x14ac:dyDescent="0.2">
      <c r="B100" s="50"/>
      <c r="C100" s="47" t="s">
        <v>936</v>
      </c>
      <c r="E100">
        <v>-99</v>
      </c>
    </row>
    <row r="102" spans="2:5" ht="34" x14ac:dyDescent="0.2">
      <c r="B102" s="75" t="s">
        <v>912</v>
      </c>
      <c r="C102" s="47" t="s">
        <v>932</v>
      </c>
    </row>
    <row r="103" spans="2:5" x14ac:dyDescent="0.2">
      <c r="B103" s="75"/>
      <c r="C103" s="49" t="s">
        <v>933</v>
      </c>
    </row>
    <row r="104" spans="2:5" ht="17" x14ac:dyDescent="0.2">
      <c r="B104" s="75"/>
      <c r="C104" s="47" t="s">
        <v>934</v>
      </c>
    </row>
    <row r="105" spans="2:5" x14ac:dyDescent="0.2">
      <c r="B105" s="50"/>
      <c r="C105" s="49" t="s">
        <v>935</v>
      </c>
    </row>
    <row r="106" spans="2:5" ht="17" x14ac:dyDescent="0.2">
      <c r="B106" s="50"/>
      <c r="C106" s="47" t="s">
        <v>936</v>
      </c>
    </row>
    <row r="108" spans="2:5" ht="34" x14ac:dyDescent="0.2">
      <c r="B108" s="75" t="s">
        <v>786</v>
      </c>
      <c r="C108" s="47" t="s">
        <v>932</v>
      </c>
      <c r="E108" t="s">
        <v>672</v>
      </c>
    </row>
    <row r="109" spans="2:5" x14ac:dyDescent="0.2">
      <c r="B109" s="75"/>
      <c r="C109" s="49" t="s">
        <v>933</v>
      </c>
      <c r="E109" t="s">
        <v>661</v>
      </c>
    </row>
    <row r="110" spans="2:5" ht="17" x14ac:dyDescent="0.2">
      <c r="B110" s="75"/>
      <c r="C110" s="47" t="s">
        <v>934</v>
      </c>
      <c r="E110">
        <v>-99</v>
      </c>
    </row>
    <row r="111" spans="2:5" x14ac:dyDescent="0.2">
      <c r="B111" s="50"/>
      <c r="C111" s="49" t="s">
        <v>935</v>
      </c>
      <c r="E111" t="s">
        <v>662</v>
      </c>
    </row>
    <row r="112" spans="2:5" ht="17" x14ac:dyDescent="0.2">
      <c r="B112" s="50"/>
      <c r="C112" s="47" t="s">
        <v>936</v>
      </c>
      <c r="E112">
        <v>-99</v>
      </c>
    </row>
    <row r="114" spans="2:3" ht="34" x14ac:dyDescent="0.2">
      <c r="B114" s="75" t="s">
        <v>913</v>
      </c>
      <c r="C114" s="47" t="s">
        <v>932</v>
      </c>
    </row>
    <row r="115" spans="2:3" x14ac:dyDescent="0.2">
      <c r="B115" s="75"/>
      <c r="C115" s="49" t="s">
        <v>933</v>
      </c>
    </row>
    <row r="116" spans="2:3" ht="17" x14ac:dyDescent="0.2">
      <c r="B116" s="75"/>
      <c r="C116" s="47" t="s">
        <v>934</v>
      </c>
    </row>
    <row r="117" spans="2:3" ht="17" customHeight="1" x14ac:dyDescent="0.2">
      <c r="B117" s="50"/>
      <c r="C117" s="49" t="s">
        <v>935</v>
      </c>
    </row>
    <row r="118" spans="2:3" ht="17" x14ac:dyDescent="0.2">
      <c r="B118" s="50"/>
      <c r="C118" s="47" t="s">
        <v>936</v>
      </c>
    </row>
    <row r="120" spans="2:3" ht="34" x14ac:dyDescent="0.2">
      <c r="B120" s="75" t="s">
        <v>678</v>
      </c>
      <c r="C120" s="47" t="s">
        <v>932</v>
      </c>
    </row>
    <row r="121" spans="2:3" x14ac:dyDescent="0.2">
      <c r="B121" s="75"/>
      <c r="C121" s="49" t="s">
        <v>933</v>
      </c>
    </row>
    <row r="122" spans="2:3" ht="17" x14ac:dyDescent="0.2">
      <c r="B122" s="75"/>
      <c r="C122" s="47" t="s">
        <v>934</v>
      </c>
    </row>
    <row r="123" spans="2:3" x14ac:dyDescent="0.2">
      <c r="B123" s="50"/>
      <c r="C123" s="49" t="s">
        <v>935</v>
      </c>
    </row>
    <row r="124" spans="2:3" ht="17" x14ac:dyDescent="0.2">
      <c r="B124" s="50"/>
      <c r="C124" s="47" t="s">
        <v>936</v>
      </c>
    </row>
    <row r="125" spans="2:3" ht="17" x14ac:dyDescent="0.2">
      <c r="B125" s="50"/>
      <c r="C125" s="51" t="s">
        <v>937</v>
      </c>
    </row>
  </sheetData>
  <mergeCells count="21">
    <mergeCell ref="B108:B110"/>
    <mergeCell ref="B114:B116"/>
    <mergeCell ref="B120:B122"/>
    <mergeCell ref="B72:B74"/>
    <mergeCell ref="B78:B80"/>
    <mergeCell ref="B84:B86"/>
    <mergeCell ref="B90:B92"/>
    <mergeCell ref="B96:B98"/>
    <mergeCell ref="B102:B104"/>
    <mergeCell ref="B66:B68"/>
    <mergeCell ref="B4:C5"/>
    <mergeCell ref="B7:B9"/>
    <mergeCell ref="B13:B15"/>
    <mergeCell ref="B19:B21"/>
    <mergeCell ref="B25:B27"/>
    <mergeCell ref="B31:B33"/>
    <mergeCell ref="B37:B39"/>
    <mergeCell ref="B43:B45"/>
    <mergeCell ref="B49:B51"/>
    <mergeCell ref="B55:B57"/>
    <mergeCell ref="B63:C64"/>
  </mergeCells>
  <conditionalFormatting sqref="E101:X125 G96:X100 E96:E100 E89:X95 M84:X88 H84:I88 E84:F88 E83:X83 G78:X82 E78:E82 E71:X77 H66:X70 E66:F70 E54:X65 J49:X53 E49:G53 E48:X48 I43:X47 E43:F47 E6:X18 E24:X42 S19:X23 E19:Q23">
    <cfRule type="notContainsBlanks" dxfId="0" priority="1">
      <formula>LEN(TRIM(E6))&gt;0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Affiliation</vt:lpstr>
      <vt:lpstr>Result (Stat)</vt:lpstr>
      <vt:lpstr>Part1</vt:lpstr>
      <vt:lpstr>Part1-Feedback</vt:lpstr>
      <vt:lpstr>Part2</vt:lpstr>
      <vt:lpstr>Part2-Feedback</vt:lpstr>
      <vt:lpstr>Part3</vt:lpstr>
      <vt:lpstr>Part3-Feedback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Emad Aghajani</cp:lastModifiedBy>
  <dcterms:created xsi:type="dcterms:W3CDTF">2019-06-20T22:36:17Z</dcterms:created>
  <dcterms:modified xsi:type="dcterms:W3CDTF">2020-02-04T11:41:46Z</dcterms:modified>
</cp:coreProperties>
</file>