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emadpres/university/papers/ReplicationPackage/Surveys-CollectedData/SegregatedData/"/>
    </mc:Choice>
  </mc:AlternateContent>
  <xr:revisionPtr revIDLastSave="0" documentId="13_ncr:1_{C4E6230A-9C1C-5B45-B2BB-6010DF780345}" xr6:coauthVersionLast="45" xr6:coauthVersionMax="45" xr10:uidLastSave="{00000000-0000-0000-0000-000000000000}"/>
  <bookViews>
    <workbookView xWindow="-7580" yWindow="-28340" windowWidth="51200" windowHeight="28340" activeTab="4" xr2:uid="{00000000-000D-0000-FFFF-FFFF00000000}"/>
  </bookViews>
  <sheets>
    <sheet name="Note" sheetId="22" r:id="rId1"/>
    <sheet name="Raw" sheetId="1" r:id="rId2"/>
    <sheet name="Affiliation" sheetId="21" r:id="rId3"/>
    <sheet name="All" sheetId="2" r:id="rId4"/>
    <sheet name="Result(Stat)" sheetId="20" r:id="rId5"/>
    <sheet name="1 API Reference" sheetId="5" r:id="rId6"/>
    <sheet name="2 Code Comment" sheetId="8" r:id="rId7"/>
    <sheet name="3 Contribution Guideline" sheetId="9" r:id="rId8"/>
    <sheet name="4 Deployment Guide" sheetId="10" r:id="rId9"/>
    <sheet name="5 FAQ" sheetId="11" r:id="rId10"/>
    <sheet name="6 How-To Tutorial" sheetId="12" r:id="rId11"/>
    <sheet name="7 Installation Guide" sheetId="13" r:id="rId12"/>
    <sheet name="8 Introduction Getting Starte" sheetId="14" r:id="rId13"/>
    <sheet name="9 Migration Guide" sheetId="15" r:id="rId14"/>
    <sheet name="10 Release Note Change Log" sheetId="16" r:id="rId15"/>
    <sheet name="11 User Manual" sheetId="17" r:id="rId16"/>
    <sheet name="12 Video Tutorials" sheetId="18" r:id="rId17"/>
    <sheet name="13 Community Knowledge" sheetId="19"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5" i="17" l="1"/>
  <c r="I75" i="21" l="1"/>
  <c r="I74"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5" i="21"/>
  <c r="E34" i="2" l="1"/>
  <c r="D34" i="2"/>
  <c r="C34" i="2"/>
  <c r="B34" i="2"/>
  <c r="E33" i="2"/>
  <c r="D33" i="2"/>
  <c r="C33" i="2"/>
  <c r="B33" i="2"/>
  <c r="E32" i="2"/>
  <c r="D32" i="2"/>
  <c r="C32" i="2"/>
  <c r="B32" i="2"/>
  <c r="E31" i="2"/>
  <c r="D31" i="2"/>
  <c r="C31" i="2"/>
  <c r="B31" i="2"/>
  <c r="E30" i="2"/>
  <c r="D30" i="2"/>
  <c r="C30" i="2"/>
  <c r="B30" i="2"/>
  <c r="F32" i="2" l="1"/>
  <c r="F34" i="2"/>
  <c r="F30" i="2"/>
  <c r="F33" i="2"/>
  <c r="F31" i="2"/>
  <c r="C7" i="20"/>
  <c r="F35" i="2" l="1"/>
  <c r="F30" i="5"/>
  <c r="F29" i="5"/>
  <c r="F28" i="5"/>
  <c r="F27" i="5"/>
  <c r="F26" i="5"/>
  <c r="F25" i="5"/>
  <c r="F24" i="5"/>
  <c r="F23" i="5"/>
  <c r="F22" i="5"/>
  <c r="F21" i="5"/>
  <c r="F20" i="5"/>
  <c r="F19" i="5"/>
  <c r="F18" i="5"/>
  <c r="F17" i="5"/>
  <c r="F16" i="5"/>
  <c r="F15" i="5"/>
  <c r="F25" i="8"/>
  <c r="F24" i="8"/>
  <c r="F23" i="8"/>
  <c r="F22" i="8"/>
  <c r="F21" i="8"/>
  <c r="F20" i="8"/>
  <c r="F19" i="8"/>
  <c r="F18" i="8"/>
  <c r="F17" i="8"/>
  <c r="F16" i="8"/>
  <c r="F15" i="8"/>
  <c r="F14" i="8"/>
  <c r="F13" i="8"/>
  <c r="F12" i="8"/>
  <c r="F11" i="8"/>
  <c r="F10" i="8"/>
  <c r="F25" i="9"/>
  <c r="F24" i="9"/>
  <c r="F23" i="9"/>
  <c r="F22" i="9"/>
  <c r="F21" i="9"/>
  <c r="F20" i="9"/>
  <c r="F19" i="9"/>
  <c r="F18" i="9"/>
  <c r="F17" i="9"/>
  <c r="F16" i="9"/>
  <c r="F15" i="9"/>
  <c r="F14" i="9"/>
  <c r="F13" i="9"/>
  <c r="F12" i="9"/>
  <c r="F11" i="9"/>
  <c r="F10" i="9"/>
  <c r="F25" i="10"/>
  <c r="F24" i="10"/>
  <c r="F23" i="10"/>
  <c r="F22" i="10"/>
  <c r="F21" i="10"/>
  <c r="F20" i="10"/>
  <c r="F19" i="10"/>
  <c r="F18" i="10"/>
  <c r="F17" i="10"/>
  <c r="F16" i="10"/>
  <c r="F15" i="10"/>
  <c r="F14" i="10"/>
  <c r="F13" i="10"/>
  <c r="F12" i="10"/>
  <c r="F11" i="10"/>
  <c r="F10" i="10"/>
  <c r="F25" i="11"/>
  <c r="F24" i="11"/>
  <c r="F23" i="11"/>
  <c r="F22" i="11"/>
  <c r="F21" i="11"/>
  <c r="F20" i="11"/>
  <c r="F19" i="11"/>
  <c r="F18" i="11"/>
  <c r="F17" i="11"/>
  <c r="F16" i="11"/>
  <c r="F15" i="11"/>
  <c r="F14" i="11"/>
  <c r="F13" i="11"/>
  <c r="F12" i="11"/>
  <c r="F11" i="11"/>
  <c r="F10" i="11"/>
  <c r="F22" i="12"/>
  <c r="F21" i="12"/>
  <c r="F20" i="12"/>
  <c r="F19" i="12"/>
  <c r="F18" i="12"/>
  <c r="F17" i="12"/>
  <c r="F16" i="12"/>
  <c r="F15" i="12"/>
  <c r="F14" i="12"/>
  <c r="F13" i="12"/>
  <c r="F12" i="12"/>
  <c r="F11" i="12"/>
  <c r="F10" i="12"/>
  <c r="F9" i="12"/>
  <c r="F8" i="12"/>
  <c r="F7" i="12"/>
  <c r="F26" i="13"/>
  <c r="F25" i="13"/>
  <c r="F24" i="13"/>
  <c r="F23" i="13"/>
  <c r="F22" i="13"/>
  <c r="F21" i="13"/>
  <c r="F20" i="13"/>
  <c r="F19" i="13"/>
  <c r="F18" i="13"/>
  <c r="F17" i="13"/>
  <c r="F16" i="13"/>
  <c r="F15" i="13"/>
  <c r="F14" i="13"/>
  <c r="F13" i="13"/>
  <c r="F12" i="13"/>
  <c r="F11" i="13"/>
  <c r="F23" i="14"/>
  <c r="F22" i="14"/>
  <c r="F21" i="14"/>
  <c r="F20" i="14"/>
  <c r="F19" i="14"/>
  <c r="F18" i="14"/>
  <c r="F17" i="14"/>
  <c r="F16" i="14"/>
  <c r="F15" i="14"/>
  <c r="F14" i="14"/>
  <c r="F13" i="14"/>
  <c r="F12" i="14"/>
  <c r="F11" i="14"/>
  <c r="F10" i="14"/>
  <c r="F9" i="14"/>
  <c r="F8" i="14"/>
  <c r="F22" i="15"/>
  <c r="F21" i="15"/>
  <c r="F20" i="15"/>
  <c r="F19" i="15"/>
  <c r="F18" i="15"/>
  <c r="F17" i="15"/>
  <c r="F16" i="15"/>
  <c r="F15" i="15"/>
  <c r="F14" i="15"/>
  <c r="F13" i="15"/>
  <c r="F12" i="15"/>
  <c r="F11" i="15"/>
  <c r="F10" i="15"/>
  <c r="F9" i="15"/>
  <c r="F8" i="15"/>
  <c r="F7" i="15"/>
  <c r="F29" i="16"/>
  <c r="F28" i="16"/>
  <c r="F27" i="16"/>
  <c r="F26" i="16"/>
  <c r="F25" i="16"/>
  <c r="F24" i="16"/>
  <c r="F23" i="16"/>
  <c r="F22" i="16"/>
  <c r="F21" i="16"/>
  <c r="F20" i="16"/>
  <c r="F19" i="16"/>
  <c r="F18" i="16"/>
  <c r="F17" i="16"/>
  <c r="F16" i="16"/>
  <c r="F15" i="16"/>
  <c r="F14" i="16"/>
  <c r="F28" i="17"/>
  <c r="F27" i="17"/>
  <c r="F26" i="17"/>
  <c r="F25" i="17"/>
  <c r="F24" i="17"/>
  <c r="F23" i="17"/>
  <c r="F22" i="17"/>
  <c r="F21" i="17"/>
  <c r="F20" i="17"/>
  <c r="F19" i="17"/>
  <c r="F18" i="17"/>
  <c r="F17" i="17"/>
  <c r="F16" i="17"/>
  <c r="F14" i="17"/>
  <c r="F13" i="17"/>
  <c r="F24" i="18"/>
  <c r="F23" i="18"/>
  <c r="F22" i="18"/>
  <c r="F21" i="18"/>
  <c r="F20" i="18"/>
  <c r="F19" i="18"/>
  <c r="F18" i="18"/>
  <c r="F17" i="18"/>
  <c r="F16" i="18"/>
  <c r="F15" i="18"/>
  <c r="F14" i="18"/>
  <c r="F13" i="18"/>
  <c r="F12" i="18"/>
  <c r="F11" i="18"/>
  <c r="F10" i="18"/>
  <c r="F9" i="18"/>
  <c r="F24" i="19"/>
  <c r="F10" i="19"/>
  <c r="F11" i="19"/>
  <c r="F12" i="19"/>
  <c r="F13" i="19"/>
  <c r="F14" i="19"/>
  <c r="F15" i="19"/>
  <c r="F16" i="19"/>
  <c r="F17" i="19"/>
  <c r="F18" i="19"/>
  <c r="F19" i="19"/>
  <c r="F20" i="19"/>
  <c r="F21" i="19"/>
  <c r="F22" i="19"/>
  <c r="F23" i="19"/>
  <c r="F9" i="19"/>
  <c r="D32" i="20" l="1"/>
  <c r="E32" i="20"/>
  <c r="F32" i="20"/>
  <c r="G32" i="20"/>
  <c r="H32" i="20"/>
  <c r="I32" i="20"/>
  <c r="J32" i="20"/>
  <c r="K32" i="20"/>
  <c r="L32" i="20"/>
  <c r="M32" i="20"/>
  <c r="N32" i="20"/>
  <c r="O32" i="20"/>
  <c r="C32" i="20"/>
  <c r="C6" i="20" l="1"/>
  <c r="C5" i="20" l="1"/>
  <c r="AI4" i="19" l="1"/>
  <c r="G4" i="19"/>
  <c r="I4" i="19"/>
  <c r="K4" i="19"/>
  <c r="M4" i="19"/>
  <c r="O4" i="19"/>
  <c r="Q4" i="19"/>
  <c r="S4" i="19"/>
  <c r="U4" i="19"/>
  <c r="W4" i="19"/>
  <c r="Y4" i="19"/>
  <c r="AA4" i="19"/>
  <c r="AC4" i="19"/>
  <c r="AE4" i="19"/>
  <c r="AG4" i="19"/>
  <c r="E4" i="19"/>
  <c r="AI4" i="18"/>
  <c r="G4" i="18"/>
  <c r="I4" i="18"/>
  <c r="K4" i="18"/>
  <c r="M4" i="18"/>
  <c r="O4" i="18"/>
  <c r="Q4" i="18"/>
  <c r="S4" i="18"/>
  <c r="U4" i="18"/>
  <c r="W4" i="18"/>
  <c r="Y4" i="18"/>
  <c r="AA4" i="18"/>
  <c r="AC4" i="18"/>
  <c r="AE4" i="18"/>
  <c r="AG4" i="18"/>
  <c r="E4" i="18"/>
  <c r="AI4" i="17"/>
  <c r="G4" i="17"/>
  <c r="I4" i="17"/>
  <c r="K4" i="17"/>
  <c r="M4" i="17"/>
  <c r="O4" i="17"/>
  <c r="Q4" i="17"/>
  <c r="S4" i="17"/>
  <c r="U4" i="17"/>
  <c r="W4" i="17"/>
  <c r="Y4" i="17"/>
  <c r="AA4" i="17"/>
  <c r="AC4" i="17"/>
  <c r="AE4" i="17"/>
  <c r="AG4" i="17"/>
  <c r="E4" i="17"/>
  <c r="AI4" i="16"/>
  <c r="G4" i="16"/>
  <c r="I4" i="16"/>
  <c r="K4" i="16"/>
  <c r="M4" i="16"/>
  <c r="O4" i="16"/>
  <c r="Q4" i="16"/>
  <c r="S4" i="16"/>
  <c r="U4" i="16"/>
  <c r="W4" i="16"/>
  <c r="Y4" i="16"/>
  <c r="AA4" i="16"/>
  <c r="AC4" i="16"/>
  <c r="AE4" i="16"/>
  <c r="AG4" i="16"/>
  <c r="E4" i="16"/>
  <c r="AI4" i="15"/>
  <c r="G4" i="15"/>
  <c r="I4" i="15"/>
  <c r="K4" i="15"/>
  <c r="M4" i="15"/>
  <c r="O4" i="15"/>
  <c r="Q4" i="15"/>
  <c r="S4" i="15"/>
  <c r="U4" i="15"/>
  <c r="W4" i="15"/>
  <c r="Y4" i="15"/>
  <c r="AA4" i="15"/>
  <c r="AC4" i="15"/>
  <c r="AE4" i="15"/>
  <c r="AG4" i="15"/>
  <c r="E4" i="15"/>
  <c r="AI4" i="14"/>
  <c r="G4" i="14"/>
  <c r="I4" i="14"/>
  <c r="K4" i="14"/>
  <c r="M4" i="14"/>
  <c r="O4" i="14"/>
  <c r="Q4" i="14"/>
  <c r="S4" i="14"/>
  <c r="U4" i="14"/>
  <c r="W4" i="14"/>
  <c r="Y4" i="14"/>
  <c r="AA4" i="14"/>
  <c r="AC4" i="14"/>
  <c r="AE4" i="14"/>
  <c r="AG4" i="14"/>
  <c r="E4" i="14"/>
  <c r="AI4" i="13"/>
  <c r="AG4" i="13"/>
  <c r="AE4" i="13"/>
  <c r="AC4" i="13"/>
  <c r="AA4" i="13"/>
  <c r="Y4" i="13"/>
  <c r="W4" i="13"/>
  <c r="U4" i="13"/>
  <c r="S4" i="13"/>
  <c r="Q4" i="13"/>
  <c r="O4" i="13"/>
  <c r="M4" i="13"/>
  <c r="K4" i="13"/>
  <c r="I4" i="13"/>
  <c r="G4" i="13"/>
  <c r="E4" i="13"/>
  <c r="AI4" i="12"/>
  <c r="AG4" i="12"/>
  <c r="AE4" i="12"/>
  <c r="AC4" i="12"/>
  <c r="AA4" i="12"/>
  <c r="Y4" i="12"/>
  <c r="W4" i="12"/>
  <c r="U4" i="12"/>
  <c r="S4" i="12"/>
  <c r="Q4" i="12"/>
  <c r="O4" i="12"/>
  <c r="M4" i="12"/>
  <c r="K4" i="12"/>
  <c r="I4" i="12"/>
  <c r="G4" i="12"/>
  <c r="E4" i="12"/>
  <c r="AI4" i="11"/>
  <c r="AG4" i="11"/>
  <c r="AE4" i="11"/>
  <c r="AC4" i="11"/>
  <c r="AA4" i="11"/>
  <c r="Y4" i="11"/>
  <c r="W4" i="11"/>
  <c r="U4" i="11"/>
  <c r="S4" i="11"/>
  <c r="Q4" i="11"/>
  <c r="O4" i="11"/>
  <c r="M4" i="11"/>
  <c r="K4" i="11"/>
  <c r="I4" i="11"/>
  <c r="G4" i="11"/>
  <c r="E4" i="11"/>
  <c r="AI4" i="10"/>
  <c r="AG4" i="10"/>
  <c r="AE4" i="10"/>
  <c r="AC4" i="10"/>
  <c r="AA4" i="10"/>
  <c r="Y4" i="10"/>
  <c r="W4" i="10"/>
  <c r="U4" i="10"/>
  <c r="S4" i="10"/>
  <c r="Q4" i="10"/>
  <c r="O4" i="10"/>
  <c r="M4" i="10"/>
  <c r="K4" i="10"/>
  <c r="I4" i="10"/>
  <c r="G4" i="10"/>
  <c r="E4" i="10"/>
  <c r="AI4" i="9"/>
  <c r="AG4" i="9"/>
  <c r="AE4" i="9"/>
  <c r="AC4" i="9"/>
  <c r="AA4" i="9"/>
  <c r="Y4" i="9"/>
  <c r="W4" i="9"/>
  <c r="U4" i="9"/>
  <c r="S4" i="9"/>
  <c r="Q4" i="9"/>
  <c r="O4" i="9"/>
  <c r="M4" i="9"/>
  <c r="K4" i="9"/>
  <c r="I4" i="9"/>
  <c r="G4" i="9"/>
  <c r="E4" i="9"/>
  <c r="AI4" i="8"/>
  <c r="AI3" i="8" s="1"/>
  <c r="AG4" i="8"/>
  <c r="AE4" i="8"/>
  <c r="AC4" i="8"/>
  <c r="AA4" i="8"/>
  <c r="Y4" i="8"/>
  <c r="W4" i="8"/>
  <c r="U4" i="8"/>
  <c r="S4" i="8"/>
  <c r="Q4" i="8"/>
  <c r="O4" i="8"/>
  <c r="M4" i="8"/>
  <c r="K4" i="8"/>
  <c r="I4" i="8"/>
  <c r="G4" i="8"/>
  <c r="E4" i="8"/>
  <c r="AE4" i="5" l="1"/>
  <c r="AG4" i="5"/>
  <c r="AI4" i="5"/>
  <c r="W4" i="5"/>
  <c r="Y4" i="5"/>
  <c r="AA4" i="5"/>
  <c r="AC4" i="5"/>
  <c r="U4" i="5"/>
  <c r="S4" i="5"/>
  <c r="Q4" i="5"/>
  <c r="O4" i="5"/>
  <c r="M4" i="5"/>
  <c r="K4" i="5"/>
  <c r="I4" i="5"/>
  <c r="G4" i="5"/>
  <c r="E4" i="5"/>
</calcChain>
</file>

<file path=xl/sharedStrings.xml><?xml version="1.0" encoding="utf-8"?>
<sst xmlns="http://schemas.openxmlformats.org/spreadsheetml/2006/main" count="7892" uniqueCount="2595">
  <si>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</si>
  <si>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</si>
  <si>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</si>
  <si>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</si>
  <si>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</si>
  <si>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</si>
  <si>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</si>
  <si>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</si>
  <si>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</si>
  <si>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</si>
  <si>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</si>
  <si>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</si>
  <si>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</si>
  <si>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</si>
  <si>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</si>
  <si>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</si>
  <si>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</si>
  <si>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Q2.1</t>
  </si>
  <si>
    <t>Q2.1_5_TEXT</t>
  </si>
  <si>
    <t>Q2.2</t>
  </si>
  <si>
    <t>Q9.1</t>
  </si>
  <si>
    <t>1_Q11.2</t>
  </si>
  <si>
    <t>1_Q11.3</t>
  </si>
  <si>
    <t>1_Q11.5</t>
  </si>
  <si>
    <t>1_Q11.6</t>
  </si>
  <si>
    <t>1_Q11.8</t>
  </si>
  <si>
    <t>1_Q11.9</t>
  </si>
  <si>
    <t>1_Q11.11</t>
  </si>
  <si>
    <t>1_Q11.12</t>
  </si>
  <si>
    <t>1_Q11.14</t>
  </si>
  <si>
    <t>1_Q11.15</t>
  </si>
  <si>
    <t>1_Q11.17</t>
  </si>
  <si>
    <t>1_Q11.18</t>
  </si>
  <si>
    <t>1_Q11.20</t>
  </si>
  <si>
    <t>1_Q11.21</t>
  </si>
  <si>
    <t>1_Q11.23</t>
  </si>
  <si>
    <t>1_Q11.24</t>
  </si>
  <si>
    <t>1_Q11.26</t>
  </si>
  <si>
    <t>1_Q11.27</t>
  </si>
  <si>
    <t>1_Q11.29</t>
  </si>
  <si>
    <t>1_Q11.30</t>
  </si>
  <si>
    <t>1_Q11.32</t>
  </si>
  <si>
    <t>1_Q11.33</t>
  </si>
  <si>
    <t>1_Q11.35</t>
  </si>
  <si>
    <t>1_Q11.36</t>
  </si>
  <si>
    <t>1_Q11.38</t>
  </si>
  <si>
    <t>1_Q11.39</t>
  </si>
  <si>
    <t>1_Q11.41</t>
  </si>
  <si>
    <t>1_Q11.42</t>
  </si>
  <si>
    <t>1_Q11.44</t>
  </si>
  <si>
    <t>1_Q11.45</t>
  </si>
  <si>
    <t>1_Q11.47</t>
  </si>
  <si>
    <t>1_Q11.48</t>
  </si>
  <si>
    <t>1_Q11.50</t>
  </si>
  <si>
    <t>2_Q11.2</t>
  </si>
  <si>
    <t>2_Q11.3</t>
  </si>
  <si>
    <t>2_Q11.5</t>
  </si>
  <si>
    <t>2_Q11.6</t>
  </si>
  <si>
    <t>2_Q11.8</t>
  </si>
  <si>
    <t>2_Q11.9</t>
  </si>
  <si>
    <t>2_Q11.11</t>
  </si>
  <si>
    <t>2_Q11.12</t>
  </si>
  <si>
    <t>2_Q11.14</t>
  </si>
  <si>
    <t>2_Q11.15</t>
  </si>
  <si>
    <t>2_Q11.17</t>
  </si>
  <si>
    <t>2_Q11.18</t>
  </si>
  <si>
    <t>2_Q11.20</t>
  </si>
  <si>
    <t>2_Q11.21</t>
  </si>
  <si>
    <t>2_Q11.23</t>
  </si>
  <si>
    <t>2_Q11.24</t>
  </si>
  <si>
    <t>2_Q11.26</t>
  </si>
  <si>
    <t>2_Q11.27</t>
  </si>
  <si>
    <t>2_Q11.29</t>
  </si>
  <si>
    <t>2_Q11.30</t>
  </si>
  <si>
    <t>2_Q11.32</t>
  </si>
  <si>
    <t>2_Q11.33</t>
  </si>
  <si>
    <t>2_Q11.35</t>
  </si>
  <si>
    <t>2_Q11.36</t>
  </si>
  <si>
    <t>2_Q11.38</t>
  </si>
  <si>
    <t>2_Q11.39</t>
  </si>
  <si>
    <t>2_Q11.41</t>
  </si>
  <si>
    <t>2_Q11.42</t>
  </si>
  <si>
    <t>2_Q11.44</t>
  </si>
  <si>
    <t>2_Q11.45</t>
  </si>
  <si>
    <t>2_Q11.47</t>
  </si>
  <si>
    <t>2_Q11.48</t>
  </si>
  <si>
    <t>2_Q11.50</t>
  </si>
  <si>
    <t>3_Q11.2</t>
  </si>
  <si>
    <t>3_Q11.3</t>
  </si>
  <si>
    <t>3_Q11.5</t>
  </si>
  <si>
    <t>3_Q11.6</t>
  </si>
  <si>
    <t>3_Q11.8</t>
  </si>
  <si>
    <t>3_Q11.9</t>
  </si>
  <si>
    <t>3_Q11.11</t>
  </si>
  <si>
    <t>3_Q11.12</t>
  </si>
  <si>
    <t>3_Q11.14</t>
  </si>
  <si>
    <t>3_Q11.15</t>
  </si>
  <si>
    <t>3_Q11.17</t>
  </si>
  <si>
    <t>3_Q11.18</t>
  </si>
  <si>
    <t>3_Q11.20</t>
  </si>
  <si>
    <t>3_Q11.21</t>
  </si>
  <si>
    <t>3_Q11.23</t>
  </si>
  <si>
    <t>3_Q11.24</t>
  </si>
  <si>
    <t>3_Q11.26</t>
  </si>
  <si>
    <t>3_Q11.27</t>
  </si>
  <si>
    <t>3_Q11.29</t>
  </si>
  <si>
    <t>3_Q11.30</t>
  </si>
  <si>
    <t>3_Q11.32</t>
  </si>
  <si>
    <t>3_Q11.33</t>
  </si>
  <si>
    <t>3_Q11.35</t>
  </si>
  <si>
    <t>3_Q11.36</t>
  </si>
  <si>
    <t>3_Q11.38</t>
  </si>
  <si>
    <t>3_Q11.39</t>
  </si>
  <si>
    <t>3_Q11.41</t>
  </si>
  <si>
    <t>3_Q11.42</t>
  </si>
  <si>
    <t>3_Q11.44</t>
  </si>
  <si>
    <t>3_Q11.45</t>
  </si>
  <si>
    <t>3_Q11.47</t>
  </si>
  <si>
    <t>3_Q11.48</t>
  </si>
  <si>
    <t>3_Q11.50</t>
  </si>
  <si>
    <t>4_Q11.2</t>
  </si>
  <si>
    <t>4_Q11.3</t>
  </si>
  <si>
    <t>4_Q11.5</t>
  </si>
  <si>
    <t>4_Q11.6</t>
  </si>
  <si>
    <t>4_Q11.8</t>
  </si>
  <si>
    <t>4_Q11.9</t>
  </si>
  <si>
    <t>4_Q11.11</t>
  </si>
  <si>
    <t>4_Q11.12</t>
  </si>
  <si>
    <t>4_Q11.14</t>
  </si>
  <si>
    <t>4_Q11.15</t>
  </si>
  <si>
    <t>4_Q11.17</t>
  </si>
  <si>
    <t>4_Q11.18</t>
  </si>
  <si>
    <t>4_Q11.20</t>
  </si>
  <si>
    <t>4_Q11.21</t>
  </si>
  <si>
    <t>4_Q11.23</t>
  </si>
  <si>
    <t>4_Q11.24</t>
  </si>
  <si>
    <t>4_Q11.26</t>
  </si>
  <si>
    <t>4_Q11.27</t>
  </si>
  <si>
    <t>4_Q11.29</t>
  </si>
  <si>
    <t>4_Q11.30</t>
  </si>
  <si>
    <t>4_Q11.32</t>
  </si>
  <si>
    <t>4_Q11.33</t>
  </si>
  <si>
    <t>4_Q11.35</t>
  </si>
  <si>
    <t>4_Q11.36</t>
  </si>
  <si>
    <t>4_Q11.38</t>
  </si>
  <si>
    <t>4_Q11.39</t>
  </si>
  <si>
    <t>4_Q11.41</t>
  </si>
  <si>
    <t>4_Q11.42</t>
  </si>
  <si>
    <t>4_Q11.44</t>
  </si>
  <si>
    <t>4_Q11.45</t>
  </si>
  <si>
    <t>4_Q11.47</t>
  </si>
  <si>
    <t>4_Q11.48</t>
  </si>
  <si>
    <t>4_Q11.50</t>
  </si>
  <si>
    <t>5_Q11.2</t>
  </si>
  <si>
    <t>5_Q11.3</t>
  </si>
  <si>
    <t>5_Q11.5</t>
  </si>
  <si>
    <t>5_Q11.6</t>
  </si>
  <si>
    <t>5_Q11.8</t>
  </si>
  <si>
    <t>5_Q11.9</t>
  </si>
  <si>
    <t>5_Q11.11</t>
  </si>
  <si>
    <t>5_Q11.12</t>
  </si>
  <si>
    <t>5_Q11.14</t>
  </si>
  <si>
    <t>5_Q11.15</t>
  </si>
  <si>
    <t>5_Q11.17</t>
  </si>
  <si>
    <t>5_Q11.18</t>
  </si>
  <si>
    <t>5_Q11.20</t>
  </si>
  <si>
    <t>5_Q11.21</t>
  </si>
  <si>
    <t>5_Q11.23</t>
  </si>
  <si>
    <t>5_Q11.24</t>
  </si>
  <si>
    <t>5_Q11.26</t>
  </si>
  <si>
    <t>5_Q11.27</t>
  </si>
  <si>
    <t>5_Q11.29</t>
  </si>
  <si>
    <t>5_Q11.30</t>
  </si>
  <si>
    <t>5_Q11.32</t>
  </si>
  <si>
    <t>5_Q11.33</t>
  </si>
  <si>
    <t>5_Q11.35</t>
  </si>
  <si>
    <t>5_Q11.36</t>
  </si>
  <si>
    <t>5_Q11.38</t>
  </si>
  <si>
    <t>5_Q11.39</t>
  </si>
  <si>
    <t>5_Q11.41</t>
  </si>
  <si>
    <t>5_Q11.42</t>
  </si>
  <si>
    <t>5_Q11.44</t>
  </si>
  <si>
    <t>5_Q11.45</t>
  </si>
  <si>
    <t>5_Q11.47</t>
  </si>
  <si>
    <t>5_Q11.48</t>
  </si>
  <si>
    <t>5_Q11.50</t>
  </si>
  <si>
    <t>6_Q11.2</t>
  </si>
  <si>
    <t>6_Q11.3</t>
  </si>
  <si>
    <t>6_Q11.5</t>
  </si>
  <si>
    <t>6_Q11.6</t>
  </si>
  <si>
    <t>6_Q11.8</t>
  </si>
  <si>
    <t>6_Q11.9</t>
  </si>
  <si>
    <t>6_Q11.11</t>
  </si>
  <si>
    <t>6_Q11.12</t>
  </si>
  <si>
    <t>6_Q11.14</t>
  </si>
  <si>
    <t>6_Q11.15</t>
  </si>
  <si>
    <t>6_Q11.17</t>
  </si>
  <si>
    <t>6_Q11.18</t>
  </si>
  <si>
    <t>6_Q11.20</t>
  </si>
  <si>
    <t>6_Q11.21</t>
  </si>
  <si>
    <t>6_Q11.23</t>
  </si>
  <si>
    <t>6_Q11.24</t>
  </si>
  <si>
    <t>6_Q11.26</t>
  </si>
  <si>
    <t>6_Q11.27</t>
  </si>
  <si>
    <t>6_Q11.29</t>
  </si>
  <si>
    <t>6_Q11.30</t>
  </si>
  <si>
    <t>6_Q11.32</t>
  </si>
  <si>
    <t>6_Q11.33</t>
  </si>
  <si>
    <t>6_Q11.35</t>
  </si>
  <si>
    <t>6_Q11.36</t>
  </si>
  <si>
    <t>6_Q11.38</t>
  </si>
  <si>
    <t>6_Q11.39</t>
  </si>
  <si>
    <t>6_Q11.41</t>
  </si>
  <si>
    <t>6_Q11.42</t>
  </si>
  <si>
    <t>6_Q11.44</t>
  </si>
  <si>
    <t>6_Q11.45</t>
  </si>
  <si>
    <t>6_Q11.47</t>
  </si>
  <si>
    <t>6_Q11.48</t>
  </si>
  <si>
    <t>6_Q11.50</t>
  </si>
  <si>
    <t>7_Q11.2</t>
  </si>
  <si>
    <t>7_Q11.3</t>
  </si>
  <si>
    <t>7_Q11.5</t>
  </si>
  <si>
    <t>7_Q11.6</t>
  </si>
  <si>
    <t>7_Q11.8</t>
  </si>
  <si>
    <t>7_Q11.9</t>
  </si>
  <si>
    <t>7_Q11.11</t>
  </si>
  <si>
    <t>7_Q11.12</t>
  </si>
  <si>
    <t>7_Q11.14</t>
  </si>
  <si>
    <t>7_Q11.15</t>
  </si>
  <si>
    <t>7_Q11.17</t>
  </si>
  <si>
    <t>7_Q11.18</t>
  </si>
  <si>
    <t>7_Q11.20</t>
  </si>
  <si>
    <t>7_Q11.21</t>
  </si>
  <si>
    <t>7_Q11.23</t>
  </si>
  <si>
    <t>7_Q11.24</t>
  </si>
  <si>
    <t>7_Q11.26</t>
  </si>
  <si>
    <t>7_Q11.27</t>
  </si>
  <si>
    <t>7_Q11.29</t>
  </si>
  <si>
    <t>7_Q11.30</t>
  </si>
  <si>
    <t>7_Q11.32</t>
  </si>
  <si>
    <t>7_Q11.33</t>
  </si>
  <si>
    <t>7_Q11.35</t>
  </si>
  <si>
    <t>7_Q11.36</t>
  </si>
  <si>
    <t>7_Q11.38</t>
  </si>
  <si>
    <t>7_Q11.39</t>
  </si>
  <si>
    <t>7_Q11.41</t>
  </si>
  <si>
    <t>7_Q11.42</t>
  </si>
  <si>
    <t>7_Q11.44</t>
  </si>
  <si>
    <t>7_Q11.45</t>
  </si>
  <si>
    <t>7_Q11.47</t>
  </si>
  <si>
    <t>7_Q11.48</t>
  </si>
  <si>
    <t>7_Q11.50</t>
  </si>
  <si>
    <t>8_Q11.2</t>
  </si>
  <si>
    <t>8_Q11.3</t>
  </si>
  <si>
    <t>8_Q11.5</t>
  </si>
  <si>
    <t>8_Q11.6</t>
  </si>
  <si>
    <t>8_Q11.8</t>
  </si>
  <si>
    <t>8_Q11.9</t>
  </si>
  <si>
    <t>8_Q11.11</t>
  </si>
  <si>
    <t>8_Q11.12</t>
  </si>
  <si>
    <t>8_Q11.14</t>
  </si>
  <si>
    <t>8_Q11.15</t>
  </si>
  <si>
    <t>8_Q11.17</t>
  </si>
  <si>
    <t>8_Q11.18</t>
  </si>
  <si>
    <t>8_Q11.20</t>
  </si>
  <si>
    <t>8_Q11.21</t>
  </si>
  <si>
    <t>8_Q11.23</t>
  </si>
  <si>
    <t>8_Q11.24</t>
  </si>
  <si>
    <t>8_Q11.26</t>
  </si>
  <si>
    <t>8_Q11.27</t>
  </si>
  <si>
    <t>8_Q11.29</t>
  </si>
  <si>
    <t>8_Q11.30</t>
  </si>
  <si>
    <t>8_Q11.32</t>
  </si>
  <si>
    <t>8_Q11.33</t>
  </si>
  <si>
    <t>8_Q11.35</t>
  </si>
  <si>
    <t>8_Q11.36</t>
  </si>
  <si>
    <t>8_Q11.38</t>
  </si>
  <si>
    <t>8_Q11.39</t>
  </si>
  <si>
    <t>8_Q11.41</t>
  </si>
  <si>
    <t>8_Q11.42</t>
  </si>
  <si>
    <t>8_Q11.44</t>
  </si>
  <si>
    <t>8_Q11.45</t>
  </si>
  <si>
    <t>8_Q11.47</t>
  </si>
  <si>
    <t>8_Q11.48</t>
  </si>
  <si>
    <t>8_Q11.50</t>
  </si>
  <si>
    <t>9_Q11.2</t>
  </si>
  <si>
    <t>9_Q11.3</t>
  </si>
  <si>
    <t>9_Q11.5</t>
  </si>
  <si>
    <t>9_Q11.6</t>
  </si>
  <si>
    <t>9_Q11.8</t>
  </si>
  <si>
    <t>9_Q11.9</t>
  </si>
  <si>
    <t>9_Q11.11</t>
  </si>
  <si>
    <t>9_Q11.12</t>
  </si>
  <si>
    <t>9_Q11.14</t>
  </si>
  <si>
    <t>9_Q11.15</t>
  </si>
  <si>
    <t>9_Q11.17</t>
  </si>
  <si>
    <t>9_Q11.18</t>
  </si>
  <si>
    <t>9_Q11.20</t>
  </si>
  <si>
    <t>9_Q11.21</t>
  </si>
  <si>
    <t>9_Q11.23</t>
  </si>
  <si>
    <t>9_Q11.24</t>
  </si>
  <si>
    <t>9_Q11.26</t>
  </si>
  <si>
    <t>9_Q11.27</t>
  </si>
  <si>
    <t>9_Q11.29</t>
  </si>
  <si>
    <t>9_Q11.30</t>
  </si>
  <si>
    <t>9_Q11.32</t>
  </si>
  <si>
    <t>9_Q11.33</t>
  </si>
  <si>
    <t>9_Q11.35</t>
  </si>
  <si>
    <t>9_Q11.36</t>
  </si>
  <si>
    <t>9_Q11.38</t>
  </si>
  <si>
    <t>9_Q11.39</t>
  </si>
  <si>
    <t>9_Q11.41</t>
  </si>
  <si>
    <t>9_Q11.42</t>
  </si>
  <si>
    <t>9_Q11.44</t>
  </si>
  <si>
    <t>9_Q11.45</t>
  </si>
  <si>
    <t>9_Q11.47</t>
  </si>
  <si>
    <t>9_Q11.48</t>
  </si>
  <si>
    <t>9_Q11.50</t>
  </si>
  <si>
    <t>10_Q11.2</t>
  </si>
  <si>
    <t>10_Q11.3</t>
  </si>
  <si>
    <t>10_Q11.5</t>
  </si>
  <si>
    <t>10_Q11.6</t>
  </si>
  <si>
    <t>10_Q11.8</t>
  </si>
  <si>
    <t>10_Q11.9</t>
  </si>
  <si>
    <t>10_Q11.11</t>
  </si>
  <si>
    <t>10_Q11.12</t>
  </si>
  <si>
    <t>10_Q11.14</t>
  </si>
  <si>
    <t>10_Q11.15</t>
  </si>
  <si>
    <t>10_Q11.17</t>
  </si>
  <si>
    <t>10_Q11.18</t>
  </si>
  <si>
    <t>10_Q11.20</t>
  </si>
  <si>
    <t>10_Q11.21</t>
  </si>
  <si>
    <t>10_Q11.23</t>
  </si>
  <si>
    <t>10_Q11.24</t>
  </si>
  <si>
    <t>10_Q11.26</t>
  </si>
  <si>
    <t>10_Q11.27</t>
  </si>
  <si>
    <t>10_Q11.29</t>
  </si>
  <si>
    <t>10_Q11.30</t>
  </si>
  <si>
    <t>10_Q11.32</t>
  </si>
  <si>
    <t>10_Q11.33</t>
  </si>
  <si>
    <t>10_Q11.35</t>
  </si>
  <si>
    <t>10_Q11.36</t>
  </si>
  <si>
    <t>10_Q11.38</t>
  </si>
  <si>
    <t>10_Q11.39</t>
  </si>
  <si>
    <t>10_Q11.41</t>
  </si>
  <si>
    <t>10_Q11.42</t>
  </si>
  <si>
    <t>10_Q11.44</t>
  </si>
  <si>
    <t>10_Q11.45</t>
  </si>
  <si>
    <t>10_Q11.47</t>
  </si>
  <si>
    <t>10_Q11.48</t>
  </si>
  <si>
    <t>10_Q11.50</t>
  </si>
  <si>
    <t>11_Q11.2</t>
  </si>
  <si>
    <t>11_Q11.3</t>
  </si>
  <si>
    <t>11_Q11.5</t>
  </si>
  <si>
    <t>11_Q11.6</t>
  </si>
  <si>
    <t>11_Q11.8</t>
  </si>
  <si>
    <t>11_Q11.9</t>
  </si>
  <si>
    <t>11_Q11.11</t>
  </si>
  <si>
    <t>11_Q11.12</t>
  </si>
  <si>
    <t>11_Q11.14</t>
  </si>
  <si>
    <t>11_Q11.15</t>
  </si>
  <si>
    <t>11_Q11.17</t>
  </si>
  <si>
    <t>11_Q11.18</t>
  </si>
  <si>
    <t>11_Q11.20</t>
  </si>
  <si>
    <t>11_Q11.21</t>
  </si>
  <si>
    <t>11_Q11.23</t>
  </si>
  <si>
    <t>11_Q11.24</t>
  </si>
  <si>
    <t>11_Q11.26</t>
  </si>
  <si>
    <t>11_Q11.27</t>
  </si>
  <si>
    <t>11_Q11.29</t>
  </si>
  <si>
    <t>11_Q11.30</t>
  </si>
  <si>
    <t>11_Q11.32</t>
  </si>
  <si>
    <t>11_Q11.33</t>
  </si>
  <si>
    <t>11_Q11.35</t>
  </si>
  <si>
    <t>11_Q11.36</t>
  </si>
  <si>
    <t>11_Q11.38</t>
  </si>
  <si>
    <t>11_Q11.39</t>
  </si>
  <si>
    <t>11_Q11.41</t>
  </si>
  <si>
    <t>11_Q11.42</t>
  </si>
  <si>
    <t>11_Q11.44</t>
  </si>
  <si>
    <t>11_Q11.45</t>
  </si>
  <si>
    <t>11_Q11.47</t>
  </si>
  <si>
    <t>11_Q11.48</t>
  </si>
  <si>
    <t>11_Q11.50</t>
  </si>
  <si>
    <t>12_Q11.2</t>
  </si>
  <si>
    <t>12_Q11.3</t>
  </si>
  <si>
    <t>12_Q11.5</t>
  </si>
  <si>
    <t>12_Q11.6</t>
  </si>
  <si>
    <t>12_Q11.8</t>
  </si>
  <si>
    <t>12_Q11.9</t>
  </si>
  <si>
    <t>12_Q11.11</t>
  </si>
  <si>
    <t>12_Q11.12</t>
  </si>
  <si>
    <t>12_Q11.14</t>
  </si>
  <si>
    <t>12_Q11.15</t>
  </si>
  <si>
    <t>12_Q11.17</t>
  </si>
  <si>
    <t>12_Q11.18</t>
  </si>
  <si>
    <t>12_Q11.20</t>
  </si>
  <si>
    <t>12_Q11.21</t>
  </si>
  <si>
    <t>12_Q11.23</t>
  </si>
  <si>
    <t>12_Q11.24</t>
  </si>
  <si>
    <t>12_Q11.26</t>
  </si>
  <si>
    <t>12_Q11.27</t>
  </si>
  <si>
    <t>12_Q11.29</t>
  </si>
  <si>
    <t>12_Q11.30</t>
  </si>
  <si>
    <t>12_Q11.32</t>
  </si>
  <si>
    <t>12_Q11.33</t>
  </si>
  <si>
    <t>12_Q11.35</t>
  </si>
  <si>
    <t>12_Q11.36</t>
  </si>
  <si>
    <t>12_Q11.38</t>
  </si>
  <si>
    <t>12_Q11.39</t>
  </si>
  <si>
    <t>12_Q11.41</t>
  </si>
  <si>
    <t>12_Q11.42</t>
  </si>
  <si>
    <t>12_Q11.44</t>
  </si>
  <si>
    <t>12_Q11.45</t>
  </si>
  <si>
    <t>12_Q11.47</t>
  </si>
  <si>
    <t>12_Q11.48</t>
  </si>
  <si>
    <t>12_Q11.50</t>
  </si>
  <si>
    <t>13_Q11.2</t>
  </si>
  <si>
    <t>13_Q11.3</t>
  </si>
  <si>
    <t>13_Q11.5</t>
  </si>
  <si>
    <t>13_Q11.6</t>
  </si>
  <si>
    <t>13_Q11.8</t>
  </si>
  <si>
    <t>13_Q11.9</t>
  </si>
  <si>
    <t>13_Q11.11</t>
  </si>
  <si>
    <t>13_Q11.12</t>
  </si>
  <si>
    <t>13_Q11.14</t>
  </si>
  <si>
    <t>13_Q11.15</t>
  </si>
  <si>
    <t>13_Q11.17</t>
  </si>
  <si>
    <t>13_Q11.18</t>
  </si>
  <si>
    <t>13_Q11.20</t>
  </si>
  <si>
    <t>13_Q11.21</t>
  </si>
  <si>
    <t>13_Q11.23</t>
  </si>
  <si>
    <t>13_Q11.24</t>
  </si>
  <si>
    <t>13_Q11.26</t>
  </si>
  <si>
    <t>13_Q11.27</t>
  </si>
  <si>
    <t>13_Q11.29</t>
  </si>
  <si>
    <t>13_Q11.30</t>
  </si>
  <si>
    <t>13_Q11.32</t>
  </si>
  <si>
    <t>13_Q11.33</t>
  </si>
  <si>
    <t>13_Q11.35</t>
  </si>
  <si>
    <t>13_Q11.36</t>
  </si>
  <si>
    <t>13_Q11.38</t>
  </si>
  <si>
    <t>13_Q11.39</t>
  </si>
  <si>
    <t>13_Q11.41</t>
  </si>
  <si>
    <t>13_Q11.42</t>
  </si>
  <si>
    <t>13_Q11.44</t>
  </si>
  <si>
    <t>13_Q11.45</t>
  </si>
  <si>
    <t>13_Q11.47</t>
  </si>
  <si>
    <t>13_Q11.48</t>
  </si>
  <si>
    <t>13_Q11.50</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</si>
  <si>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</si>
  <si>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</si>
  <si>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</si>
  <si>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</si>
  <si>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</si>
  <si>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</si>
  <si>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</si>
  <si>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</si>
  <si>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</si>
  <si>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</si>
  <si>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</si>
  <si>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</si>
  <si>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</si>
  <si>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</si>
  <si>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Which of the following roles describes you the best? - Selected Choice</t>
  </si>
  <si>
    <t>Which of the following roles describes you the best? - Others? Please specify. - Text</t>
  </si>
  <si>
    <t>How many years of professional experience do you have in your field?</t>
  </si>
  <si>
    <t>If you are interested in the results of the survey, you can leave your email address here. We keep it separate from your responses and exclusively use it to share the results with you. (Optional)</t>
  </si>
  <si>
    <t>API Reference - Pick up to three of the following software development activities in which you consider the given type of documentation (at the top of the page) most useful?
(Hover the mouse over texts to see more explanation)</t>
  </si>
  <si>
    <t>API Reference - Others? Please specify.</t>
  </si>
  <si>
    <t>API Reference - Why do you think the given type of documentation is essential in the context of Requirement Engineering? Can you mention any task when it comes particularly handy?</t>
  </si>
  <si>
    <t>API Reference - Are there any elements in this type of documentation that you consider particularly useful in Requirement Engineering? (optional)
[Field-3]</t>
  </si>
  <si>
    <t>API Reference - Why do you think the given type of documentation is essential in the context of Software Structure and Architecture Design? Can you mention any task when it comes particularly handy?</t>
  </si>
  <si>
    <t>API Reference - Are there any elements in this type of documentation that you consider particularly useful in Software Structure and Architecture Design? (optional)
[Field-3]</t>
  </si>
  <si>
    <t>API Reference - Why do you think the given type of documentation is essential in the context of User Interface Design? Can you mention any task when it comes particularly handy?</t>
  </si>
  <si>
    <t>API Reference - Are there any elements in this type of documentation that you consider particularly useful in User Interface Design? (optional)
[Field-3]</t>
  </si>
  <si>
    <t>API Reference - Why do you think the given type of documentation is essential in the context of Database Design? Can you mention any task when it comes particularly handy?</t>
  </si>
  <si>
    <t>API Reference - Are there any elements in this type of documentation that you consider particularly useful in Database Design? (optional)
[Field-3]</t>
  </si>
  <si>
    <t>API Reference - Why do you think the given type of documentation is essential in the context of Quality Attributes Analysis and Evaluation? Can you mention any task when it comes particularly handy?</t>
  </si>
  <si>
    <t>API Reference - Are there any elements in this type of documentation that you consider particularly useful in Quality Attributes Analysis and Evaluation? (optional)
[Field-3]</t>
  </si>
  <si>
    <t>API Reference - Why do you think the given type of documentation is essential in the context of Software Programming? Can you mention any task when it comes particularly handy?</t>
  </si>
  <si>
    <t>API Reference - Are there any elements in this type of documentation that you consider particularly useful in Software Programming? (optional)
[Field-3]</t>
  </si>
  <si>
    <t>API Reference - Why do you think the given type of documentation is essential in the context of Software Debugging? Can you mention any task when it comes particularly handy?</t>
  </si>
  <si>
    <t>API Reference - Are there any elements in this type of documentation that you consider particularly useful in Software Debugging? (optional)
[Field-3]</t>
  </si>
  <si>
    <t>API Reference - Why do you think the given type of documentation is essential in the context of Code Refactoring? Can you mention any task when it comes particularly handy?</t>
  </si>
  <si>
    <t>API Reference - Are there any elements in this type of documentation that you consider particularly useful in Code Refactoring? (optional)
[Field-3]</t>
  </si>
  <si>
    <t>API Reference - Why do you think the given type of documentation is essential in the context of Program Comprehension? Can you mention any task when it comes particularly handy?</t>
  </si>
  <si>
    <t>API Reference - Are there any elements in this type of documentation that you consider particularly useful in Program Comprehension? (optional)
[Field-3]</t>
  </si>
  <si>
    <t>API Reference - Why do you think the given type of documentation is essential in the context of Reverse Engineering and Design Recovery? Can you mention any task when it comes particularly handy?</t>
  </si>
  <si>
    <t>API Reference - Are there any elements in this type of documentation that you consider particularly useful in Reverse Engineering and Design Recovery? (optional)
[Field-3]</t>
  </si>
  <si>
    <t>API Reference - Why do you think the given type of documentation is essential in the context of Software/Data Migration? Can you mention any task when it comes particularly handy?</t>
  </si>
  <si>
    <t>API Reference - Are there any elements in this type of documentation that you consider particularly useful in Software/Data Migration? (optional)
[Field-3]</t>
  </si>
  <si>
    <t>API Reference - Why do you think the given type of documentation is essential in the context of Release Management? Can you mention any task when it comes particularly handy?</t>
  </si>
  <si>
    <t>API Reference - Are there any elements in this type of documentation that you consider particularly useful in Release Management? (optional)
[Field-3]</t>
  </si>
  <si>
    <t>API Reference - Why do you think the given type of documentation is essential in the context of Legal Aspects (Copyright, License, etc.)? Can you mention any task when it comes particularly handy?</t>
  </si>
  <si>
    <t>API Reference - Are there any elements in this type of documentation that you consider particularly useful in Legal Aspects (Copyright, License, etc.)? (optional)
[Field-3]</t>
  </si>
  <si>
    <t>API Reference - Why do you think the given type of documentation is essential in the context of Software Testing/Quality Assurance? Can you mention any task when it comes particularly handy?</t>
  </si>
  <si>
    <t>API Reference - Are there any elements in this type of documentation that you consider particularly useful in Software Testing/Quality Assurance? (optional)
[Field-3]</t>
  </si>
  <si>
    <t>API Reference - Why do you think the given type of documentation is essential in the context of Learning a New Technology/Framework? Can you mention any task when it comes particularly handy?</t>
  </si>
  <si>
    <t>API Reference - Are there any elements in this type of documentation that you consider particularly useful in Learning a New Technology/Framework? (optional)
[Field-3]</t>
  </si>
  <si>
    <t>API Reference - Why do you think the given type of documentation is essential in the context of [QID90-ChoiceTextEntryValue]? Can you mention any task when it comes particularly handy?</t>
  </si>
  <si>
    <t>Code Comment - Pick up to three of the following software development activities in which you consider the given type of documentation (at the top of the page) most useful?
(Hover the mouse over texts to see more explanation)</t>
  </si>
  <si>
    <t>Code Comment - Others? Please specify.</t>
  </si>
  <si>
    <t>Code Comment - Why do you think the given type of documentation is essential in the context of Requirement Engineering? Can you mention any task when it comes particularly handy?</t>
  </si>
  <si>
    <t>Code Comment - Are there any elements in this type of documentation that you consider particularly useful in Requirement Engineering? (optional)
[Field-3]</t>
  </si>
  <si>
    <t>Code Comment - Why do you think the given type of documentation is essential in the context of Software Structure and Architecture Design? Can you mention any task when it comes particularly handy?</t>
  </si>
  <si>
    <t>Code Comment - Are there any elements in this type of documentation that you consider particularly useful in Software Structure and Architecture Design? (optional)
[Field-3]</t>
  </si>
  <si>
    <t>Code Comment - Why do you think the given type of documentation is essential in the context of User Interface Design? Can you mention any task when it comes particularly handy?</t>
  </si>
  <si>
    <t>Code Comment - Are there any elements in this type of documentation that you consider particularly useful in User Interface Design? (optional)
[Field-3]</t>
  </si>
  <si>
    <t>Code Comment - Why do you think the given type of documentation is essential in the context of Database Design? Can you mention any task when it comes particularly handy?</t>
  </si>
  <si>
    <t>Code Comment - Are there any elements in this type of documentation that you consider particularly useful in Database Design? (optional)
[Field-3]</t>
  </si>
  <si>
    <t>Code Comment - Why do you think the given type of documentation is essential in the context of Quality Attributes Analysis and Evaluation? Can you mention any task when it comes particularly handy?</t>
  </si>
  <si>
    <t>Code Comment - Are there any elements in this type of documentation that you consider particularly useful in Quality Attributes Analysis and Evaluation? (optional)
[Field-3]</t>
  </si>
  <si>
    <t>Code Comment - Why do you think the given type of documentation is essential in the context of Software Programming? Can you mention any task when it comes particularly handy?</t>
  </si>
  <si>
    <t>Code Comment - Are there any elements in this type of documentation that you consider particularly useful in Software Programming? (optional)
[Field-3]</t>
  </si>
  <si>
    <t>Code Comment - Why do you think the given type of documentation is essential in the context of Software Debugging? Can you mention any task when it comes particularly handy?</t>
  </si>
  <si>
    <t>Code Comment - Are there any elements in this type of documentation that you consider particularly useful in Software Debugging? (optional)
[Field-3]</t>
  </si>
  <si>
    <t>Code Comment - Why do you think the given type of documentation is essential in the context of Code Refactoring? Can you mention any task when it comes particularly handy?</t>
  </si>
  <si>
    <t>Code Comment - Are there any elements in this type of documentation that you consider particularly useful in Code Refactoring? (optional)
[Field-3]</t>
  </si>
  <si>
    <t>Code Comment - Why do you think the given type of documentation is essential in the context of Program Comprehension? Can you mention any task when it comes particularly handy?</t>
  </si>
  <si>
    <t>Code Comment - Are there any elements in this type of documentation that you consider particularly useful in Program Comprehension? (optional)
[Field-3]</t>
  </si>
  <si>
    <t>Code Comment - Why do you think the given type of documentation is essential in the context of Reverse Engineering and Design Recovery? Can you mention any task when it comes particularly handy?</t>
  </si>
  <si>
    <t>Code Comment - Are there any elements in this type of documentation that you consider particularly useful in Reverse Engineering and Design Recovery? (optional)
[Field-3]</t>
  </si>
  <si>
    <t>Code Comment - Why do you think the given type of documentation is essential in the context of Software/Data Migration? Can you mention any task when it comes particularly handy?</t>
  </si>
  <si>
    <t>Code Comment - Are there any elements in this type of documentation that you consider particularly useful in Software/Data Migration? (optional)
[Field-3]</t>
  </si>
  <si>
    <t>Code Comment - Why do you think the given type of documentation is essential in the context of Release Management? Can you mention any task when it comes particularly handy?</t>
  </si>
  <si>
    <t>Code Comment - Are there any elements in this type of documentation that you consider particularly useful in Release Management? (optional)
[Field-3]</t>
  </si>
  <si>
    <t>Code Comment - Why do you think the given type of documentation is essential in the context of Legal Aspects (Copyright, License, etc.)? Can you mention any task when it comes particularly handy?</t>
  </si>
  <si>
    <t>Code Comment - Are there any elements in this type of documentation that you consider particularly useful in Legal Aspects (Copyright, License, etc.)? (optional)
[Field-3]</t>
  </si>
  <si>
    <t>Code Comment - Why do you think the given type of documentation is essential in the context of Software Testing/Quality Assurance? Can you mention any task when it comes particularly handy?</t>
  </si>
  <si>
    <t>Code Comment - Are there any elements in this type of documentation that you consider particularly useful in Software Testing/Quality Assurance? (optional)
[Field-3]</t>
  </si>
  <si>
    <t>Code Comment - Why do you think the given type of documentation is essential in the context of Learning a New Technology/Framework? Can you mention any task when it comes particularly handy?</t>
  </si>
  <si>
    <t>Code Comment - Are there any elements in this type of documentation that you consider particularly useful in Learning a New Technology/Framework? (optional)
[Field-3]</t>
  </si>
  <si>
    <t>Code Comment - Why do you think the given type of documentation is essential in the context of [QID90-ChoiceTextEntryValue]? Can you mention any task when it comes particularly handy?</t>
  </si>
  <si>
    <t>Contribution Guideline - Pick up to three of the following software development activities in which you consider the given type of documentation (at the top of the page) most useful?
(Hover the mouse over texts to see more explanation)</t>
  </si>
  <si>
    <t>Contribution Guideline - Others? Please specify.</t>
  </si>
  <si>
    <t>Contribution Guideline - Why do you think the given type of documentation is essential in the context of Requirement Engineering? Can you mention any task when it comes particularly handy?</t>
  </si>
  <si>
    <t>Contribution Guideline - Are there any elements in this type of documentation that you consider particularly useful in Requirement Engineering? (optional)
[Field-3]</t>
  </si>
  <si>
    <t>Contribution Guideline - Why do you think the given type of documentation is essential in the context of Software Structure and Architecture Design? Can you mention any task when it comes particularly handy?</t>
  </si>
  <si>
    <t>Contribution Guideline - Are there any elements in this type of documentation that you consider particularly useful in Software Structure and Architecture Design? (optional)
[Field-3]</t>
  </si>
  <si>
    <t>Contribution Guideline - Why do you think the given type of documentation is essential in the context of User Interface Design? Can you mention any task when it comes particularly handy?</t>
  </si>
  <si>
    <t>Contribution Guideline - Are there any elements in this type of documentation that you consider particularly useful in User Interface Design? (optional)
[Field-3]</t>
  </si>
  <si>
    <t>Contribution Guideline - Why do you think the given type of documentation is essential in the context of Database Design? Can you mention any task when it comes particularly handy?</t>
  </si>
  <si>
    <t>Contribution Guideline - Are there any elements in this type of documentation that you consider particularly useful in Database Design? (optional)
[Field-3]</t>
  </si>
  <si>
    <t>Contribution Guideline - Why do you think the given type of documentation is essential in the context of Quality Attributes Analysis and Evaluation? Can you mention any task when it comes particularly handy?</t>
  </si>
  <si>
    <t>Contribution Guideline - Are there any elements in this type of documentation that you consider particularly useful in Quality Attributes Analysis and Evaluation? (optional)
[Field-3]</t>
  </si>
  <si>
    <t>Contribution Guideline - Why do you think the given type of documentation is essential in the context of Software Programming? Can you mention any task when it comes particularly handy?</t>
  </si>
  <si>
    <t>Contribution Guideline - Are there any elements in this type of documentation that you consider particularly useful in Software Programming? (optional)
[Field-3]</t>
  </si>
  <si>
    <t>Contribution Guideline - Why do you think the given type of documentation is essential in the context of Software Debugging? Can you mention any task when it comes particularly handy?</t>
  </si>
  <si>
    <t>Contribution Guideline - Are there any elements in this type of documentation that you consider particularly useful in Software Debugging? (optional)
[Field-3]</t>
  </si>
  <si>
    <t>Contribution Guideline - Why do you think the given type of documentation is essential in the context of Code Refactoring? Can you mention any task when it comes particularly handy?</t>
  </si>
  <si>
    <t>Contribution Guideline - Are there any elements in this type of documentation that you consider particularly useful in Code Refactoring? (optional)
[Field-3]</t>
  </si>
  <si>
    <t>Contribution Guideline - Why do you think the given type of documentation is essential in the context of Program Comprehension? Can you mention any task when it comes particularly handy?</t>
  </si>
  <si>
    <t>Contribution Guideline - Are there any elements in this type of documentation that you consider particularly useful in Program Comprehension? (optional)
[Field-3]</t>
  </si>
  <si>
    <t>Contribution Guideline - Why do you think the given type of documentation is essential in the context of Reverse Engineering and Design Recovery? Can you mention any task when it comes particularly handy?</t>
  </si>
  <si>
    <t>Contribution Guideline - Are there any elements in this type of documentation that you consider particularly useful in Reverse Engineering and Design Recovery? (optional)
[Field-3]</t>
  </si>
  <si>
    <t>Contribution Guideline - Why do you think the given type of documentation is essential in the context of Software/Data Migration? Can you mention any task when it comes particularly handy?</t>
  </si>
  <si>
    <t>Contribution Guideline - Are there any elements in this type of documentation that you consider particularly useful in Software/Data Migration? (optional)
[Field-3]</t>
  </si>
  <si>
    <t>Contribution Guideline - Why do you think the given type of documentation is essential in the context of Release Management? Can you mention any task when it comes particularly handy?</t>
  </si>
  <si>
    <t>Contribution Guideline - Are there any elements in this type of documentation that you consider particularly useful in Release Management? (optional)
[Field-3]</t>
  </si>
  <si>
    <t>Contribution Guideline - Why do you think the given type of documentation is essential in the context of Legal Aspects (Copyright, License, etc.)? Can you mention any task when it comes particularly handy?</t>
  </si>
  <si>
    <t>Contribution Guideline - Are there any elements in this type of documentation that you consider particularly useful in Legal Aspects (Copyright, License, etc.)? (optional)
[Field-3]</t>
  </si>
  <si>
    <t>Contribution Guideline - Why do you think the given type of documentation is essential in the context of Software Testing/Quality Assurance? Can you mention any task when it comes particularly handy?</t>
  </si>
  <si>
    <t>Contribution Guideline - Are there any elements in this type of documentation that you consider particularly useful in Software Testing/Quality Assurance? (optional)
[Field-3]</t>
  </si>
  <si>
    <t>Contribution Guideline - Why do you think the given type of documentation is essential in the context of Learning a New Technology/Framework? Can you mention any task when it comes particularly handy?</t>
  </si>
  <si>
    <t>Contribution Guideline - Are there any elements in this type of documentation that you consider particularly useful in Learning a New Technology/Framework? (optional)
[Field-3]</t>
  </si>
  <si>
    <t>Contribution Guideline - Why do you think the given type of documentation is essential in the context of [QID90-ChoiceTextEntryValue]? Can you mention any task when it comes particularly handy?</t>
  </si>
  <si>
    <t>Deployment Guide - Pick up to three of the following software development activities in which you consider the given type of documentation (at the top of the page) most useful?
(Hover the mouse over texts to see more explanation)</t>
  </si>
  <si>
    <t>Deployment Guide - Others? Please specify.</t>
  </si>
  <si>
    <t>Deployment Guide - Why do you think the given type of documentation is essential in the context of Requirement Engineering? Can you mention any task when it comes particularly handy?</t>
  </si>
  <si>
    <t>Deployment Guide - Are there any elements in this type of documentation that you consider particularly useful in Requirement Engineering? (optional)
[Field-3]</t>
  </si>
  <si>
    <t>Deployment Guide - Why do you think the given type of documentation is essential in the context of Software Structure and Architecture Design? Can you mention any task when it comes particularly handy?</t>
  </si>
  <si>
    <t>Deployment Guide - Are there any elements in this type of documentation that you consider particularly useful in Software Structure and Architecture Design? (optional)
[Field-3]</t>
  </si>
  <si>
    <t>Deployment Guide - Why do you think the given type of documentation is essential in the context of User Interface Design? Can you mention any task when it comes particularly handy?</t>
  </si>
  <si>
    <t>Deployment Guide - Are there any elements in this type of documentation that you consider particularly useful in User Interface Design? (optional)
[Field-3]</t>
  </si>
  <si>
    <t>Deployment Guide - Why do you think the given type of documentation is essential in the context of Database Design? Can you mention any task when it comes particularly handy?</t>
  </si>
  <si>
    <t>Deployment Guide - Are there any elements in this type of documentation that you consider particularly useful in Database Design? (optional)
[Field-3]</t>
  </si>
  <si>
    <t>Deployment Guide - Why do you think the given type of documentation is essential in the context of Quality Attributes Analysis and Evaluation? Can you mention any task when it comes particularly handy?</t>
  </si>
  <si>
    <t>Deployment Guide - Are there any elements in this type of documentation that you consider particularly useful in Quality Attributes Analysis and Evaluation? (optional)
[Field-3]</t>
  </si>
  <si>
    <t>Deployment Guide - Why do you think the given type of documentation is essential in the context of Software Programming? Can you mention any task when it comes particularly handy?</t>
  </si>
  <si>
    <t>Deployment Guide - Are there any elements in this type of documentation that you consider particularly useful in Software Programming? (optional)
[Field-3]</t>
  </si>
  <si>
    <t>Deployment Guide - Why do you think the given type of documentation is essential in the context of Software Debugging? Can you mention any task when it comes particularly handy?</t>
  </si>
  <si>
    <t>Deployment Guide - Are there any elements in this type of documentation that you consider particularly useful in Software Debugging? (optional)
[Field-3]</t>
  </si>
  <si>
    <t>Deployment Guide - Why do you think the given type of documentation is essential in the context of Code Refactoring? Can you mention any task when it comes particularly handy?</t>
  </si>
  <si>
    <t>Deployment Guide - Are there any elements in this type of documentation that you consider particularly useful in Code Refactoring? (optional)
[Field-3]</t>
  </si>
  <si>
    <t>Deployment Guide - Why do you think the given type of documentation is essential in the context of Program Comprehension? Can you mention any task when it comes particularly handy?</t>
  </si>
  <si>
    <t>Deployment Guide - Are there any elements in this type of documentation that you consider particularly useful in Program Comprehension? (optional)
[Field-3]</t>
  </si>
  <si>
    <t>Deployment Guide - Why do you think the given type of documentation is essential in the context of Reverse Engineering and Design Recovery? Can you mention any task when it comes particularly handy?</t>
  </si>
  <si>
    <t>Deployment Guide - Are there any elements in this type of documentation that you consider particularly useful in Reverse Engineering and Design Recovery? (optional)
[Field-3]</t>
  </si>
  <si>
    <t>Deployment Guide - Why do you think the given type of documentation is essential in the context of Software/Data Migration? Can you mention any task when it comes particularly handy?</t>
  </si>
  <si>
    <t>Deployment Guide - Are there any elements in this type of documentation that you consider particularly useful in Software/Data Migration? (optional)
[Field-3]</t>
  </si>
  <si>
    <t>Deployment Guide - Why do you think the given type of documentation is essential in the context of Release Management? Can you mention any task when it comes particularly handy?</t>
  </si>
  <si>
    <t>Deployment Guide - Are there any elements in this type of documentation that you consider particularly useful in Release Management? (optional)
[Field-3]</t>
  </si>
  <si>
    <t>Deployment Guide - Why do you think the given type of documentation is essential in the context of Legal Aspects (Copyright, License, etc.)? Can you mention any task when it comes particularly handy?</t>
  </si>
  <si>
    <t>Deployment Guide - Are there any elements in this type of documentation that you consider particularly useful in Legal Aspects (Copyright, License, etc.)? (optional)
[Field-3]</t>
  </si>
  <si>
    <t>Deployment Guide - Why do you think the given type of documentation is essential in the context of Software Testing/Quality Assurance? Can you mention any task when it comes particularly handy?</t>
  </si>
  <si>
    <t>Deployment Guide - Are there any elements in this type of documentation that you consider particularly useful in Software Testing/Quality Assurance? (optional)
[Field-3]</t>
  </si>
  <si>
    <t>Deployment Guide - Why do you think the given type of documentation is essential in the context of Learning a New Technology/Framework? Can you mention any task when it comes particularly handy?</t>
  </si>
  <si>
    <t>Deployment Guide - Are there any elements in this type of documentation that you consider particularly useful in Learning a New Technology/Framework? (optional)
[Field-3]</t>
  </si>
  <si>
    <t>Deployment Guide - Why do you think the given type of documentation is essential in the context of [QID90-ChoiceTextEntryValue]? Can you mention any task when it comes particularly handy?</t>
  </si>
  <si>
    <t>FAQ - Pick up to three of the following software development activities in which you consider the given type of documentation (at the top of the page) most useful?
(Hover the mouse over texts to see more explanation)</t>
  </si>
  <si>
    <t>FAQ - Others? Please specify.</t>
  </si>
  <si>
    <t>FAQ - Why do you think the given type of documentation is essential in the context of Requirement Engineering? Can you mention any task when it comes particularly handy?</t>
  </si>
  <si>
    <t>FAQ - Are there any elements in this type of documentation that you consider particularly useful in Requirement Engineering? (optional)
[Field-3]</t>
  </si>
  <si>
    <t>FAQ - Why do you think the given type of documentation is essential in the context of Software Structure and Architecture Design? Can you mention any task when it comes particularly handy?</t>
  </si>
  <si>
    <t>FAQ - Are there any elements in this type of documentation that you consider particularly useful in Software Structure and Architecture Design? (optional)
[Field-3]</t>
  </si>
  <si>
    <t>FAQ - Why do you think the given type of documentation is essential in the context of User Interface Design? Can you mention any task when it comes particularly handy?</t>
  </si>
  <si>
    <t>FAQ - Are there any elements in this type of documentation that you consider particularly useful in User Interface Design? (optional)
[Field-3]</t>
  </si>
  <si>
    <t>FAQ - Why do you think the given type of documentation is essential in the context of Database Design? Can you mention any task when it comes particularly handy?</t>
  </si>
  <si>
    <t>FAQ - Are there any elements in this type of documentation that you consider particularly useful in Database Design? (optional)
[Field-3]</t>
  </si>
  <si>
    <t>FAQ - Why do you think the given type of documentation is essential in the context of Quality Attributes Analysis and Evaluation? Can you mention any task when it comes particularly handy?</t>
  </si>
  <si>
    <t>FAQ - Are there any elements in this type of documentation that you consider particularly useful in Quality Attributes Analysis and Evaluation? (optional)
[Field-3]</t>
  </si>
  <si>
    <t>FAQ - Why do you think the given type of documentation is essential in the context of Software Programming? Can you mention any task when it comes particularly handy?</t>
  </si>
  <si>
    <t>FAQ - Are there any elements in this type of documentation that you consider particularly useful in Software Programming? (optional)
[Field-3]</t>
  </si>
  <si>
    <t>FAQ - Why do you think the given type of documentation is essential in the context of Software Debugging? Can you mention any task when it comes particularly handy?</t>
  </si>
  <si>
    <t>FAQ - Are there any elements in this type of documentation that you consider particularly useful in Software Debugging? (optional)
[Field-3]</t>
  </si>
  <si>
    <t>FAQ - Why do you think the given type of documentation is essential in the context of Code Refactoring? Can you mention any task when it comes particularly handy?</t>
  </si>
  <si>
    <t>FAQ - Are there any elements in this type of documentation that you consider particularly useful in Code Refactoring? (optional)
[Field-3]</t>
  </si>
  <si>
    <t>FAQ - Why do you think the given type of documentation is essential in the context of Program Comprehension? Can you mention any task when it comes particularly handy?</t>
  </si>
  <si>
    <t>FAQ - Are there any elements in this type of documentation that you consider particularly useful in Program Comprehension? (optional)
[Field-3]</t>
  </si>
  <si>
    <t>FAQ - Why do you think the given type of documentation is essential in the context of Reverse Engineering and Design Recovery? Can you mention any task when it comes particularly handy?</t>
  </si>
  <si>
    <t>FAQ - Are there any elements in this type of documentation that you consider particularly useful in Reverse Engineering and Design Recovery? (optional)
[Field-3]</t>
  </si>
  <si>
    <t>FAQ - Why do you think the given type of documentation is essential in the context of Software/Data Migration? Can you mention any task when it comes particularly handy?</t>
  </si>
  <si>
    <t>FAQ - Are there any elements in this type of documentation that you consider particularly useful in Software/Data Migration? (optional)
[Field-3]</t>
  </si>
  <si>
    <t>FAQ - Why do you think the given type of documentation is essential in the context of Release Management? Can you mention any task when it comes particularly handy?</t>
  </si>
  <si>
    <t>FAQ - Are there any elements in this type of documentation that you consider particularly useful in Release Management? (optional)
[Field-3]</t>
  </si>
  <si>
    <t>FAQ - Why do you think the given type of documentation is essential in the context of Legal Aspects (Copyright, License, etc.)? Can you mention any task when it comes particularly handy?</t>
  </si>
  <si>
    <t>FAQ - Are there any elements in this type of documentation that you consider particularly useful in Legal Aspects (Copyright, License, etc.)? (optional)
[Field-3]</t>
  </si>
  <si>
    <t>FAQ - Why do you think the given type of documentation is essential in the context of Software Testing/Quality Assurance? Can you mention any task when it comes particularly handy?</t>
  </si>
  <si>
    <t>FAQ - Are there any elements in this type of documentation that you consider particularly useful in Software Testing/Quality Assurance? (optional)
[Field-3]</t>
  </si>
  <si>
    <t>FAQ - Why do you think the given type of documentation is essential in the context of Learning a New Technology/Framework? Can you mention any task when it comes particularly handy?</t>
  </si>
  <si>
    <t>FAQ - Are there any elements in this type of documentation that you consider particularly useful in Learning a New Technology/Framework? (optional)
[Field-3]</t>
  </si>
  <si>
    <t>FAQ - Why do you think the given type of documentation is essential in the context of [QID90-ChoiceTextEntryValue]? Can you mention any task when it comes particularly handy?</t>
  </si>
  <si>
    <t>How-To / Tutorial - Pick up to three of the following software development activities in which you consider the given type of documentation (at the top of the page) most useful?
(Hover the mouse over texts to see more explanation)</t>
  </si>
  <si>
    <t>How-To / Tutorial - Others? Please specify.</t>
  </si>
  <si>
    <t>How-To / Tutorial - Why do you think the given type of documentation is essential in the context of Requirement Engineering? Can you mention any task when it comes particularly handy?</t>
  </si>
  <si>
    <t>How-To / Tutorial - Are there any elements in this type of documentation that you consider particularly useful in Requirement Engineering? (optional)
[Field-3]</t>
  </si>
  <si>
    <t>How-To / Tutorial - Why do you think the given type of documentation is essential in the context of Software Structure and Architecture Design? Can you mention any task when it comes particularly handy?</t>
  </si>
  <si>
    <t>How-To / Tutorial - Are there any elements in this type of documentation that you consider particularly useful in Software Structure and Architecture Design? (optional)
[Field-3]</t>
  </si>
  <si>
    <t>How-To / Tutorial - Why do you think the given type of documentation is essential in the context of User Interface Design? Can you mention any task when it comes particularly handy?</t>
  </si>
  <si>
    <t>How-To / Tutorial - Are there any elements in this type of documentation that you consider particularly useful in User Interface Design? (optional)
[Field-3]</t>
  </si>
  <si>
    <t>How-To / Tutorial - Why do you think the given type of documentation is essential in the context of Database Design? Can you mention any task when it comes particularly handy?</t>
  </si>
  <si>
    <t>How-To / Tutorial - Are there any elements in this type of documentation that you consider particularly useful in Database Design? (optional)
[Field-3]</t>
  </si>
  <si>
    <t>How-To / Tutorial - Why do you think the given type of documentation is essential in the context of Quality Attributes Analysis and Evaluation? Can you mention any task when it comes particularly handy?</t>
  </si>
  <si>
    <t>How-To / Tutorial - Are there any elements in this type of documentation that you consider particularly useful in Quality Attributes Analysis and Evaluation? (optional)
[Field-3]</t>
  </si>
  <si>
    <t>How-To / Tutorial - Why do you think the given type of documentation is essential in the context of Software Programming? Can you mention any task when it comes particularly handy?</t>
  </si>
  <si>
    <t>How-To / Tutorial - Are there any elements in this type of documentation that you consider particularly useful in Software Programming? (optional)
[Field-3]</t>
  </si>
  <si>
    <t>How-To / Tutorial - Why do you think the given type of documentation is essential in the context of Software Debugging? Can you mention any task when it comes particularly handy?</t>
  </si>
  <si>
    <t>How-To / Tutorial - Are there any elements in this type of documentation that you consider particularly useful in Software Debugging? (optional)
[Field-3]</t>
  </si>
  <si>
    <t>How-To / Tutorial - Why do you think the given type of documentation is essential in the context of Code Refactoring? Can you mention any task when it comes particularly handy?</t>
  </si>
  <si>
    <t>How-To / Tutorial - Are there any elements in this type of documentation that you consider particularly useful in Code Refactoring? (optional)
[Field-3]</t>
  </si>
  <si>
    <t>How-To / Tutorial - Why do you think the given type of documentation is essential in the context of Program Comprehension? Can you mention any task when it comes particularly handy?</t>
  </si>
  <si>
    <t>How-To / Tutorial - Are there any elements in this type of documentation that you consider particularly useful in Program Comprehension? (optional)
[Field-3]</t>
  </si>
  <si>
    <t>How-To / Tutorial - Why do you think the given type of documentation is essential in the context of Reverse Engineering and Design Recovery? Can you mention any task when it comes particularly handy?</t>
  </si>
  <si>
    <t>How-To / Tutorial - Are there any elements in this type of documentation that you consider particularly useful in Reverse Engineering and Design Recovery? (optional)
[Field-3]</t>
  </si>
  <si>
    <t>How-To / Tutorial - Why do you think the given type of documentation is essential in the context of Software/Data Migration? Can you mention any task when it comes particularly handy?</t>
  </si>
  <si>
    <t>How-To / Tutorial - Are there any elements in this type of documentation that you consider particularly useful in Software/Data Migration? (optional)
[Field-3]</t>
  </si>
  <si>
    <t>How-To / Tutorial - Why do you think the given type of documentation is essential in the context of Release Management? Can you mention any task when it comes particularly handy?</t>
  </si>
  <si>
    <t>How-To / Tutorial - Are there any elements in this type of documentation that you consider particularly useful in Release Management? (optional)
[Field-3]</t>
  </si>
  <si>
    <t>How-To / Tutorial - Why do you think the given type of documentation is essential in the context of Legal Aspects (Copyright, License, etc.)? Can you mention any task when it comes particularly handy?</t>
  </si>
  <si>
    <t>How-To / Tutorial - Are there any elements in this type of documentation that you consider particularly useful in Legal Aspects (Copyright, License, etc.)? (optional)
[Field-3]</t>
  </si>
  <si>
    <t>How-To / Tutorial - Why do you think the given type of documentation is essential in the context of Software Testing/Quality Assurance? Can you mention any task when it comes particularly handy?</t>
  </si>
  <si>
    <t>How-To / Tutorial - Are there any elements in this type of documentation that you consider particularly useful in Software Testing/Quality Assurance? (optional)
[Field-3]</t>
  </si>
  <si>
    <t>How-To / Tutorial - Why do you think the given type of documentation is essential in the context of Learning a New Technology/Framework? Can you mention any task when it comes particularly handy?</t>
  </si>
  <si>
    <t>How-To / Tutorial - Are there any elements in this type of documentation that you consider particularly useful in Learning a New Technology/Framework? (optional)
[Field-3]</t>
  </si>
  <si>
    <t>How-To / Tutorial - Why do you think the given type of documentation is essential in the context of [QID90-ChoiceTextEntryValue]? Can you mention any task when it comes particularly handy?</t>
  </si>
  <si>
    <t>Installation Guide - Pick up to three of the following software development activities in which you consider the given type of documentation (at the top of the page) most useful?
(Hover the mouse over texts to see more explanation)</t>
  </si>
  <si>
    <t>Installation Guide - Others? Please specify.</t>
  </si>
  <si>
    <t>Installation Guide - Why do you think the given type of documentation is essential in the context of Requirement Engineering? Can you mention any task when it comes particularly handy?</t>
  </si>
  <si>
    <t>Installation Guide - Are there any elements in this type of documentation that you consider particularly useful in Requirement Engineering? (optional)
[Field-3]</t>
  </si>
  <si>
    <t>Installation Guide - Why do you think the given type of documentation is essential in the context of Software Structure and Architecture Design? Can you mention any task when it comes particularly handy?</t>
  </si>
  <si>
    <t>Installation Guide - Are there any elements in this type of documentation that you consider particularly useful in Software Structure and Architecture Design? (optional)
[Field-3]</t>
  </si>
  <si>
    <t>Installation Guide - Why do you think the given type of documentation is essential in the context of User Interface Design? Can you mention any task when it comes particularly handy?</t>
  </si>
  <si>
    <t>Installation Guide - Are there any elements in this type of documentation that you consider particularly useful in User Interface Design? (optional)
[Field-3]</t>
  </si>
  <si>
    <t>Installation Guide - Why do you think the given type of documentation is essential in the context of Database Design? Can you mention any task when it comes particularly handy?</t>
  </si>
  <si>
    <t>Installation Guide - Are there any elements in this type of documentation that you consider particularly useful in Database Design? (optional)
[Field-3]</t>
  </si>
  <si>
    <t>Installation Guide - Why do you think the given type of documentation is essential in the context of Quality Attributes Analysis and Evaluation? Can you mention any task when it comes particularly handy?</t>
  </si>
  <si>
    <t>Installation Guide - Are there any elements in this type of documentation that you consider particularly useful in Quality Attributes Analysis and Evaluation? (optional)
[Field-3]</t>
  </si>
  <si>
    <t>Installation Guide - Why do you think the given type of documentation is essential in the context of Software Programming? Can you mention any task when it comes particularly handy?</t>
  </si>
  <si>
    <t>Installation Guide - Are there any elements in this type of documentation that you consider particularly useful in Software Programming? (optional)
[Field-3]</t>
  </si>
  <si>
    <t>Installation Guide - Why do you think the given type of documentation is essential in the context of Software Debugging? Can you mention any task when it comes particularly handy?</t>
  </si>
  <si>
    <t>Installation Guide - Are there any elements in this type of documentation that you consider particularly useful in Software Debugging? (optional)
[Field-3]</t>
  </si>
  <si>
    <t>Installation Guide - Why do you think the given type of documentation is essential in the context of Code Refactoring? Can you mention any task when it comes particularly handy?</t>
  </si>
  <si>
    <t>Installation Guide - Are there any elements in this type of documentation that you consider particularly useful in Code Refactoring? (optional)
[Field-3]</t>
  </si>
  <si>
    <t>Installation Guide - Why do you think the given type of documentation is essential in the context of Program Comprehension? Can you mention any task when it comes particularly handy?</t>
  </si>
  <si>
    <t>Installation Guide - Are there any elements in this type of documentation that you consider particularly useful in Program Comprehension? (optional)
[Field-3]</t>
  </si>
  <si>
    <t>Installation Guide - Why do you think the given type of documentation is essential in the context of Reverse Engineering and Design Recovery? Can you mention any task when it comes particularly handy?</t>
  </si>
  <si>
    <t>Installation Guide - Are there any elements in this type of documentation that you consider particularly useful in Reverse Engineering and Design Recovery? (optional)
[Field-3]</t>
  </si>
  <si>
    <t>Installation Guide - Why do you think the given type of documentation is essential in the context of Software/Data Migration? Can you mention any task when it comes particularly handy?</t>
  </si>
  <si>
    <t>Installation Guide - Are there any elements in this type of documentation that you consider particularly useful in Software/Data Migration? (optional)
[Field-3]</t>
  </si>
  <si>
    <t>Installation Guide - Why do you think the given type of documentation is essential in the context of Release Management? Can you mention any task when it comes particularly handy?</t>
  </si>
  <si>
    <t>Installation Guide - Are there any elements in this type of documentation that you consider particularly useful in Release Management? (optional)
[Field-3]</t>
  </si>
  <si>
    <t>Installation Guide - Why do you think the given type of documentation is essential in the context of Legal Aspects (Copyright, License, etc.)? Can you mention any task when it comes particularly handy?</t>
  </si>
  <si>
    <t>Installation Guide - Are there any elements in this type of documentation that you consider particularly useful in Legal Aspects (Copyright, License, etc.)? (optional)
[Field-3]</t>
  </si>
  <si>
    <t>Installation Guide - Why do you think the given type of documentation is essential in the context of Software Testing/Quality Assurance? Can you mention any task when it comes particularly handy?</t>
  </si>
  <si>
    <t>Installation Guide - Are there any elements in this type of documentation that you consider particularly useful in Software Testing/Quality Assurance? (optional)
[Field-3]</t>
  </si>
  <si>
    <t>Installation Guide - Why do you think the given type of documentation is essential in the context of Learning a New Technology/Framework? Can you mention any task when it comes particularly handy?</t>
  </si>
  <si>
    <t>Installation Guide - Are there any elements in this type of documentation that you consider particularly useful in Learning a New Technology/Framework? (optional)
[Field-3]</t>
  </si>
  <si>
    <t>Installation Guide - Why do you think the given type of documentation is essential in the context of [QID90-ChoiceTextEntryValue]? Can you mention any task when it comes particularly handy?</t>
  </si>
  <si>
    <t>Introduction / Getting Started Document - Pick up to three of the following software development activities in which you consider the given type of documentation (at the top of the page) most useful?
(Hover the mouse over texts to see more explanation)</t>
  </si>
  <si>
    <t>Introduction / Getting Started Document - Others? Please specify.</t>
  </si>
  <si>
    <t>Introduction / Getting Started Document - Why do you think the given type of documentation is essential in the context of Requirement Engineering? Can you mention any task when it comes particularly handy?</t>
  </si>
  <si>
    <t>Introduction / Getting Started Document - Are there any elements in this type of documentation that you consider particularly useful in Requirement Engineering? (optional)
[Field-3]</t>
  </si>
  <si>
    <t>Introduction / Getting Started Document - Why do you think the given type of documentation is essential in the context of Software Structure and Architecture Design? Can you mention any task when it comes particularly handy?</t>
  </si>
  <si>
    <t>Introduction / Getting Started Document - Are there any elements in this type of documentation that you consider particularly useful in Software Structure and Architecture Design? (optional)
[Field-3]</t>
  </si>
  <si>
    <t>Introduction / Getting Started Document - Why do you think the given type of documentation is essential in the context of User Interface Design? Can you mention any task when it comes particularly handy?</t>
  </si>
  <si>
    <t>Introduction / Getting Started Document - Are there any elements in this type of documentation that you consider particularly useful in User Interface Design? (optional)
[Field-3]</t>
  </si>
  <si>
    <t>Introduction / Getting Started Document - Why do you think the given type of documentation is essential in the context of Database Design? Can you mention any task when it comes particularly handy?</t>
  </si>
  <si>
    <t>Introduction / Getting Started Document - Are there any elements in this type of documentation that you consider particularly useful in Database Design? (optional)
[Field-3]</t>
  </si>
  <si>
    <t>Introduction / Getting Started Document - Why do you think the given type of documentation is essential in the context of Quality Attributes Analysis and Evaluation? Can you mention any task when it comes particularly handy?</t>
  </si>
  <si>
    <t>Introduction / Getting Started Document - Are there any elements in this type of documentation that you consider particularly useful in Quality Attributes Analysis and Evaluation? (optional)
[Field-3]</t>
  </si>
  <si>
    <t>Introduction / Getting Started Document - Why do you think the given type of documentation is essential in the context of Software Programming? Can you mention any task when it comes particularly handy?</t>
  </si>
  <si>
    <t>Introduction / Getting Started Document - Are there any elements in this type of documentation that you consider particularly useful in Software Programming? (optional)
[Field-3]</t>
  </si>
  <si>
    <t>Introduction / Getting Started Document - Why do you think the given type of documentation is essential in the context of Software Debugging? Can you mention any task when it comes particularly handy?</t>
  </si>
  <si>
    <t>Introduction / Getting Started Document - Are there any elements in this type of documentation that you consider particularly useful in Software Debugging? (optional)
[Field-3]</t>
  </si>
  <si>
    <t>Introduction / Getting Started Document - Why do you think the given type of documentation is essential in the context of Code Refactoring? Can you mention any task when it comes particularly handy?</t>
  </si>
  <si>
    <t>Introduction / Getting Started Document - Are there any elements in this type of documentation that you consider particularly useful in Code Refactoring? (optional)
[Field-3]</t>
  </si>
  <si>
    <t>Introduction / Getting Started Document - Why do you think the given type of documentation is essential in the context of Program Comprehension? Can you mention any task when it comes particularly handy?</t>
  </si>
  <si>
    <t>Introduction / Getting Started Document - Are there any elements in this type of documentation that you consider particularly useful in Program Comprehension? (optional)
[Field-3]</t>
  </si>
  <si>
    <t>Introduction / Getting Started Document - Why do you think the given type of documentation is essential in the context of Reverse Engineering and Design Recovery? Can you mention any task when it comes particularly handy?</t>
  </si>
  <si>
    <t>Introduction / Getting Started Document - Are there any elements in this type of documentation that you consider particularly useful in Reverse Engineering and Design Recovery? (optional)
[Field-3]</t>
  </si>
  <si>
    <t>Introduction / Getting Started Document - Why do you think the given type of documentation is essential in the context of Software/Data Migration? Can you mention any task when it comes particularly handy?</t>
  </si>
  <si>
    <t>Introduction / Getting Started Document - Are there any elements in this type of documentation that you consider particularly useful in Software/Data Migration? (optional)
[Field-3]</t>
  </si>
  <si>
    <t>Introduction / Getting Started Document - Why do you think the given type of documentation is essential in the context of Release Management? Can you mention any task when it comes particularly handy?</t>
  </si>
  <si>
    <t>Introduction / Getting Started Document - Are there any elements in this type of documentation that you consider particularly useful in Release Management? (optional)
[Field-3]</t>
  </si>
  <si>
    <t>Introduction / Getting Started Document - Why do you think the given type of documentation is essential in the context of Legal Aspects (Copyright, License, etc.)? Can you mention any task when it comes particularly handy?</t>
  </si>
  <si>
    <t>Introduction / Getting Started Document - Are there any elements in this type of documentation that you consider particularly useful in Legal Aspects (Copyright, License, etc.)? (optional)
[Field-3]</t>
  </si>
  <si>
    <t>Introduction / Getting Started Document - Why do you think the given type of documentation is essential in the context of Software Testing/Quality Assurance? Can you mention any task when it comes particularly handy?</t>
  </si>
  <si>
    <t>Introduction / Getting Started Document - Are there any elements in this type of documentation that you consider particularly useful in Software Testing/Quality Assurance? (optional)
[Field-3]</t>
  </si>
  <si>
    <t>Introduction / Getting Started Document - Why do you think the given type of documentation is essential in the context of Learning a New Technology/Framework? Can you mention any task when it comes particularly handy?</t>
  </si>
  <si>
    <t>Introduction / Getting Started Document - Are there any elements in this type of documentation that you consider particularly useful in Learning a New Technology/Framework? (optional)
[Field-3]</t>
  </si>
  <si>
    <t>Introduction / Getting Started Document - Why do you think the given type of documentation is essential in the context of [QID90-ChoiceTextEntryValue]? Can you mention any task when it comes particularly handy?</t>
  </si>
  <si>
    <t>Migration Guide - Pick up to three of the following software development activities in which you consider the given type of documentation (at the top of the page) most useful?
(Hover the mouse over texts to see more explanation)</t>
  </si>
  <si>
    <t>Migration Guide - Others? Please specify.</t>
  </si>
  <si>
    <t>Migration Guide - Why do you think the given type of documentation is essential in the context of Requirement Engineering? Can you mention any task when it comes particularly handy?</t>
  </si>
  <si>
    <t>Migration Guide - Are there any elements in this type of documentation that you consider particularly useful in Requirement Engineering? (optional)
[Field-3]</t>
  </si>
  <si>
    <t>Migration Guide - Why do you think the given type of documentation is essential in the context of Software Structure and Architecture Design? Can you mention any task when it comes particularly handy?</t>
  </si>
  <si>
    <t>Migration Guide - Are there any elements in this type of documentation that you consider particularly useful in Software Structure and Architecture Design? (optional)
[Field-3]</t>
  </si>
  <si>
    <t>Migration Guide - Why do you think the given type of documentation is essential in the context of User Interface Design? Can you mention any task when it comes particularly handy?</t>
  </si>
  <si>
    <t>Migration Guide - Are there any elements in this type of documentation that you consider particularly useful in User Interface Design? (optional)
[Field-3]</t>
  </si>
  <si>
    <t>Migration Guide - Why do you think the given type of documentation is essential in the context of Database Design? Can you mention any task when it comes particularly handy?</t>
  </si>
  <si>
    <t>Migration Guide - Are there any elements in this type of documentation that you consider particularly useful in Database Design? (optional)
[Field-3]</t>
  </si>
  <si>
    <t>Migration Guide - Why do you think the given type of documentation is essential in the context of Quality Attributes Analysis and Evaluation? Can you mention any task when it comes particularly handy?</t>
  </si>
  <si>
    <t>Migration Guide - Are there any elements in this type of documentation that you consider particularly useful in Quality Attributes Analysis and Evaluation? (optional)
[Field-3]</t>
  </si>
  <si>
    <t>Migration Guide - Why do you think the given type of documentation is essential in the context of Software Programming? Can you mention any task when it comes particularly handy?</t>
  </si>
  <si>
    <t>Migration Guide - Are there any elements in this type of documentation that you consider particularly useful in Software Programming? (optional)
[Field-3]</t>
  </si>
  <si>
    <t>Migration Guide - Why do you think the given type of documentation is essential in the context of Software Debugging? Can you mention any task when it comes particularly handy?</t>
  </si>
  <si>
    <t>Migration Guide - Are there any elements in this type of documentation that you consider particularly useful in Software Debugging? (optional)
[Field-3]</t>
  </si>
  <si>
    <t>Migration Guide - Why do you think the given type of documentation is essential in the context of Code Refactoring? Can you mention any task when it comes particularly handy?</t>
  </si>
  <si>
    <t>Migration Guide - Are there any elements in this type of documentation that you consider particularly useful in Code Refactoring? (optional)
[Field-3]</t>
  </si>
  <si>
    <t>Migration Guide - Why do you think the given type of documentation is essential in the context of Program Comprehension? Can you mention any task when it comes particularly handy?</t>
  </si>
  <si>
    <t>Migration Guide - Are there any elements in this type of documentation that you consider particularly useful in Program Comprehension? (optional)
[Field-3]</t>
  </si>
  <si>
    <t>Migration Guide - Why do you think the given type of documentation is essential in the context of Reverse Engineering and Design Recovery? Can you mention any task when it comes particularly handy?</t>
  </si>
  <si>
    <t>Migration Guide - Are there any elements in this type of documentation that you consider particularly useful in Reverse Engineering and Design Recovery? (optional)
[Field-3]</t>
  </si>
  <si>
    <t>Migration Guide - Why do you think the given type of documentation is essential in the context of Software/Data Migration? Can you mention any task when it comes particularly handy?</t>
  </si>
  <si>
    <t>Migration Guide - Are there any elements in this type of documentation that you consider particularly useful in Software/Data Migration? (optional)
[Field-3]</t>
  </si>
  <si>
    <t>Migration Guide - Why do you think the given type of documentation is essential in the context of Release Management? Can you mention any task when it comes particularly handy?</t>
  </si>
  <si>
    <t>Migration Guide - Are there any elements in this type of documentation that you consider particularly useful in Release Management? (optional)
[Field-3]</t>
  </si>
  <si>
    <t>Migration Guide - Why do you think the given type of documentation is essential in the context of Legal Aspects (Copyright, License, etc.)? Can you mention any task when it comes particularly handy?</t>
  </si>
  <si>
    <t>Migration Guide - Are there any elements in this type of documentation that you consider particularly useful in Legal Aspects (Copyright, License, etc.)? (optional)
[Field-3]</t>
  </si>
  <si>
    <t>Migration Guide - Why do you think the given type of documentation is essential in the context of Software Testing/Quality Assurance? Can you mention any task when it comes particularly handy?</t>
  </si>
  <si>
    <t>Migration Guide - Are there any elements in this type of documentation that you consider particularly useful in Software Testing/Quality Assurance? (optional)
[Field-3]</t>
  </si>
  <si>
    <t>Migration Guide - Why do you think the given type of documentation is essential in the context of Learning a New Technology/Framework? Can you mention any task when it comes particularly handy?</t>
  </si>
  <si>
    <t>Migration Guide - Are there any elements in this type of documentation that you consider particularly useful in Learning a New Technology/Framework? (optional)
[Field-3]</t>
  </si>
  <si>
    <t>Migration Guide - Why do you think the given type of documentation is essential in the context of [QID90-ChoiceTextEntryValue]? Can you mention any task when it comes particularly handy?</t>
  </si>
  <si>
    <t>Release Note / Change Log - Pick up to three of the following software development activities in which you consider the given type of documentation (at the top of the page) most useful?
(Hover the mouse over texts to see more explanation)</t>
  </si>
  <si>
    <t>Release Note / Change Log - Others? Please specify.</t>
  </si>
  <si>
    <t>Release Note / Change Log - Why do you think the given type of documentation is essential in the context of Requirement Engineering? Can you mention any task when it comes particularly handy?</t>
  </si>
  <si>
    <t>Release Note / Change Log - Are there any elements in this type of documentation that you consider particularly useful in Requirement Engineering? (optional)
[Field-3]</t>
  </si>
  <si>
    <t>Release Note / Change Log - Why do you think the given type of documentation is essential in the context of Software Structure and Architecture Design? Can you mention any task when it comes particularly handy?</t>
  </si>
  <si>
    <t>Release Note / Change Log - Are there any elements in this type of documentation that you consider particularly useful in Software Structure and Architecture Design? (optional)
[Field-3]</t>
  </si>
  <si>
    <t>Release Note / Change Log - Why do you think the given type of documentation is essential in the context of User Interface Design? Can you mention any task when it comes particularly handy?</t>
  </si>
  <si>
    <t>Release Note / Change Log - Are there any elements in this type of documentation that you consider particularly useful in User Interface Design? (optional)
[Field-3]</t>
  </si>
  <si>
    <t>Release Note / Change Log - Why do you think the given type of documentation is essential in the context of Database Design? Can you mention any task when it comes particularly handy?</t>
  </si>
  <si>
    <t>Release Note / Change Log - Are there any elements in this type of documentation that you consider particularly useful in Database Design? (optional)
[Field-3]</t>
  </si>
  <si>
    <t>Release Note / Change Log - Why do you think the given type of documentation is essential in the context of Quality Attributes Analysis and Evaluation? Can you mention any task when it comes particularly handy?</t>
  </si>
  <si>
    <t>Release Note / Change Log - Are there any elements in this type of documentation that you consider particularly useful in Quality Attributes Analysis and Evaluation? (optional)
[Field-3]</t>
  </si>
  <si>
    <t>Release Note / Change Log - Why do you think the given type of documentation is essential in the context of Software Programming? Can you mention any task when it comes particularly handy?</t>
  </si>
  <si>
    <t>Release Note / Change Log - Are there any elements in this type of documentation that you consider particularly useful in Software Programming? (optional)
[Field-3]</t>
  </si>
  <si>
    <t>Release Note / Change Log - Why do you think the given type of documentation is essential in the context of Software Debugging? Can you mention any task when it comes particularly handy?</t>
  </si>
  <si>
    <t>Release Note / Change Log - Are there any elements in this type of documentation that you consider particularly useful in Software Debugging? (optional)
[Field-3]</t>
  </si>
  <si>
    <t>Release Note / Change Log - Why do you think the given type of documentation is essential in the context of Code Refactoring? Can you mention any task when it comes particularly handy?</t>
  </si>
  <si>
    <t>Release Note / Change Log - Are there any elements in this type of documentation that you consider particularly useful in Code Refactoring? (optional)
[Field-3]</t>
  </si>
  <si>
    <t>Release Note / Change Log - Why do you think the given type of documentation is essential in the context of Program Comprehension? Can you mention any task when it comes particularly handy?</t>
  </si>
  <si>
    <t>Release Note / Change Log - Are there any elements in this type of documentation that you consider particularly useful in Program Comprehension? (optional)
[Field-3]</t>
  </si>
  <si>
    <t>Release Note / Change Log - Why do you think the given type of documentation is essential in the context of Reverse Engineering and Design Recovery? Can you mention any task when it comes particularly handy?</t>
  </si>
  <si>
    <t>Release Note / Change Log - Are there any elements in this type of documentation that you consider particularly useful in Reverse Engineering and Design Recovery? (optional)
[Field-3]</t>
  </si>
  <si>
    <t>Release Note / Change Log - Why do you think the given type of documentation is essential in the context of Software/Data Migration? Can you mention any task when it comes particularly handy?</t>
  </si>
  <si>
    <t>Release Note / Change Log - Are there any elements in this type of documentation that you consider particularly useful in Software/Data Migration? (optional)
[Field-3]</t>
  </si>
  <si>
    <t>Release Note / Change Log - Why do you think the given type of documentation is essential in the context of Release Management? Can you mention any task when it comes particularly handy?</t>
  </si>
  <si>
    <t>Release Note / Change Log - Are there any elements in this type of documentation that you consider particularly useful in Release Management? (optional)
[Field-3]</t>
  </si>
  <si>
    <t>Release Note / Change Log - Why do you think the given type of documentation is essential in the context of Legal Aspects (Copyright, License, etc.)? Can you mention any task when it comes particularly handy?</t>
  </si>
  <si>
    <t>Release Note / Change Log - Are there any elements in this type of documentation that you consider particularly useful in Legal Aspects (Copyright, License, etc.)? (optional)
[Field-3]</t>
  </si>
  <si>
    <t>Release Note / Change Log - Why do you think the given type of documentation is essential in the context of Software Testing/Quality Assurance? Can you mention any task when it comes particularly handy?</t>
  </si>
  <si>
    <t>Release Note / Change Log - Are there any elements in this type of documentation that you consider particularly useful in Software Testing/Quality Assurance? (optional)
[Field-3]</t>
  </si>
  <si>
    <t>Release Note / Change Log - Why do you think the given type of documentation is essential in the context of Learning a New Technology/Framework? Can you mention any task when it comes particularly handy?</t>
  </si>
  <si>
    <t>Release Note / Change Log - Are there any elements in this type of documentation that you consider particularly useful in Learning a New Technology/Framework? (optional)
[Field-3]</t>
  </si>
  <si>
    <t>Release Note / Change Log - Why do you think the given type of documentation is essential in the context of [QID90-ChoiceTextEntryValue]? Can you mention any task when it comes particularly handy?</t>
  </si>
  <si>
    <t>User Manual - Pick up to three of the following software development activities in which you consider the given type of documentation (at the top of the page) most useful?
(Hover the mouse over texts to see more explanation)</t>
  </si>
  <si>
    <t>User Manual - Others? Please specify.</t>
  </si>
  <si>
    <t>User Manual - Why do you think the given type of documentation is essential in the context of Requirement Engineering? Can you mention any task when it comes particularly handy?</t>
  </si>
  <si>
    <t>User Manual - Are there any elements in this type of documentation that you consider particularly useful in Requirement Engineering? (optional)
[Field-3]</t>
  </si>
  <si>
    <t>User Manual - Why do you think the given type of documentation is essential in the context of Software Structure and Architecture Design? Can you mention any task when it comes particularly handy?</t>
  </si>
  <si>
    <t>User Manual - Are there any elements in this type of documentation that you consider particularly useful in Software Structure and Architecture Design? (optional)
[Field-3]</t>
  </si>
  <si>
    <t>User Manual - Why do you think the given type of documentation is essential in the context of User Interface Design? Can you mention any task when it comes particularly handy?</t>
  </si>
  <si>
    <t>User Manual - Are there any elements in this type of documentation that you consider particularly useful in User Interface Design? (optional)
[Field-3]</t>
  </si>
  <si>
    <t>User Manual - Why do you think the given type of documentation is essential in the context of Database Design? Can you mention any task when it comes particularly handy?</t>
  </si>
  <si>
    <t>User Manual - Are there any elements in this type of documentation that you consider particularly useful in Database Design? (optional)
[Field-3]</t>
  </si>
  <si>
    <t>User Manual - Why do you think the given type of documentation is essential in the context of Quality Attributes Analysis and Evaluation? Can you mention any task when it comes particularly handy?</t>
  </si>
  <si>
    <t>User Manual - Are there any elements in this type of documentation that you consider particularly useful in Quality Attributes Analysis and Evaluation? (optional)
[Field-3]</t>
  </si>
  <si>
    <t>User Manual - Why do you think the given type of documentation is essential in the context of Software Programming? Can you mention any task when it comes particularly handy?</t>
  </si>
  <si>
    <t>User Manual - Are there any elements in this type of documentation that you consider particularly useful in Software Programming? (optional)
[Field-3]</t>
  </si>
  <si>
    <t>User Manual - Why do you think the given type of documentation is essential in the context of Software Debugging? Can you mention any task when it comes particularly handy?</t>
  </si>
  <si>
    <t>User Manual - Are there any elements in this type of documentation that you consider particularly useful in Software Debugging? (optional)
[Field-3]</t>
  </si>
  <si>
    <t>User Manual - Why do you think the given type of documentation is essential in the context of Code Refactoring? Can you mention any task when it comes particularly handy?</t>
  </si>
  <si>
    <t>User Manual - Are there any elements in this type of documentation that you consider particularly useful in Code Refactoring? (optional)
[Field-3]</t>
  </si>
  <si>
    <t>User Manual - Why do you think the given type of documentation is essential in the context of Program Comprehension? Can you mention any task when it comes particularly handy?</t>
  </si>
  <si>
    <t>User Manual - Are there any elements in this type of documentation that you consider particularly useful in Program Comprehension? (optional)
[Field-3]</t>
  </si>
  <si>
    <t>User Manual - Why do you think the given type of documentation is essential in the context of Reverse Engineering and Design Recovery? Can you mention any task when it comes particularly handy?</t>
  </si>
  <si>
    <t>User Manual - Are there any elements in this type of documentation that you consider particularly useful in Reverse Engineering and Design Recovery? (optional)
[Field-3]</t>
  </si>
  <si>
    <t>User Manual - Why do you think the given type of documentation is essential in the context of Software/Data Migration? Can you mention any task when it comes particularly handy?</t>
  </si>
  <si>
    <t>User Manual - Are there any elements in this type of documentation that you consider particularly useful in Software/Data Migration? (optional)
[Field-3]</t>
  </si>
  <si>
    <t>User Manual - Why do you think the given type of documentation is essential in the context of Release Management? Can you mention any task when it comes particularly handy?</t>
  </si>
  <si>
    <t>User Manual - Are there any elements in this type of documentation that you consider particularly useful in Release Management? (optional)
[Field-3]</t>
  </si>
  <si>
    <t>User Manual - Why do you think the given type of documentation is essential in the context of Legal Aspects (Copyright, License, etc.)? Can you mention any task when it comes particularly handy?</t>
  </si>
  <si>
    <t>User Manual - Are there any elements in this type of documentation that you consider particularly useful in Legal Aspects (Copyright, License, etc.)? (optional)
[Field-3]</t>
  </si>
  <si>
    <t>User Manual - Why do you think the given type of documentation is essential in the context of Software Testing/Quality Assurance? Can you mention any task when it comes particularly handy?</t>
  </si>
  <si>
    <t>User Manual - Are there any elements in this type of documentation that you consider particularly useful in Software Testing/Quality Assurance? (optional)
[Field-3]</t>
  </si>
  <si>
    <t>User Manual - Why do you think the given type of documentation is essential in the context of Learning a New Technology/Framework? Can you mention any task when it comes particularly handy?</t>
  </si>
  <si>
    <t>User Manual - Are there any elements in this type of documentation that you consider particularly useful in Learning a New Technology/Framework? (optional)
[Field-3]</t>
  </si>
  <si>
    <t>User Manual - Why do you think the given type of documentation is essential in the context of [QID90-ChoiceTextEntryValue]? Can you mention any task when it comes particularly handy?</t>
  </si>
  <si>
    <t>Video Tutorials - Pick up to three of the following software development activities in which you consider the given type of documentation (at the top of the page) most useful?
(Hover the mouse over texts to see more explanation)</t>
  </si>
  <si>
    <t>Video Tutorials - Others? Please specify.</t>
  </si>
  <si>
    <t>Video Tutorials - Why do you think the given type of documentation is essential in the context of Requirement Engineering? Can you mention any task when it comes particularly handy?</t>
  </si>
  <si>
    <t>Video Tutorials - Are there any elements in this type of documentation that you consider particularly useful in Requirement Engineering? (optional)
[Field-3]</t>
  </si>
  <si>
    <t>Video Tutorials - Why do you think the given type of documentation is essential in the context of Software Structure and Architecture Design? Can you mention any task when it comes particularly handy?</t>
  </si>
  <si>
    <t>Video Tutorials - Are there any elements in this type of documentation that you consider particularly useful in Software Structure and Architecture Design? (optional)
[Field-3]</t>
  </si>
  <si>
    <t>Video Tutorials - Why do you think the given type of documentation is essential in the context of User Interface Design? Can you mention any task when it comes particularly handy?</t>
  </si>
  <si>
    <t>Video Tutorials - Are there any elements in this type of documentation that you consider particularly useful in User Interface Design? (optional)
[Field-3]</t>
  </si>
  <si>
    <t>Video Tutorials - Why do you think the given type of documentation is essential in the context of Database Design? Can you mention any task when it comes particularly handy?</t>
  </si>
  <si>
    <t>Video Tutorials - Are there any elements in this type of documentation that you consider particularly useful in Database Design? (optional)
[Field-3]</t>
  </si>
  <si>
    <t>Video Tutorials - Why do you think the given type of documentation is essential in the context of Quality Attributes Analysis and Evaluation? Can you mention any task when it comes particularly handy?</t>
  </si>
  <si>
    <t>Video Tutorials - Are there any elements in this type of documentation that you consider particularly useful in Quality Attributes Analysis and Evaluation? (optional)
[Field-3]</t>
  </si>
  <si>
    <t>Video Tutorials - Why do you think the given type of documentation is essential in the context of Software Programming? Can you mention any task when it comes particularly handy?</t>
  </si>
  <si>
    <t>Video Tutorials - Are there any elements in this type of documentation that you consider particularly useful in Software Programming? (optional)
[Field-3]</t>
  </si>
  <si>
    <t>Video Tutorials - Why do you think the given type of documentation is essential in the context of Software Debugging? Can you mention any task when it comes particularly handy?</t>
  </si>
  <si>
    <t>Video Tutorials - Are there any elements in this type of documentation that you consider particularly useful in Software Debugging? (optional)
[Field-3]</t>
  </si>
  <si>
    <t>Video Tutorials - Why do you think the given type of documentation is essential in the context of Code Refactoring? Can you mention any task when it comes particularly handy?</t>
  </si>
  <si>
    <t>Video Tutorials - Are there any elements in this type of documentation that you consider particularly useful in Code Refactoring? (optional)
[Field-3]</t>
  </si>
  <si>
    <t>Video Tutorials - Why do you think the given type of documentation is essential in the context of Program Comprehension? Can you mention any task when it comes particularly handy?</t>
  </si>
  <si>
    <t>Video Tutorials - Are there any elements in this type of documentation that you consider particularly useful in Program Comprehension? (optional)
[Field-3]</t>
  </si>
  <si>
    <t>Video Tutorials - Why do you think the given type of documentation is essential in the context of Reverse Engineering and Design Recovery? Can you mention any task when it comes particularly handy?</t>
  </si>
  <si>
    <t>Video Tutorials - Are there any elements in this type of documentation that you consider particularly useful in Reverse Engineering and Design Recovery? (optional)
[Field-3]</t>
  </si>
  <si>
    <t>Video Tutorials - Why do you think the given type of documentation is essential in the context of Software/Data Migration? Can you mention any task when it comes particularly handy?</t>
  </si>
  <si>
    <t>Video Tutorials - Are there any elements in this type of documentation that you consider particularly useful in Software/Data Migration? (optional)
[Field-3]</t>
  </si>
  <si>
    <t>Video Tutorials - Why do you think the given type of documentation is essential in the context of Release Management? Can you mention any task when it comes particularly handy?</t>
  </si>
  <si>
    <t>Video Tutorials - Are there any elements in this type of documentation that you consider particularly useful in Release Management? (optional)
[Field-3]</t>
  </si>
  <si>
    <t>Video Tutorials - Why do you think the given type of documentation is essential in the context of Legal Aspects (Copyright, License, etc.)? Can you mention any task when it comes particularly handy?</t>
  </si>
  <si>
    <t>Video Tutorials - Are there any elements in this type of documentation that you consider particularly useful in Legal Aspects (Copyright, License, etc.)? (optional)
[Field-3]</t>
  </si>
  <si>
    <t>Video Tutorials - Why do you think the given type of documentation is essential in the context of Software Testing/Quality Assurance? Can you mention any task when it comes particularly handy?</t>
  </si>
  <si>
    <t>Video Tutorials - Are there any elements in this type of documentation that you consider particularly useful in Software Testing/Quality Assurance? (optional)
[Field-3]</t>
  </si>
  <si>
    <t>Video Tutorials - Why do you think the given type of documentation is essential in the context of Learning a New Technology/Framework? Can you mention any task when it comes particularly handy?</t>
  </si>
  <si>
    <t>Video Tutorials - Are there any elements in this type of documentation that you consider particularly useful in Learning a New Technology/Framework? (optional)
[Field-3]</t>
  </si>
  <si>
    <t>Video Tutorials - Why do you think the given type of documentation is essential in the context of [QID90-ChoiceTextEntryValue]? Can you mention any task when it comes particularly handy?</t>
  </si>
  <si>
    <t>Community Knowledge - Pick up to three of the following software development activities in which you consider the given type of documentation (at the top of the page) most useful?
(Hover the mouse over texts to see more explanation)</t>
  </si>
  <si>
    <t>Community Knowledge - Others? Please specify.</t>
  </si>
  <si>
    <t>Community Knowledge - Why do you think the given type of documentation is essential in the context of Requirement Engineering? Can you mention any task when it comes particularly handy?</t>
  </si>
  <si>
    <t>Community Knowledge - Are there any elements in this type of documentation that you consider particularly useful in Requirement Engineering? (optional)
[Field-3]</t>
  </si>
  <si>
    <t>Community Knowledge - Why do you think the given type of documentation is essential in the context of Software Structure and Architecture Design? Can you mention any task when it comes particularly handy?</t>
  </si>
  <si>
    <t>Community Knowledge - Are there any elements in this type of documentation that you consider particularly useful in Software Structure and Architecture Design? (optional)
[Field-3]</t>
  </si>
  <si>
    <t>Community Knowledge - Why do you think the given type of documentation is essential in the context of User Interface Design? Can you mention any task when it comes particularly handy?</t>
  </si>
  <si>
    <t>Community Knowledge - Are there any elements in this type of documentation that you consider particularly useful in User Interface Design? (optional)
[Field-3]</t>
  </si>
  <si>
    <t>Community Knowledge - Why do you think the given type of documentation is essential in the context of Database Design? Can you mention any task when it comes particularly handy?</t>
  </si>
  <si>
    <t>Community Knowledge - Are there any elements in this type of documentation that you consider particularly useful in Database Design? (optional)
[Field-3]</t>
  </si>
  <si>
    <t>Community Knowledge - Why do you think the given type of documentation is essential in the context of Quality Attributes Analysis and Evaluation? Can you mention any task when it comes particularly handy?</t>
  </si>
  <si>
    <t>Community Knowledge - Are there any elements in this type of documentation that you consider particularly useful in Quality Attributes Analysis and Evaluation? (optional)
[Field-3]</t>
  </si>
  <si>
    <t>Community Knowledge - Why do you think the given type of documentation is essential in the context of Software Programming? Can you mention any task when it comes particularly handy?</t>
  </si>
  <si>
    <t>Community Knowledge - Are there any elements in this type of documentation that you consider particularly useful in Software Programming? (optional)
[Field-3]</t>
  </si>
  <si>
    <t>Community Knowledge - Why do you think the given type of documentation is essential in the context of Software Debugging? Can you mention any task when it comes particularly handy?</t>
  </si>
  <si>
    <t>Community Knowledge - Are there any elements in this type of documentation that you consider particularly useful in Software Debugging? (optional)
[Field-3]</t>
  </si>
  <si>
    <t>Community Knowledge - Why do you think the given type of documentation is essential in the context of Code Refactoring? Can you mention any task when it comes particularly handy?</t>
  </si>
  <si>
    <t>Community Knowledge - Are there any elements in this type of documentation that you consider particularly useful in Code Refactoring? (optional)
[Field-3]</t>
  </si>
  <si>
    <t>Community Knowledge - Why do you think the given type of documentation is essential in the context of Program Comprehension? Can you mention any task when it comes particularly handy?</t>
  </si>
  <si>
    <t>Community Knowledge - Are there any elements in this type of documentation that you consider particularly useful in Program Comprehension? (optional)
[Field-3]</t>
  </si>
  <si>
    <t>Community Knowledge - Why do you think the given type of documentation is essential in the context of Reverse Engineering and Design Recovery? Can you mention any task when it comes particularly handy?</t>
  </si>
  <si>
    <t>Community Knowledge - Are there any elements in this type of documentation that you consider particularly useful in Reverse Engineering and Design Recovery? (optional)
[Field-3]</t>
  </si>
  <si>
    <t>Community Knowledge - Why do you think the given type of documentation is essential in the context of Software/Data Migration? Can you mention any task when it comes particularly handy?</t>
  </si>
  <si>
    <t>Community Knowledge - Are there any elements in this type of documentation that you consider particularly useful in Software/Data Migration? (optional)
[Field-3]</t>
  </si>
  <si>
    <t>Community Knowledge - Why do you think the given type of documentation is essential in the context of Release Management? Can you mention any task when it comes particularly handy?</t>
  </si>
  <si>
    <t>Community Knowledge - Are there any elements in this type of documentation that you consider particularly useful in Release Management? (optional)
[Field-3]</t>
  </si>
  <si>
    <t>Community Knowledge - Why do you think the given type of documentation is essential in the context of Legal Aspects (Copyright, License, etc.)? Can you mention any task when it comes particularly handy?</t>
  </si>
  <si>
    <t>Community Knowledge - Are there any elements in this type of documentation that you consider particularly useful in Legal Aspects (Copyright, License, etc.)? (optional)
[Field-3]</t>
  </si>
  <si>
    <t>Community Knowledge - Why do you think the given type of documentation is essential in the context of Software Testing/Quality Assurance? Can you mention any task when it comes particularly handy?</t>
  </si>
  <si>
    <t>Community Knowledge - Are there any elements in this type of documentation that you consider particularly useful in Software Testing/Quality Assurance? (optional)
[Field-3]</t>
  </si>
  <si>
    <t>Community Knowledge - Why do you think the given type of documentation is essential in the context of Learning a New Technology/Framework? Can you mention any task when it comes particularly handy?</t>
  </si>
  <si>
    <t>Community Knowledge - Are there any elements in this type of documentation that you consider particularly useful in Learning a New Technology/Framework? (optional)
[Field-3]</t>
  </si>
  <si>
    <t>Community Knowledge - Why do you think the given type of documentation is essential in the context of [QID90-ChoiceTextEntryValue]? Can you mention any task when it comes particularly handy?</t>
  </si>
  <si>
    <t>{"ImportId":"startDate","timeZone":"Europe/Berlin"}</t>
  </si>
  <si>
    <t>{"ImportId":"endDate","timeZone":"Europe/Berlin"}</t>
  </si>
  <si>
    <t>{"ImportId":"status"}</t>
  </si>
  <si>
    <t>{"ImportId":"ipAddress"}</t>
  </si>
  <si>
    <t>{"ImportId":"progress"}</t>
  </si>
  <si>
    <t>{"ImportId":"duration"}</t>
  </si>
  <si>
    <t>{"ImportId":"finished"}</t>
  </si>
  <si>
    <t>{"ImportId":"recordedDate","timeZone":"Europe/Berlin"}</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</si>
  <si>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</si>
  <si>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</si>
  <si>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</si>
  <si>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</si>
  <si>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</si>
  <si>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</si>
  <si>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</si>
  <si>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</si>
  <si>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</si>
  <si>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{"ImportId":"QID1"}</t>
  </si>
  <si>
    <t>{"ImportId":"QID1_5_TEXT"}</t>
  </si>
  <si>
    <t>{"ImportId":"QID21"}</t>
  </si>
  <si>
    <t>{"ImportId":"QID55_TEXT"}</t>
  </si>
  <si>
    <t>{"ImportId":"1_QID89"}</t>
  </si>
  <si>
    <t>{"ImportId":"1_QID90_TEXT"}</t>
  </si>
  <si>
    <t>{"ImportId":"1_QID92_TEXT"}</t>
  </si>
  <si>
    <t>{"ImportId":"1_QID93_TEXT"}</t>
  </si>
  <si>
    <t>{"ImportId":"1_QID95_TEXT"}</t>
  </si>
  <si>
    <t>{"ImportId":"1_QID129_TEXT"}</t>
  </si>
  <si>
    <t>{"ImportId":"1_QID96_TEXT"}</t>
  </si>
  <si>
    <t>{"ImportId":"1_QID130_TEXT"}</t>
  </si>
  <si>
    <t>{"ImportId":"1_QID97_TEXT"}</t>
  </si>
  <si>
    <t>{"ImportId":"1_QID131_TEXT"}</t>
  </si>
  <si>
    <t>{"ImportId":"1_QID98_TEXT"}</t>
  </si>
  <si>
    <t>{"ImportId":"1_QID132_TEXT"}</t>
  </si>
  <si>
    <t>{"ImportId":"1_QID99_TEXT"}</t>
  </si>
  <si>
    <t>{"ImportId":"1_QID113_TEXT"}</t>
  </si>
  <si>
    <t>{"ImportId":"1_QID100_TEXT"}</t>
  </si>
  <si>
    <t>{"ImportId":"1_QID115_TEXT"}</t>
  </si>
  <si>
    <t>{"ImportId":"1_QID101_TEXT"}</t>
  </si>
  <si>
    <t>{"ImportId":"1_QID119_TEXT"}</t>
  </si>
  <si>
    <t>{"ImportId":"1_QID102_TEXT"}</t>
  </si>
  <si>
    <t>{"ImportId":"1_QID133_TEXT"}</t>
  </si>
  <si>
    <t>{"ImportId":"1_QID103_TEXT"}</t>
  </si>
  <si>
    <t>{"ImportId":"1_QID122_TEXT"}</t>
  </si>
  <si>
    <t>{"ImportId":"1_QID104_TEXT"}</t>
  </si>
  <si>
    <t>{"ImportId":"1_QID134_TEXT"}</t>
  </si>
  <si>
    <t>{"ImportId":"1_QID105_TEXT"}</t>
  </si>
  <si>
    <t>{"ImportId":"1_QID135_TEXT"}</t>
  </si>
  <si>
    <t>{"ImportId":"1_QID106_TEXT"}</t>
  </si>
  <si>
    <t>{"ImportId":"1_QID127_TEXT"}</t>
  </si>
  <si>
    <t>{"ImportId":"1_QID142_TEXT"}</t>
  </si>
  <si>
    <t>{"ImportId":"1_QID144_TEXT"}</t>
  </si>
  <si>
    <t>{"ImportId":"1_QID143_TEXT"}</t>
  </si>
  <si>
    <t>{"ImportId":"1_QID145_TEXT"}</t>
  </si>
  <si>
    <t>{"ImportId":"1_QID107_TEXT"}</t>
  </si>
  <si>
    <t>{"ImportId":"2_QID89"}</t>
  </si>
  <si>
    <t>{"ImportId":"2_QID90_TEXT"}</t>
  </si>
  <si>
    <t>{"ImportId":"2_QID92_TEXT"}</t>
  </si>
  <si>
    <t>{"ImportId":"2_QID93_TEXT"}</t>
  </si>
  <si>
    <t>{"ImportId":"2_QID95_TEXT"}</t>
  </si>
  <si>
    <t>{"ImportId":"2_QID129_TEXT"}</t>
  </si>
  <si>
    <t>{"ImportId":"2_QID96_TEXT"}</t>
  </si>
  <si>
    <t>{"ImportId":"2_QID130_TEXT"}</t>
  </si>
  <si>
    <t>{"ImportId":"2_QID97_TEXT"}</t>
  </si>
  <si>
    <t>{"ImportId":"2_QID131_TEXT"}</t>
  </si>
  <si>
    <t>{"ImportId":"2_QID98_TEXT"}</t>
  </si>
  <si>
    <t>{"ImportId":"2_QID132_TEXT"}</t>
  </si>
  <si>
    <t>{"ImportId":"2_QID99_TEXT"}</t>
  </si>
  <si>
    <t>{"ImportId":"2_QID113_TEXT"}</t>
  </si>
  <si>
    <t>{"ImportId":"2_QID100_TEXT"}</t>
  </si>
  <si>
    <t>{"ImportId":"2_QID115_TEXT"}</t>
  </si>
  <si>
    <t>{"ImportId":"2_QID101_TEXT"}</t>
  </si>
  <si>
    <t>{"ImportId":"2_QID119_TEXT"}</t>
  </si>
  <si>
    <t>{"ImportId":"2_QID102_TEXT"}</t>
  </si>
  <si>
    <t>{"ImportId":"2_QID133_TEXT"}</t>
  </si>
  <si>
    <t>{"ImportId":"2_QID103_TEXT"}</t>
  </si>
  <si>
    <t>{"ImportId":"2_QID122_TEXT"}</t>
  </si>
  <si>
    <t>{"ImportId":"2_QID104_TEXT"}</t>
  </si>
  <si>
    <t>{"ImportId":"2_QID134_TEXT"}</t>
  </si>
  <si>
    <t>{"ImportId":"2_QID105_TEXT"}</t>
  </si>
  <si>
    <t>{"ImportId":"2_QID135_TEXT"}</t>
  </si>
  <si>
    <t>{"ImportId":"2_QID106_TEXT"}</t>
  </si>
  <si>
    <t>{"ImportId":"2_QID127_TEXT"}</t>
  </si>
  <si>
    <t>{"ImportId":"2_QID142_TEXT"}</t>
  </si>
  <si>
    <t>{"ImportId":"2_QID144_TEXT"}</t>
  </si>
  <si>
    <t>{"ImportId":"2_QID143_TEXT"}</t>
  </si>
  <si>
    <t>{"ImportId":"2_QID145_TEXT"}</t>
  </si>
  <si>
    <t>{"ImportId":"2_QID107_TEXT"}</t>
  </si>
  <si>
    <t>{"ImportId":"3_QID89"}</t>
  </si>
  <si>
    <t>{"ImportId":"3_QID90_TEXT"}</t>
  </si>
  <si>
    <t>{"ImportId":"3_QID92_TEXT"}</t>
  </si>
  <si>
    <t>{"ImportId":"3_QID93_TEXT"}</t>
  </si>
  <si>
    <t>{"ImportId":"3_QID95_TEXT"}</t>
  </si>
  <si>
    <t>{"ImportId":"3_QID129_TEXT"}</t>
  </si>
  <si>
    <t>{"ImportId":"3_QID96_TEXT"}</t>
  </si>
  <si>
    <t>{"ImportId":"3_QID130_TEXT"}</t>
  </si>
  <si>
    <t>{"ImportId":"3_QID97_TEXT"}</t>
  </si>
  <si>
    <t>{"ImportId":"3_QID131_TEXT"}</t>
  </si>
  <si>
    <t>{"ImportId":"3_QID98_TEXT"}</t>
  </si>
  <si>
    <t>{"ImportId":"3_QID132_TEXT"}</t>
  </si>
  <si>
    <t>{"ImportId":"3_QID99_TEXT"}</t>
  </si>
  <si>
    <t>{"ImportId":"3_QID113_TEXT"}</t>
  </si>
  <si>
    <t>{"ImportId":"3_QID100_TEXT"}</t>
  </si>
  <si>
    <t>{"ImportId":"3_QID115_TEXT"}</t>
  </si>
  <si>
    <t>{"ImportId":"3_QID101_TEXT"}</t>
  </si>
  <si>
    <t>{"ImportId":"3_QID119_TEXT"}</t>
  </si>
  <si>
    <t>{"ImportId":"3_QID102_TEXT"}</t>
  </si>
  <si>
    <t>{"ImportId":"3_QID133_TEXT"}</t>
  </si>
  <si>
    <t>{"ImportId":"3_QID103_TEXT"}</t>
  </si>
  <si>
    <t>{"ImportId":"3_QID122_TEXT"}</t>
  </si>
  <si>
    <t>{"ImportId":"3_QID104_TEXT"}</t>
  </si>
  <si>
    <t>{"ImportId":"3_QID134_TEXT"}</t>
  </si>
  <si>
    <t>{"ImportId":"3_QID105_TEXT"}</t>
  </si>
  <si>
    <t>{"ImportId":"3_QID135_TEXT"}</t>
  </si>
  <si>
    <t>{"ImportId":"3_QID106_TEXT"}</t>
  </si>
  <si>
    <t>{"ImportId":"3_QID127_TEXT"}</t>
  </si>
  <si>
    <t>{"ImportId":"3_QID142_TEXT"}</t>
  </si>
  <si>
    <t>{"ImportId":"3_QID144_TEXT"}</t>
  </si>
  <si>
    <t>{"ImportId":"3_QID143_TEXT"}</t>
  </si>
  <si>
    <t>{"ImportId":"3_QID145_TEXT"}</t>
  </si>
  <si>
    <t>{"ImportId":"3_QID107_TEXT"}</t>
  </si>
  <si>
    <t>{"ImportId":"4_QID89"}</t>
  </si>
  <si>
    <t>{"ImportId":"4_QID90_TEXT"}</t>
  </si>
  <si>
    <t>{"ImportId":"4_QID92_TEXT"}</t>
  </si>
  <si>
    <t>{"ImportId":"4_QID93_TEXT"}</t>
  </si>
  <si>
    <t>{"ImportId":"4_QID95_TEXT"}</t>
  </si>
  <si>
    <t>{"ImportId":"4_QID129_TEXT"}</t>
  </si>
  <si>
    <t>{"ImportId":"4_QID96_TEXT"}</t>
  </si>
  <si>
    <t>{"ImportId":"4_QID130_TEXT"}</t>
  </si>
  <si>
    <t>{"ImportId":"4_QID97_TEXT"}</t>
  </si>
  <si>
    <t>{"ImportId":"4_QID131_TEXT"}</t>
  </si>
  <si>
    <t>{"ImportId":"4_QID98_TEXT"}</t>
  </si>
  <si>
    <t>{"ImportId":"4_QID132_TEXT"}</t>
  </si>
  <si>
    <t>{"ImportId":"4_QID99_TEXT"}</t>
  </si>
  <si>
    <t>{"ImportId":"4_QID113_TEXT"}</t>
  </si>
  <si>
    <t>{"ImportId":"4_QID100_TEXT"}</t>
  </si>
  <si>
    <t>{"ImportId":"4_QID115_TEXT"}</t>
  </si>
  <si>
    <t>{"ImportId":"4_QID101_TEXT"}</t>
  </si>
  <si>
    <t>{"ImportId":"4_QID119_TEXT"}</t>
  </si>
  <si>
    <t>{"ImportId":"4_QID102_TEXT"}</t>
  </si>
  <si>
    <t>{"ImportId":"4_QID133_TEXT"}</t>
  </si>
  <si>
    <t>{"ImportId":"4_QID103_TEXT"}</t>
  </si>
  <si>
    <t>{"ImportId":"4_QID122_TEXT"}</t>
  </si>
  <si>
    <t>{"ImportId":"4_QID104_TEXT"}</t>
  </si>
  <si>
    <t>{"ImportId":"4_QID134_TEXT"}</t>
  </si>
  <si>
    <t>{"ImportId":"4_QID105_TEXT"}</t>
  </si>
  <si>
    <t>{"ImportId":"4_QID135_TEXT"}</t>
  </si>
  <si>
    <t>{"ImportId":"4_QID106_TEXT"}</t>
  </si>
  <si>
    <t>{"ImportId":"4_QID127_TEXT"}</t>
  </si>
  <si>
    <t>{"ImportId":"4_QID142_TEXT"}</t>
  </si>
  <si>
    <t>{"ImportId":"4_QID144_TEXT"}</t>
  </si>
  <si>
    <t>{"ImportId":"4_QID143_TEXT"}</t>
  </si>
  <si>
    <t>{"ImportId":"4_QID145_TEXT"}</t>
  </si>
  <si>
    <t>{"ImportId":"4_QID107_TEXT"}</t>
  </si>
  <si>
    <t>{"ImportId":"5_QID89"}</t>
  </si>
  <si>
    <t>{"ImportId":"5_QID90_TEXT"}</t>
  </si>
  <si>
    <t>{"ImportId":"5_QID92_TEXT"}</t>
  </si>
  <si>
    <t>{"ImportId":"5_QID93_TEXT"}</t>
  </si>
  <si>
    <t>{"ImportId":"5_QID95_TEXT"}</t>
  </si>
  <si>
    <t>{"ImportId":"5_QID129_TEXT"}</t>
  </si>
  <si>
    <t>{"ImportId":"5_QID96_TEXT"}</t>
  </si>
  <si>
    <t>{"ImportId":"5_QID130_TEXT"}</t>
  </si>
  <si>
    <t>{"ImportId":"5_QID97_TEXT"}</t>
  </si>
  <si>
    <t>{"ImportId":"5_QID131_TEXT"}</t>
  </si>
  <si>
    <t>{"ImportId":"5_QID98_TEXT"}</t>
  </si>
  <si>
    <t>{"ImportId":"5_QID132_TEXT"}</t>
  </si>
  <si>
    <t>{"ImportId":"5_QID99_TEXT"}</t>
  </si>
  <si>
    <t>{"ImportId":"5_QID113_TEXT"}</t>
  </si>
  <si>
    <t>{"ImportId":"5_QID100_TEXT"}</t>
  </si>
  <si>
    <t>{"ImportId":"5_QID115_TEXT"}</t>
  </si>
  <si>
    <t>{"ImportId":"5_QID101_TEXT"}</t>
  </si>
  <si>
    <t>{"ImportId":"5_QID119_TEXT"}</t>
  </si>
  <si>
    <t>{"ImportId":"5_QID102_TEXT"}</t>
  </si>
  <si>
    <t>{"ImportId":"5_QID133_TEXT"}</t>
  </si>
  <si>
    <t>{"ImportId":"5_QID103_TEXT"}</t>
  </si>
  <si>
    <t>{"ImportId":"5_QID122_TEXT"}</t>
  </si>
  <si>
    <t>{"ImportId":"5_QID104_TEXT"}</t>
  </si>
  <si>
    <t>{"ImportId":"5_QID134_TEXT"}</t>
  </si>
  <si>
    <t>{"ImportId":"5_QID105_TEXT"}</t>
  </si>
  <si>
    <t>{"ImportId":"5_QID135_TEXT"}</t>
  </si>
  <si>
    <t>{"ImportId":"5_QID106_TEXT"}</t>
  </si>
  <si>
    <t>{"ImportId":"5_QID127_TEXT"}</t>
  </si>
  <si>
    <t>{"ImportId":"5_QID142_TEXT"}</t>
  </si>
  <si>
    <t>{"ImportId":"5_QID144_TEXT"}</t>
  </si>
  <si>
    <t>{"ImportId":"5_QID143_TEXT"}</t>
  </si>
  <si>
    <t>{"ImportId":"5_QID145_TEXT"}</t>
  </si>
  <si>
    <t>{"ImportId":"5_QID107_TEXT"}</t>
  </si>
  <si>
    <t>{"ImportId":"6_QID89"}</t>
  </si>
  <si>
    <t>{"ImportId":"6_QID90_TEXT"}</t>
  </si>
  <si>
    <t>{"ImportId":"6_QID92_TEXT"}</t>
  </si>
  <si>
    <t>{"ImportId":"6_QID93_TEXT"}</t>
  </si>
  <si>
    <t>{"ImportId":"6_QID95_TEXT"}</t>
  </si>
  <si>
    <t>{"ImportId":"6_QID129_TEXT"}</t>
  </si>
  <si>
    <t>{"ImportId":"6_QID96_TEXT"}</t>
  </si>
  <si>
    <t>{"ImportId":"6_QID130_TEXT"}</t>
  </si>
  <si>
    <t>{"ImportId":"6_QID97_TEXT"}</t>
  </si>
  <si>
    <t>{"ImportId":"6_QID131_TEXT"}</t>
  </si>
  <si>
    <t>{"ImportId":"6_QID98_TEXT"}</t>
  </si>
  <si>
    <t>{"ImportId":"6_QID132_TEXT"}</t>
  </si>
  <si>
    <t>{"ImportId":"6_QID99_TEXT"}</t>
  </si>
  <si>
    <t>{"ImportId":"6_QID113_TEXT"}</t>
  </si>
  <si>
    <t>{"ImportId":"6_QID100_TEXT"}</t>
  </si>
  <si>
    <t>{"ImportId":"6_QID115_TEXT"}</t>
  </si>
  <si>
    <t>{"ImportId":"6_QID101_TEXT"}</t>
  </si>
  <si>
    <t>{"ImportId":"6_QID119_TEXT"}</t>
  </si>
  <si>
    <t>{"ImportId":"6_QID102_TEXT"}</t>
  </si>
  <si>
    <t>{"ImportId":"6_QID133_TEXT"}</t>
  </si>
  <si>
    <t>{"ImportId":"6_QID103_TEXT"}</t>
  </si>
  <si>
    <t>{"ImportId":"6_QID122_TEXT"}</t>
  </si>
  <si>
    <t>{"ImportId":"6_QID104_TEXT"}</t>
  </si>
  <si>
    <t>{"ImportId":"6_QID134_TEXT"}</t>
  </si>
  <si>
    <t>{"ImportId":"6_QID105_TEXT"}</t>
  </si>
  <si>
    <t>{"ImportId":"6_QID135_TEXT"}</t>
  </si>
  <si>
    <t>{"ImportId":"6_QID106_TEXT"}</t>
  </si>
  <si>
    <t>{"ImportId":"6_QID127_TEXT"}</t>
  </si>
  <si>
    <t>{"ImportId":"6_QID142_TEXT"}</t>
  </si>
  <si>
    <t>{"ImportId":"6_QID144_TEXT"}</t>
  </si>
  <si>
    <t>{"ImportId":"6_QID143_TEXT"}</t>
  </si>
  <si>
    <t>{"ImportId":"6_QID145_TEXT"}</t>
  </si>
  <si>
    <t>{"ImportId":"6_QID107_TEXT"}</t>
  </si>
  <si>
    <t>{"ImportId":"7_QID89"}</t>
  </si>
  <si>
    <t>{"ImportId":"7_QID90_TEXT"}</t>
  </si>
  <si>
    <t>{"ImportId":"7_QID92_TEXT"}</t>
  </si>
  <si>
    <t>{"ImportId":"7_QID93_TEXT"}</t>
  </si>
  <si>
    <t>{"ImportId":"7_QID95_TEXT"}</t>
  </si>
  <si>
    <t>{"ImportId":"7_QID129_TEXT"}</t>
  </si>
  <si>
    <t>{"ImportId":"7_QID96_TEXT"}</t>
  </si>
  <si>
    <t>{"ImportId":"7_QID130_TEXT"}</t>
  </si>
  <si>
    <t>{"ImportId":"7_QID97_TEXT"}</t>
  </si>
  <si>
    <t>{"ImportId":"7_QID131_TEXT"}</t>
  </si>
  <si>
    <t>{"ImportId":"7_QID98_TEXT"}</t>
  </si>
  <si>
    <t>{"ImportId":"7_QID132_TEXT"}</t>
  </si>
  <si>
    <t>{"ImportId":"7_QID99_TEXT"}</t>
  </si>
  <si>
    <t>{"ImportId":"7_QID113_TEXT"}</t>
  </si>
  <si>
    <t>{"ImportId":"7_QID100_TEXT"}</t>
  </si>
  <si>
    <t>{"ImportId":"7_QID115_TEXT"}</t>
  </si>
  <si>
    <t>{"ImportId":"7_QID101_TEXT"}</t>
  </si>
  <si>
    <t>{"ImportId":"7_QID119_TEXT"}</t>
  </si>
  <si>
    <t>{"ImportId":"7_QID102_TEXT"}</t>
  </si>
  <si>
    <t>{"ImportId":"7_QID133_TEXT"}</t>
  </si>
  <si>
    <t>{"ImportId":"7_QID103_TEXT"}</t>
  </si>
  <si>
    <t>{"ImportId":"7_QID122_TEXT"}</t>
  </si>
  <si>
    <t>{"ImportId":"7_QID104_TEXT"}</t>
  </si>
  <si>
    <t>{"ImportId":"7_QID134_TEXT"}</t>
  </si>
  <si>
    <t>{"ImportId":"7_QID105_TEXT"}</t>
  </si>
  <si>
    <t>{"ImportId":"7_QID135_TEXT"}</t>
  </si>
  <si>
    <t>{"ImportId":"7_QID106_TEXT"}</t>
  </si>
  <si>
    <t>{"ImportId":"7_QID127_TEXT"}</t>
  </si>
  <si>
    <t>{"ImportId":"7_QID142_TEXT"}</t>
  </si>
  <si>
    <t>{"ImportId":"7_QID144_TEXT"}</t>
  </si>
  <si>
    <t>{"ImportId":"7_QID143_TEXT"}</t>
  </si>
  <si>
    <t>{"ImportId":"7_QID145_TEXT"}</t>
  </si>
  <si>
    <t>{"ImportId":"7_QID107_TEXT"}</t>
  </si>
  <si>
    <t>{"ImportId":"8_QID89"}</t>
  </si>
  <si>
    <t>{"ImportId":"8_QID90_TEXT"}</t>
  </si>
  <si>
    <t>{"ImportId":"8_QID92_TEXT"}</t>
  </si>
  <si>
    <t>{"ImportId":"8_QID93_TEXT"}</t>
  </si>
  <si>
    <t>{"ImportId":"8_QID95_TEXT"}</t>
  </si>
  <si>
    <t>{"ImportId":"8_QID129_TEXT"}</t>
  </si>
  <si>
    <t>{"ImportId":"8_QID96_TEXT"}</t>
  </si>
  <si>
    <t>{"ImportId":"8_QID130_TEXT"}</t>
  </si>
  <si>
    <t>{"ImportId":"8_QID97_TEXT"}</t>
  </si>
  <si>
    <t>{"ImportId":"8_QID131_TEXT"}</t>
  </si>
  <si>
    <t>{"ImportId":"8_QID98_TEXT"}</t>
  </si>
  <si>
    <t>{"ImportId":"8_QID132_TEXT"}</t>
  </si>
  <si>
    <t>{"ImportId":"8_QID99_TEXT"}</t>
  </si>
  <si>
    <t>{"ImportId":"8_QID113_TEXT"}</t>
  </si>
  <si>
    <t>{"ImportId":"8_QID100_TEXT"}</t>
  </si>
  <si>
    <t>{"ImportId":"8_QID115_TEXT"}</t>
  </si>
  <si>
    <t>{"ImportId":"8_QID101_TEXT"}</t>
  </si>
  <si>
    <t>{"ImportId":"8_QID119_TEXT"}</t>
  </si>
  <si>
    <t>{"ImportId":"8_QID102_TEXT"}</t>
  </si>
  <si>
    <t>{"ImportId":"8_QID133_TEXT"}</t>
  </si>
  <si>
    <t>{"ImportId":"8_QID103_TEXT"}</t>
  </si>
  <si>
    <t>{"ImportId":"8_QID122_TEXT"}</t>
  </si>
  <si>
    <t>{"ImportId":"8_QID104_TEXT"}</t>
  </si>
  <si>
    <t>{"ImportId":"8_QID134_TEXT"}</t>
  </si>
  <si>
    <t>{"ImportId":"8_QID105_TEXT"}</t>
  </si>
  <si>
    <t>{"ImportId":"8_QID135_TEXT"}</t>
  </si>
  <si>
    <t>{"ImportId":"8_QID106_TEXT"}</t>
  </si>
  <si>
    <t>{"ImportId":"8_QID127_TEXT"}</t>
  </si>
  <si>
    <t>{"ImportId":"8_QID142_TEXT"}</t>
  </si>
  <si>
    <t>{"ImportId":"8_QID144_TEXT"}</t>
  </si>
  <si>
    <t>{"ImportId":"8_QID143_TEXT"}</t>
  </si>
  <si>
    <t>{"ImportId":"8_QID145_TEXT"}</t>
  </si>
  <si>
    <t>{"ImportId":"8_QID107_TEXT"}</t>
  </si>
  <si>
    <t>{"ImportId":"9_QID89"}</t>
  </si>
  <si>
    <t>{"ImportId":"9_QID90_TEXT"}</t>
  </si>
  <si>
    <t>{"ImportId":"9_QID92_TEXT"}</t>
  </si>
  <si>
    <t>{"ImportId":"9_QID93_TEXT"}</t>
  </si>
  <si>
    <t>{"ImportId":"9_QID95_TEXT"}</t>
  </si>
  <si>
    <t>{"ImportId":"9_QID129_TEXT"}</t>
  </si>
  <si>
    <t>{"ImportId":"9_QID96_TEXT"}</t>
  </si>
  <si>
    <t>{"ImportId":"9_QID130_TEXT"}</t>
  </si>
  <si>
    <t>{"ImportId":"9_QID97_TEXT"}</t>
  </si>
  <si>
    <t>{"ImportId":"9_QID131_TEXT"}</t>
  </si>
  <si>
    <t>{"ImportId":"9_QID98_TEXT"}</t>
  </si>
  <si>
    <t>{"ImportId":"9_QID132_TEXT"}</t>
  </si>
  <si>
    <t>{"ImportId":"9_QID99_TEXT"}</t>
  </si>
  <si>
    <t>{"ImportId":"9_QID113_TEXT"}</t>
  </si>
  <si>
    <t>{"ImportId":"9_QID100_TEXT"}</t>
  </si>
  <si>
    <t>{"ImportId":"9_QID115_TEXT"}</t>
  </si>
  <si>
    <t>{"ImportId":"9_QID101_TEXT"}</t>
  </si>
  <si>
    <t>{"ImportId":"9_QID119_TEXT"}</t>
  </si>
  <si>
    <t>{"ImportId":"9_QID102_TEXT"}</t>
  </si>
  <si>
    <t>{"ImportId":"9_QID133_TEXT"}</t>
  </si>
  <si>
    <t>{"ImportId":"9_QID103_TEXT"}</t>
  </si>
  <si>
    <t>{"ImportId":"9_QID122_TEXT"}</t>
  </si>
  <si>
    <t>{"ImportId":"9_QID104_TEXT"}</t>
  </si>
  <si>
    <t>{"ImportId":"9_QID134_TEXT"}</t>
  </si>
  <si>
    <t>{"ImportId":"9_QID105_TEXT"}</t>
  </si>
  <si>
    <t>{"ImportId":"9_QID135_TEXT"}</t>
  </si>
  <si>
    <t>{"ImportId":"9_QID106_TEXT"}</t>
  </si>
  <si>
    <t>{"ImportId":"9_QID127_TEXT"}</t>
  </si>
  <si>
    <t>{"ImportId":"9_QID142_TEXT"}</t>
  </si>
  <si>
    <t>{"ImportId":"9_QID144_TEXT"}</t>
  </si>
  <si>
    <t>{"ImportId":"9_QID143_TEXT"}</t>
  </si>
  <si>
    <t>{"ImportId":"9_QID145_TEXT"}</t>
  </si>
  <si>
    <t>{"ImportId":"9_QID107_TEXT"}</t>
  </si>
  <si>
    <t>{"ImportId":"10_QID89"}</t>
  </si>
  <si>
    <t>{"ImportId":"10_QID90_TEXT"}</t>
  </si>
  <si>
    <t>{"ImportId":"10_QID92_TEXT"}</t>
  </si>
  <si>
    <t>{"ImportId":"10_QID93_TEXT"}</t>
  </si>
  <si>
    <t>{"ImportId":"10_QID95_TEXT"}</t>
  </si>
  <si>
    <t>{"ImportId":"10_QID129_TEXT"}</t>
  </si>
  <si>
    <t>{"ImportId":"10_QID96_TEXT"}</t>
  </si>
  <si>
    <t>{"ImportId":"10_QID130_TEXT"}</t>
  </si>
  <si>
    <t>{"ImportId":"10_QID97_TEXT"}</t>
  </si>
  <si>
    <t>{"ImportId":"10_QID131_TEXT"}</t>
  </si>
  <si>
    <t>{"ImportId":"10_QID98_TEXT"}</t>
  </si>
  <si>
    <t>{"ImportId":"10_QID132_TEXT"}</t>
  </si>
  <si>
    <t>{"ImportId":"10_QID99_TEXT"}</t>
  </si>
  <si>
    <t>{"ImportId":"10_QID113_TEXT"}</t>
  </si>
  <si>
    <t>{"ImportId":"10_QID100_TEXT"}</t>
  </si>
  <si>
    <t>{"ImportId":"10_QID115_TEXT"}</t>
  </si>
  <si>
    <t>{"ImportId":"10_QID101_TEXT"}</t>
  </si>
  <si>
    <t>{"ImportId":"10_QID119_TEXT"}</t>
  </si>
  <si>
    <t>{"ImportId":"10_QID102_TEXT"}</t>
  </si>
  <si>
    <t>{"ImportId":"10_QID133_TEXT"}</t>
  </si>
  <si>
    <t>{"ImportId":"10_QID103_TEXT"}</t>
  </si>
  <si>
    <t>{"ImportId":"10_QID122_TEXT"}</t>
  </si>
  <si>
    <t>{"ImportId":"10_QID104_TEXT"}</t>
  </si>
  <si>
    <t>{"ImportId":"10_QID134_TEXT"}</t>
  </si>
  <si>
    <t>{"ImportId":"10_QID105_TEXT"}</t>
  </si>
  <si>
    <t>{"ImportId":"10_QID135_TEXT"}</t>
  </si>
  <si>
    <t>{"ImportId":"10_QID106_TEXT"}</t>
  </si>
  <si>
    <t>{"ImportId":"10_QID127_TEXT"}</t>
  </si>
  <si>
    <t>{"ImportId":"10_QID142_TEXT"}</t>
  </si>
  <si>
    <t>{"ImportId":"10_QID144_TEXT"}</t>
  </si>
  <si>
    <t>{"ImportId":"10_QID143_TEXT"}</t>
  </si>
  <si>
    <t>{"ImportId":"10_QID145_TEXT"}</t>
  </si>
  <si>
    <t>{"ImportId":"10_QID107_TEXT"}</t>
  </si>
  <si>
    <t>{"ImportId":"11_QID89"}</t>
  </si>
  <si>
    <t>{"ImportId":"11_QID90_TEXT"}</t>
  </si>
  <si>
    <t>{"ImportId":"11_QID92_TEXT"}</t>
  </si>
  <si>
    <t>{"ImportId":"11_QID93_TEXT"}</t>
  </si>
  <si>
    <t>{"ImportId":"11_QID95_TEXT"}</t>
  </si>
  <si>
    <t>{"ImportId":"11_QID129_TEXT"}</t>
  </si>
  <si>
    <t>{"ImportId":"11_QID96_TEXT"}</t>
  </si>
  <si>
    <t>{"ImportId":"11_QID130_TEXT"}</t>
  </si>
  <si>
    <t>{"ImportId":"11_QID97_TEXT"}</t>
  </si>
  <si>
    <t>{"ImportId":"11_QID131_TEXT"}</t>
  </si>
  <si>
    <t>{"ImportId":"11_QID98_TEXT"}</t>
  </si>
  <si>
    <t>{"ImportId":"11_QID132_TEXT"}</t>
  </si>
  <si>
    <t>{"ImportId":"11_QID99_TEXT"}</t>
  </si>
  <si>
    <t>{"ImportId":"11_QID113_TEXT"}</t>
  </si>
  <si>
    <t>{"ImportId":"11_QID100_TEXT"}</t>
  </si>
  <si>
    <t>{"ImportId":"11_QID115_TEXT"}</t>
  </si>
  <si>
    <t>{"ImportId":"11_QID101_TEXT"}</t>
  </si>
  <si>
    <t>{"ImportId":"11_QID119_TEXT"}</t>
  </si>
  <si>
    <t>{"ImportId":"11_QID102_TEXT"}</t>
  </si>
  <si>
    <t>{"ImportId":"11_QID133_TEXT"}</t>
  </si>
  <si>
    <t>{"ImportId":"11_QID103_TEXT"}</t>
  </si>
  <si>
    <t>{"ImportId":"11_QID122_TEXT"}</t>
  </si>
  <si>
    <t>{"ImportId":"11_QID104_TEXT"}</t>
  </si>
  <si>
    <t>{"ImportId":"11_QID134_TEXT"}</t>
  </si>
  <si>
    <t>{"ImportId":"11_QID105_TEXT"}</t>
  </si>
  <si>
    <t>{"ImportId":"11_QID135_TEXT"}</t>
  </si>
  <si>
    <t>{"ImportId":"11_QID106_TEXT"}</t>
  </si>
  <si>
    <t>{"ImportId":"11_QID127_TEXT"}</t>
  </si>
  <si>
    <t>{"ImportId":"11_QID142_TEXT"}</t>
  </si>
  <si>
    <t>{"ImportId":"11_QID144_TEXT"}</t>
  </si>
  <si>
    <t>{"ImportId":"11_QID143_TEXT"}</t>
  </si>
  <si>
    <t>{"ImportId":"11_QID145_TEXT"}</t>
  </si>
  <si>
    <t>{"ImportId":"11_QID107_TEXT"}</t>
  </si>
  <si>
    <t>{"ImportId":"12_QID89"}</t>
  </si>
  <si>
    <t>{"ImportId":"12_QID90_TEXT"}</t>
  </si>
  <si>
    <t>{"ImportId":"12_QID92_TEXT"}</t>
  </si>
  <si>
    <t>{"ImportId":"12_QID93_TEXT"}</t>
  </si>
  <si>
    <t>{"ImportId":"12_QID95_TEXT"}</t>
  </si>
  <si>
    <t>{"ImportId":"12_QID129_TEXT"}</t>
  </si>
  <si>
    <t>{"ImportId":"12_QID96_TEXT"}</t>
  </si>
  <si>
    <t>{"ImportId":"12_QID130_TEXT"}</t>
  </si>
  <si>
    <t>{"ImportId":"12_QID97_TEXT"}</t>
  </si>
  <si>
    <t>{"ImportId":"12_QID131_TEXT"}</t>
  </si>
  <si>
    <t>{"ImportId":"12_QID98_TEXT"}</t>
  </si>
  <si>
    <t>{"ImportId":"12_QID132_TEXT"}</t>
  </si>
  <si>
    <t>{"ImportId":"12_QID99_TEXT"}</t>
  </si>
  <si>
    <t>{"ImportId":"12_QID113_TEXT"}</t>
  </si>
  <si>
    <t>{"ImportId":"12_QID100_TEXT"}</t>
  </si>
  <si>
    <t>{"ImportId":"12_QID115_TEXT"}</t>
  </si>
  <si>
    <t>{"ImportId":"12_QID101_TEXT"}</t>
  </si>
  <si>
    <t>{"ImportId":"12_QID119_TEXT"}</t>
  </si>
  <si>
    <t>{"ImportId":"12_QID102_TEXT"}</t>
  </si>
  <si>
    <t>{"ImportId":"12_QID133_TEXT"}</t>
  </si>
  <si>
    <t>{"ImportId":"12_QID103_TEXT"}</t>
  </si>
  <si>
    <t>{"ImportId":"12_QID122_TEXT"}</t>
  </si>
  <si>
    <t>{"ImportId":"12_QID104_TEXT"}</t>
  </si>
  <si>
    <t>{"ImportId":"12_QID134_TEXT"}</t>
  </si>
  <si>
    <t>{"ImportId":"12_QID105_TEXT"}</t>
  </si>
  <si>
    <t>{"ImportId":"12_QID135_TEXT"}</t>
  </si>
  <si>
    <t>{"ImportId":"12_QID106_TEXT"}</t>
  </si>
  <si>
    <t>{"ImportId":"12_QID127_TEXT"}</t>
  </si>
  <si>
    <t>{"ImportId":"12_QID142_TEXT"}</t>
  </si>
  <si>
    <t>{"ImportId":"12_QID144_TEXT"}</t>
  </si>
  <si>
    <t>{"ImportId":"12_QID143_TEXT"}</t>
  </si>
  <si>
    <t>{"ImportId":"12_QID145_TEXT"}</t>
  </si>
  <si>
    <t>{"ImportId":"12_QID107_TEXT"}</t>
  </si>
  <si>
    <t>{"ImportId":"13_QID89"}</t>
  </si>
  <si>
    <t>{"ImportId":"13_QID90_TEXT"}</t>
  </si>
  <si>
    <t>{"ImportId":"13_QID92_TEXT"}</t>
  </si>
  <si>
    <t>{"ImportId":"13_QID93_TEXT"}</t>
  </si>
  <si>
    <t>{"ImportId":"13_QID95_TEXT"}</t>
  </si>
  <si>
    <t>{"ImportId":"13_QID129_TEXT"}</t>
  </si>
  <si>
    <t>{"ImportId":"13_QID96_TEXT"}</t>
  </si>
  <si>
    <t>{"ImportId":"13_QID130_TEXT"}</t>
  </si>
  <si>
    <t>{"ImportId":"13_QID97_TEXT"}</t>
  </si>
  <si>
    <t>{"ImportId":"13_QID131_TEXT"}</t>
  </si>
  <si>
    <t>{"ImportId":"13_QID98_TEXT"}</t>
  </si>
  <si>
    <t>{"ImportId":"13_QID132_TEXT"}</t>
  </si>
  <si>
    <t>{"ImportId":"13_QID99_TEXT"}</t>
  </si>
  <si>
    <t>{"ImportId":"13_QID113_TEXT"}</t>
  </si>
  <si>
    <t>{"ImportId":"13_QID100_TEXT"}</t>
  </si>
  <si>
    <t>{"ImportId":"13_QID115_TEXT"}</t>
  </si>
  <si>
    <t>{"ImportId":"13_QID101_TEXT"}</t>
  </si>
  <si>
    <t>{"ImportId":"13_QID119_TEXT"}</t>
  </si>
  <si>
    <t>{"ImportId":"13_QID102_TEXT"}</t>
  </si>
  <si>
    <t>{"ImportId":"13_QID133_TEXT"}</t>
  </si>
  <si>
    <t>{"ImportId":"13_QID103_TEXT"}</t>
  </si>
  <si>
    <t>{"ImportId":"13_QID122_TEXT"}</t>
  </si>
  <si>
    <t>{"ImportId":"13_QID104_TEXT"}</t>
  </si>
  <si>
    <t>{"ImportId":"13_QID134_TEXT"}</t>
  </si>
  <si>
    <t>{"ImportId":"13_QID105_TEXT"}</t>
  </si>
  <si>
    <t>{"ImportId":"13_QID135_TEXT"}</t>
  </si>
  <si>
    <t>{"ImportId":"13_QID106_TEXT"}</t>
  </si>
  <si>
    <t>{"ImportId":"13_QID127_TEXT"}</t>
  </si>
  <si>
    <t>{"ImportId":"13_QID142_TEXT"}</t>
  </si>
  <si>
    <t>{"ImportId":"13_QID144_TEXT"}</t>
  </si>
  <si>
    <t>{"ImportId":"13_QID143_TEXT"}</t>
  </si>
  <si>
    <t>{"ImportId":"13_QID145_TEXT"}</t>
  </si>
  <si>
    <t>{"ImportId":"13_QID107_TEXT"}</t>
  </si>
  <si>
    <t>108.171.135.160</t>
  </si>
  <si>
    <t>R_1DO4Oq5bh3v5d8F</t>
  </si>
  <si>
    <t>anonymous</t>
  </si>
  <si>
    <t>EN</t>
  </si>
  <si>
    <t>Developer</t>
  </si>
  <si>
    <t>&lt;3 years</t>
  </si>
  <si>
    <t>sylvan.canales@us.abb.com</t>
  </si>
  <si>
    <t>Software Programming,Code Refactoring,Software Testing/Quality Assurance</t>
  </si>
  <si>
    <t>If this helps developers focus their efforts to specifically-defined tasks or areas of concern, then that would be handy.</t>
  </si>
  <si>
    <t>Style guidelines are particularly useful to ensure everyone's contributions have a consistent look and feel.</t>
  </si>
  <si>
    <t>A lot of refactoring is done to update code to new style guidelines or other functional goal for the code, so a document that explains what the goals and expectations are for a contributing developer is useful.</t>
  </si>
  <si>
    <t>Style guidelines, testing requirements</t>
  </si>
  <si>
    <t>The guideline might specify that new code meet certain testability requirements, or include unit tests, or something along those lines that can help the QA team down the road.</t>
  </si>
  <si>
    <t>Software Debugging,Release Management,Software Testing/Quality Assurance</t>
  </si>
  <si>
    <t xml:space="preserve">In the case that any new bugs are discovered, it helps to look at what has been recently changed that might give a clue as to why the new bug appeared. </t>
  </si>
  <si>
    <t>List of modules that may have been changed.</t>
  </si>
  <si>
    <t>I think it's important for stakeholders to know what has changed in the latest release. For example, service people should be aware in case customers have questions, and sales people as well might be interested to know what has changed, and why.</t>
  </si>
  <si>
    <t>New features highlights.</t>
  </si>
  <si>
    <t>When determining what types of testing needs to be done (regressions, especially) it is good to know what has been changed, added, or deleted since previous releases.</t>
  </si>
  <si>
    <t>204.101.5.10</t>
  </si>
  <si>
    <t>R_3mklqf8ndfaORZZ</t>
  </si>
  <si>
    <t>&gt;10 years</t>
  </si>
  <si>
    <t>robert.j.blue@ca.abb.com</t>
  </si>
  <si>
    <t>Software Programming,Software Debugging,Software/Data Migration</t>
  </si>
  <si>
    <t>Often need to search for examples of how to use various software interfaces and API. User manuals often omit important details.</t>
  </si>
  <si>
    <t>Frequently some company software or third-party software (even more frequently) does not work as expected, so need to find a solution.</t>
  </si>
  <si>
    <t>Much of my time is spent supporting legacy customers who need to be migrated, often from legacy custom software.</t>
  </si>
  <si>
    <t>Program Comprehension,Software/Data Migration,Learning a New Technology/Framework</t>
  </si>
  <si>
    <t>Understanding program features, options, and purpose.</t>
  </si>
  <si>
    <t>Many manuals do not state the purpose of the software and instead assume the reader is familiar with the cryptic product label. Many manuals are saved as files with a document number but not the document title.</t>
  </si>
  <si>
    <t>As above, understanding purpose, options, and features of a product to be migrated. Many of our customers are using legacy products needing update to be used on newer computers and newerr operating systems. Often the legacy hardware is no longer supported and a substitute is required. Automation systems are often used for decades with only some components upgraded.</t>
  </si>
  <si>
    <t>Software environment is constantly changing with new operating systems, new network technologies, new languages, and replacement of legacy products.</t>
  </si>
  <si>
    <t>184.150.236.43</t>
  </si>
  <si>
    <t>R_2vi7XGSzYJAmxws</t>
  </si>
  <si>
    <t>Others? Please specify.</t>
  </si>
  <si>
    <t>Architect/Developer</t>
  </si>
  <si>
    <t>Software Structure and Architecture Design,Software Programming,Software Testing/Quality Assurance</t>
  </si>
  <si>
    <t>When another programmer needs to help out. Help keep everyone on track.</t>
  </si>
  <si>
    <t xml:space="preserve">Consistent style and use of common programming techniques make future maintenance operate smoother.  </t>
  </si>
  <si>
    <t>The tester need all the help they can get.</t>
  </si>
  <si>
    <t>This is kind of a trick questions, I have to dabble in all of them for success.</t>
  </si>
  <si>
    <t>Knowing where you are going helps to get there more smoothly.</t>
  </si>
  <si>
    <t>Save time in the long run.</t>
  </si>
  <si>
    <t>Programming in a craft, the better you are at the craft the better the results.</t>
  </si>
  <si>
    <t>Software programming standards make it easier to understand other peoples code.</t>
  </si>
  <si>
    <t>My software has to run 24/7 so it has to be as defect free as possible. The document creation process helps us get there.</t>
  </si>
  <si>
    <t>The document needs to be complete for the tester to remove ambiguity of what needs to be tested.</t>
  </si>
  <si>
    <t>Since our software group is small we have to be familiar with all the aspect of software development. The other task may be combined in other documents.</t>
  </si>
  <si>
    <t>117.28.237.75</t>
  </si>
  <si>
    <t>R_QlA9Anx8UpUHpF7</t>
  </si>
  <si>
    <t>Requirements Engineering,Software Structure and Architecture Design,Software Programming</t>
  </si>
  <si>
    <t>To understand correct customer requirements to avoid wrong design.</t>
  </si>
  <si>
    <t>Software structure and architecture design help sw engineer better under stand whole body of software, which can help in a correct programing direction</t>
  </si>
  <si>
    <t>Direct the software programing</t>
  </si>
  <si>
    <t>User Interface Design,Release Management,Software Testing/Quality Assurance</t>
  </si>
  <si>
    <t>given detail information for user</t>
  </si>
  <si>
    <t>Changelog, test result, critical operation step, how to avoid wrong result</t>
  </si>
  <si>
    <t xml:space="preserve">Overall Test cases, test results, quality description </t>
  </si>
  <si>
    <t>108.171.129.164</t>
  </si>
  <si>
    <t>R_1LSZlNQpbiNkf7D</t>
  </si>
  <si>
    <t>nelly.de-muynck@nl.abb.com</t>
  </si>
  <si>
    <t>Requirements Engineering,Software Structure and Architecture Design,User Interface Design</t>
  </si>
  <si>
    <t>Consensus with the project sponsor about what to be build; Basis for the test engineer to prepare his test plan/ strategy; Basis for project and resource planning</t>
  </si>
  <si>
    <t xml:space="preserve">Unique numbers for every requirement, smart requirement description, concentration to the target of the requirement (see also user story, why are we doing it instead of how are we doing it gives freedom for agile process)
</t>
  </si>
  <si>
    <t xml:space="preserve">If you work in teams where people have different styles and "know how" to solve problems its handy that there is a document the describes the architecture and the way how the new software has to be build. In a good document everybody knows how to go to work and in the end all parts of the software fit together and are build with the same style/way. 
</t>
  </si>
  <si>
    <t xml:space="preserve">programming language, code style, Flow diagrams (Sequence diagram), Creational design patterns that will be used (for example dependency injection and his lifetime scopes), Class diagrams for special situations (for example how do we handle styling and theming, or at WPF how do we implement the MVVM exactly)
</t>
  </si>
  <si>
    <t xml:space="preserve">Many software devlopers do user interface design but normally a designer should decide about it. There are often company CI's that needs to be fitted and also a user interface designer know the best about user experience. Also external customers can understand a best about their new product when they know about the design. But if there are more roles and people are affected then there should be a document that makes clear what is required. Also user interface building can cost a lot of time and money so for a good project estimation a detailed UI design document is necessary.  </t>
  </si>
  <si>
    <t>Screenshots, coloring, used logos, maybe sizes and different themes</t>
  </si>
  <si>
    <t>User Interface Design,Release Management,Legal Aspects (Copyright, License, etc.)</t>
  </si>
  <si>
    <t>the user sees first the design so this helps to understand the manual</t>
  </si>
  <si>
    <t>Screenshots</t>
  </si>
  <si>
    <t>It informs how to get updates</t>
  </si>
  <si>
    <t>information how to get updates</t>
  </si>
  <si>
    <t>it seems to me important to know</t>
  </si>
  <si>
    <t>Copyright and Licence type, all legal stuff that is important</t>
  </si>
  <si>
    <t>138.221.250.19</t>
  </si>
  <si>
    <t>R_2OUdRwu7Um4kW6s</t>
  </si>
  <si>
    <t>Architect</t>
  </si>
  <si>
    <t>Software Structure and Architecture Design,Software Programming,Learning a New Technology/Framework</t>
  </si>
  <si>
    <t>Common mistakes can be avoided on architectural level</t>
  </si>
  <si>
    <t>Basic usage, licenses, common limitations</t>
  </si>
  <si>
    <t>Common mistakes can be avoided on development level</t>
  </si>
  <si>
    <t>How-to, Basic usage, common issues</t>
  </si>
  <si>
    <t>FAQ is usually summing up questions that may arise when you read about new tech and explain them in more common terms</t>
  </si>
  <si>
    <t>General Questions</t>
  </si>
  <si>
    <t>Software Programming,Release Management,Software Testing/Quality Assurance</t>
  </si>
  <si>
    <t>If you know that a certain feature that you are using has been changed or improved, I might want to change your code. Also if there is a new feature which you have been waiting for appears, now it the time to start using it</t>
  </si>
  <si>
    <t>The documentation should link to relevant issue reports that was connected to a change/fix</t>
  </si>
  <si>
    <t>Release management without release notes is like project management without a project plan.</t>
  </si>
  <si>
    <t>Resolved issues should be disclosed, especially security or safety related issues. New features should be highlighted so that others may start coding towards it.</t>
  </si>
  <si>
    <t>If you have a problem in your code, it could be caused by another underlying problem, for example a OS fix. Release notes will inform you when that problem has been fixed so that you may verify that your code works</t>
  </si>
  <si>
    <t>Resolved issues will be very important.</t>
  </si>
  <si>
    <t>195.176.178.184</t>
  </si>
  <si>
    <t>R_9ET8T628XmbFpYd</t>
  </si>
  <si>
    <t>108.171.130.169</t>
  </si>
  <si>
    <t>R_1IxXMlAvjAefifF</t>
  </si>
  <si>
    <t>Technical Lead</t>
  </si>
  <si>
    <t>andrew.cordes@us.abb.com</t>
  </si>
  <si>
    <t>Software Programming,Learning a New Technology/Framework</t>
  </si>
  <si>
    <t>Installation guides for tools/libraries necessary for software programming are useful and many times necessary for proper operation</t>
  </si>
  <si>
    <t>Prerequisites, installation steps, configuration settings</t>
  </si>
  <si>
    <t>New technologies/frameworks may involve significant installation activities - installation guides are important to ensure correct operation</t>
  </si>
  <si>
    <t>Software Debugging,Software Testing/Quality Assurance,Learning a New Technology/Framework</t>
  </si>
  <si>
    <t>To understand how the software is supposed to work compared to the actual misbehavior described by the issue requiring debugging.</t>
  </si>
  <si>
    <t>Screenshots, descriptions of expected behavior.</t>
  </si>
  <si>
    <t>Verification of user interface and algorithm behaviors</t>
  </si>
  <si>
    <t>From the perspective of a developer learning a new tool/library, user manuals are an important part of the learning process.</t>
  </si>
  <si>
    <t>Table of contents, Technical Description, Screenshots, descriptions of expected behavior.</t>
  </si>
  <si>
    <t>80.254.154.67</t>
  </si>
  <si>
    <t>R_9oQUFxeVOk9hBpT</t>
  </si>
  <si>
    <t>R_278LxQvvXIHmbGi</t>
  </si>
  <si>
    <t>3-5 years</t>
  </si>
  <si>
    <t>R_1Eag26B5SEKSAZg</t>
  </si>
  <si>
    <t>R_3k0xsxry6yQMU6x</t>
  </si>
  <si>
    <t>Sales Specialist</t>
  </si>
  <si>
    <t>5-10 years</t>
  </si>
  <si>
    <t>Requirements Engineering,Software/Data Migration,Software Testing/Quality Assurance</t>
  </si>
  <si>
    <t>R_2R9cyFkdUoTjO7L</t>
  </si>
  <si>
    <t>Software Debugging,Release Management,Learning a New Technology/Framework</t>
  </si>
  <si>
    <t>95.195.197.211</t>
  </si>
  <si>
    <t>R_3EHlyDeoZmy1CGx</t>
  </si>
  <si>
    <t>194.228.32.131</t>
  </si>
  <si>
    <t>R_5gS2HwqR7kidZgl</t>
  </si>
  <si>
    <t>User Interface Design,Program Comprehension,Release Management</t>
  </si>
  <si>
    <t>108.171.134.164</t>
  </si>
  <si>
    <t>R_3QK6OAkdaMGoloe</t>
  </si>
  <si>
    <t>Code Refactoring,Learning a New Technology/Framework</t>
  </si>
  <si>
    <t>Software Admin</t>
  </si>
  <si>
    <t>n/a</t>
  </si>
  <si>
    <t>for internal and external customers</t>
  </si>
  <si>
    <t>191.8.6.93</t>
  </si>
  <si>
    <t>R_1kSIiRhduF7YvOq</t>
  </si>
  <si>
    <t>172.110.73.98</t>
  </si>
  <si>
    <t>R_2Epir1uj0BWbDZR</t>
  </si>
  <si>
    <t>202.79.203.105</t>
  </si>
  <si>
    <t>R_24dSBXmBM86DhKP</t>
  </si>
  <si>
    <t>Test Analyst/Tester/Test Engineer</t>
  </si>
  <si>
    <t>Requirement needs to be documented.
It can be baseline of further development.</t>
  </si>
  <si>
    <t>Prerequisites, Requirement, the purpose of the system and it's main features</t>
  </si>
  <si>
    <t>Defining architecture of the software will help the devs to understand better of the software and how to develop them</t>
  </si>
  <si>
    <t>Class Diagram, Use Case, Entity Relation Diagram (Database)</t>
  </si>
  <si>
    <t>To record anything useful (useful tips) in the middle of development.</t>
  </si>
  <si>
    <t>Example, Useful Tips, How To Do</t>
  </si>
  <si>
    <t>Database Design,Software/Data Migration,Software Testing/Quality Assurance</t>
  </si>
  <si>
    <t>When migrating, a new Database Design documentation was needed to make clear about the Database structure on new system</t>
  </si>
  <si>
    <t>new database structure</t>
  </si>
  <si>
    <t>self descriptive</t>
  </si>
  <si>
    <t>How to, New Database structure</t>
  </si>
  <si>
    <t>Testing the migration was successful or not</t>
  </si>
  <si>
    <t>Test Plan, Test Idea on new system</t>
  </si>
  <si>
    <t>108.171.129.174</t>
  </si>
  <si>
    <t>R_2xFWvsf7SkMAVjQ</t>
  </si>
  <si>
    <t>R_1g5AkjDz0LyBKej</t>
  </si>
  <si>
    <t>Software Debugging,Learning a New Technology/Framework</t>
  </si>
  <si>
    <t>R_3nuTrUOug0W6I42</t>
  </si>
  <si>
    <t>108.171.129.189</t>
  </si>
  <si>
    <t>R_264uuRtRRZHFJuT</t>
  </si>
  <si>
    <t>80.254.154.105</t>
  </si>
  <si>
    <t>R_sFpWLmfKcijBUE9</t>
  </si>
  <si>
    <t>R_1Kej5v0U145nZPW</t>
  </si>
  <si>
    <t>Learning a New Technology/Framework</t>
  </si>
  <si>
    <t>R_1LnVBVkGRj9f9WV</t>
  </si>
  <si>
    <t>R_1P0oj0OdJtf1ijf</t>
  </si>
  <si>
    <t>Software Debugging,Program Comprehension,Software Testing/Quality Assurance</t>
  </si>
  <si>
    <t>R_2XgSGPGnC7vqCv2</t>
  </si>
  <si>
    <t>Quality Engineer</t>
  </si>
  <si>
    <t>R_DJf98y0xwoFhlDj</t>
  </si>
  <si>
    <t>Software Structure and Architecture Design,Software Debugging,Reverse Engineering and Design Recovery</t>
  </si>
  <si>
    <t>R_22Mj6HsEwOAkNrW</t>
  </si>
  <si>
    <t>Software Programming,Software Debugging,Program Comprehension</t>
  </si>
  <si>
    <t>162.208.45.229</t>
  </si>
  <si>
    <t>R_3r1FBNK2Bk1LLgK</t>
  </si>
  <si>
    <t>Software Testing/Quality Assurance</t>
  </si>
  <si>
    <t>The tester may need help installing and configuring the software prior to testing.</t>
  </si>
  <si>
    <t>Program Comprehension,Software Testing/Quality Assurance,Learning a New Technology/Framework</t>
  </si>
  <si>
    <t>A video tutorial of a program helps one understand how a program works and is a good first step in understanding a program.</t>
  </si>
  <si>
    <t>A video tutorial of a program helps one understand how a program works and is a good first step in understanding a program which would provide a good starting point for a tester.</t>
  </si>
  <si>
    <t>A video tutorial of a program helps one understand a new technology..</t>
  </si>
  <si>
    <t>49.207.48.122</t>
  </si>
  <si>
    <t>R_1nVncuiBLTQchP2</t>
  </si>
  <si>
    <t>Quality Attributes Analysis and Evaluation</t>
  </si>
  <si>
    <t>Design cases for quality assurance by following the document</t>
  </si>
  <si>
    <t>Software Debugging,Software/Data Migration,Learning a New Technology/Framework</t>
  </si>
  <si>
    <t>It helps to create test cases for the software</t>
  </si>
  <si>
    <t>It helps to know what are the basic requirements for migration</t>
  </si>
  <si>
    <t>It helps learning the same application/tool</t>
  </si>
  <si>
    <t>R_1P61p2KoZ33aFdc</t>
  </si>
  <si>
    <t>anders.hindsberg@fi.abb.com</t>
  </si>
  <si>
    <t>Requirements Engineering,Software Structure and Architecture Design,Software Testing/Quality Assurance</t>
  </si>
  <si>
    <t>Before doing any modification to the SW you need to have a an acceptable reason to do that modification. If you don't have a reason, then you should not modify the SW! All modifications should be traceable to requirements. The requirements can be product requirements, otr they can be quality related or efficiency related, but nevertheless there must always be a traceable and approved reason for any modification.</t>
  </si>
  <si>
    <t>There must always be found a trace to the reason why a modifications has been done and and links to the persons that can give more information on the topic at hand.</t>
  </si>
  <si>
    <t xml:space="preserve">The SW must be structured and the architecture defined. When making modifications to the SW these structures and architectures must be followed. Otherwise the SW is soon a bowl of spaghetti. In case there are needs for improving the SW structure or architecture, there needs to be guidance in how this is done in a managed way. </t>
  </si>
  <si>
    <t>The structure and architecture needs to be clear from the viewpoint of the SW developer. It must also be clear whom to contact in case of any concerns or open questions. It must in other words be clear who is responsible for or 'owns' the SW structure and the architecture.</t>
  </si>
  <si>
    <t>No SW modifications shall be made to the SW without having passed the required quality assurance which might contaain several aspects, not the least the final step i.e. the SW testing. There might be guidance in how the quality assurance and/or testing needs to be performed for different types of modifications. All modifications are not equal. SOme are critical and others not. Thus also the quality assurance actions can be diffferent. The important thing is nevertheless that the quality assurance measures that have been agrreed for the SW have been taken for the modification at hand.</t>
  </si>
  <si>
    <t>Define what quality/test/etc measures are needed for which kind of modification and make sure these are really fulfilled.</t>
  </si>
  <si>
    <t>You should not do any SW modifications wwithout a valid reason, i.e. a requirement. The requirements can be related to a products need, a quality need, internal efficiency need, need to fix a bug. Whatever the reason, there needs to be an approved reason. All these relate to Requirements Engineering. All modifications should be traced back to the approved and documented reasons/requriements.</t>
  </si>
  <si>
    <t>You need to have a trace for each SW modifications to the reason and the spec/requirement of the modification and to info about whom to contact in case of questions.</t>
  </si>
  <si>
    <t>Each SW must be well structured and have a defined architecture. When making modifications to the SW these structures and architectural rules must be followed. Otherwise the SW will soon become a bowl of spaghetti. The documentation must describe the important SW structures and the architectural guidelines. These must be followed. In case there is a need to improve the defined structures or the architecture there needs be clear guidance what the process/procedure for this is. Who is responsible for the SW structures and the architecture or who 'owns' them?</t>
  </si>
  <si>
    <t>The managed structures and architecture must be defined from the viewpoint of the SW developer. He/she must follow these. If he/she want to challenge them, it must be documented how this is done (in an efficient way).</t>
  </si>
  <si>
    <t>No modifications should be done to the SW without having passed the defined quality assurance checks. These can be SW tests, different kinds of reviews or something else. The important thing is that there are defined quality measures that must be taken. Without passing these the SW modifications cannot be approved. The quality measures can vary depending on the type of modifications. Critical or big modifications require more thorough quality assurance and testing than small limited modifications. The guidelines need to define what quality measures are required for which kind of modification.</t>
  </si>
  <si>
    <t>It needs to define what quality/testing activities are required for which kind of modification.</t>
  </si>
  <si>
    <t>R_1QAeNNo9N9j56Zg</t>
  </si>
  <si>
    <t>christian.schlegel@ch.abb.com</t>
  </si>
  <si>
    <t>Software Debugging,Program Comprehension,Learning a New Technology/Framework</t>
  </si>
  <si>
    <t xml:space="preserve">Complex logics are easier understood when explained in text. </t>
  </si>
  <si>
    <t>Parameters</t>
  </si>
  <si>
    <t>After development is finished, the reason behind a particular code might not be obvious anymore. At this point, code comments help.</t>
  </si>
  <si>
    <t>Purpose and rationale</t>
  </si>
  <si>
    <t>When a new developer starts work, having different ways of description of the functions make them easier to understand (i.e. the code itself and prose).</t>
  </si>
  <si>
    <t>Functionality, behaviour, purpose and rationale</t>
  </si>
  <si>
    <t>The correct deployment of software is an integral part of avoiding bugs. It greatly improves customer satisfaction as well, by reducing frustration level.</t>
  </si>
  <si>
    <t>Installation steps, configuration</t>
  </si>
  <si>
    <t>80.254.154.99</t>
  </si>
  <si>
    <t>R_33mtf040SsktDL6</t>
  </si>
  <si>
    <t>Technical Product Manager</t>
  </si>
  <si>
    <t>Software/Data Migration,Release Management,Software Testing/Quality Assurance</t>
  </si>
  <si>
    <t>Installation/upgrade - how to keep the system data</t>
  </si>
  <si>
    <t>System requirements, how to upgrade</t>
  </si>
  <si>
    <t>How to install and upgrade</t>
  </si>
  <si>
    <t>The right place to find the summary of API changes</t>
  </si>
  <si>
    <t>API changes, corrected errors</t>
  </si>
  <si>
    <t>System requirements as input to own product's system requirements</t>
  </si>
  <si>
    <t>System requirements</t>
  </si>
  <si>
    <t>Find what has changed</t>
  </si>
  <si>
    <t>Corrected errors, new functionality</t>
  </si>
  <si>
    <t>62.134.198.180</t>
  </si>
  <si>
    <t>R_3lWC1gSIqJn6s2D</t>
  </si>
  <si>
    <t>Researcher</t>
  </si>
  <si>
    <t>marie.platenius-mohr@de.abb.com</t>
  </si>
  <si>
    <t>Requirements Engineering,Software Structure and Architecture Design,Quality Attributes Analysis and Evaluation</t>
  </si>
  <si>
    <t>To elicit requirements from the user's point of view.</t>
  </si>
  <si>
    <t>Technical Description, Main Options</t>
  </si>
  <si>
    <t>Identify needed components to satisfy user needs.</t>
  </si>
  <si>
    <t>Main Options</t>
  </si>
  <si>
    <t>Identify non-functional requirements from the user's point of view, e.g., usability criteria.</t>
  </si>
  <si>
    <t>Software Programming,Release Management,Learning a New Technology/Framework</t>
  </si>
  <si>
    <t>Learn procedure how to develop specific functionality step by step.</t>
  </si>
  <si>
    <t>Learn how the various tools for release management work, which steps to take to set them up.</t>
  </si>
  <si>
    <t>Get a quick overview of the new technology's main features and building blocks and first steps how to use it.</t>
  </si>
  <si>
    <t>R_u51JggDXrRbKMbn</t>
  </si>
  <si>
    <t>Requirements Engineering,Software Debugging,Program Comprehension</t>
  </si>
  <si>
    <t>You might notice additional cases to test when comments contain traces to requirements which have caused changes to be made to the program.</t>
  </si>
  <si>
    <t>Purpose, references, functionality</t>
  </si>
  <si>
    <t>If there is comment that "here this scenario is being tested" it's easier to locate the erroneous functionality.</t>
  </si>
  <si>
    <t>Comments might tell the meaning of parameter if the variable name is not adequate</t>
  </si>
  <si>
    <t>For example function names might not be enough to explain the functionality. And reading the source code might be too low level. Optimally the comments are accurate and describe the functionality at precise enough level so that you could from that decide if that's the function you need to read more carefully.</t>
  </si>
  <si>
    <t>Functionality and behaviour</t>
  </si>
  <si>
    <t>New contributor might become productive faster when there is guideline available. Plus it might lessen making corrections and giving instructions for new contributor personally and this way saving time.</t>
  </si>
  <si>
    <t xml:space="preserve">Coding style: when code has the same format everywhere it's easier to notice things out of place.
Testing: Contributing is easier when there is automated testing for you to rely on when you are not certain how the program should work.
Check-lists: Useful for making the development process more explicit and uniform.
</t>
  </si>
  <si>
    <t>When there are test cases available, it's easier to test and after fixing the bug you can add the previously failed case to the test base.</t>
  </si>
  <si>
    <t>Coding style: When code is uniform you can comprehend faster, when you don't have to think about formatting.
Testing: While fixing bugs it's good to know automatically that you have not broken existing functionalities while fixing some other bug.</t>
  </si>
  <si>
    <t>Easier to understand programs when you don't have to use energy to think about formatting for example formatting</t>
  </si>
  <si>
    <t>Coding style</t>
  </si>
  <si>
    <t>R_eh5ORHpfKM37vsB</t>
  </si>
  <si>
    <t>Software Debugging,Reverse Engineering and Design Recovery,Learning a New Technology/Framework</t>
  </si>
  <si>
    <t>Same as below</t>
  </si>
  <si>
    <t>Same as above</t>
  </si>
  <si>
    <t>Software Debugging,Reverse Engineering and Design Recovery,Release Management</t>
  </si>
  <si>
    <t>Self explanatory</t>
  </si>
  <si>
    <t>108.171.159.47</t>
  </si>
  <si>
    <t>R_OAIHBlrbD4801FL</t>
  </si>
  <si>
    <t>viruthakiri.k@in.abb.com</t>
  </si>
  <si>
    <t>Software Structure and Architecture Design,Software/Data Migration,Learning a New Technology/Framework</t>
  </si>
  <si>
    <t>To better understanding  which have been made in designing and building the system</t>
  </si>
  <si>
    <t xml:space="preserve">To helpful to achieve expected result for before and after the Software/Data migration process </t>
  </si>
  <si>
    <t>Helpful for focusing from existing technology to new technology</t>
  </si>
  <si>
    <t>Program Comprehension,Reverse Engineering and Design Recovery,Release Management</t>
  </si>
  <si>
    <t>Will helpful for how to maintain existing source code</t>
  </si>
  <si>
    <t>To understand engineering process and relationship model</t>
  </si>
  <si>
    <t>simple way to understand for Planning, building and testing</t>
  </si>
  <si>
    <t>115.111.223.67</t>
  </si>
  <si>
    <t>R_1rcwmWbOOMHDWb3</t>
  </si>
  <si>
    <t>Software Structure and Architecture Design,Database Design,Program Comprehension</t>
  </si>
  <si>
    <t xml:space="preserve">How the software is deployed and how the software modules are segregated </t>
  </si>
  <si>
    <t>Responsibilities of each sub systems or components or modules are described
Coding style guides, best practises, performance and security guidelines, list of allowed 3rd party components etc.</t>
  </si>
  <si>
    <t xml:space="preserve">Existing system DB design, relations between data tables, stored procedures and common queries. </t>
  </si>
  <si>
    <t>Best practises, Performance considerations,  Migration, Data base tools and technologies used in the projects.</t>
  </si>
  <si>
    <t>Describes the ways software engineers maintain existing source code</t>
  </si>
  <si>
    <t>New developers/existing developers could use this documentation for performing impact analysis, trouble shooting , debugging etc.</t>
  </si>
  <si>
    <t>Requirements Engineering,Release Management,Legal Aspects (Copyright, License, etc.)</t>
  </si>
  <si>
    <t>Describes more about expected features and behaviours of system</t>
  </si>
  <si>
    <t>Functional and non functional requirements of a software or system.</t>
  </si>
  <si>
    <t>Captures the software feature roadmaps and release schedules</t>
  </si>
  <si>
    <t>Release notes related to bug fixes, enhancements, features of a particular release</t>
  </si>
  <si>
    <t>License/Legal terms and conditions to use the softwares, dependent third party software.</t>
  </si>
  <si>
    <t>OSS related license details</t>
  </si>
  <si>
    <t>108.171.134.189</t>
  </si>
  <si>
    <t>R_2rTP3yAx1XZlZ94</t>
  </si>
  <si>
    <t>80.254.155.67</t>
  </si>
  <si>
    <t>R_2ANn4tvTw6HeEnh</t>
  </si>
  <si>
    <t>herbert.weiss@at.abb.com</t>
  </si>
  <si>
    <t>Software Programming</t>
  </si>
  <si>
    <t>Otherwise the software couldn't be used by others</t>
  </si>
  <si>
    <t>Overview of function and detailed interface</t>
  </si>
  <si>
    <t>Requirements Engineering,Software Structure and Architecture Design,Database Design</t>
  </si>
  <si>
    <t>To choose the optimal resources for implementation, both experienced developer and the right tools.</t>
  </si>
  <si>
    <t>Installation Steps</t>
  </si>
  <si>
    <t>Usually the Structure and design should be universal. But if there are special needs, they should be mentioned here to avoid redesign.</t>
  </si>
  <si>
    <t>Security and troubleshooting</t>
  </si>
  <si>
    <t>Type of Database, Installation</t>
  </si>
  <si>
    <t>R_UPTCm5FMc56en73</t>
  </si>
  <si>
    <t>Database Design,Software Debugging,Software Testing/Quality Assurance</t>
  </si>
  <si>
    <t>66.56.32.164</t>
  </si>
  <si>
    <t>R_3J8imYzHDgmsgRa</t>
  </si>
  <si>
    <t>Software Debugging,Code Refactoring,Program Comprehension</t>
  </si>
  <si>
    <t>Often code comments describe why code is written a certain way or what assumptions are made.  It goes hand in hand with code comprehension which is critical to debugging.</t>
  </si>
  <si>
    <t>Describing assumptions; Describing calculations</t>
  </si>
  <si>
    <t>Often code is written in a certain way because of how it must interact with other elements of the application.  This type of information is critical during refactoring so that the developer does not break a seemingly unrelated element of the application</t>
  </si>
  <si>
    <t>Describing assumptions; Describing interactions with other elements of the application</t>
  </si>
  <si>
    <t>Software is developed over a long period of time by many different developers.  Something that may seem obvious to one person may not be obvious to the person who has to maintain the code</t>
  </si>
  <si>
    <t>Software Programming,Program Comprehension</t>
  </si>
  <si>
    <t>With many developers and complex applications, a FAQ is critical in describing how to add certain elements to the application</t>
  </si>
  <si>
    <t>A FAQ often describes why an application is designed in a certain way</t>
  </si>
  <si>
    <t>R_2ypzIuhs9h2JG2K</t>
  </si>
  <si>
    <t>Program Comprehension</t>
  </si>
  <si>
    <t>R_1ghgBHfi2Y6D2Gp</t>
  </si>
  <si>
    <t>Program Comprehension,Reverse Engineering and Design Recovery,Software Testing/Quality Assurance</t>
  </si>
  <si>
    <t>47.39.168.102</t>
  </si>
  <si>
    <t>R_PIi3XA0oqd0wygp</t>
  </si>
  <si>
    <t>Engineering Manager</t>
  </si>
  <si>
    <t>Software/Data Migration,Release Management</t>
  </si>
  <si>
    <t>During upgrades clients typically need to migrate existing production data into the new production environment and this process should be documented.  Since there are variances in approaches based on unique client configurations this document would typically be developed by the project implementation team and not by product development.</t>
  </si>
  <si>
    <t>Deployment guides are typically developed by the project implementation team and not by product development.</t>
  </si>
  <si>
    <t>If the system supports migration of data from older installations as part of a new installation then the data migration process needs to be documented within the installation guide.</t>
  </si>
  <si>
    <t>An installation guide is an essential part of release management.</t>
  </si>
  <si>
    <t>108.171.130.187</t>
  </si>
  <si>
    <t>R_2QAqJSwi9yHZyVl</t>
  </si>
  <si>
    <t>hendra.widjaya@us.abb.com</t>
  </si>
  <si>
    <t>Requirements Engineering,User Interface Design,Software Programming</t>
  </si>
  <si>
    <t>Requirements analysis is critical to the success or failure of a systems or software project. The requirements should be documented, actionable, measurable, testable, traceable, related to identified business needs or opportunities, and defined to a level of detail sufficient for system design.</t>
  </si>
  <si>
    <t xml:space="preserve">User interfaces are the access points where users interact with designs. </t>
  </si>
  <si>
    <t>Requirements documentation is the description of what a particular software does or shall do. It is used throughout development to communicate how the software functions or how it is intended to operate. It is also used as an agreement or as the foundation for agreement on what the software will do. Requirements are produced and consumed by everyone involved in the production of software, including: end users, customers, project managers, sales, marketing, software architects, usability engineers, interaction designers, developers, and testers.</t>
  </si>
  <si>
    <t>Deprecated/New Functions, Functional Aspects.</t>
  </si>
  <si>
    <t>Documenting software architecture facilitates communication between stakeholders, captures early decisions about the high-level design, and allows reuse of design components between projects</t>
  </si>
  <si>
    <t>It encompasses the entire software development process including processes such as requirements definition, software design, coding, source code control, code reviews, software configuration management, testing, release management, and product integration.</t>
  </si>
  <si>
    <t>71.204.5.55</t>
  </si>
  <si>
    <t>R_1r0J8ZAUxHM4Tld</t>
  </si>
  <si>
    <t>Marketing Automation Lead</t>
  </si>
  <si>
    <t>User Interface Design,Release Management</t>
  </si>
  <si>
    <t>Necessary for marketing lead journey mappings and synchronization with CRM databases.</t>
  </si>
  <si>
    <t xml:space="preserve">Workflow designs </t>
  </si>
  <si>
    <t xml:space="preserve">Presentation of efficiencies to drive adoption and application. </t>
  </si>
  <si>
    <t>Clearly stated application and Task definitions</t>
  </si>
  <si>
    <t>User Interface Design,Quality Attributes Analysis and Evaluation,Release Management</t>
  </si>
  <si>
    <t xml:space="preserve">All tasks especially as it relates to user job roles and responsibilities </t>
  </si>
  <si>
    <t>Equate former processes to new software process applications</t>
  </si>
  <si>
    <t>None specific; however, this does impact user adoption and utilization</t>
  </si>
  <si>
    <t>All tasks associated with user job role and utilization</t>
  </si>
  <si>
    <t>73.154.138.127</t>
  </si>
  <si>
    <t>R_3EF0UVMV6REn3yt</t>
  </si>
  <si>
    <t>denyse.mathews@us.abb.com</t>
  </si>
  <si>
    <t>Software Debugging,Software/Data Migration,Software Testing/Quality Assurance</t>
  </si>
  <si>
    <t>there are always going to be bugs in code to some degree and especially during development.  You need to debug as quickly and as accurately as possible.</t>
  </si>
  <si>
    <t>debugging tool docs</t>
  </si>
  <si>
    <t>Alot of times customers need to migrate data to the new code being designed and created.</t>
  </si>
  <si>
    <t>examples help</t>
  </si>
  <si>
    <t xml:space="preserve">Putting out a quality product is essential.  Thorough testing and testing with appropriate databases helps.  </t>
  </si>
  <si>
    <t>given tools to do this and to help.</t>
  </si>
  <si>
    <t>Requirements Engineering,User Interface Design,Software Debugging</t>
  </si>
  <si>
    <t>Knowing what certifications and requirements are necessary for customers to use the software on a particular release.</t>
  </si>
  <si>
    <t>Knowing what combos of requirements have been tested and results.</t>
  </si>
  <si>
    <t>The more that software consultants know about the UI will help in debugging and any shortcuts that can be taken for user productivity.</t>
  </si>
  <si>
    <t>Debugging is very helpful.</t>
  </si>
  <si>
    <t>When a customer has a problem with the software and you are trying to troubleshoot whether the UI is the problem or the actual underlying code is the problem.</t>
  </si>
  <si>
    <t>given tools  and how to use them for debugging is huge.</t>
  </si>
  <si>
    <t>108.171.131.160</t>
  </si>
  <si>
    <t>R_2zPeBUamIOzU9we</t>
  </si>
  <si>
    <t>Functional support</t>
  </si>
  <si>
    <t>teresa.bukowski@us.abb.com</t>
  </si>
  <si>
    <t>This walks you through how the program works and leads to better troubleshooting in the future because it deepens understanding of how things should be done.</t>
  </si>
  <si>
    <t xml:space="preserve">Screenshots are very helpful and give you a reference point as to what you are working toward. Also more examples of this being used in a customer's scenario would be useful and best practices for certain scenarios. </t>
  </si>
  <si>
    <t>If we know how something was tested, we can assure ourselves that certain issues were avoided and save time troubleshooting or even learn how we can test things better based on the given steps.</t>
  </si>
  <si>
    <t>Screenshots again. Its always best to show an example of what you are talking about.</t>
  </si>
  <si>
    <t>Going into something new you have no idea how it works so seeing a demo is exactly what you need to introduce you to the tech.</t>
  </si>
  <si>
    <t>Screenshots and best practices so you can learn things the right way from the start.</t>
  </si>
  <si>
    <t>Database Design,Software/Data Migration</t>
  </si>
  <si>
    <t>Customers often run into issues when moving data forward so a guide would be very helpful to aid with data migration. With this type of guide, users can see how to migrate data from their existing database into a perhaps newer version and how best to go about it.</t>
  </si>
  <si>
    <t>Screenshots, steps on how to properly backup data and troubleshooting tips.</t>
  </si>
  <si>
    <t xml:space="preserve">If a customer if trying to perform data migration then they need a step-by-step guide that covers everything very specifically that they need to do. </t>
  </si>
  <si>
    <t>108.171.132.166</t>
  </si>
  <si>
    <t>R_1mEnoiQH3MCXZnu</t>
  </si>
  <si>
    <t>Product Management</t>
  </si>
  <si>
    <t>eric.hansen@us.abb.com</t>
  </si>
  <si>
    <t>Software Structure and Architecture Design,Software/Data Migration,Release Management</t>
  </si>
  <si>
    <t>Understand the deployed ABB software in the context of the customer's software landscape, to facilitate and integrate with upstream and downstream systems.</t>
  </si>
  <si>
    <t>Our application is heavy on the use of APIs and webservices; inbound and outbound. Documenting format, security protocols, ports, etc. are key.</t>
  </si>
  <si>
    <t>To understand the supported software and upgrade/migration compatibility, dependencies and market requirements.</t>
  </si>
  <si>
    <t>As above; To understand the supported software and upgrade/migration compatibility, dependencies and market requirements.</t>
  </si>
  <si>
    <t>Standard template that is used for each release, documenting issues resolved, enhancements, market dependencies, time sensitivity (must install by 'date' due to market or architectural requirements).</t>
  </si>
  <si>
    <t>Software Debugging,Program Comprehension</t>
  </si>
  <si>
    <t>Allow the customer and consultants the ability to resolve or identify issues without ABB intervention, or at lest minimize ABB intervention.</t>
  </si>
  <si>
    <t xml:space="preserve">FAQ, Discussion Threads, How-to videos, </t>
  </si>
  <si>
    <t xml:space="preserve">Clearly define the intended use of the software and purpose/intent of the implemented functionality. This prevents having to support unintended utilization of the software or achieving unintended results. </t>
  </si>
  <si>
    <t>As above.</t>
  </si>
  <si>
    <t>R_0psi27MFp2fE1xL</t>
  </si>
  <si>
    <t>emadpres@gmail.com</t>
  </si>
  <si>
    <t>There are times when you really want to implement something but you don't memorize the API or the steps. In such situations, I just google what I want to achieve and it refreshes me.</t>
  </si>
  <si>
    <t>Examples (in particular Code Examples) + Best Practices</t>
  </si>
  <si>
    <t>Similarly to "Software Programming": There are times when you really want to implement something but it's new to you. In such situations, I just google what I want to achieve and it refreshes me.</t>
  </si>
  <si>
    <t>Prerequisites+Code Example+Best Practices, Minimal working project</t>
  </si>
  <si>
    <t>I found getting started doc useful in explaining how-level architecture of a framework which I'm learning</t>
  </si>
  <si>
    <t>High level structure of the framework</t>
  </si>
  <si>
    <t>Because they provide (usually) a high-level architecture view of the new framework which helps understand the mapping between old-to-new framework.</t>
  </si>
  <si>
    <t>Clearly when I start learning a new framework, Getting started is the first doc I start with. It includes a summary of all fundamental information I need to launch it and get it worked.</t>
  </si>
  <si>
    <t>Quick Start Installation+Minimal Working Project+Basic Concepts+References to other part of documentation</t>
  </si>
  <si>
    <t>73.54.187.35</t>
  </si>
  <si>
    <t>R_1K0TXA9JufT9OdS</t>
  </si>
  <si>
    <t>Silpa.paladugu@us.abb.com</t>
  </si>
  <si>
    <t>Requirements Engineering,User Interface Design,Software Testing/Quality Assurance</t>
  </si>
  <si>
    <t>When Requirements are written well and thought through that will result in good coding and testing/QA of a product which in turn will produce a good quality product.</t>
  </si>
  <si>
    <t xml:space="preserve">Bullet points so that no details are ignored. </t>
  </si>
  <si>
    <t>When User Interface is designed well and documented that results in clear understanding of how the application will work</t>
  </si>
  <si>
    <t>Audio and video narration can be very helpful</t>
  </si>
  <si>
    <t>When Software Testing /QualityAssurance is well defined and well structured it results in fewer defects and a great quality product ensuring the customer is comfortable working with the software and pleased to use it the way it is meant to be.</t>
  </si>
  <si>
    <t>Automated tests play a key role in identifying issues or defects in the code early.</t>
  </si>
  <si>
    <t>Software Debugging,Code Refactoring,Software Testing/Quality Assurance</t>
  </si>
  <si>
    <t>Helps in identifying issues easily</t>
  </si>
  <si>
    <t xml:space="preserve">Documentation helps a lot in code refactoring </t>
  </si>
  <si>
    <t>Communication is crucial to software testing as this helps in identifying the issue in core and therefore resolving the issue as well</t>
  </si>
  <si>
    <t>76.120.92.100</t>
  </si>
  <si>
    <t>R_aas5IA9RpweXIkh</t>
  </si>
  <si>
    <t>User</t>
  </si>
  <si>
    <t>Legal Aspects (Copyright, License, etc.)</t>
  </si>
  <si>
    <t>So we understand the legal ramifications of licensure.</t>
  </si>
  <si>
    <t>License</t>
  </si>
  <si>
    <t>So we understand the legal ramifications of licenses, etc.</t>
  </si>
  <si>
    <t>Licensure.</t>
  </si>
  <si>
    <t>R_3Rm95OaFLpDnLZr</t>
  </si>
  <si>
    <t>khuong.dang@us.abb.com</t>
  </si>
  <si>
    <t>Software Structure and Architecture Design,Quality Attributes Analysis and Evaluation,Software Testing/Quality Assurance</t>
  </si>
  <si>
    <t>I worked with my previous platform team to design, develop, improve and maintain the RESTful API for more than 4 years. I always documented how to use the developed requests and the parameters in detail in my test cases in order for the documentation team to create a useful RESTful API guide for the developers to design, code, follow our best practices while developing an application that integrates to our platform through RESTful API. It helps the other application team to design and develop better software with security and quality given in our API documentation</t>
  </si>
  <si>
    <t xml:space="preserve">It's important to give details example on how to use the common methods and the parameters that the developer should use and what to expect with returned data. </t>
  </si>
  <si>
    <t>The other application team and I relied on the API references in order to design and write manual test cases and automate the test cases to ensure the best quality for the third party application and the platform.</t>
  </si>
  <si>
    <t>The application team and QA team needs examples on how to make API requests, pass the parameters and expected return data.</t>
  </si>
  <si>
    <t xml:space="preserve">Developers and QA team need to know the API in detail in order to write unit test and automated/manual tests in order to cover all possible scenarios to prevent bugs in production. </t>
  </si>
  <si>
    <t>it's critical to give detail examples of request, passing fields, and expected result in API guide</t>
  </si>
  <si>
    <t>Requirements Engineering,Software Programming,Software Testing/Quality Assurance</t>
  </si>
  <si>
    <t>Video tutorials will allow the product owner, project manager, scrum master, and team lead to understand the feature better in order to create good user stories for the dev team which is critical for the projects.</t>
  </si>
  <si>
    <t>it needs to capture step-by-step instruction about the feature with both voice and captions.</t>
  </si>
  <si>
    <t xml:space="preserve">The developers always need step-by-step instruction that they can rely on while developing the application. </t>
  </si>
  <si>
    <t xml:space="preserve">it's best to capture how to use standard methods and best practices for the developers. </t>
  </si>
  <si>
    <t xml:space="preserve">it's critical to capture all of the details in the video in order to write good tests that cover all scenarios about a feature. </t>
  </si>
  <si>
    <t>Video needs to have step-by-step examples and instructions</t>
  </si>
  <si>
    <t>R_8BcTFQHIKLP0OnT</t>
  </si>
  <si>
    <t>Requirements Engineering,Release Management,Software Testing/Quality Assurance</t>
  </si>
  <si>
    <t xml:space="preserve">we need to know the requirements of the customer and how they fit with the rest of the software </t>
  </si>
  <si>
    <t>Requirements!</t>
  </si>
  <si>
    <t>Because it makes sure the development was done following approved standards.</t>
  </si>
  <si>
    <t>It proves in details that the development meets the requirements.</t>
  </si>
  <si>
    <t>n\a</t>
  </si>
  <si>
    <t>R_1LHiVACwIKKs5DP</t>
  </si>
  <si>
    <t>User Interface Design,Software Debugging,Software/Data Migration</t>
  </si>
  <si>
    <t>Many team members do not know how to use the new UI. How can one support customers if they dont know themselves.</t>
  </si>
  <si>
    <t>Screen shots, Recommended/Default settings, and explanation of each setting. Many managers blindly believe that this explanation exists for all settings. So they never take an initiative to fix it.</t>
  </si>
  <si>
    <t>When Customers have a problem in the field, and a tester is trying to test the release product and runs into issues. They need to know what the errors mean.</t>
  </si>
  <si>
    <t>List of systems/logs to check. Examples. Explanation of Errors.</t>
  </si>
  <si>
    <t>No one knows how to create a new system all by themselves. It always takes a bunch of people helping out every time. And there is no standard configuration to go back to.</t>
  </si>
  <si>
    <t>Needed for customer service representatives and Testing folks</t>
  </si>
  <si>
    <t>Software Programming,Code Refactoring,Learning a New Technology/Framework</t>
  </si>
  <si>
    <t>So you easily listen to over and over again</t>
  </si>
  <si>
    <t>Understanding concepts need both audible and visual. So video is best.</t>
  </si>
  <si>
    <t>76.97.123.238</t>
  </si>
  <si>
    <t>R_1K3eKIz9PiYrjVE</t>
  </si>
  <si>
    <t>Paul.Krane@us.abb.com</t>
  </si>
  <si>
    <t>Software Debugging,Program Comprehension,Software/Data Migration</t>
  </si>
  <si>
    <t>The intent of a particular code block can often identify where to look for the problem you are debugging.</t>
  </si>
  <si>
    <t>Maintaining a code base, especially one where you didn't develop the code being maintained.</t>
  </si>
  <si>
    <t>Cearly document code helps with determining the intent.</t>
  </si>
  <si>
    <t xml:space="preserve">When code is refactored to make use of best coding practices, or to take advantage of newer coding libraries, it is important to keep as much of the documentation as up to date as possible.
Also very good when forced to replace libraries due to those libraries not being supported any more.
</t>
  </si>
  <si>
    <t>If, at the end of Requirement Engineering, you have documented those requirements well enough., and treat it as live documentation, the entire development chain from management, to design, to development, to QA has at least the basic data for or their own documentations needs.  Also keeps everyone on the same page, and can help manage expectations of the customers.</t>
  </si>
  <si>
    <t>Forum discussions that include the customers, followed by rigorous question and answer sessions that feed back into the requirements documentation.</t>
  </si>
  <si>
    <t>One word - maintenance.  In my career, I have spent at least 70% of my development time working and maintaining code written by other developers.  It is extremely useful to be able to research proper coding patterns, especially .when refactoring code bases.</t>
  </si>
  <si>
    <t>Forum discussions that discuss best practices can be quite useful when trying to develop new code patterns.</t>
  </si>
  <si>
    <t>Having the manual testing tasks that are performed by QA, be fully documented helps it two main ways.  Everyone can participate in the QA of the software product.  New people can pick up and use the documented steps to be helpful performing the QA function as quickly as possible.</t>
  </si>
  <si>
    <t>If you call Wikl participation social media, then having that common platform for documenting how to test your software is invaluable.</t>
  </si>
  <si>
    <t>R_3pffRu79WqVqeav</t>
  </si>
  <si>
    <t>cesar.monagas@us.abb.com</t>
  </si>
  <si>
    <t>Software should be done to meet the specific requirements</t>
  </si>
  <si>
    <t>Method summary, Field detail</t>
  </si>
  <si>
    <t>It should be easy to understand for non specialist users not intuitive</t>
  </si>
  <si>
    <t>Method detail</t>
  </si>
  <si>
    <t>As before</t>
  </si>
  <si>
    <t>Software Structure and Architecture Design,Database Design,Software Testing/Quality Assurance</t>
  </si>
  <si>
    <t>It shows the road to all person incorporated to the project. Normally everybody know the target but each one decide which way to use. The road should be same for all.</t>
  </si>
  <si>
    <t>Time links is very useful.</t>
  </si>
  <si>
    <t>It keep the focus in what really matter when you are developing  software, so it help to produce software simple and fast with minimum redoing probability.</t>
  </si>
  <si>
    <t>Graphical aids</t>
  </si>
  <si>
    <t>STQA needs to be designed simultaneously with the software. This will help to improve the quality of the production.</t>
  </si>
  <si>
    <t>Every activity should  specified what it is for, what to do and what to expect</t>
  </si>
  <si>
    <t>98.198.227.30</t>
  </si>
  <si>
    <t>R_RrWCBvk87wqHBEl</t>
  </si>
  <si>
    <t>hari.ram@us.abb.com</t>
  </si>
  <si>
    <t xml:space="preserve">In today's digital world data is king. either if you are winning a new logo, or going to upgrade an existing client, the most important aspect that comes to discussion is how good can the data be migrated to the new environment.  All the functionalities etc are dependent on the data available.  People are ready to even compromise on some pain with user interfaces with work arounds and extra steps, but there is usually no compromise with data integrity.  </t>
  </si>
  <si>
    <t>In the age of SaaS, it is important to know the changes coming in, the impact points etc of new release and fixes to make sure that for the client it is absolutely seamless.  Visualize this as the shock absorber in your car...we take the bump so the client does not and is kept happy with their subscription and usage of our software.</t>
  </si>
  <si>
    <t>Quality is primary to keep our clients keep doing with us.  the simple principle of Say what you are going to do, do it, and show what you said is what you did, is the mark of quality assurance.  The documents chosen will highlight the "Say what you are going to do"....the software testing is "Show what you said is what you did".  When these two are laid out properly, the "Doing part" will automatically align between this sandwiching approach.</t>
  </si>
  <si>
    <t>Without proper documentation of "Why" the what and how does not make much sense when it comes to solution delivery.  Most of the problems in field implementation happens due to lack of understanding of "Why" by the software engineers.  you can have sharp shooters, but if you dont know the target and the relevance, then you are in the wrong path from the beginning itself.</t>
  </si>
  <si>
    <t xml:space="preserve">From a solutions delivery standpoint, it this documentation is important to determine and navigate to optimal path for clients.  If there is no clarity of the maze, becomes a guess work and dependency on tribal knowledge to match the requirements.  Difficult to translate the "Why"  to the "What" and "How" </t>
  </si>
  <si>
    <t>Data is king.  For a successful delivery to happen, "Why" =&gt; "What"/"How" is essential.  It can be fulfilled only when we know the "Where" the data resides and proper business contextual meaning at a storage level.  This is what is needed to properly triangulate and give a good solution in the most optimal fashion.</t>
  </si>
  <si>
    <t>108.171.130.186</t>
  </si>
  <si>
    <t>R_dcHlGnTisCpTVL3</t>
  </si>
  <si>
    <t>Business Analyst/System Analyst</t>
  </si>
  <si>
    <t>Software Debugging,Program Comprehension,Release Management</t>
  </si>
  <si>
    <t>Deployment Guide will help determine if the defect observed is a set up issue.</t>
  </si>
  <si>
    <t>Setting up a new instance of the software.</t>
  </si>
  <si>
    <t>Deployment Guide would identify any difference in setting up the new release versus the prior client version.</t>
  </si>
  <si>
    <t>User manual provides a lower level of detail to the deployment guide to get right down to how objects should work.</t>
  </si>
  <si>
    <t>user guide explains how the software  executes functions</t>
  </si>
  <si>
    <t>If you don't know how it works and how to use it, you can't come up with the test cases to validate and verify the software features.</t>
  </si>
  <si>
    <t>R_3IXB4cX6O5UaT3x</t>
  </si>
  <si>
    <t>Technical Writer</t>
  </si>
  <si>
    <t>Requirements Engineering</t>
  </si>
  <si>
    <t>N/A I don't do this type of documentation</t>
  </si>
  <si>
    <t>N/A</t>
  </si>
  <si>
    <t>Software/Data Migration,Software Testing/Quality Assurance,Learning a New Technology/Framework</t>
  </si>
  <si>
    <t>This is essential in data migration</t>
  </si>
  <si>
    <t>Step by step visuals (screen shots/video)</t>
  </si>
  <si>
    <t>Testing</t>
  </si>
  <si>
    <t>Step by step visuals</t>
  </si>
  <si>
    <t>eLearning</t>
  </si>
  <si>
    <t>R_3mlXUDDM1FFKxuP</t>
  </si>
  <si>
    <t>Presales</t>
  </si>
  <si>
    <t>rukiye.altun@us.abb.com</t>
  </si>
  <si>
    <t>Business requirements, technical specifications, how it will be tested, what type of data required to test and debug</t>
  </si>
  <si>
    <t xml:space="preserve">Coding language of the software, what type of architecture or technology platform will be used, any environmental requirements, can it be deployed on a digital platform, hosted-solution (what type) or on-premise </t>
  </si>
  <si>
    <t xml:space="preserve">Testing criteria, test steps, repository to capture the results, what type of data used, if the test fails how it will be escalated </t>
  </si>
  <si>
    <t>User Interface Design,Database Design,Release Management</t>
  </si>
  <si>
    <t xml:space="preserve">Ease of use - view or update required data/parameters, how the end-user will be trained, how easy to integrate with external systems for data import and exports </t>
  </si>
  <si>
    <t xml:space="preserve">What type of database required (Oracle, SQL, etc.), database structure/tables, database maintenance including growth or table size management </t>
  </si>
  <si>
    <t xml:space="preserve">Release notes preparation - what is fixed and what new features/functionalities are included,  software version management, how often major releases or minor patches will be scheduled  </t>
  </si>
  <si>
    <t>206.111.225.34</t>
  </si>
  <si>
    <t>R_2OUNmTQ6IuKOKJS</t>
  </si>
  <si>
    <t>tim.conley@us.abb.com</t>
  </si>
  <si>
    <t>User Interface Design,Program Comprehension,Learning a New Technology/Framework</t>
  </si>
  <si>
    <t xml:space="preserve">Putting common idioms and preferences in the FAQ </t>
  </si>
  <si>
    <t>When and where to use specific widgets to give the UX a consistent look and feel.</t>
  </si>
  <si>
    <t>Acronyms and domain specific knowledge in a FAQ can be hugely helpful in understanding a new program.</t>
  </si>
  <si>
    <t>Having a place where acronyms and domain specific terms is hugely helpful.</t>
  </si>
  <si>
    <t xml:space="preserve">Simple how to/why of the framework. Any behavior that is unusual. </t>
  </si>
  <si>
    <t>Software Programming,Software/Data Migration,Release Management</t>
  </si>
  <si>
    <t>Being able to setup environments consistently and document what is needed and/or where to get it is a huge help in having consistent builds.</t>
  </si>
  <si>
    <t>Where to get things (git repos, file systems) Who to contact for permissions issues. How to verify you can build/contribute to the software.</t>
  </si>
  <si>
    <t>Knowing what needs to be done to move software/data from one system to another is a huge help, as well as having documentation on how to verify if the migration has been successful.</t>
  </si>
  <si>
    <t>Metrics on how to test/judge the software/data has been migrated successfully.</t>
  </si>
  <si>
    <t>Knowing the steps to release software, how to test/verify the updated release and how to roll back in case of an issue is huge to maintaining a stable environment.</t>
  </si>
  <si>
    <t xml:space="preserve">Testing the new release and documenting how to roll back if issue(s) are found. </t>
  </si>
  <si>
    <t>73.232.105.134</t>
  </si>
  <si>
    <t>R_30k6t30mGD36JIm</t>
  </si>
  <si>
    <t>gale.keenan@us.abb.com</t>
  </si>
  <si>
    <t>Requirements Engineering,Software/Data Migration,Release Management</t>
  </si>
  <si>
    <t>System requirements, configurations, and upgrade paths are important requirements to know in engineering.</t>
  </si>
  <si>
    <t xml:space="preserve">Software versions that are supported in all phases of a product release path is good to know information. For supporting release and client upgrades, the data migration paths from previous to current and future releases needs to be know. </t>
  </si>
  <si>
    <t xml:space="preserve">When a client is upgrading they always want to have a data migration path and upgrade instructions from the release they are on to the release they are upgrading to. </t>
  </si>
  <si>
    <t xml:space="preserve">Knowing the certified environments from release to release is important information, good starting point to determine performance issues or defects that could be caused by unsupported versions of software. </t>
  </si>
  <si>
    <t>User Interface Design,Software Testing/Quality Assurance,Learning a New Technology/Framework</t>
  </si>
  <si>
    <t>Step-by-step tutorials are helpful when developing new UI design. Helps to have consistency across all feature in the UI.</t>
  </si>
  <si>
    <t>Step-by-step tutorials are helpful to QA personnel when testing a new feature. It's good to understand how new features work and any expected results.</t>
  </si>
  <si>
    <t xml:space="preserve">Step-by-step tutorials are helpful are helpful for all employees and clients. Makes it less frustrating when trying to figure out how a new technology or feature works. </t>
  </si>
  <si>
    <t>170.160.40.41</t>
  </si>
  <si>
    <t>R_3G8qhVRuSX120oG</t>
  </si>
  <si>
    <t>configuration instuctions for our commercial soffware</t>
  </si>
  <si>
    <t>debugging issues of customer deployments of our software</t>
  </si>
  <si>
    <t xml:space="preserve">application resources for debugging,  examples </t>
  </si>
  <si>
    <t>specifications,  database design, business use</t>
  </si>
  <si>
    <t>step by step instructions,  diagnostic tools, validation strategies</t>
  </si>
  <si>
    <t>installation/configuration instructions, patching instructions</t>
  </si>
  <si>
    <t>Software Debugging,Software/Data Migration</t>
  </si>
  <si>
    <t>installation instructions</t>
  </si>
  <si>
    <t>training Professional Services staff</t>
  </si>
  <si>
    <t>how to</t>
  </si>
  <si>
    <t>training</t>
  </si>
  <si>
    <t>108.171.135.188</t>
  </si>
  <si>
    <t>R_1fa6eMcJfApPliK</t>
  </si>
  <si>
    <t>Sales</t>
  </si>
  <si>
    <t>Requirements Engineering,Software Debugging,Release Management</t>
  </si>
  <si>
    <t>future release requirements should include understanding the needs of the customer</t>
  </si>
  <si>
    <t>how the future release will create a new value and improvement over the competition</t>
  </si>
  <si>
    <t>how are issues solved - as this impacts customer satisfaction</t>
  </si>
  <si>
    <t>timely - software debugging and its documentation needs to be completed in a TIMELY manner</t>
  </si>
  <si>
    <t>If we are serious about continuing to sell software, releases need to be consistent, timely, and relevant</t>
  </si>
  <si>
    <t>documentation should be accurate and timely</t>
  </si>
  <si>
    <t>Software Debugging,Software/Data Migration,Release Management</t>
  </si>
  <si>
    <t>this is the basis of the customer's success</t>
  </si>
  <si>
    <t>available</t>
  </si>
  <si>
    <t xml:space="preserve">this is another part of customer success - quick migration?  or not.... this topic can effect </t>
  </si>
  <si>
    <t>accuracy</t>
  </si>
  <si>
    <t>includes value and is complete in content</t>
  </si>
  <si>
    <t>timely</t>
  </si>
  <si>
    <t>99.17.3.31</t>
  </si>
  <si>
    <t>R_1JQOAb8t5nNSmFg</t>
  </si>
  <si>
    <t>Project Manager</t>
  </si>
  <si>
    <t>Software Structure and Architecture Design,Program Comprehension,Software Testing/Quality Assurance</t>
  </si>
  <si>
    <t>Software Structure and Architecture Design are critical to understanding how the system hangs together and as such provides valuable information for any step by step guides</t>
  </si>
  <si>
    <t>Visual models can help pinpoint areas of the software that can be difficult to follow or understand or are no intuitive</t>
  </si>
  <si>
    <t>Testing will identify areas that may be difficult to understand or follow</t>
  </si>
  <si>
    <t>So that the installation guide can be comprehensive and support the solution better.</t>
  </si>
  <si>
    <t>You need to know how the software was constructed to ensure it is installed correctly</t>
  </si>
  <si>
    <t>Testing often provides insight on how to install it properly, and how to uninstall it.</t>
  </si>
  <si>
    <t>35.136.61.40</t>
  </si>
  <si>
    <t>R_VPwBlzDU54xPY9b</t>
  </si>
  <si>
    <t>Functional Lead</t>
  </si>
  <si>
    <t>Software Structure and Architecture Design,User Interface Design</t>
  </si>
  <si>
    <t>Software Structure and Architecture Design must consider current and future API design.</t>
  </si>
  <si>
    <t xml:space="preserve">Core Functionality
Inbound and Outbound messaging structure and requirements
Message Flows and Queues
Published Messages
Subscribed Messages
Error Handling
Supported Business Objects
</t>
  </si>
  <si>
    <t>User Interface Design must consider how the user interacts with the API, including invocation of various modes.</t>
  </si>
  <si>
    <t xml:space="preserve">Core Functionality
Invocation of API Functions
Message Flows and Queues
Error Handling
Supported Business Objects
</t>
  </si>
  <si>
    <t>Software/Data Migration,Software Testing/Quality Assurance</t>
  </si>
  <si>
    <t xml:space="preserve">The Installation Guide is a Key resource in Migrating the software to a new platform or migrating from one release to another.  </t>
  </si>
  <si>
    <t>Prerequisites
INstallation
Configuration
Metadata Migration</t>
  </si>
  <si>
    <t>Installation of the new software release must be tested in each certified and supported technical environment.</t>
  </si>
  <si>
    <t>Prerequisites
INstallation
Configuration
Metadata Migration
Post-installation Testing</t>
  </si>
  <si>
    <t>108.171.132.189</t>
  </si>
  <si>
    <t>R_2ZIUPb3hNdfxP4B</t>
  </si>
  <si>
    <t>Quality and Continuous Improvement</t>
  </si>
  <si>
    <t>Set the expectations of system requirements prior to deploying the software (OS version, data, etc)</t>
  </si>
  <si>
    <t>Minimum standard requirements that must be met prior to deploying software</t>
  </si>
  <si>
    <t>Set customer expectations of what type of data may be migrated once the software is installed</t>
  </si>
  <si>
    <t xml:space="preserve">Integration requirements if data is pulled from another source </t>
  </si>
  <si>
    <t>Defines the tests and assumptions made when we validated the software.  If the customer is using the software a different way than we tested, the results could vary</t>
  </si>
  <si>
    <t>User Interface Design,Software Debugging,Learning a New Technology/Framework</t>
  </si>
  <si>
    <t>Quick guide to find commonly used features.  Shortcuts</t>
  </si>
  <si>
    <t>Troubleshooting tree to walk user through self-help when experiencing an error</t>
  </si>
  <si>
    <t>High level flow of the framework and how this technology is used by the customer business environment</t>
  </si>
  <si>
    <t>R_3qDrnk1zNErdUF2</t>
  </si>
  <si>
    <t>dinesh.anantharaman@us.abb.com</t>
  </si>
  <si>
    <t>User Interface Design,Database Design,Software/Data Migration</t>
  </si>
  <si>
    <t xml:space="preserve">User Interface plays a major role in creating impression on customers. A how-to guide can be very handy in creating user-friendly software which </t>
  </si>
  <si>
    <t>The software I develop interacts closely with the database</t>
  </si>
  <si>
    <t>Software/Data Migration becomes essential during the commencement of a new project or a tech refresh</t>
  </si>
  <si>
    <t>When proper care is taken at the design stage, it can save a lot of time during actual development</t>
  </si>
  <si>
    <t>Debugging is an essential part of a developer's role when it comes to understanding code or fixing bugs</t>
  </si>
  <si>
    <t>This can be very useful when it comes to implementing a project which has similar requirements to an already existing one</t>
  </si>
  <si>
    <t>75.8.101.62</t>
  </si>
  <si>
    <t>R_23gm06ch24iAo0F</t>
  </si>
  <si>
    <t>System Analyst</t>
  </si>
  <si>
    <t>Software Programming,Software Debugging,Code Refactoring</t>
  </si>
  <si>
    <t>Understanding software changes being applied</t>
  </si>
  <si>
    <t xml:space="preserve">Being able to identify area in the program which needs correction.  </t>
  </si>
  <si>
    <t xml:space="preserve">Understanding existing program logic to help identify possible areas which need to be refactored.  </t>
  </si>
  <si>
    <t xml:space="preserve">Enables the project team to identify all relevant database tables, schema.  </t>
  </si>
  <si>
    <t>helps to identify how the database structure being replaced maps to the new database structure.  Helps to idenfity any new tables, columns and deprecated tables, columns.</t>
  </si>
  <si>
    <t>R_3en45ALNT1CfAf9</t>
  </si>
  <si>
    <t>Helps in understanding the deployment process and where errors can occur.</t>
  </si>
  <si>
    <t>Ensuring release management takes into account deployment strategy.</t>
  </si>
  <si>
    <t>Important to know how a piece of technology/framework is deployed that could affected development.</t>
  </si>
  <si>
    <t>Program Comprehension,Release Management,Learning a New Technology/Framework</t>
  </si>
  <si>
    <t>Audio queues to aid in learning and is more immersive than just reading text.</t>
  </si>
  <si>
    <t>Being able to see the process helps in understanding it.</t>
  </si>
  <si>
    <t>R_1GQDQ56HGNXMu9y</t>
  </si>
  <si>
    <t>Release Management,Software Testing/Quality Assurance</t>
  </si>
  <si>
    <t>helps in testing and quality control by focusing on "changes" rather than the entire software</t>
  </si>
  <si>
    <t>helps in focus testing / QA activities to changes made that would allow maximum test cases to be performed against vulnerable areas and help catch potential quality issues</t>
  </si>
  <si>
    <t xml:space="preserve">step by steps always helps when picking up new technology as it helps users to slowly get introduced to new technologies and then see practical example via videos </t>
  </si>
  <si>
    <t>Practical examples</t>
  </si>
  <si>
    <t>73.169.83.25</t>
  </si>
  <si>
    <t>R_27JxqvKomSjoGMu</t>
  </si>
  <si>
    <t>sales</t>
  </si>
  <si>
    <t>no</t>
  </si>
  <si>
    <t>don't know</t>
  </si>
  <si>
    <t>Software Structure and Architecture Design,Release Management</t>
  </si>
  <si>
    <t>foundation understanding</t>
  </si>
  <si>
    <t>73.207.196.215</t>
  </si>
  <si>
    <t>R_2WYioDvFIncU34Q</t>
  </si>
  <si>
    <t>Product Manager</t>
  </si>
  <si>
    <t>chip.fox@us.abb.com</t>
  </si>
  <si>
    <t>It's essential for Release Mgt only in the context of confirming the release is complete and ready to ship.</t>
  </si>
  <si>
    <t>It can include any specific changes to the operating environment for upgrades.</t>
  </si>
  <si>
    <t>Confirms that the software can be installed in new environment and that all necessary dependencies are considered.</t>
  </si>
  <si>
    <t>Requirements Engineering,Software/Data Migration</t>
  </si>
  <si>
    <t>As a cross reference/compliance matrix that all requirements have been addressed.</t>
  </si>
  <si>
    <t>New Features</t>
  </si>
  <si>
    <t>Serves as a notice to customers of data model or API changes and potential integration issues to address or test.</t>
  </si>
  <si>
    <t>Changes to data model and API</t>
  </si>
  <si>
    <t>72.200.84.230</t>
  </si>
  <si>
    <t>R_2wKV1R777STlokC</t>
  </si>
  <si>
    <t>Sales, I show off the functionality and usability of the software to potential customers</t>
  </si>
  <si>
    <t>mike.riccitelli@us.abb.com</t>
  </si>
  <si>
    <t>User Interface Design,Software Debugging,Software Testing/Quality Assurance</t>
  </si>
  <si>
    <t>If I had to take a shot at it I believe this would help expedite correction needed for the in user</t>
  </si>
  <si>
    <t>I do not believe I have ever seen this document I would like to though</t>
  </si>
  <si>
    <t>Specifically I deal with pre-sales and eventually end user. This document would validate our concerns and investments in both the product and the customer so it is very important</t>
  </si>
  <si>
    <t>Yes I think it‚Äôs a written down declaration of what needs to be fixed and then yes it is fixed or variable of those items</t>
  </si>
  <si>
    <t>Again if it can be written down it can be followed and then it can be traced back words to prove we have given the specific fix proper attention. The documentation is always important</t>
  </si>
  <si>
    <t>As with the previous Statement documenting what we do is important to everyone</t>
  </si>
  <si>
    <t>Follow-through went to bug is found. A clear line of sight to get bugs corrected in a timely fashion</t>
  </si>
  <si>
    <t>This shows commitment to the product and ultimately the customer. Yes the SCADA link to FLISR in our NMX is inconsistent. If this is a big selling feature and the customer cannot rely upon it then lack of faith in the whole product suffers.</t>
  </si>
  <si>
    <t>Yes creating bullet points without a whole lot of detail at the front of the document or maybe a high-level cheat sheet would be sufficient to build customer trust.</t>
  </si>
  <si>
    <t>Contractual obligation‚Äôs and follow through that they are getting what they paid for.</t>
  </si>
  <si>
    <t>I do not know how to debug software so not able to comment on this.</t>
  </si>
  <si>
    <t>I believe this would be a repeat from my standpoint that the customer sees functionality working properly. Additionally if it was not at first there was follow through, and now the software is working properly.</t>
  </si>
  <si>
    <t>Yes it will take you right to the areas were previously were found to be buggy</t>
  </si>
  <si>
    <t>Again we are showing the customer commitment to our product thus, commitment to them.</t>
  </si>
  <si>
    <t>184.150.236.67</t>
  </si>
  <si>
    <t>R_21aNxtIjAv2nr9l</t>
  </si>
  <si>
    <t>User Interface Design,Quality Attributes Analysis and Evaluation,Software Testing/Quality Assurance</t>
  </si>
  <si>
    <t>It's important to ensure the interface is user intuitive. If the user cannot understand or is able to make inaccurate selections for deployment, then this will be a bad basis to work from.</t>
  </si>
  <si>
    <t>Showing updated screenshots with actual entries. There are times where either the images show something either outdated or incorrect examples. This makes it harder for the user to understand when they are reading one thing and seeing a bad example - not knowing which is the right thing to do.</t>
  </si>
  <si>
    <t>This is good to analyze to streamline the deployment process. This process may help find things that are lacking (and can be improved on) or not helpful (which can be removed or replaced).</t>
  </si>
  <si>
    <t>This process can make the deployment process more robust, and can minimize varying outcomes.</t>
  </si>
  <si>
    <t>There are steps that when the user tries out that does not work to the expectation. So if these errors or discrepancies are found earlier on, then it is avoidable.</t>
  </si>
  <si>
    <t>Software Structure and Architecture Design,Database Design,Learning a New Technology/Framework</t>
  </si>
  <si>
    <t>99.62.115.192</t>
  </si>
  <si>
    <t>R_1FQHbQ0mGiGEyf6</t>
  </si>
  <si>
    <t>Software Programming,Software Debugging,Software Testing/Quality Assurance</t>
  </si>
  <si>
    <t>When you can't access other resources.</t>
  </si>
  <si>
    <t>Common issues</t>
  </si>
  <si>
    <t>Not my area of expertise.</t>
  </si>
  <si>
    <t>Looking for common solutions.</t>
  </si>
  <si>
    <t xml:space="preserve">Changes in UI or steps </t>
  </si>
  <si>
    <t>Understanding changes in the UI or steps to complete a task.</t>
  </si>
  <si>
    <t>New features</t>
  </si>
  <si>
    <t>Learning to complete tasks in a new/different way.</t>
  </si>
  <si>
    <t>69.174.87.156</t>
  </si>
  <si>
    <t>R_BFF64VQb05QWLCx</t>
  </si>
  <si>
    <t>R_2v7lokXTBmlqlnM</t>
  </si>
  <si>
    <t>63.250.180.50</t>
  </si>
  <si>
    <t>R_3GrZJkbFjx1YuCm</t>
  </si>
  <si>
    <t>Quality Attributes Analysis and Evaluation,Software/Data Migration,Release Management</t>
  </si>
  <si>
    <t>108.171.130.189</t>
  </si>
  <si>
    <t>R_xeVv2uQ8p7Z7Mf7</t>
  </si>
  <si>
    <t>118.210.20.2</t>
  </si>
  <si>
    <t>R_2z8fpKaEsAvZaLx</t>
  </si>
  <si>
    <t>190.113.208.134</t>
  </si>
  <si>
    <t>R_1ponKMS2UtY14ru</t>
  </si>
  <si>
    <t>User Interface Design,Database Design,Program Comprehension</t>
  </si>
  <si>
    <t>180.167.0.243</t>
  </si>
  <si>
    <t>R_2PwbSYUdy6lgNqa</t>
  </si>
  <si>
    <t>Software Structure and Architecture Design,Release Management,Software Testing/Quality Assurance</t>
  </si>
  <si>
    <t>In order to make clear for test engineer</t>
  </si>
  <si>
    <t>Release management is very useful document</t>
  </si>
  <si>
    <t>Software testing document is useful</t>
  </si>
  <si>
    <t>Software Structure and Architecture Design,Release Management,Legal Aspects (Copyright, License, etc.)</t>
  </si>
  <si>
    <t>R_33wG1ZaEKysnq4E</t>
  </si>
  <si>
    <t>-</t>
  </si>
  <si>
    <t>User Interface Design,Quality Attributes Analysis and Evaluation,Learning a New Technology/Framework</t>
  </si>
  <si>
    <t xml:space="preserve">  
-</t>
  </si>
  <si>
    <t xml:space="preserve">  </t>
  </si>
  <si>
    <t xml:space="preserve">     
-</t>
  </si>
  <si>
    <t xml:space="preserve">   -</t>
  </si>
  <si>
    <t xml:space="preserve">   </t>
  </si>
  <si>
    <t>R_Rn5PfuVrt0Vmgal</t>
  </si>
  <si>
    <t>R_3fC8Ddu7CE5fugr</t>
  </si>
  <si>
    <t>R_2S9mpKyeENbwqSe</t>
  </si>
  <si>
    <t>R_V2r8P8ypGqVVFSx</t>
  </si>
  <si>
    <t>One needs to know what are the requirements from user point of view.</t>
  </si>
  <si>
    <t>Might be usefull</t>
  </si>
  <si>
    <t>Tester looks into the SW from the client perspective and tries to utilize all the features mentioned in the user manual.</t>
  </si>
  <si>
    <t>R_3oLOHiQmi4DWqrs</t>
  </si>
  <si>
    <t>108.171.129.188</t>
  </si>
  <si>
    <t>R_1r7DtRT1oRFHVa4</t>
  </si>
  <si>
    <t>Requirements Engineering,Software Structure and Architecture Design,Legal Aspects (Copyright, License, etc.)</t>
  </si>
  <si>
    <t>R_cLPl43AxUhIwyjv</t>
  </si>
  <si>
    <t>R_31zvzSZUMrN1rX6</t>
  </si>
  <si>
    <t>R_e2wLK2lXMCHpyhj</t>
  </si>
  <si>
    <t>Database Design,Software Debugging,Legal Aspects (Copyright, License, etc.)</t>
  </si>
  <si>
    <t>R_VIKe5hNUT3YLvC9</t>
  </si>
  <si>
    <t>R_33qdXmg0exQYTq9</t>
  </si>
  <si>
    <t>R_3rJbskxlXnibWRz</t>
  </si>
  <si>
    <t>R&amp;D Manager</t>
  </si>
  <si>
    <t>93.51.175.82</t>
  </si>
  <si>
    <t>R_3nJzTriyjj8BRVY</t>
  </si>
  <si>
    <t>108.171.128.189</t>
  </si>
  <si>
    <t>R_2P1oDlFvjGhh4lW</t>
  </si>
  <si>
    <t>Software Structure and Architecture Design,Database Design,Software/Data Migration</t>
  </si>
  <si>
    <t>R_1Q6G2kfy40wFD34</t>
  </si>
  <si>
    <t>R_3NwuWhCaD0KT7cl</t>
  </si>
  <si>
    <t>R_0ceiHW3Ct4i2ju1</t>
  </si>
  <si>
    <t>Sole maintainer/developer for an ABB internal tool</t>
  </si>
  <si>
    <t>Software Structure and Architecture Design,Program Comprehension,Learning a New Technology/Framework</t>
  </si>
  <si>
    <t>R_2SifDI1ygYDET49</t>
  </si>
  <si>
    <t>88.19.250.83</t>
  </si>
  <si>
    <t>R_3Pcryijf3Vfj5ah</t>
  </si>
  <si>
    <t>Software Structure and Architecture Design,Software Programming,Release Management</t>
  </si>
  <si>
    <t>It helps to clarify concepts visually</t>
  </si>
  <si>
    <t>It helps showing running examples on IDEs</t>
  </si>
  <si>
    <t>It helps to understand unknown tools visually</t>
  </si>
  <si>
    <t>R_3pqXQOIpSRtK83t</t>
  </si>
  <si>
    <t>R_2ALL0PSZZ6FyLSc</t>
  </si>
  <si>
    <t>R&amp;D Quality Manager</t>
  </si>
  <si>
    <t>Requirements Engineering,User Interface Design,Quality Attributes Analysis and Evaluation</t>
  </si>
  <si>
    <t>108.171.133.180</t>
  </si>
  <si>
    <t>R_3HZdbWkTIV2Adg9</t>
  </si>
  <si>
    <t>R_2xYtMXJL0f5KCWv</t>
  </si>
  <si>
    <t>172.101.14.180</t>
  </si>
  <si>
    <t>R_3PCa4dpPUuMEDGg</t>
  </si>
  <si>
    <t>A step by step tutorial could provide developers with a methodical approach to debugging.</t>
  </si>
  <si>
    <t>A tutorial could provide developers and QA with a methodical approach to testing and QA.</t>
  </si>
  <si>
    <t>A tutorial could provide developers with insights into the features of a new framework.</t>
  </si>
  <si>
    <t>Software Debugging</t>
  </si>
  <si>
    <t>I find video tutorials to be an inferior, inefficient, approach for any of these kinds of knowledge transfer.  I would not check any box, but the survey required me to pick one.</t>
  </si>
  <si>
    <t>I don't think video tutorials are useful, but the survey required me to pick something.  I can imagine that a very brief video tutorial might be beneficial in demonstrating debugging techniques to someone who is unaware of the features of debugging tools.</t>
  </si>
  <si>
    <t>Demonstrating features of unfamiliar tools.</t>
  </si>
  <si>
    <t>R_2sTKmhD2IA3npov</t>
  </si>
  <si>
    <t>108.171.128.175</t>
  </si>
  <si>
    <t>R_1C1MJj1P6C8c7Fb</t>
  </si>
  <si>
    <t>Requirements Engineering,Software Structure and Architecture Design,Release Management</t>
  </si>
  <si>
    <t>Software Structure and Architecture Design,Software/Data Migration,Software Testing/Quality Assurance</t>
  </si>
  <si>
    <t>The contribution guideline helps the new developer to work in a new project easly. A common guideline makes the project more readable, because you only see one format of code in the entire project, for example, not every code style per each developer. Also, put all the project structure in the file, helps finding the desire content fastly. In software structure and architecture design, it helps to follow the standart, so the developer with previous experience in this kind of project will feel confortable.</t>
  </si>
  <si>
    <t>Follow the standart in this kind of projects, if the standart doesn't exist, use the most open source common structure.</t>
  </si>
  <si>
    <t xml:space="preserve">Using the contribution guide will help both old and new developers to make the migration following always the same rules, all the needed changes in the rules will be know by all the team mebears because the guideline will show where to put the rules and how to put them, for example. </t>
  </si>
  <si>
    <t>A walkthrough.</t>
  </si>
  <si>
    <t>Is really important because it show how to do tests, where to place them, and all the requirements that the test need to pass to be valid.</t>
  </si>
  <si>
    <t>How to do the test in the project.</t>
  </si>
  <si>
    <t>108.39.222.177</t>
  </si>
  <si>
    <t>R_1lnluuHk1ndpPGp</t>
  </si>
  <si>
    <t>gary.motts@us.abb.com</t>
  </si>
  <si>
    <t>Software Structure and Architecture Design,Software Debugging,Release Management</t>
  </si>
  <si>
    <t>Security-Keystore and password management</t>
  </si>
  <si>
    <t>Before you can implement or troubleshoot a system, having basic knowledge of the software structure and architecture is key</t>
  </si>
  <si>
    <t>Illustrations are the most useful</t>
  </si>
  <si>
    <t>How to enable logging, where to look  and collect log files.</t>
  </si>
  <si>
    <t>setting log/trace levels</t>
  </si>
  <si>
    <t>How to package and distribute maintenance releases, these steps are important as the are often repeated.</t>
  </si>
  <si>
    <t>How to bundle the release, what bug fixes or enhancements are included, listing and tracking the required steps for QA, doc, blackduck scans, etc.</t>
  </si>
  <si>
    <t>What different cipher formats are supported, basic required steps to access, store and update a keystore, how to add certificates and manage passwords</t>
  </si>
  <si>
    <t>Requirements Engineering,Program Comprehension,Software Testing/Quality Assurance</t>
  </si>
  <si>
    <t>Having clear and understandable requirements is important, documenting them within the community provides access to all.</t>
  </si>
  <si>
    <t>What feature is in scope and out of scope for each release</t>
  </si>
  <si>
    <t>How to access a repository, how often it is backed up</t>
  </si>
  <si>
    <t>Who manages the credentials and access permissions.</t>
  </si>
  <si>
    <t xml:space="preserve">A comprehensive list and description of tests are automated vs manual.  </t>
  </si>
  <si>
    <t>statistical analysis of each build of pass/fails for each QA test.</t>
  </si>
  <si>
    <t>R_3CMOxHPHsm5yitj</t>
  </si>
  <si>
    <t>R_2PwoGtl5HQrdCg5</t>
  </si>
  <si>
    <t>Lead Documentation R&amp;D Engineer</t>
  </si>
  <si>
    <t>Installation user manual</t>
  </si>
  <si>
    <t>R_Qg3kOSbpDTh8XGp</t>
  </si>
  <si>
    <t>Software Programming,Software Debugging,Learning a New Technology/Framework</t>
  </si>
  <si>
    <t>R_2YfGPlXBiUYIF3y</t>
  </si>
  <si>
    <t>104.129.196.194</t>
  </si>
  <si>
    <t>R_3r2KEiafYmTW4pf</t>
  </si>
  <si>
    <t>R_2zI6KXq9AZE9O0h</t>
  </si>
  <si>
    <t>project manager</t>
  </si>
  <si>
    <t>R_3ik9kaYrxcatmiQ</t>
  </si>
  <si>
    <t>Software Testing/Quality Assurance,Learning a New Technology/Framework</t>
  </si>
  <si>
    <t>R_vMFCk1jcIcENCud</t>
  </si>
  <si>
    <t>Product manager</t>
  </si>
  <si>
    <t>R_1KpYr8l2AyAbTIv</t>
  </si>
  <si>
    <t>Legal</t>
  </si>
  <si>
    <t>161.97.244.122</t>
  </si>
  <si>
    <t>R_2w078QRfNI0SvMb</t>
  </si>
  <si>
    <t>energy market intelligence</t>
  </si>
  <si>
    <t>R_1f26eviLIM9YJ4l</t>
  </si>
  <si>
    <t>71.163.0.77</t>
  </si>
  <si>
    <t>R_1jq9OCKtWjJXTS5</t>
  </si>
  <si>
    <t>R_3po0DJX5V5XEx2e</t>
  </si>
  <si>
    <t>DBA</t>
  </si>
  <si>
    <t>69.155.2.99</t>
  </si>
  <si>
    <t>R_33e9DzqWdksRbyI</t>
  </si>
  <si>
    <t>Manager of SFDC Operations</t>
  </si>
  <si>
    <t>R_2wuATfB8DMxL6FL</t>
  </si>
  <si>
    <t>Software Programming,Software Debugging</t>
  </si>
  <si>
    <t>67.190.110.144</t>
  </si>
  <si>
    <t>R_2aRXVvZnUfxOACB</t>
  </si>
  <si>
    <t>69.174.87.172</t>
  </si>
  <si>
    <t>R_2vhMb6xnTyACy9X</t>
  </si>
  <si>
    <t>Support Consultant</t>
  </si>
  <si>
    <t>R_xxBq053nIzrIMSt</t>
  </si>
  <si>
    <t>R_4PFyNZ0BpDdFHSV</t>
  </si>
  <si>
    <t>Implementation</t>
  </si>
  <si>
    <t>Need to anticipate how customer implements release versions.</t>
  </si>
  <si>
    <t>Need to test deployment as if customer is doing the deployment with the official guide.</t>
  </si>
  <si>
    <t>Customer needs deployment guide to implement software</t>
  </si>
  <si>
    <t>R_ApwuMLzai1kSvZL</t>
  </si>
  <si>
    <t>Requirements Engineering,Quality Attributes Analysis and Evaluation,Release Management</t>
  </si>
  <si>
    <t>R_XGniHNDavTcFlMl</t>
  </si>
  <si>
    <t>Software Structure and Architecture Design,Reverse Engineering and Design Recovery,Learning a New Technology/Framework</t>
  </si>
  <si>
    <t>69.174.87.132</t>
  </si>
  <si>
    <t>R_2TpLQR2b3lQoNtM</t>
  </si>
  <si>
    <t>108.171.132.188</t>
  </si>
  <si>
    <t>R_1NkLz3vnGJUzkdm</t>
  </si>
  <si>
    <t>108.171.131.186</t>
  </si>
  <si>
    <t>R_31HMhXdC8A9pMzR</t>
  </si>
  <si>
    <t>The requirements and user stories are very much needed so as not to waste valuable development time.</t>
  </si>
  <si>
    <t>Programming efficiency and to produce software with the best performance.</t>
  </si>
  <si>
    <t>This is all about customer facing and needs to be easy to use and understand.</t>
  </si>
  <si>
    <t>76.101.156.235</t>
  </si>
  <si>
    <t>R_3hnHQ7tDACsVowF</t>
  </si>
  <si>
    <t>137.133.22.1</t>
  </si>
  <si>
    <t>R_1IKPMUvaJ0Ka3lU</t>
  </si>
  <si>
    <t>User Interface Design,Legal Aspects (Copyright, License, etc.),Learning a New Technology/Framework</t>
  </si>
  <si>
    <t>No.</t>
  </si>
  <si>
    <t>73.166.6.59</t>
  </si>
  <si>
    <t>R_2WSwXuDJ6xOpTMs</t>
  </si>
  <si>
    <t>50.58.244.1</t>
  </si>
  <si>
    <t>R_3G2KOFFo8UUJFre</t>
  </si>
  <si>
    <t>R_DcKR2OJFd1Y4wYp</t>
  </si>
  <si>
    <t>108.171.135.184</t>
  </si>
  <si>
    <t>R_2VdNiFHnK3bOVqW</t>
  </si>
  <si>
    <t>181.49.93.12</t>
  </si>
  <si>
    <t>R_1C8eeHQkFlRfbhL</t>
  </si>
  <si>
    <t>Pre-sales consultant</t>
  </si>
  <si>
    <t>R_qJEmnc6rB0pJc5j</t>
  </si>
  <si>
    <t>Software Structure and Architecture Design,Database Design,Software Programming</t>
  </si>
  <si>
    <t>R_xyf1nJscsMk55WF</t>
  </si>
  <si>
    <t>R_2Euy4fImUjFB7eu</t>
  </si>
  <si>
    <t>Product user for 13 years</t>
  </si>
  <si>
    <t>Not qualified to provide an adequate response to question</t>
  </si>
  <si>
    <t>Not qualified to answer</t>
  </si>
  <si>
    <t xml:space="preserve">Not qualified to answer </t>
  </si>
  <si>
    <t>ABB/Network Control/ADMS,SCADA does not receive adequate testing before it goes out to the customer. Why it would be handy would be to ensure our customers receive quality, tested, functional software.</t>
  </si>
  <si>
    <t>R_1P5XJRnk3Vlnp8X</t>
  </si>
  <si>
    <t>Reverse Engineering and Design Recovery,Software/Data Migration,Learning a New Technology/Framework</t>
  </si>
  <si>
    <t>Understanding of the technology and platform used.</t>
  </si>
  <si>
    <t>Table relationships, data mapping and dictionary.</t>
  </si>
  <si>
    <t>Quality control before they get shipped to site.</t>
  </si>
  <si>
    <t>R_5uyJ3Zqf9DAwrV7</t>
  </si>
  <si>
    <t>108.171.135.185</t>
  </si>
  <si>
    <t>R_1JIUuadwFGDlAeA</t>
  </si>
  <si>
    <t>Customer Support</t>
  </si>
  <si>
    <t>Documentation on user interface design helps customers better understand how the GUI works.</t>
  </si>
  <si>
    <t>Documentation on database design helps customers support better understand  the database aspect.</t>
  </si>
  <si>
    <t>Documentation on software/data migration helps customers better understand how to upgrade/migrate their databases without the need of customer support hand holding.</t>
  </si>
  <si>
    <t>97.122.111.150</t>
  </si>
  <si>
    <t>R_AoOkeRwvIM6QUdr</t>
  </si>
  <si>
    <t>Database Design,Software Debugging</t>
  </si>
  <si>
    <t>R_6sRrtjrfsfhJSpP</t>
  </si>
  <si>
    <t>R_1hzlnMKwk0oV8H9</t>
  </si>
  <si>
    <t>R_3qaFKSknVIMlmzb</t>
  </si>
  <si>
    <t>168.245.245.142</t>
  </si>
  <si>
    <t>R_2UYqB9KMx9b2BFy</t>
  </si>
  <si>
    <t>Software Programming,Software Testing/Quality Assurance,Learning a New Technology/Framework</t>
  </si>
  <si>
    <t>108.171.131.187</t>
  </si>
  <si>
    <t>R_ywrYeZJ1GPxeXpD</t>
  </si>
  <si>
    <t>137.103.162.63</t>
  </si>
  <si>
    <t>R_r77opiihJF5eQxj</t>
  </si>
  <si>
    <t>R_2fwwzKz3F8Zq6O5</t>
  </si>
  <si>
    <t>R_1nMX6cjY1bxXTXT</t>
  </si>
  <si>
    <t>manager</t>
  </si>
  <si>
    <t>188.147.106.62</t>
  </si>
  <si>
    <t>R_qIz5TF6vkWCORDb</t>
  </si>
  <si>
    <t>24.125.141.60</t>
  </si>
  <si>
    <t>R_3npImhzC9q7KdVw</t>
  </si>
  <si>
    <t>104.183.151.49</t>
  </si>
  <si>
    <t>R_1qfkJurr33vaCOZ</t>
  </si>
  <si>
    <t>Subjet Matter Expert</t>
  </si>
  <si>
    <t>In order to assess the requirements of the interface which the API can support</t>
  </si>
  <si>
    <t>This is necessary in order to understand what will be the architecture and software structure of the interface</t>
  </si>
  <si>
    <t>And of course based on API the software programming language and infrastructure will be decided.</t>
  </si>
  <si>
    <t>R_215sKtLKuuzJN9b</t>
  </si>
  <si>
    <t>R_OeznEa0CakqDVNT</t>
  </si>
  <si>
    <t>Software Structure and Architecture Design,Software Debugging,Software Testing/Quality Assurance</t>
  </si>
  <si>
    <t>R_1Itksrv51xmy4Db</t>
  </si>
  <si>
    <t>Product marketing</t>
  </si>
  <si>
    <t>R_2f9UKZ68hhrGwFQ</t>
  </si>
  <si>
    <t>166.49.191.202</t>
  </si>
  <si>
    <t>R_3hF4qvZLXJCR8FY</t>
  </si>
  <si>
    <t>steinar.oxseth@no.abb.com</t>
  </si>
  <si>
    <t>Software Structure and Architecture Design,Software Programming,Code Refactoring</t>
  </si>
  <si>
    <t>To get a picture of ither components, whats different for local/server</t>
  </si>
  <si>
    <t>Small diagram ex uml or C4, max 2 pages</t>
  </si>
  <si>
    <t>how config is changed, common problems and solutions</t>
  </si>
  <si>
    <t xml:space="preserve">install, config, </t>
  </si>
  <si>
    <t>code style, arcitechture guidelines, good tests can be documentation</t>
  </si>
  <si>
    <t xml:space="preserve">tutorials are ususally too much text, but has a place to document manual test steps for remembering edge-cases </t>
  </si>
  <si>
    <t>R_3oSBArN7QDgfVey</t>
  </si>
  <si>
    <t>69.174.87.164</t>
  </si>
  <si>
    <t>R_29tgOzeXwKrAuEy</t>
  </si>
  <si>
    <t>72.19.128.92</t>
  </si>
  <si>
    <t>R_2fGUumwtrQDjfBX</t>
  </si>
  <si>
    <t>Software Structure and Architecture Design,User Interface Design,Software/Data Migration</t>
  </si>
  <si>
    <t>207.237.210.49</t>
  </si>
  <si>
    <t>R_1f43ldstHKMOaxF</t>
  </si>
  <si>
    <t>R_2c60p145Zjk6qIP</t>
  </si>
  <si>
    <t>R_1DCLRG5i3q2mg2r</t>
  </si>
  <si>
    <t>R_1n7xyFBB0fFY38k</t>
  </si>
  <si>
    <t>R_23RxWRBZZy7KXkt</t>
  </si>
  <si>
    <t>Manager</t>
  </si>
  <si>
    <t>Release Management,Software Testing/Quality Assurance,Learning a New Technology/Framework</t>
  </si>
  <si>
    <t>R_1IctByGsQnsajED</t>
  </si>
  <si>
    <t>R_1LB89f6MBiSiUq9</t>
  </si>
  <si>
    <t xml:space="preserve">Guidance for non coders </t>
  </si>
  <si>
    <t xml:space="preserve">Helps navigate non coders or coders learning a new language </t>
  </si>
  <si>
    <t>It provides guidance</t>
  </si>
  <si>
    <t>Requirements Engineering,User Interface Design,Database Design</t>
  </si>
  <si>
    <t xml:space="preserve">can not think of any application but it will be useful in helping the reader understand exactly what is going on </t>
  </si>
  <si>
    <t>R_sR0s7Wb1VVFeSZ3</t>
  </si>
  <si>
    <t>Software Programming,Program Comprehension,Software Testing/Quality Assurance</t>
  </si>
  <si>
    <t>to make sure our code complies with project rules</t>
  </si>
  <si>
    <t>to understand how the testing is written</t>
  </si>
  <si>
    <t>Software Structure and Architecture Design,Software Programming,Program Comprehension</t>
  </si>
  <si>
    <t>when the structure is complex and multiple components are dependent each other</t>
  </si>
  <si>
    <t>Minimal working project</t>
  </si>
  <si>
    <t>to understand what the program would like to do.</t>
  </si>
  <si>
    <t>R_22Ku8hmWZIiheFR</t>
  </si>
  <si>
    <t>srinivas.archinapalli@us.abb.com</t>
  </si>
  <si>
    <t>copyrights and ownetships</t>
  </si>
  <si>
    <t>java docs</t>
  </si>
  <si>
    <t>Software Structure and Architecture Design,Release Management,Learning a New Technology/Framework</t>
  </si>
  <si>
    <t>Architecture diagram of all the components is very important</t>
  </si>
  <si>
    <t>testing</t>
  </si>
  <si>
    <t>release checklist</t>
  </si>
  <si>
    <t>Backout plan</t>
  </si>
  <si>
    <t>Implementation of new technology</t>
  </si>
  <si>
    <t>pull request checklist</t>
  </si>
  <si>
    <t>R_3Jz4BBER2qzHiOX</t>
  </si>
  <si>
    <t>bikash.vishwakarma@in.abb.com</t>
  </si>
  <si>
    <t>To learn any new technology</t>
  </si>
  <si>
    <t>Requirements Engineering,Quality Attributes Analysis and Evaluation,Software Testing/Quality Assurance</t>
  </si>
  <si>
    <t>System requirements to run the software.</t>
  </si>
  <si>
    <t>Steps to install,upgrade or uninstall software</t>
  </si>
  <si>
    <t>Verify installation of different systems with different configuration</t>
  </si>
  <si>
    <t>71.126.246.41</t>
  </si>
  <si>
    <t>R_5haCO8ElSStPY41</t>
  </si>
  <si>
    <t>It gives the actual capabilities</t>
  </si>
  <si>
    <t>I only chose this because you required an answer. I would never even open something labeled as a user guide.</t>
  </si>
  <si>
    <t>107.77.224.150</t>
  </si>
  <si>
    <t>R_24xha0oAFLb0ops</t>
  </si>
  <si>
    <t>Internal consultant</t>
  </si>
  <si>
    <t>luciano.araujo@us.abb.com</t>
  </si>
  <si>
    <t>User Interface Design,Release Management,Learning a New Technology/Framework</t>
  </si>
  <si>
    <t>Change management in case of changing existing interface, users should be informed what is going to change.</t>
  </si>
  <si>
    <t>Prerequisites, installation steps, debugging</t>
  </si>
  <si>
    <t>All updates and changes should be well documented, usually realeasing a version history with a list of changes.</t>
  </si>
  <si>
    <t xml:space="preserve">Troubleshooting, security guidelines, </t>
  </si>
  <si>
    <t>Knowing how to proper implement a new technology/framework is critical to success. A comprehensive training package should be equally valueble for both developers and users.</t>
  </si>
  <si>
    <t>Installation steps, security guidelines and troubleshooting.</t>
  </si>
  <si>
    <t>Requirements Engineering,Software Programming,Learning a New Technology/Framework</t>
  </si>
  <si>
    <t>How to collect requirements, stakeholders manangement, commom tools, Best practices</t>
  </si>
  <si>
    <t>Table of content, how to questions, frameworks, process gates.</t>
  </si>
  <si>
    <t>To helo fixing/avoiding logic errors, to clarify programming language syntax and key commands</t>
  </si>
  <si>
    <t>How to, common issues, user cases, tutorials, license related questions</t>
  </si>
  <si>
    <t>To provide clear understanding, to clarify applicability</t>
  </si>
  <si>
    <t>Tutorials, framework guidelines, rable of content, examples</t>
  </si>
  <si>
    <t>76.107.82.190</t>
  </si>
  <si>
    <t>R_2qxEvNM9dZejMAc</t>
  </si>
  <si>
    <t>Proposal Analyst</t>
  </si>
  <si>
    <t>How do you write the code to use an API if you don't know the classes and methods used by the API?</t>
  </si>
  <si>
    <t>How do you debug the code to use an API if you don't know the classes and methods used by the API?</t>
  </si>
  <si>
    <t>How do you test the code to use an API if you don't know the classes and methods used by the API?</t>
  </si>
  <si>
    <t>The user guide would probably be written after the user interface has been designed, but knowing how the user needs to use the system is essential to user interface design.</t>
  </si>
  <si>
    <t>Release Management should include documentation of changes that impact the user; Release Management should includes changes to the User Guide.</t>
  </si>
  <si>
    <t>Testing needs to occur around how the system is used.</t>
  </si>
  <si>
    <t>R_3shl3WMHy5Cgq36</t>
  </si>
  <si>
    <t>IS Manager/Cloud Apps Manager</t>
  </si>
  <si>
    <t>Software Structure and Architecture Design,User Interface Design,Software Testing/Quality Assurance</t>
  </si>
  <si>
    <t>NA</t>
  </si>
  <si>
    <t>It gives a high level view of how the design affects the user.</t>
  </si>
  <si>
    <t>Shows any issues during the QA process.</t>
  </si>
  <si>
    <t>70.119.124.209</t>
  </si>
  <si>
    <t>R_2SeSiSbhI3jUc0R</t>
  </si>
  <si>
    <t>98.163.209.11</t>
  </si>
  <si>
    <t>R_2S2eDcCOSQdRXWv</t>
  </si>
  <si>
    <t>Software/Data Migration,Release Management,Learning a New Technology/Framework</t>
  </si>
  <si>
    <t>R_2YSbi8affUKOhUB</t>
  </si>
  <si>
    <t>R_231ZKSWwiVwDfcJ</t>
  </si>
  <si>
    <t>73.166.188.190</t>
  </si>
  <si>
    <t>R_2wGpxZ504KzrMcN</t>
  </si>
  <si>
    <t>190.234.63.164</t>
  </si>
  <si>
    <t>R_dcfkuBmgAZNZNFD</t>
  </si>
  <si>
    <t xml:space="preserve">Business intelligence </t>
  </si>
  <si>
    <t>Database Design,Software Programming,Software Testing/Quality Assurance</t>
  </si>
  <si>
    <t>158.64.4.213</t>
  </si>
  <si>
    <t>R_RkKiI34lJRXogNP</t>
  </si>
  <si>
    <t>76.97.73.220</t>
  </si>
  <si>
    <t>R_0IYTnv6sRCksF3z</t>
  </si>
  <si>
    <t>R_1kYqArfni8zhdUS</t>
  </si>
  <si>
    <t>132.205.229.245</t>
  </si>
  <si>
    <t>R_2udOFTIyPYGgUFP</t>
  </si>
  <si>
    <t>R_1Hk2eP3NjSGMCxG</t>
  </si>
  <si>
    <t>192.55.54.43</t>
  </si>
  <si>
    <t>R_3oRTR5tk1AJlrkA</t>
  </si>
  <si>
    <t>R_2y1ObSIUYdfQHdo</t>
  </si>
  <si>
    <t>147.232.52.109</t>
  </si>
  <si>
    <t>R_3nw6UETxwebkTda</t>
  </si>
  <si>
    <t>107.77.233.18</t>
  </si>
  <si>
    <t>R_2zByQSQ4OoDRpA4</t>
  </si>
  <si>
    <t>143.107.183.158</t>
  </si>
  <si>
    <t>R_Aof7A906Nalv009</t>
  </si>
  <si>
    <t>169.233.208.194</t>
  </si>
  <si>
    <t>R_2DSOeBDbAQz0utK</t>
  </si>
  <si>
    <t>IT Technician</t>
  </si>
  <si>
    <t>R_12PbD8XKVK0WVvW</t>
  </si>
  <si>
    <t>R_22u0DQtMAaHlECL</t>
  </si>
  <si>
    <t>R_1JOUMePdRaB5QIU</t>
  </si>
  <si>
    <t>149.56.170.121</t>
  </si>
  <si>
    <t>R_234rmTJV6VkEBBM</t>
  </si>
  <si>
    <t>User Interface Design</t>
  </si>
  <si>
    <t>216.4.13.66</t>
  </si>
  <si>
    <t>R_1mzryYUGhTwlsim</t>
  </si>
  <si>
    <t>81.225.49.6</t>
  </si>
  <si>
    <t>R_30pLR7ZgIsd39Zt</t>
  </si>
  <si>
    <t>R_UL77OJAWKMCclvb</t>
  </si>
  <si>
    <t>108.41.11.120</t>
  </si>
  <si>
    <t>R_prAWL3bqXKz6n4d</t>
  </si>
  <si>
    <t>93.43.183.165</t>
  </si>
  <si>
    <t>R_2WSZiwifZJpubBj</t>
  </si>
  <si>
    <t>researcher</t>
  </si>
  <si>
    <t>75.181.132.233</t>
  </si>
  <si>
    <t>R_wNwzUQayOfw6H9n</t>
  </si>
  <si>
    <t>Requirements Engineering,Program Comprehension,Learning a New Technology/Framework</t>
  </si>
  <si>
    <t>98.10.60.48</t>
  </si>
  <si>
    <t>R_SAWwODU22V9FONj</t>
  </si>
  <si>
    <t>198.2.93.107</t>
  </si>
  <si>
    <t>R_2rZsxjyKflTLUAQ</t>
  </si>
  <si>
    <t>46.4.125.126</t>
  </si>
  <si>
    <t>R_3emJdF3glFY8e6B</t>
  </si>
  <si>
    <t>125.238.193.188</t>
  </si>
  <si>
    <t>R_TtFl2oH0LK0F5U5</t>
  </si>
  <si>
    <t>97.77.197.2</t>
  </si>
  <si>
    <t>R_3CHIAWRmvzuWhwd</t>
  </si>
  <si>
    <t>184.188.101.162</t>
  </si>
  <si>
    <t>R_2zMXMZCUt7wVxop</t>
  </si>
  <si>
    <t>69.17.247.214</t>
  </si>
  <si>
    <t>R_yjRu0kC7thtgQ6J</t>
  </si>
  <si>
    <t>174.45.251.51</t>
  </si>
  <si>
    <t>R_29srNrpGbeDEf50</t>
  </si>
  <si>
    <t>195.50.210.143</t>
  </si>
  <si>
    <t>R_1l5itRmUSDJ5dCQ</t>
  </si>
  <si>
    <t>85.29.86.61</t>
  </si>
  <si>
    <t>R_2bTMYcINLR1gUpF</t>
  </si>
  <si>
    <t>R_3n91fEwdwoSRw5E</t>
  </si>
  <si>
    <t>R_OIFXYQvzTq5jqhz</t>
  </si>
  <si>
    <t>98.207.84.61</t>
  </si>
  <si>
    <t>R_2dFmYu912XuP5uo</t>
  </si>
  <si>
    <t>88.130.54.212</t>
  </si>
  <si>
    <t>R_31Kr4RbK4ZJiTLU</t>
  </si>
  <si>
    <t>R_1QF6TgYHt8KxACJ</t>
  </si>
  <si>
    <t>R_2wNZBf68Amsi1CQ</t>
  </si>
  <si>
    <t>Continuous improvement</t>
  </si>
  <si>
    <t>94.225.160.229</t>
  </si>
  <si>
    <t>R_3Emu4XE8xnQ76xZ</t>
  </si>
  <si>
    <t>Requirements Engineering,Software Debugging,Software Testing/Quality Assurance</t>
  </si>
  <si>
    <t>How do you know what to build if this isn't accurate?</t>
  </si>
  <si>
    <t>Rationale and references</t>
  </si>
  <si>
    <t>It is crucial to accurately detail how the issue arose/impacted activities and why the specific solution was chosen as best fit</t>
  </si>
  <si>
    <t>It must allow to recreate the test in a very exact way</t>
  </si>
  <si>
    <t>108.53.239.60</t>
  </si>
  <si>
    <t>R_a9O70r4ig2XFtEl</t>
  </si>
  <si>
    <t>Software Structure and Architecture Design</t>
  </si>
  <si>
    <t>Database Design</t>
  </si>
  <si>
    <t>Code Refactoring</t>
  </si>
  <si>
    <t>Reverse Engineering and Design Recovery</t>
  </si>
  <si>
    <t>Software/Data Migration</t>
  </si>
  <si>
    <t>Release Management</t>
  </si>
  <si>
    <t>Elements?</t>
  </si>
  <si>
    <r>
      <t xml:space="preserve">Requirements Engineering:
 </t>
    </r>
    <r>
      <rPr>
        <sz val="12"/>
        <color theme="1"/>
        <rFont val="Calibri"/>
        <family val="2"/>
        <scheme val="minor"/>
      </rPr>
      <t>Why?</t>
    </r>
  </si>
  <si>
    <r>
      <rPr>
        <b/>
        <sz val="12"/>
        <color theme="1"/>
        <rFont val="Calibri"/>
        <family val="2"/>
        <scheme val="minor"/>
      </rPr>
      <t>Software Structure and Architecture Design</t>
    </r>
    <r>
      <rPr>
        <sz val="12"/>
        <color theme="1"/>
        <rFont val="Calibri"/>
        <family val="2"/>
        <scheme val="minor"/>
      </rPr>
      <t>: 
Why?</t>
    </r>
  </si>
  <si>
    <r>
      <rPr>
        <b/>
        <sz val="12"/>
        <color theme="1"/>
        <rFont val="Calibri"/>
        <family val="2"/>
        <scheme val="minor"/>
      </rPr>
      <t>User Interface Design</t>
    </r>
    <r>
      <rPr>
        <sz val="12"/>
        <color theme="1"/>
        <rFont val="Calibri"/>
        <family val="2"/>
        <scheme val="minor"/>
      </rPr>
      <t>:
Why?</t>
    </r>
  </si>
  <si>
    <r>
      <rPr>
        <b/>
        <sz val="12"/>
        <color theme="1"/>
        <rFont val="Calibri"/>
        <family val="2"/>
        <scheme val="minor"/>
      </rPr>
      <t>Database Design:</t>
    </r>
    <r>
      <rPr>
        <sz val="12"/>
        <color theme="1"/>
        <rFont val="Calibri"/>
        <family val="2"/>
        <scheme val="minor"/>
      </rPr>
      <t xml:space="preserve">
Why?</t>
    </r>
  </si>
  <si>
    <r>
      <rPr>
        <b/>
        <sz val="12"/>
        <color theme="1"/>
        <rFont val="Calibri"/>
        <family val="2"/>
        <scheme val="minor"/>
      </rPr>
      <t>Quality Attributes Analysis and Evaluation:</t>
    </r>
    <r>
      <rPr>
        <sz val="12"/>
        <color theme="1"/>
        <rFont val="Calibri"/>
        <family val="2"/>
        <scheme val="minor"/>
      </rPr>
      <t xml:space="preserve">
Why?</t>
    </r>
  </si>
  <si>
    <r>
      <rPr>
        <b/>
        <sz val="12"/>
        <color theme="1"/>
        <rFont val="Calibri"/>
        <family val="2"/>
        <scheme val="minor"/>
      </rPr>
      <t>Software Programming:</t>
    </r>
    <r>
      <rPr>
        <sz val="12"/>
        <color theme="1"/>
        <rFont val="Calibri"/>
        <family val="2"/>
        <scheme val="minor"/>
      </rPr>
      <t xml:space="preserve">
Why?</t>
    </r>
  </si>
  <si>
    <r>
      <rPr>
        <b/>
        <sz val="12"/>
        <color theme="1"/>
        <rFont val="Calibri"/>
        <family val="2"/>
        <scheme val="minor"/>
      </rPr>
      <t>Software Debugging:</t>
    </r>
    <r>
      <rPr>
        <sz val="12"/>
        <color theme="1"/>
        <rFont val="Calibri"/>
        <family val="2"/>
        <scheme val="minor"/>
      </rPr>
      <t xml:space="preserve">
Why?</t>
    </r>
  </si>
  <si>
    <r>
      <rPr>
        <b/>
        <sz val="12"/>
        <color theme="1"/>
        <rFont val="Calibri"/>
        <family val="2"/>
        <scheme val="minor"/>
      </rPr>
      <t>Code Refactoring:</t>
    </r>
    <r>
      <rPr>
        <sz val="12"/>
        <color theme="1"/>
        <rFont val="Calibri"/>
        <family val="2"/>
        <scheme val="minor"/>
      </rPr>
      <t xml:space="preserve">
Why?</t>
    </r>
  </si>
  <si>
    <r>
      <rPr>
        <b/>
        <sz val="12"/>
        <color theme="1"/>
        <rFont val="Calibri"/>
        <family val="2"/>
        <scheme val="minor"/>
      </rPr>
      <t>Program Comprehension:</t>
    </r>
    <r>
      <rPr>
        <sz val="12"/>
        <color theme="1"/>
        <rFont val="Calibri"/>
        <family val="2"/>
        <scheme val="minor"/>
      </rPr>
      <t xml:space="preserve">
Why?</t>
    </r>
  </si>
  <si>
    <r>
      <rPr>
        <b/>
        <sz val="12"/>
        <color theme="1"/>
        <rFont val="Calibri"/>
        <family val="2"/>
        <scheme val="minor"/>
      </rPr>
      <t>Reverse Engineering and Design Recovery:</t>
    </r>
    <r>
      <rPr>
        <sz val="12"/>
        <color theme="1"/>
        <rFont val="Calibri"/>
        <family val="2"/>
        <scheme val="minor"/>
      </rPr>
      <t xml:space="preserve">
Why?</t>
    </r>
  </si>
  <si>
    <r>
      <rPr>
        <b/>
        <sz val="12"/>
        <color theme="1"/>
        <rFont val="Calibri"/>
        <family val="2"/>
        <scheme val="minor"/>
      </rPr>
      <t>Software/Data Migration:</t>
    </r>
    <r>
      <rPr>
        <sz val="12"/>
        <color theme="1"/>
        <rFont val="Calibri"/>
        <family val="2"/>
        <scheme val="minor"/>
      </rPr>
      <t xml:space="preserve">
Why?</t>
    </r>
  </si>
  <si>
    <r>
      <rPr>
        <b/>
        <sz val="12"/>
        <color theme="1"/>
        <rFont val="Calibri"/>
        <family val="2"/>
        <scheme val="minor"/>
      </rPr>
      <t>Release Management:</t>
    </r>
    <r>
      <rPr>
        <sz val="12"/>
        <color theme="1"/>
        <rFont val="Calibri"/>
        <family val="2"/>
        <scheme val="minor"/>
      </rPr>
      <t xml:space="preserve">
Why?</t>
    </r>
  </si>
  <si>
    <r>
      <rPr>
        <b/>
        <sz val="12"/>
        <color theme="1"/>
        <rFont val="Calibri"/>
        <family val="2"/>
        <scheme val="minor"/>
      </rPr>
      <t>Legal Aspects (Copyright, License, etc.):</t>
    </r>
    <r>
      <rPr>
        <sz val="12"/>
        <color theme="1"/>
        <rFont val="Calibri"/>
        <family val="2"/>
        <scheme val="minor"/>
      </rPr>
      <t xml:space="preserve">
Why?</t>
    </r>
  </si>
  <si>
    <r>
      <rPr>
        <b/>
        <sz val="12"/>
        <color theme="1"/>
        <rFont val="Calibri"/>
        <family val="2"/>
        <scheme val="minor"/>
      </rPr>
      <t>Software Testing/Quality Assurance:</t>
    </r>
    <r>
      <rPr>
        <sz val="12"/>
        <color theme="1"/>
        <rFont val="Calibri"/>
        <family val="2"/>
        <scheme val="minor"/>
      </rPr>
      <t xml:space="preserve"> Why?</t>
    </r>
  </si>
  <si>
    <r>
      <rPr>
        <b/>
        <sz val="12"/>
        <color theme="1"/>
        <rFont val="Calibri"/>
        <family val="2"/>
        <scheme val="minor"/>
      </rPr>
      <t>Learning a New Technology/Framework:</t>
    </r>
    <r>
      <rPr>
        <sz val="12"/>
        <color theme="1"/>
        <rFont val="Calibri"/>
        <family val="2"/>
        <scheme val="minor"/>
      </rPr>
      <t xml:space="preserve">
Why?</t>
    </r>
  </si>
  <si>
    <r>
      <rPr>
        <b/>
        <sz val="12"/>
        <color theme="1"/>
        <rFont val="Calibri"/>
        <family val="2"/>
        <scheme val="minor"/>
      </rPr>
      <t>Other:</t>
    </r>
    <r>
      <rPr>
        <sz val="12"/>
        <color theme="1"/>
        <rFont val="Calibri"/>
        <family val="2"/>
        <scheme val="minor"/>
      </rPr>
      <t xml:space="preserve">
Why?</t>
    </r>
  </si>
  <si>
    <t>Other</t>
  </si>
  <si>
    <t>Community Knowledge</t>
  </si>
  <si>
    <t>Video Tutorials</t>
  </si>
  <si>
    <t>User Manual</t>
  </si>
  <si>
    <t>Release Note / Change Log</t>
  </si>
  <si>
    <t>Migration Guide</t>
  </si>
  <si>
    <t>Introduction / Getting Started Document</t>
  </si>
  <si>
    <t>Installation Guide</t>
  </si>
  <si>
    <t>How-To / Tutorial</t>
  </si>
  <si>
    <t>FAQ</t>
  </si>
  <si>
    <t>Deployment Guide</t>
  </si>
  <si>
    <t>Contribution Guideline</t>
  </si>
  <si>
    <t>Code Comment</t>
  </si>
  <si>
    <t>API Reference</t>
  </si>
  <si>
    <t>Overall</t>
  </si>
  <si>
    <t>Total</t>
  </si>
  <si>
    <t>Done one</t>
  </si>
  <si>
    <t>#User</t>
  </si>
  <si>
    <t>Done two</t>
  </si>
  <si>
    <t>100% progress</t>
  </si>
  <si>
    <t>Sheet #1</t>
  </si>
  <si>
    <t>Sheet #2</t>
  </si>
  <si>
    <t>Sheet #3</t>
  </si>
  <si>
    <t>Sheet #4</t>
  </si>
  <si>
    <t>Sheet #5</t>
  </si>
  <si>
    <t>Sheet #6</t>
  </si>
  <si>
    <t>Sheet #7</t>
  </si>
  <si>
    <t>Sheet #8</t>
  </si>
  <si>
    <t>Sheet #9</t>
  </si>
  <si>
    <t>Sheet #10</t>
  </si>
  <si>
    <t>Sheet #11</t>
  </si>
  <si>
    <t>Sheet #12</t>
  </si>
  <si>
    <t>Sheet #13</t>
  </si>
  <si>
    <t>#1</t>
  </si>
  <si>
    <t>#2</t>
  </si>
  <si>
    <t>#3</t>
  </si>
  <si>
    <t>#4</t>
  </si>
  <si>
    <t>#5</t>
  </si>
  <si>
    <t>Why?</t>
  </si>
  <si>
    <t>Which element more useful?</t>
  </si>
  <si>
    <t>activity?</t>
  </si>
  <si>
    <t>NOTE:
Actual Valid data is less than these numbers</t>
  </si>
  <si>
    <t>SUM</t>
  </si>
  <si>
    <t>186.29.129.212</t>
  </si>
  <si>
    <t>R_3IT8nLWkCseMq8o</t>
  </si>
  <si>
    <t>To understand and review the API to use in the programs</t>
  </si>
  <si>
    <t>Class summary, Field and Method summaries, Method detail</t>
  </si>
  <si>
    <t>To review the expected parameters and behavior of the APIs during testing.</t>
  </si>
  <si>
    <t>Method detail.</t>
  </si>
  <si>
    <t>Release Management,Legal Aspects (Copyright, License, etc.),Software Testing/Quality Assurance</t>
  </si>
  <si>
    <t>It may explain the diverse branches, git workflows and CI pipelines involved in the release process</t>
  </si>
  <si>
    <t>versioning standards, continuous delivery details</t>
  </si>
  <si>
    <t>It describes, at least, the license used in the software. It may explain other legal aspects and requirements for contributing software.</t>
  </si>
  <si>
    <t>Licensing, required forms to sign before accepting contributions, copyrigth information.</t>
  </si>
  <si>
    <t>It explains, at least, some details of branches used for development and testing. It may include additional information about the testing process, the diverse involved elements (checklists, tests, reviews)and, details of process for continuous integration.</t>
  </si>
  <si>
    <t>branches with stable and development versions, contribution checklists, location of unit and integration tests, git workflow, code review steps, continuous integration details</t>
  </si>
  <si>
    <t>jaime.chavarriaga@gmail.com</t>
  </si>
  <si>
    <t>88.0.115.49</t>
  </si>
  <si>
    <t>R_QbnCoOpPrkxPzUd</t>
  </si>
  <si>
    <t xml:space="preserve">Researcher </t>
  </si>
  <si>
    <t>Program Comprehension,Legal Aspects (Copyright, License, etc.),Learning a New Technology/Framework</t>
  </si>
  <si>
    <t>Common questions can help you understand how programs work</t>
  </si>
  <si>
    <t>table of content, how-to questions</t>
  </si>
  <si>
    <t>this can get your through a fairly unknown area</t>
  </si>
  <si>
    <t>general questions license-related questions</t>
  </si>
  <si>
    <t>such questions can help navigate the common parts of the new framework or technology</t>
  </si>
  <si>
    <t>common issues, basic usage issues</t>
  </si>
  <si>
    <t>This process can be more repetitive and follow a recipe so a manual can be helpful that setting</t>
  </si>
  <si>
    <t>step-by-step technical descriptions</t>
  </si>
  <si>
    <t>It is not essential, but it can be very helpful to follow the process</t>
  </si>
  <si>
    <t xml:space="preserve">step by step manual, troubleshooting </t>
  </si>
  <si>
    <t>a manual to learn the ins and outs of the technology</t>
  </si>
  <si>
    <t>Table of content, Screenshots, , technical description, examples</t>
  </si>
  <si>
    <t>n.cardozo@uniandes.edu.co</t>
  </si>
  <si>
    <t>190.85.58.226</t>
  </si>
  <si>
    <t>R_9BLMa46YNEWbcjf</t>
  </si>
  <si>
    <t>It is necessary to be clear about the compression of the program and the support that a video gives clearly helps to achieve this goal.</t>
  </si>
  <si>
    <t>Software Structure and Architecture Design,User Interface Design,Release Management</t>
  </si>
  <si>
    <t>Help to create the lineage of the development engineer</t>
  </si>
  <si>
    <t>Process flows</t>
  </si>
  <si>
    <t>It helps to reflect the need of the client, in terms of usability</t>
  </si>
  <si>
    <t>Mockups</t>
  </si>
  <si>
    <t xml:space="preserve">In the integrations it is necessary to have documentation to help validate the guidelines for the release of new versions
</t>
  </si>
  <si>
    <t>Realese notes</t>
  </si>
  <si>
    <t>dtejada@greensqa.com</t>
  </si>
  <si>
    <t># of selection by surveyed participants</t>
  </si>
  <si>
    <t>How-To Tutorial</t>
  </si>
  <si>
    <t>Introduction Getting Starte</t>
  </si>
  <si>
    <t>DESIGN</t>
  </si>
  <si>
    <t>DEVELOP</t>
  </si>
  <si>
    <t>MAINT</t>
  </si>
  <si>
    <t>Is ABB or External?</t>
  </si>
  <si>
    <t>(Emad's field)</t>
  </si>
  <si>
    <t>#EXT</t>
  </si>
  <si>
    <t>#ABB</t>
  </si>
  <si>
    <r>
      <t xml:space="preserve">DONT rename/reorder </t>
    </r>
    <r>
      <rPr>
        <b/>
        <sz val="50"/>
        <color theme="1"/>
        <rFont val="Calibri"/>
        <family val="2"/>
        <scheme val="minor"/>
      </rPr>
      <t xml:space="preserve">sheets </t>
    </r>
    <r>
      <rPr>
        <sz val="50"/>
        <color theme="1"/>
        <rFont val="Calibri"/>
        <family val="2"/>
        <scheme val="minor"/>
      </rPr>
      <t xml:space="preserve">or </t>
    </r>
    <r>
      <rPr>
        <b/>
        <sz val="50"/>
        <color theme="1"/>
        <rFont val="Calibri"/>
        <family val="2"/>
        <scheme val="minor"/>
      </rPr>
      <t>columns</t>
    </r>
  </si>
  <si>
    <t>Only non-ABB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</si>
</sst>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h:mm"/>
  </numFmts>
  <fonts count="3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0" tint="-4.9989318521683403E-2"/>
      <name val="Calibri"/>
      <family val="2"/>
      <scheme val="minor"/>
    </font>
    <font>
      <b/>
      <sz val="12"/>
      <color theme="0" tint="-4.9989318521683403E-2"/>
      <name val="Calibri"/>
      <family val="2"/>
      <scheme val="minor"/>
    </font>
    <font>
      <sz val="12"/>
      <color theme="1" tint="0.34998626667073579"/>
      <name val="Calibri"/>
      <family val="2"/>
      <scheme val="minor"/>
    </font>
    <font>
      <sz val="36"/>
      <color theme="1"/>
      <name val="Calibri"/>
      <family val="2"/>
      <scheme val="minor"/>
    </font>
    <font>
      <sz val="8"/>
      <name val="Calibri"/>
      <family val="2"/>
      <scheme val="minor"/>
    </font>
    <font>
      <b/>
      <sz val="16"/>
      <color theme="0"/>
      <name val="Calibri"/>
      <family val="2"/>
      <scheme val="minor"/>
    </font>
    <font>
      <sz val="16"/>
      <color theme="0"/>
      <name val="Calibri"/>
      <family val="2"/>
      <scheme val="minor"/>
    </font>
    <font>
      <sz val="16"/>
      <color theme="1"/>
      <name val="Calibri"/>
      <family val="2"/>
      <scheme val="minor"/>
    </font>
    <font>
      <sz val="12"/>
      <color rgb="FF000000"/>
      <name val="Calibri"/>
      <family val="2"/>
      <scheme val="minor"/>
    </font>
    <font>
      <sz val="12"/>
      <color theme="2" tint="-0.249977111117893"/>
      <name val="Calibri"/>
      <family val="2"/>
      <scheme val="minor"/>
    </font>
    <font>
      <sz val="50"/>
      <color theme="1"/>
      <name val="Calibri"/>
      <family val="2"/>
      <scheme val="minor"/>
    </font>
    <font>
      <b/>
      <sz val="50"/>
      <color theme="1"/>
      <name val="Calibri"/>
      <family val="2"/>
      <scheme val="minor"/>
    </font>
    <font>
      <sz val="12"/>
      <name val="Calibri"/>
      <family val="2"/>
      <scheme val="minor"/>
    </font>
    <font>
      <b/>
      <sz val="12"/>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2" tint="-0.749992370372631"/>
        <bgColor indexed="64"/>
      </patternFill>
    </fill>
    <fill>
      <patternFill patternType="solid">
        <fgColor rgb="FFFFD7DC"/>
        <bgColor indexed="64"/>
      </patternFill>
    </fill>
    <fill>
      <patternFill patternType="solid">
        <fgColor theme="0"/>
        <bgColor indexed="64"/>
      </patternFill>
    </fill>
    <fill>
      <patternFill patternType="solid">
        <fgColor theme="2" tint="-9.9978637043366805E-2"/>
        <bgColor indexed="64"/>
      </patternFill>
    </fill>
    <fill>
      <patternFill patternType="solid">
        <fgColor theme="1"/>
        <bgColor indexed="64"/>
      </patternFill>
    </fill>
    <fill>
      <patternFill patternType="solid">
        <fgColor rgb="FFC00000"/>
        <bgColor indexed="64"/>
      </patternFill>
    </fill>
    <fill>
      <patternFill patternType="solid">
        <fgColor theme="2" tint="-0.89999084444715716"/>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rgb="FFFF9F96"/>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8">
    <xf numFmtId="0" fontId="0" fillId="0" borderId="0" xfId="0"/>
    <xf numFmtId="0" fontId="0" fillId="0" borderId="0" xfId="0" applyAlignment="1">
      <alignment wrapText="1"/>
    </xf>
    <xf numFmtId="0" fontId="14" fillId="0" borderId="0" xfId="0" applyFont="1"/>
    <xf numFmtId="0" fontId="0" fillId="34" borderId="0" xfId="0" applyFill="1" applyAlignment="1">
      <alignment wrapText="1"/>
    </xf>
    <xf numFmtId="0" fontId="0" fillId="33" borderId="0" xfId="0" applyFill="1" applyAlignment="1">
      <alignment wrapText="1"/>
    </xf>
    <xf numFmtId="0" fontId="0" fillId="0" borderId="0" xfId="0" applyFill="1" applyAlignment="1">
      <alignment wrapText="1"/>
    </xf>
    <xf numFmtId="0" fontId="16" fillId="0" borderId="0" xfId="0" applyFont="1" applyAlignment="1">
      <alignment horizontal="center" wrapText="1"/>
    </xf>
    <xf numFmtId="0" fontId="0" fillId="35" borderId="0" xfId="0" applyFill="1" applyAlignment="1">
      <alignment wrapText="1"/>
    </xf>
    <xf numFmtId="0" fontId="0" fillId="0" borderId="0" xfId="0" applyAlignment="1">
      <alignment horizontal="left"/>
    </xf>
    <xf numFmtId="0" fontId="0" fillId="0" borderId="0" xfId="0" applyAlignment="1">
      <alignment horizontal="center" wrapText="1"/>
    </xf>
    <xf numFmtId="0" fontId="0" fillId="0" borderId="0" xfId="0" applyAlignment="1"/>
    <xf numFmtId="0" fontId="0" fillId="37" borderId="0" xfId="0" applyFill="1"/>
    <xf numFmtId="0" fontId="0" fillId="37" borderId="0" xfId="0" applyFill="1" applyAlignment="1"/>
    <xf numFmtId="0" fontId="13" fillId="36" borderId="11" xfId="0" applyFont="1" applyFill="1" applyBorder="1" applyAlignment="1">
      <alignment horizontal="left"/>
    </xf>
    <xf numFmtId="0" fontId="13" fillId="36" borderId="12" xfId="0" applyFont="1" applyFill="1" applyBorder="1"/>
    <xf numFmtId="0" fontId="0" fillId="0" borderId="13" xfId="0" applyBorder="1" applyAlignment="1">
      <alignment horizontal="left"/>
    </xf>
    <xf numFmtId="0" fontId="13" fillId="36" borderId="12" xfId="0" applyFont="1" applyFill="1" applyBorder="1" applyAlignment="1">
      <alignment horizontal="left" wrapText="1"/>
    </xf>
    <xf numFmtId="0" fontId="13" fillId="36" borderId="14" xfId="0" applyFont="1" applyFill="1" applyBorder="1"/>
    <xf numFmtId="0" fontId="0" fillId="0" borderId="15" xfId="0" applyBorder="1" applyAlignment="1">
      <alignment horizontal="left"/>
    </xf>
    <xf numFmtId="0" fontId="0" fillId="38" borderId="10" xfId="0" applyFill="1" applyBorder="1"/>
    <xf numFmtId="0" fontId="0" fillId="0" borderId="0" xfId="0" applyAlignment="1">
      <alignment horizontal="center"/>
    </xf>
    <xf numFmtId="0" fontId="13" fillId="36" borderId="0" xfId="0" applyFont="1" applyFill="1" applyAlignment="1">
      <alignment horizontal="right"/>
    </xf>
    <xf numFmtId="0" fontId="13" fillId="36" borderId="0" xfId="0" applyFont="1" applyFill="1" applyAlignment="1">
      <alignment horizontal="right" wrapText="1"/>
    </xf>
    <xf numFmtId="0" fontId="18" fillId="36" borderId="0" xfId="0" applyFont="1" applyFill="1" applyAlignment="1">
      <alignment horizontal="center" vertical="center" wrapText="1"/>
    </xf>
    <xf numFmtId="0" fontId="19" fillId="36" borderId="0" xfId="0" applyFont="1" applyFill="1" applyAlignment="1">
      <alignment horizontal="center" vertical="center" wrapText="1"/>
    </xf>
    <xf numFmtId="0" fontId="16" fillId="0" borderId="0" xfId="0" applyFont="1"/>
    <xf numFmtId="0" fontId="20" fillId="39" borderId="0" xfId="0" applyFont="1" applyFill="1" applyAlignment="1">
      <alignment horizontal="center" vertical="center"/>
    </xf>
    <xf numFmtId="0" fontId="0" fillId="0" borderId="0" xfId="0" applyAlignment="1">
      <alignment horizontal="center" vertical="center"/>
    </xf>
    <xf numFmtId="0" fontId="21" fillId="0" borderId="0" xfId="0" applyFont="1"/>
    <xf numFmtId="0" fontId="0" fillId="40" borderId="10" xfId="0" applyFill="1" applyBorder="1"/>
    <xf numFmtId="0" fontId="13" fillId="40" borderId="12" xfId="0" applyFont="1" applyFill="1" applyBorder="1"/>
    <xf numFmtId="0" fontId="17" fillId="40" borderId="12" xfId="0" applyFont="1" applyFill="1" applyBorder="1"/>
    <xf numFmtId="0" fontId="17" fillId="40" borderId="11" xfId="0" applyFont="1" applyFill="1" applyBorder="1" applyAlignment="1">
      <alignment horizontal="center"/>
    </xf>
    <xf numFmtId="0" fontId="0" fillId="0" borderId="13" xfId="0" applyBorder="1" applyAlignment="1">
      <alignment horizontal="center"/>
    </xf>
    <xf numFmtId="0" fontId="16" fillId="0" borderId="13" xfId="0" applyFont="1" applyBorder="1" applyAlignment="1">
      <alignment horizontal="center"/>
    </xf>
    <xf numFmtId="0" fontId="16" fillId="33" borderId="15" xfId="0" applyFont="1" applyFill="1" applyBorder="1" applyAlignment="1">
      <alignment horizontal="center"/>
    </xf>
    <xf numFmtId="0" fontId="17" fillId="40" borderId="14" xfId="0" applyFont="1" applyFill="1" applyBorder="1"/>
    <xf numFmtId="164" fontId="0" fillId="0" borderId="0" xfId="0" applyNumberFormat="1" applyAlignment="1"/>
    <xf numFmtId="164" fontId="0" fillId="37" borderId="0" xfId="0" applyNumberFormat="1" applyFill="1" applyAlignment="1"/>
    <xf numFmtId="0" fontId="24" fillId="42" borderId="0" xfId="0" applyFont="1" applyFill="1" applyAlignment="1">
      <alignment horizontal="center" wrapText="1"/>
    </xf>
    <xf numFmtId="0" fontId="25" fillId="0" borderId="0" xfId="0" applyFont="1" applyAlignment="1">
      <alignment wrapText="1"/>
    </xf>
    <xf numFmtId="0" fontId="24" fillId="44" borderId="0" xfId="0" applyFont="1" applyFill="1" applyAlignment="1">
      <alignment horizontal="left" wrapText="1"/>
    </xf>
    <xf numFmtId="0" fontId="25" fillId="0" borderId="0" xfId="0" applyFont="1" applyAlignment="1">
      <alignment horizontal="left" vertical="top" wrapText="1"/>
    </xf>
    <xf numFmtId="0" fontId="25" fillId="45" borderId="0" xfId="0" applyFont="1" applyFill="1" applyAlignment="1">
      <alignment horizontal="left" wrapText="1"/>
    </xf>
    <xf numFmtId="0" fontId="24" fillId="42" borderId="0" xfId="0" applyFont="1" applyFill="1" applyAlignment="1">
      <alignment horizontal="center" vertical="top" wrapText="1"/>
    </xf>
    <xf numFmtId="0" fontId="0" fillId="0" borderId="0" xfId="0" applyAlignment="1">
      <alignment horizontal="center" vertical="top" wrapText="1"/>
    </xf>
    <xf numFmtId="0" fontId="0" fillId="0" borderId="0" xfId="0" applyAlignment="1">
      <alignment horizontal="left" vertical="top" wrapText="1"/>
    </xf>
    <xf numFmtId="0" fontId="25" fillId="0" borderId="0" xfId="0" applyFont="1" applyAlignment="1">
      <alignment horizontal="center" vertical="top" wrapText="1"/>
    </xf>
    <xf numFmtId="0" fontId="24" fillId="44" borderId="0" xfId="0" applyFont="1" applyFill="1" applyAlignment="1">
      <alignment horizontal="center" vertical="top" wrapText="1"/>
    </xf>
    <xf numFmtId="0" fontId="25" fillId="45" borderId="0" xfId="0" applyFont="1" applyFill="1" applyAlignment="1">
      <alignment horizontal="center" vertical="top" wrapText="1"/>
    </xf>
    <xf numFmtId="0" fontId="16" fillId="41" borderId="0" xfId="0" applyFont="1" applyFill="1" applyAlignment="1">
      <alignment wrapText="1"/>
    </xf>
    <xf numFmtId="0" fontId="0" fillId="0" borderId="0" xfId="0" applyAlignment="1">
      <alignment vertical="top" wrapText="1"/>
    </xf>
    <xf numFmtId="0" fontId="16" fillId="39" borderId="0" xfId="0" applyFont="1" applyFill="1" applyAlignment="1">
      <alignment horizontal="right"/>
    </xf>
    <xf numFmtId="0" fontId="0" fillId="39" borderId="0" xfId="0" applyFill="1" applyAlignment="1">
      <alignment horizontal="center"/>
    </xf>
    <xf numFmtId="0" fontId="0" fillId="37" borderId="0" xfId="0" applyFill="1" applyAlignment="1">
      <alignment wrapText="1"/>
    </xf>
    <xf numFmtId="0" fontId="0" fillId="38" borderId="10" xfId="0" applyFill="1" applyBorder="1" applyAlignment="1">
      <alignment wrapText="1"/>
    </xf>
    <xf numFmtId="0" fontId="13" fillId="36" borderId="12" xfId="0" applyFont="1" applyFill="1" applyBorder="1" applyAlignment="1">
      <alignment wrapText="1"/>
    </xf>
    <xf numFmtId="0" fontId="13" fillId="36" borderId="14" xfId="0" applyFont="1" applyFill="1" applyBorder="1" applyAlignment="1">
      <alignment wrapText="1"/>
    </xf>
    <xf numFmtId="0" fontId="14" fillId="0" borderId="0" xfId="0" applyFont="1" applyAlignment="1"/>
    <xf numFmtId="0" fontId="14" fillId="0" borderId="0" xfId="0" applyFont="1" applyAlignment="1">
      <alignment wrapText="1"/>
    </xf>
    <xf numFmtId="0" fontId="0" fillId="0" borderId="0" xfId="0" applyFont="1" applyAlignment="1"/>
    <xf numFmtId="164" fontId="0" fillId="0" borderId="0" xfId="0" applyNumberFormat="1"/>
    <xf numFmtId="164" fontId="0" fillId="0" borderId="0" xfId="0" applyNumberFormat="1" applyFill="1"/>
    <xf numFmtId="164" fontId="0" fillId="0" borderId="0" xfId="0" applyNumberFormat="1" applyFill="1" applyAlignment="1"/>
    <xf numFmtId="0" fontId="0" fillId="0" borderId="0" xfId="0" applyFill="1" applyAlignment="1"/>
    <xf numFmtId="0" fontId="0" fillId="0" borderId="0" xfId="0" applyFill="1"/>
    <xf numFmtId="0" fontId="16" fillId="0" borderId="0" xfId="0" applyFont="1" applyAlignment="1">
      <alignment horizontal="center"/>
    </xf>
    <xf numFmtId="0" fontId="0" fillId="37" borderId="0" xfId="0" applyFill="1" applyAlignment="1">
      <alignment horizontal="center"/>
    </xf>
    <xf numFmtId="0" fontId="26" fillId="0" borderId="0" xfId="0" applyFont="1" applyAlignment="1"/>
    <xf numFmtId="0" fontId="0" fillId="0" borderId="0" xfId="0" applyFill="1" applyAlignment="1">
      <alignment horizontal="left" vertical="top" wrapText="1"/>
    </xf>
    <xf numFmtId="0" fontId="0" fillId="46" borderId="0" xfId="0" applyFill="1" applyAlignment="1"/>
    <xf numFmtId="0" fontId="28" fillId="33" borderId="0" xfId="0" applyFont="1" applyFill="1"/>
    <xf numFmtId="0" fontId="14" fillId="0" borderId="0" xfId="0" applyFont="1" applyFill="1" applyAlignment="1">
      <alignment horizontal="left" vertical="top" wrapText="1"/>
    </xf>
    <xf numFmtId="0" fontId="30" fillId="0" borderId="0" xfId="0" applyFont="1" applyFill="1" applyAlignment="1">
      <alignment horizontal="left" vertical="top" wrapText="1"/>
    </xf>
    <xf numFmtId="0" fontId="14" fillId="0" borderId="0" xfId="0" applyFont="1" applyFill="1" applyAlignment="1">
      <alignment wrapText="1"/>
    </xf>
    <xf numFmtId="0" fontId="0" fillId="0" borderId="0" xfId="0" applyFill="1" applyAlignment="1">
      <alignment horizontal="center" wrapText="1"/>
    </xf>
    <xf numFmtId="0" fontId="30" fillId="0" borderId="0" xfId="0" applyFont="1" applyFill="1" applyAlignment="1">
      <alignment wrapText="1"/>
    </xf>
    <xf numFmtId="0" fontId="30" fillId="0" borderId="0" xfId="0" applyFont="1" applyFill="1"/>
    <xf numFmtId="0" fontId="31" fillId="0" borderId="0" xfId="0" applyFont="1" applyFill="1" applyAlignment="1">
      <alignment horizontal="center" wrapText="1"/>
    </xf>
    <xf numFmtId="0" fontId="30" fillId="0" borderId="0" xfId="0" applyFont="1" applyFill="1" applyAlignment="1">
      <alignment horizontal="center" wrapText="1"/>
    </xf>
    <xf numFmtId="0" fontId="30" fillId="0" borderId="0" xfId="0" applyFont="1" applyFill="1" applyAlignment="1">
      <alignment vertical="top" wrapText="1"/>
    </xf>
    <xf numFmtId="0" fontId="0" fillId="0" borderId="0" xfId="0" applyFill="1" applyAlignment="1">
      <alignment horizontal="left" vertical="top"/>
    </xf>
    <xf numFmtId="0" fontId="0" fillId="0" borderId="0" xfId="0" applyFill="1" applyAlignment="1">
      <alignment horizontal="center"/>
    </xf>
    <xf numFmtId="0" fontId="14" fillId="0" borderId="0" xfId="0" applyFont="1" applyFill="1" applyAlignment="1">
      <alignment horizontal="left" vertical="top"/>
    </xf>
    <xf numFmtId="0" fontId="14" fillId="0" borderId="0" xfId="0" applyFont="1" applyFill="1" applyAlignment="1"/>
    <xf numFmtId="0" fontId="26" fillId="0" borderId="0" xfId="0" applyFont="1" applyFill="1" applyAlignment="1">
      <alignment horizontal="left" vertical="top"/>
    </xf>
    <xf numFmtId="0" fontId="30" fillId="0" borderId="0" xfId="0" applyFont="1"/>
    <xf numFmtId="0" fontId="30" fillId="0" borderId="0" xfId="0" applyFont="1" applyFill="1" applyAlignment="1">
      <alignment horizontal="left" vertical="top"/>
    </xf>
    <xf numFmtId="0" fontId="27" fillId="0" borderId="0" xfId="0" applyFont="1" applyFill="1" applyAlignment="1">
      <alignment horizontal="right"/>
    </xf>
    <xf numFmtId="0" fontId="27" fillId="0" borderId="0" xfId="0" applyFont="1" applyFill="1" applyAlignment="1">
      <alignment horizontal="center"/>
    </xf>
    <xf numFmtId="0" fontId="0" fillId="0" borderId="0" xfId="0" applyFill="1" applyAlignment="1">
      <alignment horizontal="right"/>
    </xf>
    <xf numFmtId="0" fontId="0" fillId="0" borderId="0" xfId="0" quotePrefix="1" applyFill="1"/>
    <xf numFmtId="0" fontId="0" fillId="0" borderId="0" xfId="0" quotePrefix="1"/>
    <xf numFmtId="0" fontId="0" fillId="33" borderId="0" xfId="0" applyFill="1" applyAlignment="1">
      <alignment horizontal="center"/>
    </xf>
    <xf numFmtId="0" fontId="23" fillId="43" borderId="0" xfId="0" applyFont="1" applyFill="1" applyAlignment="1">
      <alignment horizontal="center" vertical="top" wrapText="1"/>
    </xf>
    <xf numFmtId="0" fontId="23" fillId="41" borderId="0" xfId="0" applyFont="1" applyFill="1" applyAlignment="1">
      <alignment horizontal="center" vertical="top" wrapText="1"/>
    </xf>
    <xf numFmtId="0" fontId="23" fillId="43" borderId="0" xfId="0" applyFont="1" applyFill="1" applyAlignment="1">
      <alignment horizontal="center" vertical="center" wrapText="1"/>
    </xf>
    <xf numFmtId="0" fontId="23" fillId="41"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2" tint="-9.9948118533890809E-2"/>
        </patternFill>
      </fill>
    </dxf>
    <dxf>
      <fill>
        <patternFill>
          <bgColor theme="2" tint="-9.9948118533890809E-2"/>
        </patternFill>
      </fill>
    </dxf>
    <dxf>
      <font>
        <color rgb="FF9C5700"/>
      </font>
      <fill>
        <patternFill>
          <bgColor rgb="FFFFEB9C"/>
        </patternFill>
      </fill>
    </dxf>
    <dxf>
      <fill>
        <patternFill>
          <bgColor theme="2" tint="-9.9948118533890809E-2"/>
        </patternFill>
      </fill>
    </dxf>
    <dxf>
      <fill>
        <patternFill>
          <bgColor theme="2" tint="-9.9948118533890809E-2"/>
        </patternFill>
      </fill>
    </dxf>
    <dxf>
      <font>
        <color rgb="FF9C5700"/>
      </font>
      <fill>
        <patternFill>
          <bgColor rgb="FFFFEB9C"/>
        </patternFill>
      </fill>
    </dxf>
    <dxf>
      <fill>
        <patternFill>
          <bgColor theme="2" tint="-9.9948118533890809E-2"/>
        </patternFill>
      </fill>
    </dxf>
    <dxf>
      <fill>
        <patternFill>
          <bgColor theme="0" tint="-0.14996795556505021"/>
        </patternFill>
      </fill>
    </dxf>
    <dxf>
      <fill>
        <patternFill>
          <bgColor theme="0" tint="-0.34998626667073579"/>
        </patternFill>
      </fill>
    </dxf>
    <dxf>
      <fill>
        <patternFill>
          <bgColor theme="1" tint="0.34998626667073579"/>
        </patternFill>
      </fill>
    </dxf>
    <dxf>
      <font>
        <color theme="0"/>
      </font>
      <fill>
        <patternFill>
          <bgColor theme="1" tint="0.24994659260841701"/>
        </patternFill>
      </fill>
    </dxf>
    <dxf>
      <font>
        <color theme="0"/>
      </font>
      <fill>
        <patternFill>
          <bgColor theme="1"/>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FFD7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2F104-9BAA-1040-BD7B-B3A274FC9655}">
  <dimension ref="A1"/>
  <sheetViews>
    <sheetView workbookViewId="0">
      <selection activeCell="A13" sqref="A13"/>
    </sheetView>
  </sheetViews>
  <sheetFormatPr baseColWidth="10" defaultRowHeight="16" x14ac:dyDescent="0.2"/>
  <cols>
    <col min="1" max="1" width="143.5" customWidth="1"/>
  </cols>
  <sheetData>
    <row r="1" spans="1:1" ht="64" x14ac:dyDescent="0.7">
      <c r="A1" s="71" t="s">
        <v>2593</v>
      </c>
    </row>
  </sheetData>
  <sheetProtection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2A7EF-6308-544A-8AC2-B266075CC676}">
  <dimension ref="A1:AI85"/>
  <sheetViews>
    <sheetView zoomScale="50" workbookViewId="0">
      <selection activeCell="C27" sqref="C27"/>
    </sheetView>
  </sheetViews>
  <sheetFormatPr baseColWidth="10" defaultRowHeight="16" x14ac:dyDescent="0.2"/>
  <cols>
    <col min="1" max="2" width="20.83203125" customWidth="1"/>
    <col min="3" max="3" width="92.1640625" customWidth="1"/>
    <col min="4" max="4" width="70.83203125" customWidth="1"/>
    <col min="5" max="5" width="61.5" customWidth="1"/>
    <col min="6" max="35" width="20.83203125" customWidth="1"/>
  </cols>
  <sheetData>
    <row r="1" spans="1:35" x14ac:dyDescent="0.2">
      <c r="A1" s="10" t="s">
        <v>4</v>
      </c>
      <c r="B1" s="10" t="s">
        <v>8</v>
      </c>
      <c r="C1" s="10" t="s">
        <v>153</v>
      </c>
      <c r="D1" s="10" t="s">
        <v>154</v>
      </c>
      <c r="E1" s="10" t="s">
        <v>155</v>
      </c>
      <c r="F1" s="10" t="s">
        <v>156</v>
      </c>
      <c r="G1" s="10" t="s">
        <v>157</v>
      </c>
      <c r="H1" s="10" t="s">
        <v>158</v>
      </c>
      <c r="I1" s="10" t="s">
        <v>159</v>
      </c>
      <c r="J1" s="10" t="s">
        <v>160</v>
      </c>
      <c r="K1" s="10" t="s">
        <v>161</v>
      </c>
      <c r="L1" s="10" t="s">
        <v>162</v>
      </c>
      <c r="M1" s="10" t="s">
        <v>163</v>
      </c>
      <c r="N1" s="10" t="s">
        <v>164</v>
      </c>
      <c r="O1" s="10" t="s">
        <v>165</v>
      </c>
      <c r="P1" s="10" t="s">
        <v>166</v>
      </c>
      <c r="Q1" s="10" t="s">
        <v>167</v>
      </c>
      <c r="R1" s="10" t="s">
        <v>168</v>
      </c>
      <c r="S1" s="10" t="s">
        <v>169</v>
      </c>
      <c r="T1" s="10" t="s">
        <v>170</v>
      </c>
      <c r="U1" s="10" t="s">
        <v>171</v>
      </c>
      <c r="V1" s="10" t="s">
        <v>172</v>
      </c>
      <c r="W1" s="10" t="s">
        <v>173</v>
      </c>
      <c r="X1" s="10" t="s">
        <v>174</v>
      </c>
      <c r="Y1" s="10" t="s">
        <v>175</v>
      </c>
      <c r="Z1" s="10" t="s">
        <v>176</v>
      </c>
      <c r="AA1" s="10" t="s">
        <v>177</v>
      </c>
      <c r="AB1" s="10" t="s">
        <v>178</v>
      </c>
      <c r="AC1" s="10" t="s">
        <v>179</v>
      </c>
      <c r="AD1" s="10" t="s">
        <v>180</v>
      </c>
      <c r="AE1" s="10" t="s">
        <v>181</v>
      </c>
      <c r="AF1" s="10" t="s">
        <v>182</v>
      </c>
      <c r="AG1" s="10" t="s">
        <v>183</v>
      </c>
      <c r="AH1" s="10" t="s">
        <v>184</v>
      </c>
      <c r="AI1" s="10" t="s">
        <v>185</v>
      </c>
    </row>
    <row r="2" spans="1:35" ht="170" x14ac:dyDescent="0.2">
      <c r="A2" s="4" t="s">
        <v>4</v>
      </c>
      <c r="B2" s="4" t="s">
        <v>455</v>
      </c>
      <c r="C2" s="3" t="s">
        <v>600</v>
      </c>
      <c r="D2" s="3" t="s">
        <v>601</v>
      </c>
      <c r="E2" s="7" t="s">
        <v>602</v>
      </c>
      <c r="F2" s="7" t="s">
        <v>603</v>
      </c>
      <c r="G2" s="7" t="s">
        <v>604</v>
      </c>
      <c r="H2" s="7" t="s">
        <v>605</v>
      </c>
      <c r="I2" s="7" t="s">
        <v>606</v>
      </c>
      <c r="J2" s="7" t="s">
        <v>607</v>
      </c>
      <c r="K2" s="7" t="s">
        <v>608</v>
      </c>
      <c r="L2" s="7" t="s">
        <v>609</v>
      </c>
      <c r="M2" s="7" t="s">
        <v>610</v>
      </c>
      <c r="N2" s="7" t="s">
        <v>611</v>
      </c>
      <c r="O2" s="7" t="s">
        <v>612</v>
      </c>
      <c r="P2" s="7" t="s">
        <v>613</v>
      </c>
      <c r="Q2" s="7" t="s">
        <v>614</v>
      </c>
      <c r="R2" s="7" t="s">
        <v>615</v>
      </c>
      <c r="S2" s="7" t="s">
        <v>616</v>
      </c>
      <c r="T2" s="7" t="s">
        <v>617</v>
      </c>
      <c r="U2" s="7" t="s">
        <v>618</v>
      </c>
      <c r="V2" s="7" t="s">
        <v>619</v>
      </c>
      <c r="W2" s="7" t="s">
        <v>620</v>
      </c>
      <c r="X2" s="7" t="s">
        <v>621</v>
      </c>
      <c r="Y2" s="7" t="s">
        <v>622</v>
      </c>
      <c r="Z2" s="7" t="s">
        <v>623</v>
      </c>
      <c r="AA2" s="7" t="s">
        <v>624</v>
      </c>
      <c r="AB2" s="7" t="s">
        <v>625</v>
      </c>
      <c r="AC2" s="7" t="s">
        <v>626</v>
      </c>
      <c r="AD2" s="7" t="s">
        <v>627</v>
      </c>
      <c r="AE2" s="7" t="s">
        <v>628</v>
      </c>
      <c r="AF2" s="7" t="s">
        <v>629</v>
      </c>
      <c r="AG2" s="7" t="s">
        <v>630</v>
      </c>
      <c r="AH2" s="7" t="s">
        <v>631</v>
      </c>
      <c r="AI2" s="7" t="s">
        <v>632</v>
      </c>
    </row>
    <row r="3" spans="1:35" ht="68" x14ac:dyDescent="0.2">
      <c r="A3" s="1" t="s">
        <v>901</v>
      </c>
      <c r="B3" s="1" t="s">
        <v>905</v>
      </c>
      <c r="C3" s="1"/>
      <c r="D3" s="1"/>
      <c r="E3" s="6" t="s">
        <v>2482</v>
      </c>
      <c r="F3" s="9" t="s">
        <v>2481</v>
      </c>
      <c r="G3" s="9" t="s">
        <v>2483</v>
      </c>
      <c r="H3" s="9" t="s">
        <v>2481</v>
      </c>
      <c r="I3" s="9" t="s">
        <v>2484</v>
      </c>
      <c r="J3" s="9" t="s">
        <v>2481</v>
      </c>
      <c r="K3" s="9" t="s">
        <v>2485</v>
      </c>
      <c r="L3" s="9" t="s">
        <v>2481</v>
      </c>
      <c r="M3" s="9" t="s">
        <v>2486</v>
      </c>
      <c r="N3" s="9" t="s">
        <v>2481</v>
      </c>
      <c r="O3" s="9" t="s">
        <v>2487</v>
      </c>
      <c r="P3" s="9" t="s">
        <v>2481</v>
      </c>
      <c r="Q3" s="9" t="s">
        <v>2488</v>
      </c>
      <c r="R3" s="9" t="s">
        <v>2481</v>
      </c>
      <c r="S3" s="9" t="s">
        <v>2489</v>
      </c>
      <c r="T3" s="9" t="s">
        <v>2481</v>
      </c>
      <c r="U3" s="9" t="s">
        <v>2490</v>
      </c>
      <c r="V3" s="9" t="s">
        <v>2481</v>
      </c>
      <c r="W3" s="9" t="s">
        <v>2491</v>
      </c>
      <c r="X3" s="9" t="s">
        <v>2481</v>
      </c>
      <c r="Y3" s="9" t="s">
        <v>2492</v>
      </c>
      <c r="Z3" s="9" t="s">
        <v>2481</v>
      </c>
      <c r="AA3" s="9" t="s">
        <v>2493</v>
      </c>
      <c r="AB3" s="9" t="s">
        <v>2481</v>
      </c>
      <c r="AC3" s="9" t="s">
        <v>2494</v>
      </c>
      <c r="AD3" s="9" t="s">
        <v>2481</v>
      </c>
      <c r="AE3" s="9" t="s">
        <v>2495</v>
      </c>
      <c r="AF3" s="9" t="s">
        <v>2481</v>
      </c>
      <c r="AG3" s="9" t="s">
        <v>2496</v>
      </c>
      <c r="AH3" s="9" t="s">
        <v>2481</v>
      </c>
      <c r="AI3" s="9" t="s">
        <v>2497</v>
      </c>
    </row>
    <row r="4" spans="1:35" x14ac:dyDescent="0.2">
      <c r="A4" s="54"/>
      <c r="B4" s="54"/>
      <c r="C4" s="54"/>
      <c r="D4" s="54"/>
      <c r="E4" s="54">
        <f>COUNTIF(E5:E5,"*")</f>
        <v>0</v>
      </c>
      <c r="F4" s="54"/>
      <c r="G4" s="54">
        <f>COUNTIF(G5:G5,"*")</f>
        <v>0</v>
      </c>
      <c r="H4" s="54"/>
      <c r="I4" s="54">
        <f>COUNTIF(I5:I5,"*")</f>
        <v>0</v>
      </c>
      <c r="J4" s="54"/>
      <c r="K4" s="54">
        <f>COUNTIF(K5:K5,"*")</f>
        <v>0</v>
      </c>
      <c r="L4" s="54"/>
      <c r="M4" s="54">
        <f>COUNTIF(M5:M5,"*")</f>
        <v>0</v>
      </c>
      <c r="N4" s="54"/>
      <c r="O4" s="54">
        <f>COUNTIF(O5:O5,"*")</f>
        <v>0</v>
      </c>
      <c r="P4" s="54"/>
      <c r="Q4" s="54">
        <f>COUNTIF(Q5:Q5,"*")</f>
        <v>0</v>
      </c>
      <c r="R4" s="54"/>
      <c r="S4" s="54">
        <f>COUNTIF(S5:S5,"*")</f>
        <v>0</v>
      </c>
      <c r="T4" s="54"/>
      <c r="U4" s="54">
        <f>COUNTIF(U5:U5,"*")</f>
        <v>0</v>
      </c>
      <c r="V4" s="54"/>
      <c r="W4" s="54">
        <f>COUNTIF(W5:W5,"*")</f>
        <v>0</v>
      </c>
      <c r="X4" s="54"/>
      <c r="Y4" s="54">
        <f>COUNTIF(Y5:Y5,"*")</f>
        <v>0</v>
      </c>
      <c r="Z4" s="54"/>
      <c r="AA4" s="54">
        <f>COUNTIF(AA5:AA5,"*")</f>
        <v>0</v>
      </c>
      <c r="AB4" s="54"/>
      <c r="AC4" s="54">
        <f>COUNTIF(AC5:AC5,"*")</f>
        <v>0</v>
      </c>
      <c r="AD4" s="54"/>
      <c r="AE4" s="54">
        <f>COUNTIF(AE5:AE5,"*")</f>
        <v>1</v>
      </c>
      <c r="AF4" s="54"/>
      <c r="AG4" s="54">
        <f>COUNTIF(AG5:AG5,"*")</f>
        <v>0</v>
      </c>
      <c r="AH4" s="54"/>
      <c r="AI4" s="54">
        <f>COUNTIF(AI5:AI5,"*")</f>
        <v>0</v>
      </c>
    </row>
    <row r="5" spans="1:35" ht="34" x14ac:dyDescent="0.2">
      <c r="A5" s="1">
        <v>100</v>
      </c>
      <c r="B5" s="1" t="s">
        <v>2379</v>
      </c>
      <c r="C5" s="1" t="s">
        <v>1519</v>
      </c>
      <c r="D5" s="1">
        <v>-99</v>
      </c>
      <c r="E5" s="1"/>
      <c r="F5" s="1"/>
      <c r="G5" s="1"/>
      <c r="H5" s="1"/>
      <c r="I5" s="1"/>
      <c r="J5" s="1"/>
      <c r="K5" s="1"/>
      <c r="L5" s="1"/>
      <c r="M5" s="1"/>
      <c r="N5" s="1"/>
      <c r="O5" s="1"/>
      <c r="P5" s="1"/>
      <c r="Q5" s="1"/>
      <c r="R5" s="1"/>
      <c r="S5" s="1"/>
      <c r="T5" s="1"/>
      <c r="U5" s="1"/>
      <c r="V5" s="1"/>
      <c r="W5" s="1"/>
      <c r="X5" s="1"/>
      <c r="Y5" s="1"/>
      <c r="Z5" s="1"/>
      <c r="AA5" s="1"/>
      <c r="AB5" s="1"/>
      <c r="AC5" s="1"/>
      <c r="AD5" s="1"/>
      <c r="AE5" s="1" t="s">
        <v>2384</v>
      </c>
      <c r="AF5" s="1">
        <v>-99</v>
      </c>
      <c r="AG5" s="1"/>
      <c r="AH5" s="1"/>
      <c r="AI5" s="1"/>
    </row>
    <row r="6" spans="1:35" x14ac:dyDescent="0.2">
      <c r="A6" s="65">
        <v>100</v>
      </c>
      <c r="B6" s="65" t="s">
        <v>2556</v>
      </c>
      <c r="C6" t="s">
        <v>2558</v>
      </c>
      <c r="D6">
        <v>-99</v>
      </c>
      <c r="U6" t="s">
        <v>2559</v>
      </c>
      <c r="V6" t="s">
        <v>2560</v>
      </c>
      <c r="AC6" t="s">
        <v>2561</v>
      </c>
      <c r="AD6" t="s">
        <v>2562</v>
      </c>
      <c r="AG6" t="s">
        <v>2563</v>
      </c>
      <c r="AH6" t="s">
        <v>2564</v>
      </c>
    </row>
    <row r="7" spans="1:35" x14ac:dyDescent="0.2">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ht="17" thickBot="1"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row>
    <row r="9" spans="1:35" x14ac:dyDescent="0.2">
      <c r="A9" s="1"/>
      <c r="B9" s="1"/>
      <c r="C9" s="1"/>
      <c r="D9" s="1"/>
      <c r="E9" s="55"/>
      <c r="F9" s="13" t="s">
        <v>2583</v>
      </c>
      <c r="G9" s="1"/>
      <c r="H9" s="1"/>
      <c r="I9" s="1"/>
      <c r="J9" s="1"/>
      <c r="K9" s="1"/>
      <c r="L9" s="1"/>
      <c r="M9" s="1"/>
      <c r="N9" s="1"/>
      <c r="O9" s="1"/>
      <c r="P9" s="1"/>
      <c r="Q9" s="1"/>
      <c r="R9" s="1"/>
      <c r="S9" s="1"/>
      <c r="T9" s="1"/>
      <c r="U9" s="1"/>
      <c r="V9" s="1"/>
      <c r="W9" s="1"/>
      <c r="X9" s="1"/>
      <c r="Y9" s="1"/>
      <c r="Z9" s="1"/>
      <c r="AA9" s="1"/>
      <c r="AB9" s="1"/>
      <c r="AC9" s="1"/>
      <c r="AD9" s="1"/>
      <c r="AE9" s="1"/>
      <c r="AF9" s="1"/>
      <c r="AG9" s="1"/>
      <c r="AH9" s="1"/>
      <c r="AI9" s="1"/>
    </row>
    <row r="10" spans="1:35" ht="17" x14ac:dyDescent="0.2">
      <c r="A10" s="1"/>
      <c r="B10" s="1"/>
      <c r="C10" s="1"/>
      <c r="D10" s="1"/>
      <c r="E10" s="56" t="s">
        <v>1857</v>
      </c>
      <c r="F10" s="15">
        <f t="shared" ref="F10:F24" si="0">COUNTIFS($C$5:$C$23,"*"&amp;$E10&amp;"*",$A$5:$A$23,100)</f>
        <v>0</v>
      </c>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row>
    <row r="11" spans="1:35" ht="17" x14ac:dyDescent="0.2">
      <c r="A11" s="1"/>
      <c r="B11" s="1"/>
      <c r="C11" s="1"/>
      <c r="D11" s="1"/>
      <c r="E11" s="56" t="s">
        <v>2475</v>
      </c>
      <c r="F11" s="15">
        <f t="shared" si="0"/>
        <v>0</v>
      </c>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row>
    <row r="12" spans="1:35" ht="17" x14ac:dyDescent="0.2">
      <c r="A12" s="1"/>
      <c r="B12" s="1"/>
      <c r="C12" s="1"/>
      <c r="D12" s="1"/>
      <c r="E12" s="16" t="s">
        <v>2423</v>
      </c>
      <c r="F12" s="15">
        <f t="shared" si="0"/>
        <v>0</v>
      </c>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row>
    <row r="13" spans="1:35" x14ac:dyDescent="0.2">
      <c r="E13" s="14" t="s">
        <v>2476</v>
      </c>
      <c r="F13" s="15">
        <f t="shared" si="0"/>
        <v>0</v>
      </c>
    </row>
    <row r="14" spans="1:35" x14ac:dyDescent="0.2">
      <c r="E14" s="14" t="s">
        <v>1527</v>
      </c>
      <c r="F14" s="15">
        <f t="shared" si="0"/>
        <v>0</v>
      </c>
    </row>
    <row r="15" spans="1:35" x14ac:dyDescent="0.2">
      <c r="E15" s="14" t="s">
        <v>1638</v>
      </c>
      <c r="F15" s="15">
        <f t="shared" si="0"/>
        <v>0</v>
      </c>
    </row>
    <row r="16" spans="1:35" x14ac:dyDescent="0.2">
      <c r="E16" s="14" t="s">
        <v>2134</v>
      </c>
      <c r="F16" s="15">
        <f t="shared" si="0"/>
        <v>0</v>
      </c>
    </row>
    <row r="17" spans="1:7" x14ac:dyDescent="0.2">
      <c r="E17" s="14" t="s">
        <v>2477</v>
      </c>
      <c r="F17" s="15">
        <f t="shared" si="0"/>
        <v>0</v>
      </c>
    </row>
    <row r="18" spans="1:7" x14ac:dyDescent="0.2">
      <c r="E18" s="14" t="s">
        <v>1661</v>
      </c>
      <c r="F18" s="15">
        <f t="shared" si="0"/>
        <v>1</v>
      </c>
    </row>
    <row r="19" spans="1:7" x14ac:dyDescent="0.2">
      <c r="E19" s="14" t="s">
        <v>2478</v>
      </c>
      <c r="F19" s="15">
        <f t="shared" si="0"/>
        <v>0</v>
      </c>
    </row>
    <row r="20" spans="1:7" x14ac:dyDescent="0.2">
      <c r="E20" s="14" t="s">
        <v>2479</v>
      </c>
      <c r="F20" s="15">
        <f t="shared" si="0"/>
        <v>0</v>
      </c>
    </row>
    <row r="21" spans="1:7" x14ac:dyDescent="0.2">
      <c r="E21" s="14" t="s">
        <v>2480</v>
      </c>
      <c r="F21" s="15">
        <f t="shared" si="0"/>
        <v>0</v>
      </c>
    </row>
    <row r="22" spans="1:7" x14ac:dyDescent="0.2">
      <c r="E22" s="14" t="s">
        <v>1769</v>
      </c>
      <c r="F22" s="15">
        <f t="shared" si="0"/>
        <v>1</v>
      </c>
    </row>
    <row r="23" spans="1:7" x14ac:dyDescent="0.2">
      <c r="E23" s="14" t="s">
        <v>1519</v>
      </c>
      <c r="F23" s="15">
        <f t="shared" si="0"/>
        <v>1</v>
      </c>
    </row>
    <row r="24" spans="1:7" x14ac:dyDescent="0.2">
      <c r="E24" s="14" t="s">
        <v>1507</v>
      </c>
      <c r="F24" s="15">
        <f t="shared" si="0"/>
        <v>1</v>
      </c>
    </row>
    <row r="25" spans="1:7" ht="17" thickBot="1" x14ac:dyDescent="0.25">
      <c r="E25" s="17" t="s">
        <v>2498</v>
      </c>
      <c r="F25" s="18">
        <f>COUNTIFS(D$5:D$23,"&lt;&gt;-99",$A$5:$A$23,100)</f>
        <v>0</v>
      </c>
    </row>
    <row r="30" spans="1:7" x14ac:dyDescent="0.2">
      <c r="A30" s="97" t="s">
        <v>2507</v>
      </c>
      <c r="B30" s="97"/>
      <c r="C30" s="1"/>
      <c r="D30" s="1"/>
      <c r="E30" s="1"/>
      <c r="F30" s="1"/>
      <c r="G30" s="1"/>
    </row>
    <row r="31" spans="1:7" ht="22" x14ac:dyDescent="0.25">
      <c r="A31" s="97"/>
      <c r="B31" s="97"/>
      <c r="C31" s="39" t="s">
        <v>2531</v>
      </c>
      <c r="D31" s="39" t="s">
        <v>2532</v>
      </c>
      <c r="E31" s="39" t="s">
        <v>2533</v>
      </c>
      <c r="F31" s="39" t="s">
        <v>2534</v>
      </c>
      <c r="G31" s="39" t="s">
        <v>2535</v>
      </c>
    </row>
    <row r="32" spans="1:7" ht="21" x14ac:dyDescent="0.25">
      <c r="A32" s="40"/>
      <c r="B32" s="40"/>
      <c r="C32" s="1"/>
      <c r="D32" s="1"/>
      <c r="E32" s="1"/>
      <c r="F32" s="1"/>
      <c r="G32" s="1"/>
    </row>
    <row r="33" spans="1:8" ht="22" x14ac:dyDescent="0.25">
      <c r="A33" s="96" t="s">
        <v>1857</v>
      </c>
      <c r="B33" s="41" t="s">
        <v>2536</v>
      </c>
      <c r="C33" s="1"/>
      <c r="D33" s="1"/>
      <c r="E33" s="1"/>
      <c r="F33" s="1"/>
      <c r="G33" s="1"/>
    </row>
    <row r="34" spans="1:8" ht="44" x14ac:dyDescent="0.25">
      <c r="A34" s="96"/>
      <c r="B34" s="41" t="s">
        <v>2537</v>
      </c>
      <c r="C34" s="76"/>
      <c r="D34" s="76"/>
      <c r="E34" s="76"/>
      <c r="F34" s="76"/>
      <c r="G34" s="76"/>
      <c r="H34" s="77"/>
    </row>
    <row r="35" spans="1:8" ht="21" x14ac:dyDescent="0.2">
      <c r="A35" s="42"/>
      <c r="B35" s="42"/>
      <c r="C35" s="76"/>
      <c r="D35" s="76"/>
      <c r="E35" s="76"/>
      <c r="F35" s="76"/>
      <c r="G35" s="76"/>
      <c r="H35" s="77"/>
    </row>
    <row r="36" spans="1:8" ht="22" x14ac:dyDescent="0.25">
      <c r="A36" s="96" t="s">
        <v>2475</v>
      </c>
      <c r="B36" s="41" t="s">
        <v>2536</v>
      </c>
      <c r="C36" s="76"/>
      <c r="D36" s="76"/>
      <c r="E36" s="76"/>
      <c r="F36" s="76"/>
      <c r="G36" s="76"/>
      <c r="H36" s="77"/>
    </row>
    <row r="37" spans="1:8" ht="44" x14ac:dyDescent="0.25">
      <c r="A37" s="96"/>
      <c r="B37" s="41" t="s">
        <v>2537</v>
      </c>
      <c r="C37" s="76"/>
      <c r="D37" s="76"/>
      <c r="E37" s="76"/>
      <c r="F37" s="76"/>
      <c r="G37" s="78"/>
      <c r="H37" s="77"/>
    </row>
    <row r="38" spans="1:8" ht="21" x14ac:dyDescent="0.25">
      <c r="A38" s="40"/>
      <c r="B38" s="40"/>
      <c r="C38" s="76"/>
      <c r="D38" s="76"/>
      <c r="E38" s="76"/>
      <c r="F38" s="76"/>
      <c r="G38" s="79"/>
      <c r="H38" s="77"/>
    </row>
    <row r="39" spans="1:8" ht="22" x14ac:dyDescent="0.25">
      <c r="A39" s="96" t="s">
        <v>2423</v>
      </c>
      <c r="B39" s="41" t="s">
        <v>2536</v>
      </c>
      <c r="C39" s="76"/>
      <c r="D39" s="76"/>
      <c r="E39" s="76"/>
      <c r="F39" s="76"/>
      <c r="G39" s="79"/>
      <c r="H39" s="77"/>
    </row>
    <row r="40" spans="1:8" ht="44" x14ac:dyDescent="0.25">
      <c r="A40" s="96"/>
      <c r="B40" s="41" t="s">
        <v>2537</v>
      </c>
      <c r="C40" s="76"/>
      <c r="D40" s="76"/>
      <c r="E40" s="76"/>
      <c r="F40" s="76"/>
      <c r="G40" s="79"/>
      <c r="H40" s="77"/>
    </row>
    <row r="41" spans="1:8" ht="21" x14ac:dyDescent="0.25">
      <c r="A41" s="40"/>
      <c r="B41" s="40"/>
      <c r="C41" s="76"/>
      <c r="D41" s="76"/>
      <c r="E41" s="76"/>
      <c r="F41" s="76"/>
      <c r="G41" s="79"/>
      <c r="H41" s="77"/>
    </row>
    <row r="42" spans="1:8" ht="22" x14ac:dyDescent="0.25">
      <c r="A42" s="96" t="s">
        <v>2476</v>
      </c>
      <c r="B42" s="41" t="s">
        <v>2536</v>
      </c>
      <c r="C42" s="76"/>
      <c r="D42" s="76"/>
      <c r="E42" s="76"/>
      <c r="F42" s="76"/>
      <c r="G42" s="79"/>
      <c r="H42" s="77"/>
    </row>
    <row r="43" spans="1:8" ht="44" x14ac:dyDescent="0.25">
      <c r="A43" s="96"/>
      <c r="B43" s="41" t="s">
        <v>2537</v>
      </c>
      <c r="C43" s="76"/>
      <c r="D43" s="76"/>
      <c r="E43" s="76"/>
      <c r="F43" s="76"/>
      <c r="G43" s="79"/>
      <c r="H43" s="77"/>
    </row>
    <row r="44" spans="1:8" ht="21" x14ac:dyDescent="0.25">
      <c r="A44" s="40"/>
      <c r="B44" s="40"/>
      <c r="C44" s="76"/>
      <c r="D44" s="76"/>
      <c r="E44" s="76"/>
      <c r="F44" s="76"/>
      <c r="G44" s="79"/>
      <c r="H44" s="77"/>
    </row>
    <row r="45" spans="1:8" ht="22" x14ac:dyDescent="0.25">
      <c r="A45" s="96" t="s">
        <v>1527</v>
      </c>
      <c r="B45" s="41" t="s">
        <v>2536</v>
      </c>
      <c r="C45" s="76"/>
      <c r="D45" s="76"/>
      <c r="E45" s="76"/>
      <c r="F45" s="76"/>
      <c r="G45" s="79"/>
      <c r="H45" s="77"/>
    </row>
    <row r="46" spans="1:8" ht="44" x14ac:dyDescent="0.25">
      <c r="A46" s="96"/>
      <c r="B46" s="41" t="s">
        <v>2537</v>
      </c>
      <c r="C46" s="76"/>
      <c r="D46" s="76"/>
      <c r="E46" s="76"/>
      <c r="F46" s="76"/>
      <c r="G46" s="79"/>
      <c r="H46" s="77"/>
    </row>
    <row r="47" spans="1:8" ht="21" x14ac:dyDescent="0.25">
      <c r="A47" s="40"/>
      <c r="B47" s="40"/>
      <c r="C47" s="76"/>
      <c r="D47" s="76"/>
      <c r="E47" s="76"/>
      <c r="F47" s="76"/>
      <c r="G47" s="79"/>
      <c r="H47" s="77"/>
    </row>
    <row r="48" spans="1:8" ht="22" x14ac:dyDescent="0.25">
      <c r="A48" s="96" t="s">
        <v>1638</v>
      </c>
      <c r="B48" s="41" t="s">
        <v>2536</v>
      </c>
      <c r="C48" s="76"/>
      <c r="D48" s="76"/>
      <c r="E48" s="76"/>
      <c r="F48" s="76"/>
      <c r="G48" s="76"/>
      <c r="H48" s="77"/>
    </row>
    <row r="49" spans="1:8" ht="44" x14ac:dyDescent="0.25">
      <c r="A49" s="96"/>
      <c r="B49" s="41" t="s">
        <v>2537</v>
      </c>
      <c r="C49" s="76"/>
      <c r="D49" s="76"/>
      <c r="E49" s="76"/>
      <c r="F49" s="76"/>
      <c r="G49" s="76"/>
      <c r="H49" s="77"/>
    </row>
    <row r="50" spans="1:8" ht="21" x14ac:dyDescent="0.25">
      <c r="A50" s="40"/>
      <c r="B50" s="40"/>
      <c r="C50" s="76"/>
      <c r="D50" s="76"/>
      <c r="E50" s="76"/>
      <c r="F50" s="76"/>
      <c r="G50" s="79"/>
      <c r="H50" s="77"/>
    </row>
    <row r="51" spans="1:8" ht="22" x14ac:dyDescent="0.25">
      <c r="A51" s="96" t="s">
        <v>2134</v>
      </c>
      <c r="B51" s="41" t="s">
        <v>2536</v>
      </c>
      <c r="C51" s="76"/>
      <c r="D51" s="76"/>
      <c r="E51" s="76"/>
      <c r="F51" s="76"/>
      <c r="G51" s="79"/>
      <c r="H51" s="77"/>
    </row>
    <row r="52" spans="1:8" ht="44" x14ac:dyDescent="0.25">
      <c r="A52" s="96"/>
      <c r="B52" s="41" t="s">
        <v>2537</v>
      </c>
      <c r="C52" s="76"/>
      <c r="D52" s="76"/>
      <c r="E52" s="76"/>
      <c r="F52" s="76"/>
      <c r="G52" s="79"/>
      <c r="H52" s="77"/>
    </row>
    <row r="53" spans="1:8" ht="21" x14ac:dyDescent="0.25">
      <c r="A53" s="40"/>
      <c r="B53" s="40"/>
      <c r="C53" s="76"/>
      <c r="D53" s="76"/>
      <c r="E53" s="76"/>
      <c r="F53" s="76"/>
      <c r="G53" s="79"/>
      <c r="H53" s="77"/>
    </row>
    <row r="54" spans="1:8" ht="22" x14ac:dyDescent="0.25">
      <c r="A54" s="96" t="s">
        <v>2477</v>
      </c>
      <c r="B54" s="41" t="s">
        <v>2536</v>
      </c>
      <c r="C54" s="76"/>
      <c r="D54" s="76"/>
      <c r="E54" s="76"/>
      <c r="F54" s="76"/>
      <c r="G54" s="79"/>
      <c r="H54" s="77"/>
    </row>
    <row r="55" spans="1:8" ht="44" x14ac:dyDescent="0.25">
      <c r="A55" s="96"/>
      <c r="B55" s="41" t="s">
        <v>2537</v>
      </c>
      <c r="C55" s="76"/>
      <c r="D55" s="76"/>
      <c r="E55" s="76"/>
      <c r="F55" s="76"/>
      <c r="G55" s="79"/>
      <c r="H55" s="77"/>
    </row>
    <row r="56" spans="1:8" ht="21" x14ac:dyDescent="0.25">
      <c r="A56" s="40"/>
      <c r="B56" s="40"/>
      <c r="C56" s="76"/>
      <c r="D56" s="76"/>
      <c r="E56" s="76"/>
      <c r="F56" s="76"/>
      <c r="G56" s="79"/>
      <c r="H56" s="77"/>
    </row>
    <row r="57" spans="1:8" ht="22" x14ac:dyDescent="0.25">
      <c r="A57" s="96" t="s">
        <v>1661</v>
      </c>
      <c r="B57" s="41" t="s">
        <v>2536</v>
      </c>
      <c r="C57" s="73" t="s">
        <v>2559</v>
      </c>
      <c r="D57" s="76"/>
      <c r="F57" s="76"/>
      <c r="G57" s="76"/>
      <c r="H57" s="76"/>
    </row>
    <row r="58" spans="1:8" ht="44" x14ac:dyDescent="0.25">
      <c r="A58" s="96"/>
      <c r="B58" s="41" t="s">
        <v>2537</v>
      </c>
      <c r="C58" s="73" t="s">
        <v>2560</v>
      </c>
      <c r="D58" s="76"/>
      <c r="F58" s="76"/>
      <c r="G58" s="76"/>
      <c r="H58" s="76"/>
    </row>
    <row r="59" spans="1:8" ht="21" x14ac:dyDescent="0.25">
      <c r="A59" s="40"/>
      <c r="B59" s="40"/>
      <c r="C59" s="76"/>
      <c r="D59" s="76"/>
      <c r="E59" s="76"/>
      <c r="F59" s="76"/>
      <c r="G59" s="79"/>
      <c r="H59" s="77"/>
    </row>
    <row r="60" spans="1:8" ht="22" x14ac:dyDescent="0.25">
      <c r="A60" s="96" t="s">
        <v>2478</v>
      </c>
      <c r="B60" s="41" t="s">
        <v>2536</v>
      </c>
      <c r="C60" s="76"/>
      <c r="D60" s="76"/>
      <c r="E60" s="76"/>
      <c r="F60" s="76"/>
      <c r="G60" s="79"/>
      <c r="H60" s="77"/>
    </row>
    <row r="61" spans="1:8" ht="44" x14ac:dyDescent="0.25">
      <c r="A61" s="96"/>
      <c r="B61" s="41" t="s">
        <v>2537</v>
      </c>
      <c r="C61" s="76"/>
      <c r="D61" s="76"/>
      <c r="E61" s="76"/>
      <c r="F61" s="76"/>
      <c r="G61" s="79"/>
      <c r="H61" s="77"/>
    </row>
    <row r="62" spans="1:8" ht="21" x14ac:dyDescent="0.25">
      <c r="A62" s="40"/>
      <c r="B62" s="40"/>
      <c r="C62" s="76"/>
      <c r="D62" s="76"/>
      <c r="E62" s="76"/>
      <c r="F62" s="76"/>
      <c r="G62" s="79"/>
      <c r="H62" s="77"/>
    </row>
    <row r="63" spans="1:8" ht="22" x14ac:dyDescent="0.25">
      <c r="A63" s="96" t="s">
        <v>2479</v>
      </c>
      <c r="B63" s="41" t="s">
        <v>2536</v>
      </c>
      <c r="C63" s="76"/>
      <c r="D63" s="76"/>
      <c r="E63" s="76"/>
      <c r="F63" s="76"/>
      <c r="G63" s="79"/>
      <c r="H63" s="77"/>
    </row>
    <row r="64" spans="1:8" ht="44" x14ac:dyDescent="0.25">
      <c r="A64" s="96"/>
      <c r="B64" s="41" t="s">
        <v>2537</v>
      </c>
      <c r="C64" s="76"/>
      <c r="D64" s="76"/>
      <c r="E64" s="76"/>
      <c r="F64" s="76"/>
      <c r="G64" s="79"/>
      <c r="H64" s="77"/>
    </row>
    <row r="65" spans="1:8" ht="21" x14ac:dyDescent="0.25">
      <c r="A65" s="40"/>
      <c r="B65" s="40"/>
      <c r="C65" s="76"/>
      <c r="D65" s="76"/>
      <c r="E65" s="76"/>
      <c r="F65" s="76"/>
      <c r="G65" s="79"/>
      <c r="H65" s="77"/>
    </row>
    <row r="66" spans="1:8" ht="22" x14ac:dyDescent="0.25">
      <c r="A66" s="96" t="s">
        <v>2480</v>
      </c>
      <c r="B66" s="41" t="s">
        <v>2536</v>
      </c>
      <c r="C66" s="76"/>
      <c r="D66" s="76"/>
      <c r="E66" s="76"/>
      <c r="F66" s="76"/>
      <c r="G66" s="79"/>
      <c r="H66" s="77"/>
    </row>
    <row r="67" spans="1:8" ht="44" x14ac:dyDescent="0.25">
      <c r="A67" s="96"/>
      <c r="B67" s="41" t="s">
        <v>2537</v>
      </c>
      <c r="C67" s="76"/>
      <c r="D67" s="76"/>
      <c r="E67" s="76"/>
      <c r="F67" s="76"/>
      <c r="G67" s="79"/>
      <c r="H67" s="77"/>
    </row>
    <row r="68" spans="1:8" ht="21" x14ac:dyDescent="0.25">
      <c r="A68" s="40"/>
      <c r="B68" s="40"/>
      <c r="C68" s="76"/>
      <c r="D68" s="76"/>
      <c r="E68" s="76"/>
      <c r="F68" s="76"/>
      <c r="G68" s="76"/>
      <c r="H68" s="77"/>
    </row>
    <row r="69" spans="1:8" ht="22" x14ac:dyDescent="0.25">
      <c r="A69" s="96" t="s">
        <v>1769</v>
      </c>
      <c r="B69" s="41" t="s">
        <v>2536</v>
      </c>
      <c r="C69" s="73" t="s">
        <v>2561</v>
      </c>
      <c r="D69" s="76"/>
      <c r="E69" s="76"/>
      <c r="F69" s="76"/>
      <c r="G69" s="76"/>
      <c r="H69" s="77"/>
    </row>
    <row r="70" spans="1:8" ht="44" x14ac:dyDescent="0.25">
      <c r="A70" s="96"/>
      <c r="B70" s="41" t="s">
        <v>2537</v>
      </c>
      <c r="C70" s="73" t="s">
        <v>2562</v>
      </c>
      <c r="D70" s="77"/>
      <c r="E70" s="76"/>
      <c r="F70" s="76"/>
      <c r="G70" s="76"/>
      <c r="H70" s="77"/>
    </row>
    <row r="71" spans="1:8" ht="21" x14ac:dyDescent="0.25">
      <c r="A71" s="40"/>
      <c r="B71" s="40"/>
      <c r="C71" s="76"/>
      <c r="D71" s="76"/>
      <c r="E71" s="76"/>
      <c r="F71" s="76"/>
      <c r="G71" s="76"/>
      <c r="H71" s="77"/>
    </row>
    <row r="72" spans="1:8" ht="22" x14ac:dyDescent="0.25">
      <c r="A72" s="96" t="s">
        <v>1519</v>
      </c>
      <c r="B72" s="41" t="s">
        <v>2536</v>
      </c>
      <c r="C72" s="76" t="s">
        <v>2384</v>
      </c>
      <c r="E72" s="76"/>
      <c r="F72" s="76"/>
      <c r="G72" s="77"/>
      <c r="H72" s="77"/>
    </row>
    <row r="73" spans="1:8" ht="44" x14ac:dyDescent="0.25">
      <c r="A73" s="96"/>
      <c r="B73" s="41" t="s">
        <v>2537</v>
      </c>
      <c r="C73" s="76">
        <v>-99</v>
      </c>
      <c r="E73" s="76"/>
      <c r="F73" s="76"/>
      <c r="G73" s="77"/>
      <c r="H73" s="77"/>
    </row>
    <row r="74" spans="1:8" ht="21" x14ac:dyDescent="0.25">
      <c r="A74" s="40"/>
      <c r="B74" s="40"/>
      <c r="C74" s="76"/>
      <c r="D74" s="76"/>
      <c r="E74" s="76"/>
      <c r="F74" s="76"/>
      <c r="G74" s="76"/>
      <c r="H74" s="77"/>
    </row>
    <row r="75" spans="1:8" ht="22" x14ac:dyDescent="0.25">
      <c r="A75" s="96" t="s">
        <v>1507</v>
      </c>
      <c r="B75" s="41" t="s">
        <v>2536</v>
      </c>
      <c r="C75" s="73" t="s">
        <v>2563</v>
      </c>
      <c r="D75" s="76"/>
      <c r="E75" s="76"/>
      <c r="G75" s="76"/>
      <c r="H75" s="77"/>
    </row>
    <row r="76" spans="1:8" ht="44" x14ac:dyDescent="0.25">
      <c r="A76" s="96"/>
      <c r="B76" s="41" t="s">
        <v>2537</v>
      </c>
      <c r="C76" s="73" t="s">
        <v>2564</v>
      </c>
      <c r="D76" s="76"/>
      <c r="E76" s="76"/>
      <c r="G76" s="76"/>
      <c r="H76" s="77"/>
    </row>
    <row r="77" spans="1:8" ht="21" x14ac:dyDescent="0.25">
      <c r="A77" s="40"/>
      <c r="B77" s="40"/>
      <c r="C77" s="76"/>
      <c r="D77" s="76"/>
      <c r="E77" s="76"/>
      <c r="F77" s="76"/>
      <c r="G77" s="76"/>
      <c r="H77" s="77"/>
    </row>
    <row r="78" spans="1:8" ht="22" x14ac:dyDescent="0.25">
      <c r="A78" s="96" t="s">
        <v>2498</v>
      </c>
      <c r="B78" s="41" t="s">
        <v>2536</v>
      </c>
      <c r="C78" s="76"/>
      <c r="D78" s="76"/>
      <c r="E78" s="76"/>
      <c r="F78" s="76"/>
      <c r="G78" s="76"/>
      <c r="H78" s="77"/>
    </row>
    <row r="79" spans="1:8" ht="22" x14ac:dyDescent="0.25">
      <c r="A79" s="96"/>
      <c r="B79" s="43" t="s">
        <v>2538</v>
      </c>
      <c r="C79" s="76"/>
      <c r="D79" s="76"/>
      <c r="E79" s="76"/>
      <c r="F79" s="76"/>
      <c r="G79" s="76"/>
      <c r="H79" s="77"/>
    </row>
    <row r="80" spans="1:8" ht="21" x14ac:dyDescent="0.25">
      <c r="A80" s="40"/>
      <c r="C80" s="76"/>
      <c r="D80" s="76"/>
      <c r="E80" s="76"/>
      <c r="F80" s="76"/>
      <c r="G80" s="76"/>
      <c r="H80" s="77"/>
    </row>
    <row r="81" spans="3:8" x14ac:dyDescent="0.2">
      <c r="C81" s="77"/>
      <c r="D81" s="77"/>
      <c r="E81" s="77"/>
      <c r="F81" s="77"/>
      <c r="G81" s="77"/>
      <c r="H81" s="77"/>
    </row>
    <row r="82" spans="3:8" x14ac:dyDescent="0.2">
      <c r="C82" s="77"/>
      <c r="D82" s="77"/>
      <c r="E82" s="77"/>
      <c r="F82" s="77"/>
      <c r="G82" s="77"/>
      <c r="H82" s="77"/>
    </row>
    <row r="83" spans="3:8" x14ac:dyDescent="0.2">
      <c r="C83" s="77"/>
      <c r="D83" s="77"/>
      <c r="E83" s="77"/>
      <c r="F83" s="77"/>
      <c r="G83" s="77"/>
      <c r="H83" s="77"/>
    </row>
    <row r="84" spans="3:8" x14ac:dyDescent="0.2">
      <c r="C84" s="77"/>
      <c r="D84" s="77"/>
      <c r="E84" s="77"/>
      <c r="F84" s="77"/>
      <c r="G84" s="77"/>
      <c r="H84" s="77"/>
    </row>
    <row r="85" spans="3:8" x14ac:dyDescent="0.2">
      <c r="C85" s="77"/>
      <c r="D85" s="77"/>
      <c r="E85" s="77"/>
      <c r="F85" s="77"/>
      <c r="G85" s="77"/>
      <c r="H85" s="77"/>
    </row>
  </sheetData>
  <sortState xmlns:xlrd2="http://schemas.microsoft.com/office/spreadsheetml/2017/richdata2" ref="A5:AI5">
    <sortCondition descending="1" ref="A5"/>
  </sortState>
  <mergeCells count="17">
    <mergeCell ref="A63:A64"/>
    <mergeCell ref="A30:B31"/>
    <mergeCell ref="A33:A34"/>
    <mergeCell ref="A36:A37"/>
    <mergeCell ref="A39:A40"/>
    <mergeCell ref="A42:A43"/>
    <mergeCell ref="A45:A46"/>
    <mergeCell ref="A48:A49"/>
    <mergeCell ref="A51:A52"/>
    <mergeCell ref="A54:A55"/>
    <mergeCell ref="A57:A58"/>
    <mergeCell ref="A60:A61"/>
    <mergeCell ref="A66:A67"/>
    <mergeCell ref="A69:A70"/>
    <mergeCell ref="A72:A73"/>
    <mergeCell ref="A75:A76"/>
    <mergeCell ref="A78:A79"/>
  </mergeCells>
  <conditionalFormatting sqref="D38:E38">
    <cfRule type="notContainsBlanks" dxfId="6" priority="2">
      <formula>LEN(TRIM(D38))&gt;0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FA1BC8E2-AD41-F54E-A2DB-744F14BB67F2}">
            <xm:f>EXACT("EXT", INDIRECT("Affiliation!$H"&amp;4+MATCH($B5,Affiliation!$F$5:$F$82,0)))</xm:f>
            <x14:dxf>
              <font>
                <color rgb="FF9C5700"/>
              </font>
              <fill>
                <patternFill>
                  <bgColor rgb="FFFFEB9C"/>
                </patternFill>
              </fill>
            </x14:dxf>
          </x14:cfRule>
          <xm:sqref>B5:B6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D5D56-4515-3C4B-BC37-0D2D49BD7766}">
  <dimension ref="A1:AI79"/>
  <sheetViews>
    <sheetView zoomScale="50" workbookViewId="0">
      <selection activeCell="D17" sqref="D17"/>
    </sheetView>
  </sheetViews>
  <sheetFormatPr baseColWidth="10" defaultColWidth="20.83203125" defaultRowHeight="16" x14ac:dyDescent="0.2"/>
  <cols>
    <col min="3" max="3" width="73.5" customWidth="1"/>
    <col min="4" max="4" width="92.83203125" customWidth="1"/>
    <col min="5" max="5" width="65.5" customWidth="1"/>
    <col min="6" max="6" width="70.1640625" customWidth="1"/>
    <col min="7" max="7" width="30.83203125" customWidth="1"/>
    <col min="8" max="8" width="48.6640625" customWidth="1"/>
    <col min="9" max="9" width="70.1640625" customWidth="1"/>
    <col min="10" max="10" width="77.5" customWidth="1"/>
  </cols>
  <sheetData>
    <row r="1" spans="1:35" x14ac:dyDescent="0.2">
      <c r="A1" s="10" t="s">
        <v>4</v>
      </c>
      <c r="B1" s="10" t="s">
        <v>8</v>
      </c>
      <c r="C1" s="10" t="s">
        <v>186</v>
      </c>
      <c r="D1" s="10" t="s">
        <v>187</v>
      </c>
      <c r="E1" s="10" t="s">
        <v>188</v>
      </c>
      <c r="F1" s="10" t="s">
        <v>189</v>
      </c>
      <c r="G1" s="10" t="s">
        <v>190</v>
      </c>
      <c r="H1" s="10" t="s">
        <v>191</v>
      </c>
      <c r="I1" s="10" t="s">
        <v>192</v>
      </c>
      <c r="J1" s="10" t="s">
        <v>193</v>
      </c>
      <c r="K1" s="10" t="s">
        <v>194</v>
      </c>
      <c r="L1" s="10" t="s">
        <v>195</v>
      </c>
      <c r="M1" s="10" t="s">
        <v>196</v>
      </c>
      <c r="N1" s="10" t="s">
        <v>197</v>
      </c>
      <c r="O1" s="10" t="s">
        <v>198</v>
      </c>
      <c r="P1" s="10" t="s">
        <v>199</v>
      </c>
      <c r="Q1" s="10" t="s">
        <v>200</v>
      </c>
      <c r="R1" s="10" t="s">
        <v>201</v>
      </c>
      <c r="S1" s="10" t="s">
        <v>202</v>
      </c>
      <c r="T1" s="10" t="s">
        <v>203</v>
      </c>
      <c r="U1" s="10" t="s">
        <v>204</v>
      </c>
      <c r="V1" s="10" t="s">
        <v>205</v>
      </c>
      <c r="W1" s="10" t="s">
        <v>206</v>
      </c>
      <c r="X1" s="10" t="s">
        <v>207</v>
      </c>
      <c r="Y1" s="10" t="s">
        <v>208</v>
      </c>
      <c r="Z1" s="10" t="s">
        <v>209</v>
      </c>
      <c r="AA1" s="10" t="s">
        <v>210</v>
      </c>
      <c r="AB1" s="10" t="s">
        <v>211</v>
      </c>
      <c r="AC1" s="10" t="s">
        <v>212</v>
      </c>
      <c r="AD1" s="10" t="s">
        <v>213</v>
      </c>
      <c r="AE1" s="10" t="s">
        <v>214</v>
      </c>
      <c r="AF1" s="10" t="s">
        <v>215</v>
      </c>
      <c r="AG1" s="10" t="s">
        <v>216</v>
      </c>
      <c r="AH1" s="10" t="s">
        <v>217</v>
      </c>
      <c r="AI1" s="10" t="s">
        <v>218</v>
      </c>
    </row>
    <row r="2" spans="1:35" ht="187" x14ac:dyDescent="0.2">
      <c r="A2" s="4" t="s">
        <v>4</v>
      </c>
      <c r="B2" s="4" t="s">
        <v>455</v>
      </c>
      <c r="C2" s="3" t="s">
        <v>633</v>
      </c>
      <c r="D2" s="3" t="s">
        <v>634</v>
      </c>
      <c r="E2" s="7" t="s">
        <v>635</v>
      </c>
      <c r="F2" s="7" t="s">
        <v>636</v>
      </c>
      <c r="G2" s="7" t="s">
        <v>637</v>
      </c>
      <c r="H2" s="7" t="s">
        <v>638</v>
      </c>
      <c r="I2" s="7" t="s">
        <v>639</v>
      </c>
      <c r="J2" s="7" t="s">
        <v>640</v>
      </c>
      <c r="K2" s="7" t="s">
        <v>641</v>
      </c>
      <c r="L2" s="7" t="s">
        <v>642</v>
      </c>
      <c r="M2" s="7" t="s">
        <v>643</v>
      </c>
      <c r="N2" s="7" t="s">
        <v>644</v>
      </c>
      <c r="O2" s="7" t="s">
        <v>645</v>
      </c>
      <c r="P2" s="7" t="s">
        <v>646</v>
      </c>
      <c r="Q2" s="7" t="s">
        <v>647</v>
      </c>
      <c r="R2" s="7" t="s">
        <v>648</v>
      </c>
      <c r="S2" s="7" t="s">
        <v>649</v>
      </c>
      <c r="T2" s="7" t="s">
        <v>650</v>
      </c>
      <c r="U2" s="7" t="s">
        <v>651</v>
      </c>
      <c r="V2" s="7" t="s">
        <v>652</v>
      </c>
      <c r="W2" s="7" t="s">
        <v>653</v>
      </c>
      <c r="X2" s="7" t="s">
        <v>654</v>
      </c>
      <c r="Y2" s="7" t="s">
        <v>655</v>
      </c>
      <c r="Z2" s="7" t="s">
        <v>656</v>
      </c>
      <c r="AA2" s="7" t="s">
        <v>657</v>
      </c>
      <c r="AB2" s="7" t="s">
        <v>658</v>
      </c>
      <c r="AC2" s="7" t="s">
        <v>659</v>
      </c>
      <c r="AD2" s="7" t="s">
        <v>660</v>
      </c>
      <c r="AE2" s="7" t="s">
        <v>661</v>
      </c>
      <c r="AF2" s="7" t="s">
        <v>662</v>
      </c>
      <c r="AG2" s="7" t="s">
        <v>663</v>
      </c>
      <c r="AH2" s="7" t="s">
        <v>664</v>
      </c>
      <c r="AI2" s="7" t="s">
        <v>665</v>
      </c>
    </row>
    <row r="3" spans="1:35" ht="68" x14ac:dyDescent="0.2">
      <c r="A3" s="10" t="s">
        <v>901</v>
      </c>
      <c r="B3" s="10" t="s">
        <v>905</v>
      </c>
      <c r="C3" s="1"/>
      <c r="D3" s="1"/>
      <c r="E3" s="6" t="s">
        <v>2482</v>
      </c>
      <c r="F3" s="9" t="s">
        <v>2481</v>
      </c>
      <c r="G3" s="9" t="s">
        <v>2483</v>
      </c>
      <c r="H3" s="9" t="s">
        <v>2481</v>
      </c>
      <c r="I3" s="9" t="s">
        <v>2484</v>
      </c>
      <c r="J3" s="9" t="s">
        <v>2481</v>
      </c>
      <c r="K3" s="9" t="s">
        <v>2485</v>
      </c>
      <c r="L3" s="9" t="s">
        <v>2481</v>
      </c>
      <c r="M3" s="9" t="s">
        <v>2486</v>
      </c>
      <c r="N3" s="9" t="s">
        <v>2481</v>
      </c>
      <c r="O3" s="9" t="s">
        <v>2487</v>
      </c>
      <c r="P3" s="9" t="s">
        <v>2481</v>
      </c>
      <c r="Q3" s="9" t="s">
        <v>2488</v>
      </c>
      <c r="R3" s="9" t="s">
        <v>2481</v>
      </c>
      <c r="S3" s="9" t="s">
        <v>2489</v>
      </c>
      <c r="T3" s="9" t="s">
        <v>2481</v>
      </c>
      <c r="U3" s="9" t="s">
        <v>2490</v>
      </c>
      <c r="V3" s="9" t="s">
        <v>2481</v>
      </c>
      <c r="W3" s="9" t="s">
        <v>2491</v>
      </c>
      <c r="X3" s="9" t="s">
        <v>2481</v>
      </c>
      <c r="Y3" s="9" t="s">
        <v>2492</v>
      </c>
      <c r="Z3" s="9" t="s">
        <v>2481</v>
      </c>
      <c r="AA3" s="9" t="s">
        <v>2493</v>
      </c>
      <c r="AB3" s="9" t="s">
        <v>2481</v>
      </c>
      <c r="AC3" s="9" t="s">
        <v>2494</v>
      </c>
      <c r="AD3" s="9" t="s">
        <v>2481</v>
      </c>
      <c r="AE3" s="9" t="s">
        <v>2495</v>
      </c>
      <c r="AF3" s="9" t="s">
        <v>2481</v>
      </c>
      <c r="AG3" s="9" t="s">
        <v>2496</v>
      </c>
      <c r="AH3" s="9" t="s">
        <v>2481</v>
      </c>
      <c r="AI3" s="9" t="s">
        <v>2497</v>
      </c>
    </row>
    <row r="4" spans="1:35" x14ac:dyDescent="0.2">
      <c r="A4" s="12"/>
      <c r="B4" s="12"/>
      <c r="C4" s="12"/>
      <c r="D4" s="12"/>
      <c r="E4" s="11">
        <f>COUNTIF(E5:E5,"*")</f>
        <v>0</v>
      </c>
      <c r="F4" s="11"/>
      <c r="G4" s="11">
        <f>COUNTIF(G5:G5,"*")</f>
        <v>0</v>
      </c>
      <c r="H4" s="11"/>
      <c r="I4" s="11">
        <f>COUNTIF(I5:I5,"*")</f>
        <v>0</v>
      </c>
      <c r="J4" s="11"/>
      <c r="K4" s="11">
        <f>COUNTIF(K5:K5,"*")</f>
        <v>0</v>
      </c>
      <c r="L4" s="11"/>
      <c r="M4" s="11">
        <f>COUNTIF(M5:M5,"*")</f>
        <v>0</v>
      </c>
      <c r="N4" s="11"/>
      <c r="O4" s="11">
        <f>COUNTIF(O5:O5,"*")</f>
        <v>1</v>
      </c>
      <c r="P4" s="11"/>
      <c r="Q4" s="11">
        <f>COUNTIF(Q5:Q5,"*")</f>
        <v>1</v>
      </c>
      <c r="R4" s="11"/>
      <c r="S4" s="11">
        <f>COUNTIF(S5:S5,"*")</f>
        <v>0</v>
      </c>
      <c r="T4" s="11"/>
      <c r="U4" s="11">
        <f>COUNTIF(U5:U5,"*")</f>
        <v>0</v>
      </c>
      <c r="V4" s="11"/>
      <c r="W4" s="11">
        <f>COUNTIF(W5:W5,"*")</f>
        <v>0</v>
      </c>
      <c r="X4" s="11"/>
      <c r="Y4" s="11">
        <f>COUNTIF(Y5:Y5,"*")</f>
        <v>0</v>
      </c>
      <c r="Z4" s="11"/>
      <c r="AA4" s="11">
        <f>COUNTIF(AA5:AA5,"*")</f>
        <v>0</v>
      </c>
      <c r="AB4" s="11"/>
      <c r="AC4" s="11">
        <f>COUNTIF(AC5:AC5,"*")</f>
        <v>0</v>
      </c>
      <c r="AD4" s="11"/>
      <c r="AE4" s="11">
        <f>COUNTIF(AE5:AE5,"*")</f>
        <v>0</v>
      </c>
      <c r="AF4" s="11"/>
      <c r="AG4" s="11">
        <f>COUNTIF(AG5:AG5,"*")</f>
        <v>1</v>
      </c>
      <c r="AH4" s="11"/>
      <c r="AI4" s="11">
        <f>COUNTIF(AI5:AI5,"*")</f>
        <v>0</v>
      </c>
    </row>
    <row r="5" spans="1:35" ht="17" thickBot="1" x14ac:dyDescent="0.25">
      <c r="A5" s="10">
        <v>100</v>
      </c>
      <c r="B5" s="10" t="s">
        <v>2316</v>
      </c>
      <c r="C5" s="10" t="s">
        <v>2173</v>
      </c>
      <c r="D5" s="10">
        <v>-99</v>
      </c>
      <c r="E5" s="10"/>
      <c r="F5" s="10"/>
      <c r="G5" s="10"/>
      <c r="H5" s="10"/>
      <c r="I5" s="10"/>
      <c r="J5" s="10"/>
      <c r="K5" s="10"/>
      <c r="L5" s="10"/>
      <c r="M5" s="10"/>
      <c r="N5" s="10"/>
      <c r="O5" s="10" t="s">
        <v>2317</v>
      </c>
      <c r="P5" s="10">
        <v>-99</v>
      </c>
      <c r="Q5" s="10" t="s">
        <v>2318</v>
      </c>
      <c r="R5" s="10">
        <v>-99</v>
      </c>
      <c r="S5" s="10"/>
      <c r="T5" s="10"/>
      <c r="U5" s="10"/>
      <c r="V5" s="10"/>
      <c r="W5" s="10"/>
      <c r="X5" s="10"/>
      <c r="Y5" s="10"/>
      <c r="Z5" s="10"/>
      <c r="AA5" s="10"/>
      <c r="AB5" s="10"/>
      <c r="AC5" s="10"/>
      <c r="AD5" s="10"/>
      <c r="AE5" s="10"/>
      <c r="AF5" s="10"/>
      <c r="AG5" s="10" t="s">
        <v>2319</v>
      </c>
      <c r="AH5" s="10">
        <v>-99</v>
      </c>
      <c r="AI5" s="10"/>
    </row>
    <row r="6" spans="1:35" x14ac:dyDescent="0.2">
      <c r="E6" s="19"/>
      <c r="F6" s="13" t="s">
        <v>2583</v>
      </c>
    </row>
    <row r="7" spans="1:35" x14ac:dyDescent="0.2">
      <c r="E7" s="14" t="s">
        <v>1857</v>
      </c>
      <c r="F7" s="15">
        <f t="shared" ref="F7:F21" si="0">COUNTIFS($C$5:$C$14,"*"&amp;$E7&amp;"*",$A$5:$A$14,100)</f>
        <v>0</v>
      </c>
    </row>
    <row r="8" spans="1:35" x14ac:dyDescent="0.2">
      <c r="E8" s="14" t="s">
        <v>2475</v>
      </c>
      <c r="F8" s="15">
        <f t="shared" si="0"/>
        <v>0</v>
      </c>
    </row>
    <row r="9" spans="1:35" ht="17" x14ac:dyDescent="0.2">
      <c r="E9" s="16" t="s">
        <v>2423</v>
      </c>
      <c r="F9" s="15">
        <f t="shared" si="0"/>
        <v>0</v>
      </c>
    </row>
    <row r="10" spans="1:35" x14ac:dyDescent="0.2">
      <c r="E10" s="14" t="s">
        <v>2476</v>
      </c>
      <c r="F10" s="15">
        <f t="shared" si="0"/>
        <v>0</v>
      </c>
    </row>
    <row r="11" spans="1:35" x14ac:dyDescent="0.2">
      <c r="E11" s="14" t="s">
        <v>1527</v>
      </c>
      <c r="F11" s="15">
        <f t="shared" si="0"/>
        <v>0</v>
      </c>
    </row>
    <row r="12" spans="1:35" x14ac:dyDescent="0.2">
      <c r="E12" s="14" t="s">
        <v>1638</v>
      </c>
      <c r="F12" s="15">
        <f t="shared" si="0"/>
        <v>1</v>
      </c>
    </row>
    <row r="13" spans="1:35" x14ac:dyDescent="0.2">
      <c r="E13" s="14" t="s">
        <v>2134</v>
      </c>
      <c r="F13" s="15">
        <f t="shared" si="0"/>
        <v>1</v>
      </c>
    </row>
    <row r="14" spans="1:35" x14ac:dyDescent="0.2">
      <c r="E14" s="14" t="s">
        <v>2477</v>
      </c>
      <c r="F14" s="15">
        <f t="shared" si="0"/>
        <v>0</v>
      </c>
    </row>
    <row r="15" spans="1:35" x14ac:dyDescent="0.2">
      <c r="E15" s="14" t="s">
        <v>1661</v>
      </c>
      <c r="F15" s="15">
        <f t="shared" si="0"/>
        <v>0</v>
      </c>
    </row>
    <row r="16" spans="1:35" x14ac:dyDescent="0.2">
      <c r="E16" s="14" t="s">
        <v>2478</v>
      </c>
      <c r="F16" s="15">
        <f t="shared" si="0"/>
        <v>0</v>
      </c>
    </row>
    <row r="17" spans="1:27" x14ac:dyDescent="0.2">
      <c r="E17" s="14" t="s">
        <v>2479</v>
      </c>
      <c r="F17" s="15">
        <f t="shared" si="0"/>
        <v>0</v>
      </c>
    </row>
    <row r="18" spans="1:27" x14ac:dyDescent="0.2">
      <c r="E18" s="14" t="s">
        <v>2480</v>
      </c>
      <c r="F18" s="15">
        <f t="shared" si="0"/>
        <v>0</v>
      </c>
    </row>
    <row r="19" spans="1:27" x14ac:dyDescent="0.2">
      <c r="E19" s="14" t="s">
        <v>1769</v>
      </c>
      <c r="F19" s="15">
        <f t="shared" si="0"/>
        <v>0</v>
      </c>
    </row>
    <row r="20" spans="1:27" x14ac:dyDescent="0.2">
      <c r="E20" s="14" t="s">
        <v>1519</v>
      </c>
      <c r="F20" s="15">
        <f t="shared" si="0"/>
        <v>0</v>
      </c>
    </row>
    <row r="21" spans="1:27" x14ac:dyDescent="0.2">
      <c r="E21" s="14" t="s">
        <v>1507</v>
      </c>
      <c r="F21" s="15">
        <f t="shared" si="0"/>
        <v>1</v>
      </c>
    </row>
    <row r="22" spans="1:27" ht="17" thickBot="1" x14ac:dyDescent="0.25">
      <c r="E22" s="17" t="s">
        <v>2498</v>
      </c>
      <c r="F22" s="18">
        <f>COUNTIFS(D$5:D$14,"&lt;&gt;-99",$A$5:$A$14,100)</f>
        <v>0</v>
      </c>
    </row>
    <row r="27" spans="1:27" x14ac:dyDescent="0.2">
      <c r="A27" s="97" t="s">
        <v>2584</v>
      </c>
      <c r="B27" s="97"/>
      <c r="C27" s="1"/>
      <c r="D27" s="1"/>
      <c r="E27" s="1"/>
      <c r="F27" s="1"/>
      <c r="G27" s="1"/>
    </row>
    <row r="28" spans="1:27" ht="22" x14ac:dyDescent="0.25">
      <c r="A28" s="97"/>
      <c r="B28" s="97"/>
      <c r="C28" s="39" t="s">
        <v>2531</v>
      </c>
      <c r="D28" s="39" t="s">
        <v>2532</v>
      </c>
      <c r="E28" s="39" t="s">
        <v>2533</v>
      </c>
      <c r="F28" s="39" t="s">
        <v>2534</v>
      </c>
      <c r="G28" s="39" t="s">
        <v>2535</v>
      </c>
    </row>
    <row r="29" spans="1:27" ht="21" x14ac:dyDescent="0.25">
      <c r="A29" s="40"/>
      <c r="B29" s="40"/>
      <c r="C29" s="1"/>
      <c r="D29" s="1"/>
      <c r="E29" s="1"/>
      <c r="F29" s="1"/>
      <c r="G29" s="1"/>
    </row>
    <row r="30" spans="1:27" ht="22" x14ac:dyDescent="0.25">
      <c r="A30" s="96" t="s">
        <v>1857</v>
      </c>
      <c r="B30" s="41" t="s">
        <v>2536</v>
      </c>
      <c r="C30" s="73"/>
      <c r="D30" s="73"/>
      <c r="E30" s="73"/>
      <c r="F30" s="73"/>
      <c r="G30" s="73"/>
      <c r="H30" s="46"/>
      <c r="I30" s="46"/>
      <c r="J30" s="46"/>
      <c r="K30" s="46"/>
      <c r="L30" s="46"/>
      <c r="M30" s="46"/>
      <c r="N30" s="46"/>
      <c r="O30" s="46"/>
      <c r="P30" s="46"/>
      <c r="Q30" s="46"/>
      <c r="R30" s="46"/>
      <c r="S30" s="46"/>
      <c r="T30" s="46"/>
      <c r="U30" s="46"/>
      <c r="V30" s="46"/>
      <c r="W30" s="46"/>
      <c r="X30" s="46"/>
      <c r="Y30" s="46"/>
      <c r="Z30" s="46"/>
      <c r="AA30" s="46"/>
    </row>
    <row r="31" spans="1:27" ht="44" x14ac:dyDescent="0.25">
      <c r="A31" s="96"/>
      <c r="B31" s="41" t="s">
        <v>2537</v>
      </c>
      <c r="C31" s="73"/>
      <c r="D31" s="73"/>
      <c r="E31" s="73"/>
      <c r="F31" s="73"/>
      <c r="G31" s="73"/>
      <c r="H31" s="46"/>
      <c r="I31" s="46"/>
      <c r="J31" s="46"/>
      <c r="K31" s="46"/>
      <c r="L31" s="46"/>
      <c r="M31" s="46"/>
      <c r="N31" s="46"/>
      <c r="O31" s="46"/>
      <c r="P31" s="46"/>
      <c r="Q31" s="46"/>
      <c r="R31" s="46"/>
      <c r="S31" s="46"/>
      <c r="T31" s="46"/>
      <c r="U31" s="46"/>
      <c r="V31" s="46"/>
      <c r="W31" s="46"/>
      <c r="X31" s="46"/>
      <c r="Y31" s="46"/>
      <c r="Z31" s="46"/>
      <c r="AA31" s="46"/>
    </row>
    <row r="32" spans="1:27" ht="21" x14ac:dyDescent="0.2">
      <c r="A32" s="42"/>
      <c r="B32" s="42"/>
      <c r="C32" s="73"/>
      <c r="D32" s="73"/>
      <c r="E32" s="73"/>
      <c r="F32" s="73"/>
      <c r="G32" s="73"/>
      <c r="H32" s="46"/>
      <c r="I32" s="46"/>
      <c r="J32" s="46"/>
      <c r="K32" s="46"/>
      <c r="L32" s="46"/>
      <c r="M32" s="46"/>
      <c r="N32" s="46"/>
      <c r="O32" s="46"/>
      <c r="P32" s="46"/>
      <c r="Q32" s="46"/>
      <c r="R32" s="46"/>
      <c r="S32" s="46"/>
      <c r="T32" s="46"/>
      <c r="U32" s="46"/>
      <c r="V32" s="46"/>
      <c r="W32" s="46"/>
      <c r="X32" s="46"/>
      <c r="Y32" s="46"/>
      <c r="Z32" s="46"/>
      <c r="AA32" s="46"/>
    </row>
    <row r="33" spans="1:27" ht="22" x14ac:dyDescent="0.25">
      <c r="A33" s="96" t="s">
        <v>2475</v>
      </c>
      <c r="B33" s="41" t="s">
        <v>2536</v>
      </c>
      <c r="C33" s="73"/>
      <c r="D33" s="73"/>
      <c r="E33" s="73"/>
      <c r="F33" s="73"/>
      <c r="G33" s="73"/>
      <c r="N33" s="46"/>
      <c r="O33" s="46"/>
      <c r="P33" s="46"/>
      <c r="Q33" s="46"/>
      <c r="R33" s="46"/>
      <c r="S33" s="46"/>
      <c r="T33" s="46"/>
      <c r="U33" s="46"/>
      <c r="V33" s="46"/>
      <c r="W33" s="46"/>
      <c r="X33" s="46"/>
      <c r="Y33" s="46"/>
      <c r="Z33" s="46"/>
      <c r="AA33" s="46"/>
    </row>
    <row r="34" spans="1:27" ht="44" x14ac:dyDescent="0.25">
      <c r="A34" s="96"/>
      <c r="B34" s="41" t="s">
        <v>2537</v>
      </c>
      <c r="C34" s="73"/>
      <c r="D34" s="73"/>
      <c r="E34" s="73"/>
      <c r="F34" s="73"/>
      <c r="G34" s="73"/>
      <c r="N34" s="46"/>
      <c r="O34" s="46"/>
      <c r="P34" s="46"/>
      <c r="Q34" s="46"/>
      <c r="R34" s="46"/>
      <c r="S34" s="46"/>
      <c r="T34" s="46"/>
      <c r="U34" s="46"/>
      <c r="V34" s="46"/>
      <c r="W34" s="46"/>
      <c r="X34" s="46"/>
      <c r="Y34" s="46"/>
      <c r="Z34" s="46"/>
      <c r="AA34" s="46"/>
    </row>
    <row r="35" spans="1:27" ht="21" x14ac:dyDescent="0.25">
      <c r="A35" s="40"/>
      <c r="B35" s="40"/>
      <c r="C35" s="73"/>
      <c r="D35" s="73"/>
      <c r="E35" s="73"/>
      <c r="F35" s="73"/>
      <c r="G35" s="73"/>
      <c r="H35" s="46"/>
      <c r="I35" s="46"/>
      <c r="J35" s="46"/>
      <c r="K35" s="46"/>
      <c r="L35" s="46"/>
      <c r="M35" s="46"/>
      <c r="N35" s="46"/>
      <c r="O35" s="46"/>
      <c r="S35" s="46"/>
      <c r="T35" s="46"/>
      <c r="U35" s="46"/>
      <c r="V35" s="46"/>
      <c r="W35" s="46"/>
      <c r="X35" s="46"/>
      <c r="Y35" s="46"/>
      <c r="Z35" s="46"/>
      <c r="AA35" s="46"/>
    </row>
    <row r="36" spans="1:27" ht="22" x14ac:dyDescent="0.25">
      <c r="A36" s="96" t="s">
        <v>2423</v>
      </c>
      <c r="B36" s="41" t="s">
        <v>2536</v>
      </c>
      <c r="C36" s="73"/>
      <c r="D36" s="73"/>
      <c r="E36" s="73"/>
      <c r="F36" s="73"/>
      <c r="G36" s="73"/>
      <c r="H36" s="46"/>
      <c r="I36" s="46"/>
      <c r="J36" s="46"/>
      <c r="K36" s="46"/>
      <c r="L36" s="46"/>
      <c r="M36" s="46"/>
      <c r="N36" s="46"/>
      <c r="O36" s="46"/>
      <c r="S36" s="46"/>
      <c r="T36" s="46"/>
      <c r="U36" s="46"/>
      <c r="V36" s="46"/>
      <c r="W36" s="46"/>
      <c r="X36" s="46"/>
      <c r="Y36" s="46"/>
      <c r="Z36" s="46"/>
      <c r="AA36" s="46"/>
    </row>
    <row r="37" spans="1:27" ht="44" x14ac:dyDescent="0.25">
      <c r="A37" s="96"/>
      <c r="B37" s="41" t="s">
        <v>2537</v>
      </c>
      <c r="C37" s="73"/>
      <c r="D37" s="73"/>
      <c r="E37" s="73"/>
      <c r="F37" s="73"/>
      <c r="G37" s="73"/>
      <c r="H37" s="46"/>
      <c r="I37" s="46"/>
      <c r="J37" s="46"/>
      <c r="K37" s="46"/>
      <c r="L37" s="46"/>
      <c r="M37" s="46"/>
      <c r="N37" s="46"/>
      <c r="O37" s="46"/>
      <c r="Q37" s="46"/>
      <c r="R37" s="46"/>
      <c r="S37" s="46"/>
      <c r="T37" s="46"/>
      <c r="U37" s="46"/>
      <c r="V37" s="46"/>
      <c r="W37" s="46"/>
      <c r="X37" s="46"/>
      <c r="Y37" s="46"/>
      <c r="Z37" s="46"/>
      <c r="AA37" s="46"/>
    </row>
    <row r="38" spans="1:27" ht="21" x14ac:dyDescent="0.25">
      <c r="A38" s="40"/>
      <c r="B38" s="40"/>
      <c r="C38" s="73"/>
      <c r="D38" s="73"/>
      <c r="E38" s="73"/>
      <c r="F38" s="73"/>
      <c r="G38" s="73"/>
      <c r="H38" s="46"/>
      <c r="I38" s="46"/>
      <c r="J38" s="46"/>
      <c r="K38" s="46"/>
      <c r="L38" s="46"/>
      <c r="M38" s="46"/>
      <c r="N38" s="46"/>
      <c r="O38" s="46"/>
      <c r="Q38" s="46"/>
      <c r="R38" s="46"/>
      <c r="S38" s="46"/>
      <c r="T38" s="46"/>
      <c r="U38" s="46"/>
      <c r="V38" s="46"/>
      <c r="W38" s="46"/>
      <c r="X38" s="46"/>
      <c r="Y38" s="46"/>
      <c r="Z38" s="46"/>
      <c r="AA38" s="46"/>
    </row>
    <row r="39" spans="1:27" ht="22" x14ac:dyDescent="0.25">
      <c r="A39" s="96" t="s">
        <v>2476</v>
      </c>
      <c r="B39" s="41" t="s">
        <v>2536</v>
      </c>
      <c r="C39" s="73"/>
      <c r="D39" s="73"/>
      <c r="E39" s="73"/>
      <c r="F39" s="73"/>
      <c r="G39" s="73"/>
      <c r="H39" s="46"/>
      <c r="I39" s="46"/>
      <c r="J39" s="46"/>
      <c r="K39" s="46"/>
      <c r="L39" s="46"/>
      <c r="M39" s="46"/>
      <c r="N39" s="46"/>
      <c r="O39" s="46"/>
      <c r="P39" s="46"/>
      <c r="Q39" s="46"/>
      <c r="R39" s="46"/>
      <c r="S39" s="46"/>
      <c r="T39" s="46"/>
      <c r="U39" s="46"/>
      <c r="V39" s="46"/>
      <c r="W39" s="46"/>
      <c r="X39" s="46"/>
      <c r="Y39" s="46"/>
      <c r="Z39" s="46"/>
      <c r="AA39" s="46"/>
    </row>
    <row r="40" spans="1:27" ht="44" x14ac:dyDescent="0.25">
      <c r="A40" s="96"/>
      <c r="B40" s="41" t="s">
        <v>2537</v>
      </c>
      <c r="C40" s="73"/>
      <c r="D40" s="73"/>
      <c r="E40" s="73"/>
      <c r="F40" s="73"/>
      <c r="G40" s="73"/>
      <c r="H40" s="46"/>
      <c r="I40" s="46"/>
      <c r="J40" s="46"/>
      <c r="K40" s="46"/>
      <c r="L40" s="46"/>
      <c r="M40" s="46"/>
      <c r="N40" s="46"/>
      <c r="O40" s="46"/>
      <c r="P40" s="46"/>
      <c r="Q40" s="46"/>
      <c r="R40" s="46"/>
      <c r="S40" s="46"/>
      <c r="T40" s="46"/>
      <c r="U40" s="46"/>
      <c r="V40" s="46"/>
      <c r="W40" s="46"/>
      <c r="X40" s="46"/>
      <c r="Y40" s="46"/>
      <c r="Z40" s="46"/>
      <c r="AA40" s="46"/>
    </row>
    <row r="41" spans="1:27" ht="21" x14ac:dyDescent="0.25">
      <c r="A41" s="40"/>
      <c r="B41" s="40"/>
      <c r="C41" s="73"/>
      <c r="D41" s="73"/>
      <c r="E41" s="73"/>
      <c r="F41" s="73"/>
      <c r="G41" s="76"/>
      <c r="H41" s="46"/>
      <c r="I41" s="46"/>
      <c r="N41" s="46"/>
      <c r="O41" s="46"/>
      <c r="P41" s="46"/>
      <c r="Q41" s="46"/>
      <c r="R41" s="46"/>
      <c r="S41" s="46"/>
      <c r="T41" s="46"/>
      <c r="U41" s="46"/>
      <c r="V41" s="46"/>
      <c r="W41" s="46"/>
      <c r="X41" s="46"/>
      <c r="Y41" s="46"/>
      <c r="Z41" s="46"/>
      <c r="AA41" s="46"/>
    </row>
    <row r="42" spans="1:27" ht="22" x14ac:dyDescent="0.25">
      <c r="A42" s="96" t="s">
        <v>1527</v>
      </c>
      <c r="B42" s="41" t="s">
        <v>2536</v>
      </c>
      <c r="C42" s="76"/>
      <c r="D42" s="73"/>
      <c r="E42" s="73"/>
      <c r="F42" s="73"/>
      <c r="G42" s="76"/>
      <c r="H42" s="46"/>
      <c r="I42" s="46"/>
      <c r="N42" s="46"/>
      <c r="O42" s="46"/>
      <c r="P42" s="46"/>
      <c r="Q42" s="46"/>
      <c r="R42" s="46"/>
      <c r="S42" s="46"/>
      <c r="T42" s="46"/>
      <c r="U42" s="46"/>
      <c r="V42" s="46"/>
      <c r="W42" s="46"/>
      <c r="X42" s="46"/>
      <c r="Y42" s="46"/>
      <c r="Z42" s="46"/>
      <c r="AA42" s="46"/>
    </row>
    <row r="43" spans="1:27" ht="44" x14ac:dyDescent="0.25">
      <c r="A43" s="96"/>
      <c r="B43" s="41" t="s">
        <v>2537</v>
      </c>
      <c r="C43" s="76"/>
      <c r="D43" s="73"/>
      <c r="E43" s="73"/>
      <c r="F43" s="73"/>
      <c r="G43" s="73"/>
      <c r="H43" s="46"/>
      <c r="S43" s="46"/>
      <c r="T43" s="46"/>
      <c r="U43" s="46"/>
      <c r="V43" s="46"/>
      <c r="W43" s="46"/>
      <c r="X43" s="46"/>
      <c r="Y43" s="46"/>
      <c r="Z43" s="46"/>
      <c r="AA43" s="46"/>
    </row>
    <row r="44" spans="1:27" ht="21" x14ac:dyDescent="0.25">
      <c r="A44" s="40"/>
      <c r="B44" s="40"/>
      <c r="C44" s="73"/>
      <c r="D44" s="73"/>
      <c r="E44" s="73"/>
      <c r="F44" s="73"/>
      <c r="G44" s="73"/>
      <c r="H44" s="46"/>
      <c r="S44" s="46"/>
      <c r="T44" s="46"/>
      <c r="U44" s="46"/>
      <c r="V44" s="46"/>
      <c r="W44" s="46"/>
      <c r="X44" s="46"/>
      <c r="Y44" s="46"/>
      <c r="Z44" s="46"/>
      <c r="AA44" s="46"/>
    </row>
    <row r="45" spans="1:27" ht="22" x14ac:dyDescent="0.25">
      <c r="A45" s="96" t="s">
        <v>1638</v>
      </c>
      <c r="B45" s="41" t="s">
        <v>2536</v>
      </c>
      <c r="C45" s="73" t="s">
        <v>2317</v>
      </c>
      <c r="D45" s="77"/>
      <c r="E45" s="73"/>
      <c r="F45" s="73"/>
      <c r="G45" s="73"/>
      <c r="H45" s="46"/>
      <c r="I45" s="46"/>
      <c r="J45" s="46"/>
      <c r="K45" s="46"/>
      <c r="L45" s="46"/>
      <c r="M45" s="46"/>
      <c r="N45" s="46"/>
      <c r="O45" s="46"/>
      <c r="P45" s="46"/>
      <c r="Q45" s="46"/>
      <c r="R45" s="46"/>
      <c r="S45" s="46"/>
      <c r="T45" s="46"/>
      <c r="U45" s="46"/>
      <c r="V45" s="46"/>
      <c r="W45" s="46"/>
      <c r="X45" s="46"/>
      <c r="Y45" s="46"/>
      <c r="Z45" s="46"/>
      <c r="AA45" s="46"/>
    </row>
    <row r="46" spans="1:27" ht="44" x14ac:dyDescent="0.25">
      <c r="A46" s="96"/>
      <c r="B46" s="41" t="s">
        <v>2537</v>
      </c>
      <c r="C46" s="73">
        <v>-99</v>
      </c>
      <c r="D46" s="77"/>
      <c r="E46" s="73"/>
      <c r="F46" s="73"/>
      <c r="G46" s="73"/>
      <c r="H46" s="46"/>
      <c r="I46" s="46"/>
      <c r="J46" s="46"/>
      <c r="K46" s="46"/>
      <c r="L46" s="46"/>
      <c r="M46" s="46"/>
      <c r="N46" s="46"/>
      <c r="O46" s="46"/>
      <c r="P46" s="46"/>
      <c r="Q46" s="46"/>
      <c r="R46" s="46"/>
      <c r="S46" s="46"/>
      <c r="T46" s="46"/>
      <c r="U46" s="46"/>
      <c r="V46" s="46"/>
      <c r="W46" s="46"/>
      <c r="X46" s="46"/>
      <c r="Y46" s="46"/>
      <c r="Z46" s="46"/>
      <c r="AA46" s="46"/>
    </row>
    <row r="47" spans="1:27" ht="21" x14ac:dyDescent="0.25">
      <c r="A47" s="40"/>
      <c r="B47" s="40"/>
      <c r="C47" s="73"/>
      <c r="D47" s="76"/>
      <c r="E47" s="76"/>
      <c r="F47" s="76"/>
      <c r="G47" s="76"/>
      <c r="M47" s="46"/>
      <c r="N47" s="46"/>
      <c r="O47" s="46"/>
      <c r="P47" s="46"/>
      <c r="Q47" s="46"/>
      <c r="R47" s="46"/>
      <c r="S47" s="46"/>
      <c r="T47" s="46"/>
      <c r="U47" s="46"/>
      <c r="V47" s="46"/>
      <c r="W47" s="46"/>
      <c r="X47" s="46"/>
      <c r="Y47" s="46"/>
      <c r="Z47" s="46"/>
      <c r="AA47" s="46"/>
    </row>
    <row r="48" spans="1:27" ht="22" x14ac:dyDescent="0.25">
      <c r="A48" s="96" t="s">
        <v>2134</v>
      </c>
      <c r="B48" s="41" t="s">
        <v>2536</v>
      </c>
      <c r="C48" s="73" t="s">
        <v>2318</v>
      </c>
      <c r="D48" s="73"/>
      <c r="E48" s="77"/>
      <c r="F48" s="73"/>
      <c r="G48" s="73"/>
      <c r="H48" s="46"/>
      <c r="I48" s="46"/>
      <c r="J48" s="46"/>
      <c r="M48" s="46"/>
      <c r="N48" s="46"/>
      <c r="O48" s="46"/>
      <c r="P48" s="46"/>
      <c r="Q48" s="46"/>
      <c r="R48" s="46"/>
      <c r="S48" s="46"/>
      <c r="T48" s="46"/>
      <c r="U48" s="46"/>
      <c r="V48" s="46"/>
      <c r="W48" s="46"/>
      <c r="X48" s="46"/>
      <c r="Y48" s="46"/>
      <c r="Z48" s="46"/>
      <c r="AA48" s="46"/>
    </row>
    <row r="49" spans="1:27" ht="44" x14ac:dyDescent="0.25">
      <c r="A49" s="96"/>
      <c r="B49" s="41" t="s">
        <v>2537</v>
      </c>
      <c r="C49" s="73">
        <v>-99</v>
      </c>
      <c r="D49" s="73"/>
      <c r="E49" s="77"/>
      <c r="F49" s="73"/>
      <c r="G49" s="73"/>
      <c r="H49" s="46"/>
      <c r="I49" s="46"/>
      <c r="J49" s="46"/>
      <c r="M49" s="46"/>
      <c r="N49" s="46"/>
      <c r="O49" s="46"/>
      <c r="P49" s="46"/>
      <c r="Q49" s="46"/>
      <c r="R49" s="46"/>
      <c r="S49" s="46"/>
      <c r="T49" s="46"/>
      <c r="U49" s="46"/>
      <c r="V49" s="46"/>
      <c r="W49" s="46"/>
      <c r="X49" s="46"/>
      <c r="Y49" s="46"/>
      <c r="Z49" s="46"/>
      <c r="AA49" s="46"/>
    </row>
    <row r="50" spans="1:27" ht="21" x14ac:dyDescent="0.25">
      <c r="A50" s="40"/>
      <c r="B50" s="40"/>
      <c r="C50" s="73"/>
      <c r="D50" s="76"/>
      <c r="E50" s="73"/>
      <c r="F50" s="73"/>
      <c r="G50" s="73"/>
      <c r="H50" s="46"/>
      <c r="I50" s="46"/>
      <c r="J50" s="46"/>
      <c r="K50" s="46"/>
      <c r="L50" s="46"/>
      <c r="M50" s="46"/>
      <c r="N50" s="46"/>
      <c r="O50" s="46"/>
      <c r="P50" s="46"/>
      <c r="Q50" s="46"/>
      <c r="R50" s="46"/>
      <c r="S50" s="46"/>
      <c r="T50" s="46"/>
      <c r="U50" s="46"/>
      <c r="V50" s="46"/>
      <c r="W50" s="46"/>
      <c r="X50" s="46"/>
      <c r="Y50" s="46"/>
      <c r="Z50" s="46"/>
      <c r="AA50" s="46"/>
    </row>
    <row r="51" spans="1:27" ht="22" x14ac:dyDescent="0.25">
      <c r="A51" s="96" t="s">
        <v>2477</v>
      </c>
      <c r="B51" s="41" t="s">
        <v>2536</v>
      </c>
      <c r="C51" s="73"/>
      <c r="D51" s="73"/>
      <c r="E51" s="73"/>
      <c r="F51" s="73"/>
      <c r="G51" s="73"/>
      <c r="H51" s="46"/>
      <c r="S51" s="46"/>
      <c r="T51" s="46"/>
      <c r="U51" s="46"/>
      <c r="V51" s="46"/>
      <c r="W51" s="46"/>
      <c r="X51" s="46"/>
      <c r="Y51" s="46"/>
      <c r="Z51" s="46"/>
      <c r="AA51" s="46"/>
    </row>
    <row r="52" spans="1:27" ht="44" x14ac:dyDescent="0.25">
      <c r="A52" s="96"/>
      <c r="B52" s="41" t="s">
        <v>2537</v>
      </c>
      <c r="C52" s="73"/>
      <c r="D52" s="73"/>
      <c r="E52" s="73"/>
      <c r="F52" s="73"/>
      <c r="G52" s="73"/>
      <c r="H52" s="46"/>
      <c r="S52" s="46"/>
      <c r="T52" s="46"/>
      <c r="U52" s="46"/>
      <c r="V52" s="46"/>
      <c r="W52" s="46"/>
      <c r="X52" s="46"/>
      <c r="Y52" s="46"/>
      <c r="Z52" s="46"/>
      <c r="AA52" s="46"/>
    </row>
    <row r="53" spans="1:27" ht="21" x14ac:dyDescent="0.25">
      <c r="A53" s="40"/>
      <c r="B53" s="40"/>
      <c r="C53" s="73"/>
      <c r="D53" s="76"/>
      <c r="E53" s="73"/>
      <c r="F53" s="73"/>
      <c r="G53" s="73"/>
      <c r="H53" s="46"/>
      <c r="I53" s="46"/>
      <c r="J53" s="46"/>
      <c r="K53" s="46"/>
      <c r="L53" s="46"/>
      <c r="M53" s="46"/>
      <c r="N53" s="46"/>
      <c r="P53" s="46"/>
      <c r="Q53" s="46"/>
      <c r="R53" s="46"/>
      <c r="S53" s="46"/>
      <c r="T53" s="46"/>
      <c r="U53" s="46"/>
      <c r="V53" s="46"/>
      <c r="W53" s="46"/>
      <c r="X53" s="46"/>
      <c r="Y53" s="46"/>
      <c r="Z53" s="46"/>
      <c r="AA53" s="46"/>
    </row>
    <row r="54" spans="1:27" ht="22" x14ac:dyDescent="0.25">
      <c r="A54" s="96" t="s">
        <v>1661</v>
      </c>
      <c r="B54" s="41" t="s">
        <v>2536</v>
      </c>
      <c r="C54" s="73"/>
      <c r="D54" s="73"/>
      <c r="E54" s="73"/>
      <c r="F54" s="73"/>
      <c r="G54" s="73"/>
      <c r="I54" s="46"/>
      <c r="J54" s="46"/>
      <c r="L54" s="46"/>
      <c r="M54" s="46"/>
      <c r="N54" s="46"/>
      <c r="P54" s="46"/>
      <c r="Q54" s="46"/>
      <c r="R54" s="46"/>
      <c r="S54" s="46"/>
      <c r="T54" s="46"/>
      <c r="U54" s="46"/>
      <c r="V54" s="46"/>
      <c r="W54" s="46"/>
      <c r="X54" s="46"/>
      <c r="Y54" s="46"/>
      <c r="Z54" s="46"/>
      <c r="AA54" s="46"/>
    </row>
    <row r="55" spans="1:27" ht="44" x14ac:dyDescent="0.25">
      <c r="A55" s="96"/>
      <c r="B55" s="41" t="s">
        <v>2537</v>
      </c>
      <c r="C55" s="73"/>
      <c r="D55" s="73"/>
      <c r="E55" s="73"/>
      <c r="F55" s="73"/>
      <c r="G55" s="73"/>
      <c r="I55" s="46"/>
      <c r="J55" s="46"/>
      <c r="L55" s="46"/>
      <c r="M55" s="46"/>
      <c r="N55" s="46"/>
      <c r="O55" s="46"/>
      <c r="P55" s="46"/>
      <c r="Q55" s="46"/>
      <c r="R55" s="46"/>
      <c r="S55" s="46"/>
      <c r="T55" s="46"/>
      <c r="U55" s="46"/>
      <c r="V55" s="46"/>
      <c r="W55" s="46"/>
      <c r="X55" s="46"/>
      <c r="Y55" s="46"/>
      <c r="Z55" s="46"/>
      <c r="AA55" s="46"/>
    </row>
    <row r="56" spans="1:27" ht="21" x14ac:dyDescent="0.25">
      <c r="A56" s="40"/>
      <c r="B56" s="40"/>
      <c r="C56" s="73"/>
      <c r="D56" s="73"/>
      <c r="E56" s="73"/>
      <c r="F56" s="73"/>
      <c r="G56" s="73"/>
      <c r="H56" s="46"/>
      <c r="I56" s="46"/>
      <c r="J56" s="46"/>
      <c r="K56" s="46"/>
      <c r="L56" s="46"/>
      <c r="M56" s="46"/>
      <c r="N56" s="46"/>
      <c r="O56" s="46"/>
      <c r="P56" s="46"/>
      <c r="Q56" s="46"/>
      <c r="R56" s="46"/>
      <c r="S56" s="46"/>
      <c r="T56" s="46"/>
      <c r="U56" s="46"/>
      <c r="V56" s="46"/>
      <c r="W56" s="46"/>
      <c r="X56" s="46"/>
      <c r="Y56" s="46"/>
      <c r="Z56" s="46"/>
      <c r="AA56" s="46"/>
    </row>
    <row r="57" spans="1:27" ht="22" x14ac:dyDescent="0.25">
      <c r="A57" s="96" t="s">
        <v>2478</v>
      </c>
      <c r="B57" s="41" t="s">
        <v>2536</v>
      </c>
      <c r="C57" s="73"/>
      <c r="D57" s="76"/>
      <c r="E57" s="76"/>
      <c r="F57" s="76"/>
      <c r="G57" s="76"/>
      <c r="K57" s="46"/>
      <c r="P57" s="46"/>
      <c r="Q57" s="46"/>
      <c r="R57" s="46"/>
      <c r="S57" s="46"/>
      <c r="T57" s="46"/>
      <c r="U57" s="46"/>
      <c r="V57" s="46"/>
      <c r="W57" s="46"/>
      <c r="X57" s="46"/>
      <c r="Y57" s="46"/>
      <c r="Z57" s="46"/>
      <c r="AA57" s="46"/>
    </row>
    <row r="58" spans="1:27" ht="44" x14ac:dyDescent="0.25">
      <c r="A58" s="96"/>
      <c r="B58" s="41" t="s">
        <v>2537</v>
      </c>
      <c r="C58" s="73"/>
      <c r="D58" s="76"/>
      <c r="E58" s="76"/>
      <c r="F58" s="76"/>
      <c r="G58" s="76"/>
      <c r="K58" s="46"/>
      <c r="P58" s="46"/>
      <c r="Q58" s="46"/>
      <c r="R58" s="46"/>
      <c r="S58" s="46"/>
      <c r="T58" s="46"/>
      <c r="U58" s="46"/>
      <c r="V58" s="46"/>
      <c r="W58" s="46"/>
      <c r="X58" s="46"/>
      <c r="Y58" s="46"/>
      <c r="Z58" s="46"/>
      <c r="AA58" s="46"/>
    </row>
    <row r="59" spans="1:27" ht="21" x14ac:dyDescent="0.25">
      <c r="A59" s="40"/>
      <c r="B59" s="40"/>
      <c r="C59" s="76"/>
      <c r="D59" s="76"/>
      <c r="E59" s="76"/>
      <c r="F59" s="76"/>
      <c r="G59" s="76"/>
      <c r="R59" s="46"/>
      <c r="S59" s="46"/>
      <c r="T59" s="46"/>
      <c r="U59" s="46"/>
      <c r="V59" s="46"/>
      <c r="W59" s="46"/>
      <c r="X59" s="46"/>
      <c r="Y59" s="46"/>
      <c r="Z59" s="46"/>
      <c r="AA59" s="46"/>
    </row>
    <row r="60" spans="1:27" ht="22" x14ac:dyDescent="0.25">
      <c r="A60" s="96" t="s">
        <v>2479</v>
      </c>
      <c r="B60" s="41" t="s">
        <v>2536</v>
      </c>
      <c r="C60" s="73"/>
      <c r="D60" s="73"/>
      <c r="E60" s="73"/>
      <c r="F60" s="73"/>
      <c r="G60" s="73"/>
      <c r="H60" s="46"/>
      <c r="K60" s="46"/>
      <c r="R60" s="46"/>
      <c r="S60" s="46"/>
      <c r="T60" s="46"/>
      <c r="U60" s="46"/>
      <c r="V60" s="46"/>
      <c r="W60" s="46"/>
      <c r="X60" s="46"/>
      <c r="Y60" s="46"/>
      <c r="Z60" s="46"/>
      <c r="AA60" s="46"/>
    </row>
    <row r="61" spans="1:27" ht="44" x14ac:dyDescent="0.25">
      <c r="A61" s="96"/>
      <c r="B61" s="41" t="s">
        <v>2537</v>
      </c>
      <c r="C61" s="73"/>
      <c r="D61" s="73"/>
      <c r="E61" s="73"/>
      <c r="F61" s="73"/>
      <c r="G61" s="73"/>
      <c r="H61" s="46"/>
      <c r="K61" s="46"/>
      <c r="M61" s="46"/>
      <c r="N61" s="46"/>
      <c r="O61" s="46"/>
      <c r="P61" s="46"/>
      <c r="Q61" s="46"/>
      <c r="R61" s="46"/>
      <c r="S61" s="46"/>
      <c r="T61" s="46"/>
      <c r="U61" s="46"/>
      <c r="V61" s="46"/>
      <c r="W61" s="46"/>
      <c r="X61" s="46"/>
      <c r="Y61" s="46"/>
      <c r="Z61" s="46"/>
      <c r="AA61" s="46"/>
    </row>
    <row r="62" spans="1:27" ht="21" x14ac:dyDescent="0.25">
      <c r="A62" s="40"/>
      <c r="B62" s="40"/>
      <c r="C62" s="73"/>
      <c r="D62" s="73"/>
      <c r="E62" s="73"/>
      <c r="F62" s="73"/>
      <c r="G62" s="73"/>
      <c r="H62" s="46"/>
      <c r="I62" s="46"/>
      <c r="J62" s="46"/>
      <c r="K62" s="46"/>
      <c r="L62" s="46"/>
      <c r="M62" s="46"/>
      <c r="N62" s="46"/>
      <c r="O62" s="46"/>
      <c r="P62" s="46"/>
      <c r="Q62" s="46"/>
      <c r="R62" s="46"/>
      <c r="S62" s="46"/>
      <c r="T62" s="46"/>
      <c r="U62" s="46"/>
      <c r="V62" s="46"/>
      <c r="W62" s="46"/>
      <c r="X62" s="46"/>
      <c r="Y62" s="46"/>
      <c r="Z62" s="46"/>
      <c r="AA62" s="46"/>
    </row>
    <row r="63" spans="1:27" ht="22" x14ac:dyDescent="0.25">
      <c r="A63" s="96" t="s">
        <v>2480</v>
      </c>
      <c r="B63" s="41" t="s">
        <v>2536</v>
      </c>
      <c r="C63" s="73"/>
      <c r="D63" s="73"/>
      <c r="E63" s="73"/>
      <c r="F63" s="73"/>
      <c r="G63" s="73"/>
      <c r="H63" s="46"/>
      <c r="I63" s="46"/>
      <c r="J63" s="46"/>
      <c r="K63" s="46"/>
      <c r="L63" s="46"/>
      <c r="M63" s="46"/>
      <c r="N63" s="46"/>
      <c r="O63" s="46"/>
      <c r="P63" s="46"/>
      <c r="Q63" s="46"/>
      <c r="R63" s="46"/>
      <c r="S63" s="46"/>
      <c r="T63" s="46"/>
      <c r="U63" s="46"/>
      <c r="V63" s="46"/>
      <c r="W63" s="46"/>
      <c r="X63" s="46"/>
      <c r="Y63" s="46"/>
      <c r="Z63" s="46"/>
      <c r="AA63" s="46"/>
    </row>
    <row r="64" spans="1:27" ht="44" x14ac:dyDescent="0.25">
      <c r="A64" s="96"/>
      <c r="B64" s="41" t="s">
        <v>2537</v>
      </c>
      <c r="C64" s="73"/>
      <c r="D64" s="73"/>
      <c r="E64" s="73"/>
      <c r="F64" s="73"/>
      <c r="G64" s="73"/>
      <c r="H64" s="46"/>
      <c r="I64" s="46"/>
      <c r="J64" s="46"/>
      <c r="K64" s="46"/>
      <c r="L64" s="46"/>
      <c r="M64" s="46"/>
      <c r="N64" s="46"/>
      <c r="O64" s="46"/>
      <c r="P64" s="46"/>
      <c r="Q64" s="46"/>
      <c r="R64" s="46"/>
      <c r="S64" s="46"/>
      <c r="T64" s="46"/>
      <c r="U64" s="46"/>
      <c r="V64" s="46"/>
      <c r="W64" s="46"/>
      <c r="X64" s="46"/>
      <c r="Y64" s="46"/>
      <c r="Z64" s="46"/>
      <c r="AA64" s="46"/>
    </row>
    <row r="65" spans="1:27" ht="21" x14ac:dyDescent="0.25">
      <c r="A65" s="40"/>
      <c r="B65" s="40"/>
      <c r="C65" s="73"/>
      <c r="D65" s="73"/>
      <c r="E65" s="73"/>
      <c r="F65" s="73"/>
      <c r="G65" s="73"/>
      <c r="H65" s="46"/>
      <c r="I65" s="46"/>
      <c r="J65" s="46"/>
      <c r="K65" s="46"/>
      <c r="L65" s="46"/>
      <c r="M65" s="46"/>
      <c r="N65" s="46"/>
      <c r="O65" s="46"/>
      <c r="P65" s="46"/>
      <c r="Q65" s="46"/>
      <c r="R65" s="46"/>
      <c r="S65" s="46"/>
      <c r="T65" s="46"/>
      <c r="U65" s="46"/>
      <c r="V65" s="46"/>
      <c r="W65" s="46"/>
      <c r="X65" s="46"/>
      <c r="Y65" s="46"/>
      <c r="Z65" s="46"/>
      <c r="AA65" s="46"/>
    </row>
    <row r="66" spans="1:27" ht="22" x14ac:dyDescent="0.25">
      <c r="A66" s="96" t="s">
        <v>1769</v>
      </c>
      <c r="B66" s="41" t="s">
        <v>2536</v>
      </c>
      <c r="C66" s="73"/>
      <c r="D66" s="73"/>
      <c r="E66" s="73"/>
      <c r="F66" s="73"/>
      <c r="G66" s="73"/>
      <c r="H66" s="46"/>
      <c r="I66" s="46"/>
      <c r="J66" s="46"/>
      <c r="K66" s="46"/>
      <c r="L66" s="46"/>
      <c r="M66" s="46"/>
      <c r="N66" s="46"/>
      <c r="O66" s="46"/>
      <c r="P66" s="46"/>
      <c r="Q66" s="46"/>
      <c r="R66" s="46"/>
      <c r="S66" s="46"/>
      <c r="T66" s="46"/>
      <c r="U66" s="46"/>
      <c r="V66" s="46"/>
      <c r="W66" s="46"/>
      <c r="X66" s="46"/>
      <c r="Y66" s="46"/>
      <c r="Z66" s="46"/>
      <c r="AA66" s="46"/>
    </row>
    <row r="67" spans="1:27" ht="44" x14ac:dyDescent="0.25">
      <c r="A67" s="96"/>
      <c r="B67" s="41" t="s">
        <v>2537</v>
      </c>
      <c r="C67" s="73"/>
      <c r="D67" s="73"/>
      <c r="E67" s="73"/>
      <c r="F67" s="73"/>
      <c r="G67" s="73"/>
      <c r="H67" s="46"/>
      <c r="I67" s="46"/>
      <c r="J67" s="46"/>
      <c r="K67" s="46"/>
      <c r="L67" s="46"/>
      <c r="M67" s="46"/>
      <c r="N67" s="46"/>
      <c r="O67" s="46"/>
      <c r="P67" s="46"/>
      <c r="Q67" s="46"/>
      <c r="R67" s="46"/>
      <c r="S67" s="46"/>
      <c r="T67" s="46"/>
      <c r="U67" s="46"/>
      <c r="V67" s="46"/>
      <c r="W67" s="46"/>
      <c r="X67" s="46"/>
      <c r="Y67" s="46"/>
      <c r="Z67" s="46"/>
      <c r="AA67" s="46"/>
    </row>
    <row r="68" spans="1:27" ht="21" x14ac:dyDescent="0.25">
      <c r="A68" s="40"/>
      <c r="B68" s="40"/>
      <c r="C68" s="73"/>
      <c r="D68" s="73"/>
      <c r="E68" s="73"/>
      <c r="F68" s="73"/>
      <c r="G68" s="73"/>
      <c r="H68" s="46"/>
      <c r="I68" s="46"/>
      <c r="J68" s="46"/>
      <c r="K68" s="46"/>
      <c r="L68" s="46"/>
      <c r="M68" s="46"/>
      <c r="N68" s="46"/>
      <c r="O68" s="46"/>
      <c r="P68" s="46"/>
      <c r="Q68" s="46"/>
      <c r="R68" s="46"/>
      <c r="S68" s="46"/>
      <c r="T68" s="46"/>
      <c r="U68" s="46"/>
      <c r="V68" s="46"/>
      <c r="W68" s="46"/>
      <c r="X68" s="46"/>
      <c r="Y68" s="46"/>
      <c r="Z68" s="46"/>
      <c r="AA68" s="46"/>
    </row>
    <row r="69" spans="1:27" ht="22" x14ac:dyDescent="0.25">
      <c r="A69" s="96" t="s">
        <v>1519</v>
      </c>
      <c r="B69" s="41" t="s">
        <v>2536</v>
      </c>
      <c r="C69" s="73"/>
      <c r="D69" s="73"/>
      <c r="E69" s="73"/>
      <c r="F69" s="73"/>
      <c r="G69" s="73"/>
      <c r="H69" s="46"/>
      <c r="I69" s="46"/>
      <c r="J69" s="46"/>
      <c r="K69" s="46"/>
      <c r="L69" s="46"/>
      <c r="M69" s="46"/>
      <c r="N69" s="46"/>
      <c r="O69" s="46"/>
      <c r="P69" s="46"/>
      <c r="Q69" s="46"/>
      <c r="R69" s="46"/>
      <c r="S69" s="46"/>
      <c r="T69" s="46"/>
      <c r="U69" s="46"/>
      <c r="V69" s="46"/>
      <c r="W69" s="46"/>
      <c r="X69" s="46"/>
      <c r="Y69" s="46"/>
      <c r="Z69" s="46"/>
      <c r="AA69" s="46"/>
    </row>
    <row r="70" spans="1:27" ht="44" x14ac:dyDescent="0.25">
      <c r="A70" s="96"/>
      <c r="B70" s="41" t="s">
        <v>2537</v>
      </c>
      <c r="C70" s="73"/>
      <c r="D70" s="73"/>
      <c r="E70" s="73"/>
      <c r="F70" s="73"/>
      <c r="G70" s="73"/>
      <c r="H70" s="46"/>
      <c r="I70" s="46"/>
      <c r="J70" s="46"/>
      <c r="K70" s="46"/>
      <c r="L70" s="46"/>
      <c r="M70" s="46"/>
      <c r="N70" s="46"/>
      <c r="O70" s="46"/>
      <c r="P70" s="46"/>
      <c r="Q70" s="46"/>
      <c r="R70" s="46"/>
      <c r="S70" s="46"/>
      <c r="T70" s="46"/>
      <c r="U70" s="46"/>
      <c r="V70" s="46"/>
      <c r="W70" s="46"/>
      <c r="X70" s="46"/>
      <c r="Y70" s="46"/>
      <c r="Z70" s="46"/>
      <c r="AA70" s="46"/>
    </row>
    <row r="71" spans="1:27" ht="21" x14ac:dyDescent="0.25">
      <c r="A71" s="40"/>
      <c r="B71" s="40"/>
      <c r="C71" s="46"/>
      <c r="D71" s="46"/>
      <c r="E71" s="46"/>
      <c r="F71" s="46"/>
      <c r="G71" s="46"/>
      <c r="H71" s="46"/>
      <c r="I71" s="46"/>
      <c r="J71" s="46"/>
      <c r="K71" s="46"/>
      <c r="L71" s="46"/>
      <c r="M71" s="46"/>
      <c r="N71" s="46"/>
      <c r="O71" s="46"/>
      <c r="P71" s="46"/>
      <c r="Q71" s="46"/>
      <c r="R71" s="46"/>
      <c r="S71" s="46"/>
      <c r="T71" s="46"/>
      <c r="U71" s="46"/>
      <c r="V71" s="46"/>
      <c r="W71" s="46"/>
      <c r="X71" s="46"/>
      <c r="Y71" s="46"/>
      <c r="Z71" s="46"/>
      <c r="AA71" s="46"/>
    </row>
    <row r="72" spans="1:27" ht="22" x14ac:dyDescent="0.25">
      <c r="A72" s="96" t="s">
        <v>1507</v>
      </c>
      <c r="B72" s="41" t="s">
        <v>2536</v>
      </c>
      <c r="C72" s="46" t="s">
        <v>2319</v>
      </c>
      <c r="D72" s="46"/>
      <c r="E72" s="69"/>
      <c r="F72" s="46"/>
      <c r="H72" s="46"/>
      <c r="I72" s="46"/>
      <c r="L72" s="46"/>
      <c r="M72" s="46"/>
      <c r="N72" s="46"/>
      <c r="O72" s="46"/>
      <c r="P72" s="46"/>
      <c r="R72" s="46"/>
      <c r="S72" s="46"/>
      <c r="T72" s="46"/>
      <c r="U72" s="46"/>
      <c r="V72" s="46"/>
      <c r="W72" s="46"/>
      <c r="X72" s="46"/>
      <c r="Y72" s="46"/>
      <c r="Z72" s="46"/>
      <c r="AA72" s="46"/>
    </row>
    <row r="73" spans="1:27" ht="44" x14ac:dyDescent="0.25">
      <c r="A73" s="96"/>
      <c r="B73" s="41" t="s">
        <v>2537</v>
      </c>
      <c r="C73" s="46">
        <v>-99</v>
      </c>
      <c r="D73" s="46"/>
      <c r="E73" s="46"/>
      <c r="F73" s="46"/>
      <c r="H73" s="46"/>
      <c r="I73" s="46"/>
      <c r="L73" s="46"/>
      <c r="M73" s="46"/>
      <c r="N73" s="46"/>
      <c r="O73" s="46"/>
      <c r="P73" s="46"/>
      <c r="R73" s="46"/>
      <c r="S73" s="46"/>
      <c r="T73" s="46"/>
      <c r="U73" s="46"/>
      <c r="V73" s="46"/>
      <c r="W73" s="46"/>
      <c r="X73" s="46"/>
      <c r="Y73" s="46"/>
      <c r="Z73" s="46"/>
      <c r="AA73" s="46"/>
    </row>
    <row r="74" spans="1:27" ht="21" x14ac:dyDescent="0.25">
      <c r="A74" s="40"/>
      <c r="B74" s="40"/>
      <c r="C74" s="46"/>
      <c r="D74" s="46"/>
      <c r="E74" s="46"/>
      <c r="F74" s="46"/>
      <c r="G74" s="46"/>
      <c r="H74" s="46"/>
      <c r="I74" s="46"/>
      <c r="J74" s="46"/>
      <c r="K74" s="46"/>
      <c r="L74" s="46"/>
      <c r="M74" s="46"/>
      <c r="N74" s="46"/>
      <c r="O74" s="46"/>
      <c r="P74" s="46"/>
      <c r="Q74" s="46"/>
      <c r="R74" s="46"/>
      <c r="S74" s="46"/>
      <c r="T74" s="46"/>
      <c r="U74" s="46"/>
      <c r="V74" s="46"/>
      <c r="W74" s="46"/>
      <c r="X74" s="46"/>
      <c r="Y74" s="46"/>
      <c r="Z74" s="46"/>
      <c r="AA74" s="46"/>
    </row>
    <row r="75" spans="1:27" ht="22" x14ac:dyDescent="0.25">
      <c r="A75" s="96" t="s">
        <v>2498</v>
      </c>
      <c r="B75" s="41" t="s">
        <v>2536</v>
      </c>
      <c r="C75" s="1"/>
      <c r="D75" s="1"/>
      <c r="E75" s="46"/>
      <c r="F75" s="46"/>
      <c r="G75" s="46"/>
      <c r="H75" s="46"/>
      <c r="I75" s="46"/>
      <c r="J75" s="46"/>
      <c r="K75" s="46"/>
      <c r="L75" s="46"/>
      <c r="M75" s="46"/>
      <c r="N75" s="46"/>
      <c r="O75" s="46"/>
      <c r="P75" s="46"/>
      <c r="Q75" s="46"/>
      <c r="R75" s="46"/>
      <c r="S75" s="46"/>
      <c r="T75" s="46"/>
      <c r="U75" s="46"/>
      <c r="V75" s="46"/>
      <c r="W75" s="46"/>
      <c r="X75" s="46"/>
      <c r="Y75" s="46"/>
      <c r="Z75" s="46"/>
      <c r="AA75" s="46"/>
    </row>
    <row r="76" spans="1:27" ht="22" x14ac:dyDescent="0.25">
      <c r="A76" s="96"/>
      <c r="B76" s="43" t="s">
        <v>2538</v>
      </c>
      <c r="C76" s="1"/>
      <c r="D76" s="1"/>
      <c r="E76" s="46"/>
      <c r="F76" s="46"/>
      <c r="G76" s="46"/>
      <c r="H76" s="46"/>
      <c r="I76" s="46"/>
      <c r="J76" s="46"/>
      <c r="K76" s="46"/>
      <c r="L76" s="46"/>
      <c r="M76" s="46"/>
      <c r="N76" s="46"/>
      <c r="O76" s="46"/>
      <c r="P76" s="46"/>
      <c r="Q76" s="46"/>
      <c r="R76" s="46"/>
      <c r="S76" s="46"/>
      <c r="T76" s="46"/>
      <c r="U76" s="46"/>
      <c r="V76" s="46"/>
      <c r="W76" s="46"/>
      <c r="X76" s="46"/>
      <c r="Y76" s="46"/>
      <c r="Z76" s="46"/>
      <c r="AA76" s="46"/>
    </row>
    <row r="77" spans="1:27" ht="21" x14ac:dyDescent="0.25">
      <c r="A77" s="40"/>
      <c r="C77" s="10"/>
      <c r="D77" s="46"/>
      <c r="E77" s="46"/>
      <c r="F77" s="46"/>
      <c r="G77" s="46"/>
      <c r="H77" s="46"/>
      <c r="I77" s="46"/>
      <c r="J77" s="46"/>
      <c r="K77" s="46"/>
      <c r="L77" s="46"/>
      <c r="M77" s="46"/>
      <c r="N77" s="46"/>
      <c r="O77" s="46"/>
      <c r="P77" s="46"/>
      <c r="Q77" s="46"/>
      <c r="R77" s="46"/>
      <c r="S77" s="46"/>
      <c r="T77" s="46"/>
      <c r="U77" s="46"/>
      <c r="V77" s="46"/>
      <c r="W77" s="46"/>
      <c r="X77" s="46"/>
      <c r="Y77" s="46"/>
      <c r="Z77" s="46"/>
      <c r="AA77" s="46"/>
    </row>
    <row r="78" spans="1:27" x14ac:dyDescent="0.2">
      <c r="C78" s="10"/>
    </row>
    <row r="79" spans="1:27" x14ac:dyDescent="0.2">
      <c r="C79" s="10"/>
    </row>
  </sheetData>
  <sortState xmlns:xlrd2="http://schemas.microsoft.com/office/spreadsheetml/2017/richdata2" ref="A5:AI5">
    <sortCondition descending="1" ref="A5"/>
  </sortState>
  <mergeCells count="17">
    <mergeCell ref="A60:A61"/>
    <mergeCell ref="A27:B28"/>
    <mergeCell ref="A30:A31"/>
    <mergeCell ref="A33:A34"/>
    <mergeCell ref="A36:A37"/>
    <mergeCell ref="A39:A40"/>
    <mergeCell ref="A42:A43"/>
    <mergeCell ref="A45:A46"/>
    <mergeCell ref="A48:A49"/>
    <mergeCell ref="A51:A52"/>
    <mergeCell ref="A54:A55"/>
    <mergeCell ref="A57:A58"/>
    <mergeCell ref="A63:A64"/>
    <mergeCell ref="A66:A67"/>
    <mergeCell ref="A69:A70"/>
    <mergeCell ref="A72:A73"/>
    <mergeCell ref="A75:A76"/>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23DF1A37-7ABF-AF42-BAB4-CCA403C06B20}">
            <xm:f>EXACT("EXT", INDIRECT("Affiliation!$H"&amp;4+MATCH($B5,Affiliation!$F$5:$F$82,0)))</xm:f>
            <x14:dxf>
              <font>
                <color rgb="FF9C5700"/>
              </font>
              <fill>
                <patternFill>
                  <bgColor rgb="FFFFEB9C"/>
                </patternFill>
              </fill>
            </x14:dxf>
          </x14:cfRule>
          <xm:sqref>B5</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4E367-2AC6-C34D-B552-299F478FCEBB}">
  <dimension ref="A1:AI80"/>
  <sheetViews>
    <sheetView zoomScale="63" workbookViewId="0">
      <selection activeCell="G66" sqref="G66"/>
    </sheetView>
  </sheetViews>
  <sheetFormatPr baseColWidth="10" defaultColWidth="20.83203125" defaultRowHeight="16" x14ac:dyDescent="0.2"/>
  <sheetData>
    <row r="1" spans="1:35" x14ac:dyDescent="0.2">
      <c r="A1" s="10" t="s">
        <v>4</v>
      </c>
      <c r="B1" s="10" t="s">
        <v>8</v>
      </c>
      <c r="C1" s="10" t="s">
        <v>219</v>
      </c>
      <c r="D1" s="10" t="s">
        <v>220</v>
      </c>
      <c r="E1" s="10" t="s">
        <v>221</v>
      </c>
      <c r="F1" s="10" t="s">
        <v>222</v>
      </c>
      <c r="G1" s="10" t="s">
        <v>223</v>
      </c>
      <c r="H1" s="10" t="s">
        <v>224</v>
      </c>
      <c r="I1" s="10" t="s">
        <v>225</v>
      </c>
      <c r="J1" s="10" t="s">
        <v>226</v>
      </c>
      <c r="K1" s="10" t="s">
        <v>227</v>
      </c>
      <c r="L1" s="10" t="s">
        <v>228</v>
      </c>
      <c r="M1" s="10" t="s">
        <v>229</v>
      </c>
      <c r="N1" s="10" t="s">
        <v>230</v>
      </c>
      <c r="O1" s="10" t="s">
        <v>231</v>
      </c>
      <c r="P1" s="10" t="s">
        <v>232</v>
      </c>
      <c r="Q1" s="10" t="s">
        <v>233</v>
      </c>
      <c r="R1" s="10" t="s">
        <v>234</v>
      </c>
      <c r="S1" s="10" t="s">
        <v>235</v>
      </c>
      <c r="T1" s="10" t="s">
        <v>236</v>
      </c>
      <c r="U1" s="10" t="s">
        <v>237</v>
      </c>
      <c r="V1" s="10" t="s">
        <v>238</v>
      </c>
      <c r="W1" s="10" t="s">
        <v>239</v>
      </c>
      <c r="X1" s="10" t="s">
        <v>240</v>
      </c>
      <c r="Y1" s="10" t="s">
        <v>241</v>
      </c>
      <c r="Z1" s="10" t="s">
        <v>242</v>
      </c>
      <c r="AA1" s="10" t="s">
        <v>243</v>
      </c>
      <c r="AB1" s="10" t="s">
        <v>244</v>
      </c>
      <c r="AC1" s="10" t="s">
        <v>245</v>
      </c>
      <c r="AD1" s="10" t="s">
        <v>246</v>
      </c>
      <c r="AE1" s="10" t="s">
        <v>247</v>
      </c>
      <c r="AF1" s="10" t="s">
        <v>248</v>
      </c>
      <c r="AG1" s="10" t="s">
        <v>249</v>
      </c>
      <c r="AH1" s="10" t="s">
        <v>250</v>
      </c>
      <c r="AI1" s="10" t="s">
        <v>251</v>
      </c>
    </row>
    <row r="2" spans="1:35" ht="255" x14ac:dyDescent="0.2">
      <c r="A2" s="4" t="s">
        <v>4</v>
      </c>
      <c r="B2" s="4" t="s">
        <v>455</v>
      </c>
      <c r="C2" s="3" t="s">
        <v>666</v>
      </c>
      <c r="D2" s="3" t="s">
        <v>667</v>
      </c>
      <c r="E2" s="7" t="s">
        <v>668</v>
      </c>
      <c r="F2" s="7" t="s">
        <v>669</v>
      </c>
      <c r="G2" s="7" t="s">
        <v>670</v>
      </c>
      <c r="H2" s="7" t="s">
        <v>671</v>
      </c>
      <c r="I2" s="7" t="s">
        <v>672</v>
      </c>
      <c r="J2" s="7" t="s">
        <v>673</v>
      </c>
      <c r="K2" s="7" t="s">
        <v>674</v>
      </c>
      <c r="L2" s="7" t="s">
        <v>675</v>
      </c>
      <c r="M2" s="7" t="s">
        <v>676</v>
      </c>
      <c r="N2" s="7" t="s">
        <v>677</v>
      </c>
      <c r="O2" s="7" t="s">
        <v>678</v>
      </c>
      <c r="P2" s="7" t="s">
        <v>679</v>
      </c>
      <c r="Q2" s="7" t="s">
        <v>680</v>
      </c>
      <c r="R2" s="7" t="s">
        <v>681</v>
      </c>
      <c r="S2" s="7" t="s">
        <v>682</v>
      </c>
      <c r="T2" s="7" t="s">
        <v>683</v>
      </c>
      <c r="U2" s="7" t="s">
        <v>684</v>
      </c>
      <c r="V2" s="7" t="s">
        <v>685</v>
      </c>
      <c r="W2" s="7" t="s">
        <v>686</v>
      </c>
      <c r="X2" s="7" t="s">
        <v>687</v>
      </c>
      <c r="Y2" s="7" t="s">
        <v>688</v>
      </c>
      <c r="Z2" s="7" t="s">
        <v>689</v>
      </c>
      <c r="AA2" s="7" t="s">
        <v>690</v>
      </c>
      <c r="AB2" s="7" t="s">
        <v>691</v>
      </c>
      <c r="AC2" s="7" t="s">
        <v>692</v>
      </c>
      <c r="AD2" s="7" t="s">
        <v>693</v>
      </c>
      <c r="AE2" s="7" t="s">
        <v>694</v>
      </c>
      <c r="AF2" s="7" t="s">
        <v>695</v>
      </c>
      <c r="AG2" s="7" t="s">
        <v>696</v>
      </c>
      <c r="AH2" s="7" t="s">
        <v>697</v>
      </c>
      <c r="AI2" s="7" t="s">
        <v>698</v>
      </c>
    </row>
    <row r="3" spans="1:35" ht="68" x14ac:dyDescent="0.2">
      <c r="A3" s="10" t="s">
        <v>901</v>
      </c>
      <c r="B3" s="10" t="s">
        <v>905</v>
      </c>
      <c r="C3" s="1"/>
      <c r="D3" s="1"/>
      <c r="E3" s="6" t="s">
        <v>2482</v>
      </c>
      <c r="F3" s="9" t="s">
        <v>2481</v>
      </c>
      <c r="G3" s="9" t="s">
        <v>2483</v>
      </c>
      <c r="H3" s="9" t="s">
        <v>2481</v>
      </c>
      <c r="I3" s="9" t="s">
        <v>2484</v>
      </c>
      <c r="J3" s="9" t="s">
        <v>2481</v>
      </c>
      <c r="K3" s="9" t="s">
        <v>2485</v>
      </c>
      <c r="L3" s="9" t="s">
        <v>2481</v>
      </c>
      <c r="M3" s="9" t="s">
        <v>2486</v>
      </c>
      <c r="N3" s="9" t="s">
        <v>2481</v>
      </c>
      <c r="O3" s="9" t="s">
        <v>2487</v>
      </c>
      <c r="P3" s="9" t="s">
        <v>2481</v>
      </c>
      <c r="Q3" s="9" t="s">
        <v>2488</v>
      </c>
      <c r="R3" s="9" t="s">
        <v>2481</v>
      </c>
      <c r="S3" s="9" t="s">
        <v>2489</v>
      </c>
      <c r="T3" s="9" t="s">
        <v>2481</v>
      </c>
      <c r="U3" s="9" t="s">
        <v>2490</v>
      </c>
      <c r="V3" s="9" t="s">
        <v>2481</v>
      </c>
      <c r="W3" s="9" t="s">
        <v>2491</v>
      </c>
      <c r="X3" s="9" t="s">
        <v>2481</v>
      </c>
      <c r="Y3" s="9" t="s">
        <v>2492</v>
      </c>
      <c r="Z3" s="9" t="s">
        <v>2481</v>
      </c>
      <c r="AA3" s="9" t="s">
        <v>2493</v>
      </c>
      <c r="AB3" s="9" t="s">
        <v>2481</v>
      </c>
      <c r="AC3" s="9" t="s">
        <v>2494</v>
      </c>
      <c r="AD3" s="9" t="s">
        <v>2481</v>
      </c>
      <c r="AE3" s="9" t="s">
        <v>2495</v>
      </c>
      <c r="AF3" s="9" t="s">
        <v>2481</v>
      </c>
      <c r="AG3" s="9" t="s">
        <v>2496</v>
      </c>
      <c r="AH3" s="9" t="s">
        <v>2481</v>
      </c>
      <c r="AI3" s="9" t="s">
        <v>2497</v>
      </c>
    </row>
    <row r="4" spans="1:35" x14ac:dyDescent="0.2">
      <c r="A4" s="12"/>
      <c r="B4" s="12"/>
      <c r="C4" s="12"/>
      <c r="D4" s="12"/>
      <c r="E4" s="11" t="e">
        <f>COUNTIF(#REF!,"*")</f>
        <v>#REF!</v>
      </c>
      <c r="F4" s="11"/>
      <c r="G4" s="11" t="e">
        <f>COUNTIF(#REF!,"*")</f>
        <v>#REF!</v>
      </c>
      <c r="H4" s="11"/>
      <c r="I4" s="11" t="e">
        <f>COUNTIF(#REF!,"*")</f>
        <v>#REF!</v>
      </c>
      <c r="J4" s="11"/>
      <c r="K4" s="11" t="e">
        <f>COUNTIF(#REF!,"*")</f>
        <v>#REF!</v>
      </c>
      <c r="L4" s="11"/>
      <c r="M4" s="11" t="e">
        <f>COUNTIF(#REF!,"*")</f>
        <v>#REF!</v>
      </c>
      <c r="N4" s="11"/>
      <c r="O4" s="11" t="e">
        <f>COUNTIF(#REF!,"*")</f>
        <v>#REF!</v>
      </c>
      <c r="P4" s="11"/>
      <c r="Q4" s="11" t="e">
        <f>COUNTIF(#REF!,"*")</f>
        <v>#REF!</v>
      </c>
      <c r="R4" s="11"/>
      <c r="S4" s="11" t="e">
        <f>COUNTIF(#REF!,"*")</f>
        <v>#REF!</v>
      </c>
      <c r="T4" s="11"/>
      <c r="U4" s="11" t="e">
        <f>COUNTIF(#REF!,"*")</f>
        <v>#REF!</v>
      </c>
      <c r="V4" s="11"/>
      <c r="W4" s="11" t="e">
        <f>COUNTIF(#REF!,"*")</f>
        <v>#REF!</v>
      </c>
      <c r="X4" s="11"/>
      <c r="Y4" s="11" t="e">
        <f>COUNTIF(#REF!,"*")</f>
        <v>#REF!</v>
      </c>
      <c r="Z4" s="11"/>
      <c r="AA4" s="11" t="e">
        <f>COUNTIF(#REF!,"*")</f>
        <v>#REF!</v>
      </c>
      <c r="AB4" s="11"/>
      <c r="AC4" s="11" t="e">
        <f>COUNTIF(#REF!,"*")</f>
        <v>#REF!</v>
      </c>
      <c r="AD4" s="11"/>
      <c r="AE4" s="11" t="e">
        <f>COUNTIF(#REF!,"*")</f>
        <v>#REF!</v>
      </c>
      <c r="AF4" s="11"/>
      <c r="AG4" s="11" t="e">
        <f>COUNTIF(#REF!,"*")</f>
        <v>#REF!</v>
      </c>
      <c r="AH4" s="11"/>
      <c r="AI4" s="11" t="e">
        <f>COUNTIF(#REF!,"*")</f>
        <v>#REF!</v>
      </c>
    </row>
    <row r="9" spans="1:35" ht="17" thickBot="1" x14ac:dyDescent="0.25"/>
    <row r="10" spans="1:35" x14ac:dyDescent="0.2">
      <c r="E10" s="19"/>
      <c r="F10" s="13" t="s">
        <v>2583</v>
      </c>
    </row>
    <row r="11" spans="1:35" x14ac:dyDescent="0.2">
      <c r="E11" s="14" t="s">
        <v>1857</v>
      </c>
      <c r="F11" s="15">
        <f t="shared" ref="F11:F25" si="0">COUNTIFS($C$5:$C$17,"*"&amp;$E11&amp;"*",$A$5:$A$17,100)</f>
        <v>0</v>
      </c>
    </row>
    <row r="12" spans="1:35" x14ac:dyDescent="0.2">
      <c r="E12" s="14" t="s">
        <v>2475</v>
      </c>
      <c r="F12" s="15">
        <f t="shared" si="0"/>
        <v>0</v>
      </c>
    </row>
    <row r="13" spans="1:35" ht="17" x14ac:dyDescent="0.2">
      <c r="E13" s="16" t="s">
        <v>2423</v>
      </c>
      <c r="F13" s="15">
        <f t="shared" si="0"/>
        <v>0</v>
      </c>
    </row>
    <row r="14" spans="1:35" x14ac:dyDescent="0.2">
      <c r="E14" s="14" t="s">
        <v>2476</v>
      </c>
      <c r="F14" s="15">
        <f t="shared" si="0"/>
        <v>0</v>
      </c>
    </row>
    <row r="15" spans="1:35" x14ac:dyDescent="0.2">
      <c r="E15" s="14" t="s">
        <v>1527</v>
      </c>
      <c r="F15" s="15">
        <f t="shared" si="0"/>
        <v>0</v>
      </c>
    </row>
    <row r="16" spans="1:35" x14ac:dyDescent="0.2">
      <c r="E16" s="14" t="s">
        <v>1638</v>
      </c>
      <c r="F16" s="15">
        <f t="shared" si="0"/>
        <v>0</v>
      </c>
    </row>
    <row r="17" spans="1:7" x14ac:dyDescent="0.2">
      <c r="E17" s="14" t="s">
        <v>2134</v>
      </c>
      <c r="F17" s="15">
        <f t="shared" si="0"/>
        <v>0</v>
      </c>
    </row>
    <row r="18" spans="1:7" x14ac:dyDescent="0.2">
      <c r="E18" s="14" t="s">
        <v>2477</v>
      </c>
      <c r="F18" s="15">
        <f t="shared" si="0"/>
        <v>0</v>
      </c>
    </row>
    <row r="19" spans="1:7" x14ac:dyDescent="0.2">
      <c r="E19" s="14" t="s">
        <v>1661</v>
      </c>
      <c r="F19" s="15">
        <f t="shared" si="0"/>
        <v>0</v>
      </c>
    </row>
    <row r="20" spans="1:7" x14ac:dyDescent="0.2">
      <c r="E20" s="14" t="s">
        <v>2478</v>
      </c>
      <c r="F20" s="15">
        <f t="shared" si="0"/>
        <v>0</v>
      </c>
    </row>
    <row r="21" spans="1:7" x14ac:dyDescent="0.2">
      <c r="E21" s="14" t="s">
        <v>2479</v>
      </c>
      <c r="F21" s="15">
        <f t="shared" si="0"/>
        <v>0</v>
      </c>
    </row>
    <row r="22" spans="1:7" x14ac:dyDescent="0.2">
      <c r="E22" s="14" t="s">
        <v>2480</v>
      </c>
      <c r="F22" s="15">
        <f t="shared" si="0"/>
        <v>0</v>
      </c>
    </row>
    <row r="23" spans="1:7" x14ac:dyDescent="0.2">
      <c r="E23" s="14" t="s">
        <v>1769</v>
      </c>
      <c r="F23" s="15">
        <f t="shared" si="0"/>
        <v>0</v>
      </c>
    </row>
    <row r="24" spans="1:7" x14ac:dyDescent="0.2">
      <c r="E24" s="14" t="s">
        <v>1519</v>
      </c>
      <c r="F24" s="15">
        <f t="shared" si="0"/>
        <v>0</v>
      </c>
    </row>
    <row r="25" spans="1:7" x14ac:dyDescent="0.2">
      <c r="E25" s="14" t="s">
        <v>1507</v>
      </c>
      <c r="F25" s="15">
        <f t="shared" si="0"/>
        <v>0</v>
      </c>
    </row>
    <row r="26" spans="1:7" ht="17" thickBot="1" x14ac:dyDescent="0.25">
      <c r="E26" s="17" t="s">
        <v>2498</v>
      </c>
      <c r="F26" s="18">
        <f>COUNTIFS(D$5:D$17,"&lt;&gt;-99",$A$5:$A$17,100)</f>
        <v>0</v>
      </c>
    </row>
    <row r="30" spans="1:7" x14ac:dyDescent="0.2">
      <c r="A30" s="97" t="s">
        <v>2505</v>
      </c>
      <c r="B30" s="97"/>
      <c r="C30" s="1"/>
      <c r="D30" s="1"/>
      <c r="E30" s="1"/>
      <c r="F30" s="1"/>
      <c r="G30" s="1"/>
    </row>
    <row r="31" spans="1:7" ht="22" x14ac:dyDescent="0.25">
      <c r="A31" s="97"/>
      <c r="B31" s="97"/>
      <c r="C31" s="39" t="s">
        <v>2531</v>
      </c>
      <c r="D31" s="39" t="s">
        <v>2532</v>
      </c>
      <c r="E31" s="39" t="s">
        <v>2533</v>
      </c>
      <c r="F31" s="39" t="s">
        <v>2534</v>
      </c>
      <c r="G31" s="39" t="s">
        <v>2535</v>
      </c>
    </row>
    <row r="32" spans="1:7" ht="21" x14ac:dyDescent="0.25">
      <c r="A32" s="40"/>
      <c r="B32" s="40"/>
      <c r="C32" s="1"/>
      <c r="D32" s="1"/>
      <c r="E32" s="1"/>
      <c r="F32" s="1"/>
      <c r="G32" s="1"/>
    </row>
    <row r="33" spans="1:16" ht="22" x14ac:dyDescent="0.25">
      <c r="A33" s="96" t="s">
        <v>1857</v>
      </c>
      <c r="B33" s="41" t="s">
        <v>2536</v>
      </c>
      <c r="C33" s="5"/>
      <c r="D33" s="5"/>
      <c r="E33" s="5"/>
      <c r="F33" s="65"/>
      <c r="G33" s="65"/>
      <c r="H33" s="5"/>
      <c r="I33" s="5"/>
      <c r="J33" s="1"/>
      <c r="K33" s="1"/>
      <c r="L33" s="1"/>
      <c r="M33" s="1"/>
      <c r="N33" s="1"/>
      <c r="O33" s="1"/>
      <c r="P33" s="1"/>
    </row>
    <row r="34" spans="1:16" ht="44" x14ac:dyDescent="0.25">
      <c r="A34" s="96"/>
      <c r="B34" s="41" t="s">
        <v>2537</v>
      </c>
      <c r="C34" s="5"/>
      <c r="D34" s="5"/>
      <c r="E34" s="5"/>
      <c r="F34" s="65"/>
      <c r="G34" s="65"/>
      <c r="H34" s="5"/>
      <c r="I34" s="5"/>
      <c r="J34" s="1"/>
      <c r="K34" s="1"/>
      <c r="L34" s="1"/>
      <c r="M34" s="1"/>
      <c r="N34" s="1"/>
      <c r="O34" s="1"/>
      <c r="P34" s="1"/>
    </row>
    <row r="35" spans="1:16" ht="21" x14ac:dyDescent="0.2">
      <c r="A35" s="42"/>
      <c r="B35" s="42"/>
      <c r="C35" s="5"/>
      <c r="D35" s="5"/>
      <c r="E35" s="5"/>
      <c r="F35" s="5"/>
      <c r="G35" s="5"/>
      <c r="H35" s="5"/>
      <c r="I35" s="5"/>
      <c r="L35" s="1"/>
      <c r="M35" s="1"/>
      <c r="N35" s="1"/>
      <c r="O35" s="1"/>
      <c r="P35" s="1"/>
    </row>
    <row r="36" spans="1:16" ht="22" x14ac:dyDescent="0.25">
      <c r="A36" s="96" t="s">
        <v>2475</v>
      </c>
      <c r="B36" s="41" t="s">
        <v>2536</v>
      </c>
      <c r="C36" s="5"/>
      <c r="D36" s="5"/>
      <c r="E36" s="5"/>
      <c r="F36" s="5"/>
      <c r="G36" s="5"/>
      <c r="H36" s="5"/>
      <c r="I36" s="5"/>
      <c r="L36" s="1"/>
      <c r="M36" s="1"/>
      <c r="N36" s="1"/>
      <c r="O36" s="1"/>
      <c r="P36" s="1"/>
    </row>
    <row r="37" spans="1:16" ht="44" x14ac:dyDescent="0.25">
      <c r="A37" s="96"/>
      <c r="B37" s="41" t="s">
        <v>2537</v>
      </c>
      <c r="C37" s="5"/>
      <c r="D37" s="5"/>
      <c r="E37" s="5"/>
      <c r="F37" s="5"/>
      <c r="G37" s="5"/>
      <c r="H37" s="5"/>
      <c r="I37" s="5"/>
      <c r="J37" s="1"/>
      <c r="K37" s="1"/>
      <c r="L37" s="1"/>
      <c r="M37" s="1"/>
      <c r="N37" s="1"/>
      <c r="O37" s="1"/>
      <c r="P37" s="1"/>
    </row>
    <row r="38" spans="1:16" ht="21" x14ac:dyDescent="0.25">
      <c r="A38" s="40"/>
      <c r="B38" s="40"/>
      <c r="C38" s="5"/>
      <c r="D38" s="5"/>
      <c r="E38" s="5"/>
      <c r="F38" s="5"/>
      <c r="G38" s="5"/>
      <c r="H38" s="5"/>
      <c r="I38" s="5"/>
      <c r="J38" s="1"/>
      <c r="K38" s="1"/>
      <c r="L38" s="1"/>
      <c r="M38" s="1"/>
      <c r="N38" s="1"/>
      <c r="O38" s="1"/>
      <c r="P38" s="1"/>
    </row>
    <row r="39" spans="1:16" ht="22" x14ac:dyDescent="0.25">
      <c r="A39" s="96" t="s">
        <v>2423</v>
      </c>
      <c r="B39" s="41" t="s">
        <v>2536</v>
      </c>
      <c r="C39" s="5"/>
      <c r="D39" s="5"/>
      <c r="E39" s="5"/>
      <c r="F39" s="5"/>
      <c r="G39" s="5"/>
      <c r="H39" s="5"/>
      <c r="I39" s="5"/>
      <c r="J39" s="1"/>
      <c r="K39" s="1"/>
      <c r="L39" s="1"/>
      <c r="M39" s="1"/>
      <c r="N39" s="1"/>
      <c r="O39" s="1"/>
      <c r="P39" s="1"/>
    </row>
    <row r="40" spans="1:16" ht="44" x14ac:dyDescent="0.25">
      <c r="A40" s="96"/>
      <c r="B40" s="41" t="s">
        <v>2537</v>
      </c>
      <c r="C40" s="5"/>
      <c r="D40" s="5"/>
      <c r="E40" s="5"/>
      <c r="F40" s="5"/>
      <c r="G40" s="5"/>
      <c r="H40" s="5"/>
      <c r="I40" s="5"/>
      <c r="J40" s="1"/>
      <c r="K40" s="1"/>
      <c r="L40" s="1"/>
      <c r="M40" s="1"/>
      <c r="N40" s="1"/>
      <c r="O40" s="1"/>
      <c r="P40" s="1"/>
    </row>
    <row r="41" spans="1:16" ht="21" x14ac:dyDescent="0.25">
      <c r="A41" s="40"/>
      <c r="B41" s="40"/>
      <c r="C41" s="5"/>
      <c r="D41" s="5"/>
      <c r="E41" s="65"/>
      <c r="F41" s="5"/>
      <c r="G41" s="5"/>
      <c r="H41" s="5"/>
      <c r="I41" s="5"/>
      <c r="J41" s="1"/>
      <c r="K41" s="1"/>
      <c r="L41" s="1"/>
      <c r="M41" s="1"/>
      <c r="N41" s="1"/>
      <c r="O41" s="1"/>
      <c r="P41" s="1"/>
    </row>
    <row r="42" spans="1:16" ht="22" x14ac:dyDescent="0.25">
      <c r="A42" s="96" t="s">
        <v>2476</v>
      </c>
      <c r="B42" s="41" t="s">
        <v>2536</v>
      </c>
      <c r="C42" s="5"/>
      <c r="D42" s="5"/>
      <c r="E42" s="65"/>
      <c r="F42" s="5"/>
      <c r="G42" s="5"/>
      <c r="H42" s="5"/>
      <c r="I42" s="5"/>
      <c r="J42" s="1"/>
      <c r="K42" s="1"/>
      <c r="L42" s="1"/>
      <c r="M42" s="1"/>
      <c r="N42" s="1"/>
      <c r="O42" s="1"/>
      <c r="P42" s="1"/>
    </row>
    <row r="43" spans="1:16" ht="44" x14ac:dyDescent="0.25">
      <c r="A43" s="96"/>
      <c r="B43" s="41" t="s">
        <v>2537</v>
      </c>
      <c r="C43" s="5"/>
      <c r="D43" s="5"/>
      <c r="E43" s="5"/>
      <c r="F43" s="5"/>
      <c r="G43" s="5"/>
      <c r="H43" s="65"/>
      <c r="I43" s="65"/>
      <c r="K43" s="1"/>
      <c r="L43" s="1"/>
      <c r="M43" s="1"/>
      <c r="N43" s="1"/>
      <c r="O43" s="1"/>
      <c r="P43" s="1"/>
    </row>
    <row r="44" spans="1:16" ht="21" x14ac:dyDescent="0.25">
      <c r="A44" s="40"/>
      <c r="B44" s="40"/>
      <c r="C44" s="5"/>
      <c r="D44" s="5"/>
      <c r="E44" s="5"/>
      <c r="F44" s="5"/>
      <c r="G44" s="5"/>
      <c r="H44" s="65"/>
      <c r="I44" s="65"/>
      <c r="K44" s="1"/>
      <c r="L44" s="1"/>
      <c r="M44" s="1"/>
      <c r="N44" s="1"/>
      <c r="O44" s="1"/>
      <c r="P44" s="1"/>
    </row>
    <row r="45" spans="1:16" ht="22" x14ac:dyDescent="0.25">
      <c r="A45" s="96" t="s">
        <v>1527</v>
      </c>
      <c r="B45" s="41" t="s">
        <v>2536</v>
      </c>
      <c r="C45" s="5"/>
      <c r="D45" s="5"/>
      <c r="E45" s="5"/>
      <c r="F45" s="65"/>
      <c r="G45" s="5"/>
      <c r="H45" s="5"/>
      <c r="I45" s="5"/>
      <c r="J45" s="1"/>
      <c r="K45" s="1"/>
      <c r="L45" s="1"/>
      <c r="M45" s="1"/>
      <c r="N45" s="1"/>
      <c r="O45" s="1"/>
      <c r="P45" s="1"/>
    </row>
    <row r="46" spans="1:16" ht="44" x14ac:dyDescent="0.25">
      <c r="A46" s="96"/>
      <c r="B46" s="41" t="s">
        <v>2537</v>
      </c>
      <c r="C46" s="5"/>
      <c r="D46" s="5"/>
      <c r="E46" s="5"/>
      <c r="F46" s="65"/>
      <c r="G46" s="5"/>
      <c r="H46" s="5"/>
      <c r="I46" s="5"/>
      <c r="J46" s="1"/>
      <c r="K46" s="1"/>
      <c r="L46" s="1"/>
      <c r="M46" s="1"/>
      <c r="N46" s="1"/>
      <c r="O46" s="1"/>
      <c r="P46" s="1"/>
    </row>
    <row r="47" spans="1:16" ht="21" x14ac:dyDescent="0.25">
      <c r="A47" s="40"/>
      <c r="B47" s="40"/>
      <c r="C47" s="5"/>
      <c r="D47" s="5"/>
      <c r="E47" s="5"/>
      <c r="F47" s="5"/>
      <c r="G47" s="5"/>
      <c r="H47" s="5"/>
      <c r="I47" s="5"/>
      <c r="J47" s="1"/>
      <c r="K47" s="1"/>
      <c r="L47" s="1"/>
      <c r="M47" s="1"/>
      <c r="N47" s="1"/>
      <c r="O47" s="1"/>
      <c r="P47" s="1"/>
    </row>
    <row r="48" spans="1:16" ht="22" x14ac:dyDescent="0.25">
      <c r="A48" s="96" t="s">
        <v>1638</v>
      </c>
      <c r="B48" s="41" t="s">
        <v>2536</v>
      </c>
      <c r="C48" s="5"/>
      <c r="D48" s="5"/>
      <c r="E48" s="5"/>
      <c r="F48" s="5"/>
      <c r="G48" s="5"/>
      <c r="H48" s="5"/>
      <c r="I48" s="5"/>
      <c r="J48" s="1"/>
      <c r="K48" s="1"/>
      <c r="L48" s="1"/>
      <c r="M48" s="1"/>
      <c r="N48" s="1"/>
      <c r="O48" s="1"/>
      <c r="P48" s="1"/>
    </row>
    <row r="49" spans="1:16" ht="44" x14ac:dyDescent="0.25">
      <c r="A49" s="96"/>
      <c r="B49" s="41" t="s">
        <v>2537</v>
      </c>
      <c r="C49" s="5"/>
      <c r="D49" s="5"/>
      <c r="E49" s="5"/>
      <c r="F49" s="5"/>
      <c r="G49" s="5"/>
      <c r="H49" s="5"/>
      <c r="I49" s="5"/>
      <c r="J49" s="1"/>
      <c r="K49" s="1"/>
      <c r="L49" s="1"/>
      <c r="M49" s="1"/>
      <c r="N49" s="1"/>
      <c r="O49" s="1"/>
      <c r="P49" s="1"/>
    </row>
    <row r="50" spans="1:16" ht="21" x14ac:dyDescent="0.25">
      <c r="A50" s="40"/>
      <c r="B50" s="40"/>
      <c r="C50" s="5"/>
      <c r="D50" s="5"/>
      <c r="E50" s="5"/>
      <c r="F50" s="5"/>
      <c r="G50" s="5"/>
      <c r="H50" s="5"/>
      <c r="I50" s="5"/>
      <c r="J50" s="1"/>
      <c r="K50" s="1"/>
      <c r="L50" s="1"/>
      <c r="M50" s="1"/>
      <c r="N50" s="1"/>
      <c r="O50" s="1"/>
      <c r="P50" s="1"/>
    </row>
    <row r="51" spans="1:16" ht="22" x14ac:dyDescent="0.25">
      <c r="A51" s="96" t="s">
        <v>2134</v>
      </c>
      <c r="B51" s="41" t="s">
        <v>2536</v>
      </c>
      <c r="C51" s="5"/>
      <c r="D51" s="5"/>
      <c r="E51" s="5"/>
      <c r="F51" s="5"/>
      <c r="G51" s="5"/>
      <c r="H51" s="5"/>
      <c r="I51" s="5"/>
      <c r="J51" s="1"/>
      <c r="K51" s="1"/>
      <c r="L51" s="1"/>
      <c r="M51" s="1"/>
      <c r="N51" s="1"/>
      <c r="O51" s="1"/>
      <c r="P51" s="1"/>
    </row>
    <row r="52" spans="1:16" ht="44" x14ac:dyDescent="0.25">
      <c r="A52" s="96"/>
      <c r="B52" s="41" t="s">
        <v>2537</v>
      </c>
      <c r="C52" s="5"/>
      <c r="D52" s="5"/>
      <c r="E52" s="5"/>
      <c r="F52" s="5"/>
      <c r="G52" s="5"/>
      <c r="H52" s="5"/>
      <c r="I52" s="5"/>
      <c r="J52" s="1"/>
      <c r="K52" s="1"/>
      <c r="L52" s="1"/>
      <c r="M52" s="1"/>
      <c r="N52" s="1"/>
      <c r="O52" s="1"/>
      <c r="P52" s="1"/>
    </row>
    <row r="53" spans="1:16" ht="21" x14ac:dyDescent="0.25">
      <c r="A53" s="40"/>
      <c r="B53" s="40"/>
      <c r="C53" s="5"/>
      <c r="D53" s="5"/>
      <c r="E53" s="5"/>
      <c r="F53" s="5"/>
      <c r="G53" s="65"/>
      <c r="H53" s="65"/>
      <c r="I53" s="65"/>
      <c r="P53" s="1"/>
    </row>
    <row r="54" spans="1:16" ht="22" x14ac:dyDescent="0.25">
      <c r="A54" s="96" t="s">
        <v>2477</v>
      </c>
      <c r="B54" s="41" t="s">
        <v>2536</v>
      </c>
      <c r="C54" s="5"/>
      <c r="D54" s="5"/>
      <c r="E54" s="5"/>
      <c r="F54" s="5"/>
      <c r="G54" s="65"/>
      <c r="H54" s="65"/>
      <c r="I54" s="65"/>
      <c r="P54" s="1"/>
    </row>
    <row r="55" spans="1:16" ht="44" x14ac:dyDescent="0.25">
      <c r="A55" s="96"/>
      <c r="B55" s="41" t="s">
        <v>2537</v>
      </c>
      <c r="C55" s="5"/>
      <c r="D55" s="65"/>
      <c r="E55" s="65"/>
      <c r="F55" s="65"/>
      <c r="G55" s="65"/>
      <c r="H55" s="65"/>
      <c r="I55" s="65"/>
      <c r="O55" s="1"/>
      <c r="P55" s="1"/>
    </row>
    <row r="56" spans="1:16" ht="21" x14ac:dyDescent="0.25">
      <c r="A56" s="40"/>
      <c r="B56" s="40"/>
      <c r="C56" s="5"/>
      <c r="D56" s="65"/>
      <c r="E56" s="65"/>
      <c r="F56" s="65"/>
      <c r="G56" s="65"/>
      <c r="H56" s="65"/>
      <c r="I56" s="65"/>
      <c r="O56" s="1"/>
      <c r="P56" s="1"/>
    </row>
    <row r="57" spans="1:16" ht="22" x14ac:dyDescent="0.25">
      <c r="A57" s="96" t="s">
        <v>1661</v>
      </c>
      <c r="B57" s="41" t="s">
        <v>2536</v>
      </c>
      <c r="C57" s="65"/>
      <c r="D57" s="5"/>
      <c r="E57" s="5"/>
      <c r="F57" s="5"/>
      <c r="G57" s="5"/>
      <c r="H57" s="5"/>
      <c r="I57" s="5"/>
      <c r="J57" s="1"/>
      <c r="K57" s="1"/>
      <c r="L57" s="1"/>
      <c r="M57" s="1"/>
      <c r="N57" s="1"/>
      <c r="O57" s="1"/>
      <c r="P57" s="1"/>
    </row>
    <row r="58" spans="1:16" ht="44" x14ac:dyDescent="0.25">
      <c r="A58" s="96"/>
      <c r="B58" s="41" t="s">
        <v>2537</v>
      </c>
      <c r="C58" s="65"/>
      <c r="D58" s="5"/>
      <c r="E58" s="5"/>
      <c r="F58" s="5"/>
      <c r="G58" s="5"/>
      <c r="H58" s="5"/>
      <c r="I58" s="5"/>
      <c r="J58" s="1"/>
      <c r="K58" s="1"/>
      <c r="L58" s="1"/>
      <c r="M58" s="1"/>
      <c r="N58" s="1"/>
      <c r="O58" s="1"/>
      <c r="P58" s="1"/>
    </row>
    <row r="59" spans="1:16" ht="21" x14ac:dyDescent="0.25">
      <c r="A59" s="40"/>
      <c r="B59" s="40"/>
      <c r="C59" s="5"/>
      <c r="D59" s="65"/>
      <c r="E59" s="65"/>
      <c r="F59" s="65"/>
      <c r="G59" s="65"/>
      <c r="H59" s="65"/>
      <c r="I59" s="65"/>
      <c r="P59" s="1"/>
    </row>
    <row r="60" spans="1:16" ht="22" x14ac:dyDescent="0.25">
      <c r="A60" s="96" t="s">
        <v>2478</v>
      </c>
      <c r="B60" s="41" t="s">
        <v>2536</v>
      </c>
      <c r="C60" s="5"/>
      <c r="D60" s="65"/>
      <c r="E60" s="65"/>
      <c r="F60" s="65"/>
      <c r="G60" s="65"/>
      <c r="H60" s="65"/>
      <c r="I60" s="65"/>
      <c r="P60" s="1"/>
    </row>
    <row r="61" spans="1:16" ht="44" x14ac:dyDescent="0.25">
      <c r="A61" s="96"/>
      <c r="B61" s="41" t="s">
        <v>2537</v>
      </c>
      <c r="C61" s="5"/>
      <c r="D61" s="5"/>
      <c r="E61" s="5"/>
      <c r="F61" s="5"/>
      <c r="G61" s="5"/>
      <c r="H61" s="65"/>
      <c r="I61" s="5"/>
      <c r="J61" s="1"/>
      <c r="K61" s="1"/>
      <c r="L61" s="1"/>
      <c r="M61" s="1"/>
      <c r="N61" s="1"/>
      <c r="O61" s="1"/>
      <c r="P61" s="1"/>
    </row>
    <row r="62" spans="1:16" ht="21" x14ac:dyDescent="0.25">
      <c r="A62" s="40"/>
      <c r="B62" s="40"/>
      <c r="C62" s="5"/>
      <c r="D62" s="5"/>
      <c r="E62" s="5"/>
      <c r="F62" s="5"/>
      <c r="G62" s="5"/>
      <c r="H62" s="65"/>
      <c r="I62" s="5"/>
      <c r="J62" s="1"/>
      <c r="K62" s="1"/>
      <c r="L62" s="1"/>
      <c r="M62" s="1"/>
      <c r="N62" s="1"/>
      <c r="O62" s="1"/>
      <c r="P62" s="1"/>
    </row>
    <row r="63" spans="1:16" ht="22" x14ac:dyDescent="0.25">
      <c r="A63" s="96" t="s">
        <v>2479</v>
      </c>
      <c r="B63" s="41" t="s">
        <v>2536</v>
      </c>
      <c r="C63" s="5"/>
      <c r="D63" s="5"/>
      <c r="E63" s="5"/>
      <c r="F63" s="5"/>
      <c r="G63" s="5"/>
      <c r="H63" s="5"/>
      <c r="I63" s="65"/>
      <c r="L63" s="1"/>
      <c r="M63" s="1"/>
      <c r="N63" s="1"/>
      <c r="O63" s="1"/>
      <c r="P63" s="1"/>
    </row>
    <row r="64" spans="1:16" ht="44" x14ac:dyDescent="0.25">
      <c r="A64" s="96"/>
      <c r="B64" s="41" t="s">
        <v>2537</v>
      </c>
      <c r="C64" s="5"/>
      <c r="D64" s="5"/>
      <c r="E64" s="5"/>
      <c r="F64" s="5"/>
      <c r="G64" s="5"/>
      <c r="H64" s="5"/>
      <c r="I64" s="65"/>
    </row>
    <row r="65" spans="1:12" ht="21" x14ac:dyDescent="0.25">
      <c r="A65" s="40"/>
      <c r="B65" s="40"/>
      <c r="C65" s="5"/>
      <c r="D65" s="5"/>
      <c r="E65" s="5"/>
      <c r="F65" s="5"/>
      <c r="G65" s="75"/>
      <c r="H65" s="65"/>
      <c r="I65" s="65"/>
    </row>
    <row r="66" spans="1:12" ht="22" x14ac:dyDescent="0.25">
      <c r="A66" s="96" t="s">
        <v>2480</v>
      </c>
      <c r="B66" s="41" t="s">
        <v>2536</v>
      </c>
      <c r="C66" s="5"/>
      <c r="D66" s="5"/>
      <c r="E66" s="5"/>
      <c r="F66" s="5"/>
      <c r="G66" s="5"/>
      <c r="H66" s="5"/>
      <c r="I66" s="5"/>
      <c r="K66" s="1"/>
    </row>
    <row r="67" spans="1:12" ht="44" x14ac:dyDescent="0.25">
      <c r="A67" s="96"/>
      <c r="B67" s="41" t="s">
        <v>2537</v>
      </c>
      <c r="C67" s="5"/>
      <c r="D67" s="5"/>
      <c r="E67" s="5"/>
      <c r="F67" s="5"/>
      <c r="G67" s="5"/>
      <c r="H67" s="5"/>
      <c r="I67" s="5"/>
      <c r="K67" s="1"/>
    </row>
    <row r="68" spans="1:12" ht="21" x14ac:dyDescent="0.25">
      <c r="A68" s="40"/>
      <c r="B68" s="40"/>
      <c r="C68" s="5"/>
      <c r="D68" s="5"/>
      <c r="E68" s="5"/>
      <c r="F68" s="5"/>
      <c r="G68" s="5"/>
      <c r="H68" s="65"/>
      <c r="I68" s="65"/>
    </row>
    <row r="69" spans="1:12" ht="22" x14ac:dyDescent="0.25">
      <c r="A69" s="96" t="s">
        <v>1769</v>
      </c>
      <c r="B69" s="41" t="s">
        <v>2536</v>
      </c>
      <c r="C69" s="5"/>
      <c r="D69" s="5"/>
      <c r="E69" s="5"/>
      <c r="F69" s="5"/>
      <c r="G69" s="5"/>
      <c r="H69" s="65"/>
      <c r="I69" s="65"/>
    </row>
    <row r="70" spans="1:12" ht="44" x14ac:dyDescent="0.25">
      <c r="A70" s="96"/>
      <c r="B70" s="41" t="s">
        <v>2537</v>
      </c>
      <c r="C70" s="5"/>
      <c r="D70" s="5"/>
      <c r="E70" s="5"/>
      <c r="F70" s="5"/>
      <c r="G70" s="5"/>
      <c r="H70" s="65"/>
      <c r="I70" s="65"/>
    </row>
    <row r="71" spans="1:12" ht="21" x14ac:dyDescent="0.25">
      <c r="A71" s="40"/>
      <c r="B71" s="40"/>
      <c r="C71" s="5"/>
      <c r="D71" s="5"/>
      <c r="E71" s="5"/>
      <c r="F71" s="5"/>
      <c r="G71" s="5"/>
      <c r="H71" s="65"/>
      <c r="I71" s="65"/>
    </row>
    <row r="72" spans="1:12" ht="22" x14ac:dyDescent="0.25">
      <c r="A72" s="96" t="s">
        <v>1519</v>
      </c>
      <c r="B72" s="41" t="s">
        <v>2536</v>
      </c>
      <c r="C72" s="5"/>
      <c r="D72" s="5"/>
      <c r="E72" s="5"/>
      <c r="F72" s="5"/>
      <c r="G72" s="5"/>
      <c r="H72" s="5"/>
      <c r="I72" s="65"/>
      <c r="L72" s="1"/>
    </row>
    <row r="73" spans="1:12" ht="44" x14ac:dyDescent="0.25">
      <c r="A73" s="96"/>
      <c r="B73" s="41" t="s">
        <v>2537</v>
      </c>
      <c r="C73" s="5"/>
      <c r="D73" s="5"/>
      <c r="E73" s="5"/>
      <c r="F73" s="5"/>
      <c r="G73" s="5"/>
      <c r="H73" s="5"/>
      <c r="I73" s="65"/>
      <c r="L73" s="1"/>
    </row>
    <row r="74" spans="1:12" ht="21" x14ac:dyDescent="0.25">
      <c r="A74" s="40"/>
      <c r="B74" s="40"/>
      <c r="C74" s="5"/>
      <c r="D74" s="5"/>
      <c r="E74" s="5"/>
      <c r="F74" s="5"/>
      <c r="G74" s="5"/>
      <c r="H74" s="65"/>
      <c r="I74" s="65"/>
    </row>
    <row r="75" spans="1:12" ht="22" x14ac:dyDescent="0.25">
      <c r="A75" s="96" t="s">
        <v>1507</v>
      </c>
      <c r="B75" s="41" t="s">
        <v>2536</v>
      </c>
      <c r="C75" s="5"/>
      <c r="D75" s="5"/>
      <c r="E75" s="5"/>
      <c r="F75" s="5"/>
      <c r="G75" s="5"/>
      <c r="H75" s="65"/>
      <c r="I75" s="65"/>
    </row>
    <row r="76" spans="1:12" ht="44" x14ac:dyDescent="0.25">
      <c r="A76" s="96"/>
      <c r="B76" s="41" t="s">
        <v>2537</v>
      </c>
      <c r="C76" s="5"/>
      <c r="D76" s="5"/>
      <c r="E76" s="5"/>
      <c r="F76" s="5"/>
      <c r="G76" s="5"/>
      <c r="H76" s="65"/>
      <c r="I76" s="65"/>
    </row>
    <row r="77" spans="1:12" ht="21" x14ac:dyDescent="0.25">
      <c r="A77" s="40"/>
      <c r="B77" s="40"/>
      <c r="C77" s="5"/>
      <c r="D77" s="5"/>
      <c r="E77" s="5"/>
      <c r="F77" s="5"/>
      <c r="G77" s="5"/>
      <c r="H77" s="65"/>
      <c r="I77" s="65"/>
    </row>
    <row r="78" spans="1:12" ht="22" x14ac:dyDescent="0.25">
      <c r="A78" s="96" t="s">
        <v>2498</v>
      </c>
      <c r="B78" s="41" t="s">
        <v>2536</v>
      </c>
      <c r="C78" s="5"/>
      <c r="D78" s="5"/>
      <c r="E78" s="5"/>
      <c r="F78" s="5"/>
      <c r="G78" s="5"/>
      <c r="H78" s="65"/>
      <c r="I78" s="65"/>
    </row>
    <row r="79" spans="1:12" ht="22" x14ac:dyDescent="0.25">
      <c r="A79" s="96"/>
      <c r="B79" s="43" t="s">
        <v>2538</v>
      </c>
      <c r="C79" s="1"/>
      <c r="D79" s="1"/>
      <c r="E79" s="1"/>
      <c r="F79" s="1"/>
      <c r="G79" s="1"/>
    </row>
    <row r="80" spans="1:12" ht="21" x14ac:dyDescent="0.25">
      <c r="A80" s="40"/>
      <c r="C80" s="1"/>
      <c r="D80" s="1"/>
      <c r="E80" s="1"/>
      <c r="F80" s="1"/>
      <c r="G80" s="1"/>
    </row>
  </sheetData>
  <mergeCells count="17">
    <mergeCell ref="A63:A64"/>
    <mergeCell ref="A30:B31"/>
    <mergeCell ref="A33:A34"/>
    <mergeCell ref="A36:A37"/>
    <mergeCell ref="A39:A40"/>
    <mergeCell ref="A42:A43"/>
    <mergeCell ref="A45:A46"/>
    <mergeCell ref="A48:A49"/>
    <mergeCell ref="A51:A52"/>
    <mergeCell ref="A54:A55"/>
    <mergeCell ref="A57:A58"/>
    <mergeCell ref="A60:A61"/>
    <mergeCell ref="A66:A67"/>
    <mergeCell ref="A69:A70"/>
    <mergeCell ref="A72:A73"/>
    <mergeCell ref="A75:A76"/>
    <mergeCell ref="A78:A7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F61E8-4CEB-7F41-AF17-2CE5D596174F}">
  <dimension ref="A1:AI77"/>
  <sheetViews>
    <sheetView topLeftCell="A2" zoomScale="75" workbookViewId="0">
      <selection activeCell="E15" sqref="E15"/>
    </sheetView>
  </sheetViews>
  <sheetFormatPr baseColWidth="10" defaultColWidth="20.83203125" defaultRowHeight="16" x14ac:dyDescent="0.2"/>
  <cols>
    <col min="3" max="3" width="54.33203125" style="1" customWidth="1"/>
    <col min="4" max="4" width="56.83203125" style="1" customWidth="1"/>
    <col min="5" max="5" width="53.33203125" style="1" customWidth="1"/>
    <col min="6" max="6" width="40.33203125" style="1" customWidth="1"/>
    <col min="7" max="7" width="41.5" style="1" customWidth="1"/>
  </cols>
  <sheetData>
    <row r="1" spans="1:35" ht="17" x14ac:dyDescent="0.2">
      <c r="A1" s="10" t="s">
        <v>4</v>
      </c>
      <c r="B1" s="10" t="s">
        <v>8</v>
      </c>
      <c r="C1" s="1" t="s">
        <v>252</v>
      </c>
      <c r="D1" s="1" t="s">
        <v>253</v>
      </c>
      <c r="E1" s="1" t="s">
        <v>254</v>
      </c>
      <c r="F1" s="1" t="s">
        <v>255</v>
      </c>
      <c r="G1" s="1" t="s">
        <v>256</v>
      </c>
      <c r="H1" s="10" t="s">
        <v>257</v>
      </c>
      <c r="I1" s="10" t="s">
        <v>258</v>
      </c>
      <c r="J1" s="10" t="s">
        <v>259</v>
      </c>
      <c r="K1" s="10" t="s">
        <v>260</v>
      </c>
      <c r="L1" s="10" t="s">
        <v>261</v>
      </c>
      <c r="M1" s="10" t="s">
        <v>262</v>
      </c>
      <c r="N1" s="10" t="s">
        <v>263</v>
      </c>
      <c r="O1" s="10" t="s">
        <v>264</v>
      </c>
      <c r="P1" s="10" t="s">
        <v>265</v>
      </c>
      <c r="Q1" s="10" t="s">
        <v>266</v>
      </c>
      <c r="R1" s="10" t="s">
        <v>267</v>
      </c>
      <c r="S1" s="10" t="s">
        <v>268</v>
      </c>
      <c r="T1" s="10" t="s">
        <v>269</v>
      </c>
      <c r="U1" s="10" t="s">
        <v>270</v>
      </c>
      <c r="V1" s="10" t="s">
        <v>271</v>
      </c>
      <c r="W1" s="10" t="s">
        <v>272</v>
      </c>
      <c r="X1" s="10" t="s">
        <v>273</v>
      </c>
      <c r="Y1" s="10" t="s">
        <v>274</v>
      </c>
      <c r="Z1" s="10" t="s">
        <v>275</v>
      </c>
      <c r="AA1" s="10" t="s">
        <v>276</v>
      </c>
      <c r="AB1" s="10" t="s">
        <v>277</v>
      </c>
      <c r="AC1" s="10" t="s">
        <v>278</v>
      </c>
      <c r="AD1" s="10" t="s">
        <v>279</v>
      </c>
      <c r="AE1" s="10" t="s">
        <v>280</v>
      </c>
      <c r="AF1" s="10" t="s">
        <v>281</v>
      </c>
      <c r="AG1" s="10" t="s">
        <v>282</v>
      </c>
      <c r="AH1" s="10" t="s">
        <v>283</v>
      </c>
      <c r="AI1" s="10" t="s">
        <v>284</v>
      </c>
    </row>
    <row r="2" spans="1:35" ht="204" x14ac:dyDescent="0.2">
      <c r="A2" s="4" t="s">
        <v>4</v>
      </c>
      <c r="B2" s="4" t="s">
        <v>455</v>
      </c>
      <c r="C2" s="3" t="s">
        <v>699</v>
      </c>
      <c r="D2" s="3" t="s">
        <v>700</v>
      </c>
      <c r="E2" s="7" t="s">
        <v>701</v>
      </c>
      <c r="F2" s="7" t="s">
        <v>702</v>
      </c>
      <c r="G2" s="7" t="s">
        <v>703</v>
      </c>
      <c r="H2" s="7" t="s">
        <v>704</v>
      </c>
      <c r="I2" s="7" t="s">
        <v>705</v>
      </c>
      <c r="J2" s="7" t="s">
        <v>706</v>
      </c>
      <c r="K2" s="7" t="s">
        <v>707</v>
      </c>
      <c r="L2" s="7" t="s">
        <v>708</v>
      </c>
      <c r="M2" s="7" t="s">
        <v>709</v>
      </c>
      <c r="N2" s="7" t="s">
        <v>710</v>
      </c>
      <c r="O2" s="7" t="s">
        <v>711</v>
      </c>
      <c r="P2" s="7" t="s">
        <v>712</v>
      </c>
      <c r="Q2" s="7" t="s">
        <v>713</v>
      </c>
      <c r="R2" s="7" t="s">
        <v>714</v>
      </c>
      <c r="S2" s="7" t="s">
        <v>715</v>
      </c>
      <c r="T2" s="7" t="s">
        <v>716</v>
      </c>
      <c r="U2" s="7" t="s">
        <v>717</v>
      </c>
      <c r="V2" s="7" t="s">
        <v>718</v>
      </c>
      <c r="W2" s="7" t="s">
        <v>719</v>
      </c>
      <c r="X2" s="7" t="s">
        <v>720</v>
      </c>
      <c r="Y2" s="7" t="s">
        <v>721</v>
      </c>
      <c r="Z2" s="7" t="s">
        <v>722</v>
      </c>
      <c r="AA2" s="7" t="s">
        <v>723</v>
      </c>
      <c r="AB2" s="7" t="s">
        <v>724</v>
      </c>
      <c r="AC2" s="7" t="s">
        <v>725</v>
      </c>
      <c r="AD2" s="7" t="s">
        <v>726</v>
      </c>
      <c r="AE2" s="7" t="s">
        <v>727</v>
      </c>
      <c r="AF2" s="7" t="s">
        <v>728</v>
      </c>
      <c r="AG2" s="7" t="s">
        <v>729</v>
      </c>
      <c r="AH2" s="7" t="s">
        <v>730</v>
      </c>
      <c r="AI2" s="7" t="s">
        <v>731</v>
      </c>
    </row>
    <row r="3" spans="1:35" ht="68" x14ac:dyDescent="0.2">
      <c r="A3" s="10" t="s">
        <v>901</v>
      </c>
      <c r="B3" s="10" t="s">
        <v>905</v>
      </c>
      <c r="E3" s="6" t="s">
        <v>2482</v>
      </c>
      <c r="F3" s="9" t="s">
        <v>2481</v>
      </c>
      <c r="G3" s="9" t="s">
        <v>2483</v>
      </c>
      <c r="H3" s="9" t="s">
        <v>2481</v>
      </c>
      <c r="I3" s="9" t="s">
        <v>2484</v>
      </c>
      <c r="J3" s="9" t="s">
        <v>2481</v>
      </c>
      <c r="K3" s="9" t="s">
        <v>2485</v>
      </c>
      <c r="L3" s="9" t="s">
        <v>2481</v>
      </c>
      <c r="M3" s="9" t="s">
        <v>2486</v>
      </c>
      <c r="N3" s="9" t="s">
        <v>2481</v>
      </c>
      <c r="O3" s="9" t="s">
        <v>2487</v>
      </c>
      <c r="P3" s="9" t="s">
        <v>2481</v>
      </c>
      <c r="Q3" s="9" t="s">
        <v>2488</v>
      </c>
      <c r="R3" s="9" t="s">
        <v>2481</v>
      </c>
      <c r="S3" s="9" t="s">
        <v>2489</v>
      </c>
      <c r="T3" s="9" t="s">
        <v>2481</v>
      </c>
      <c r="U3" s="9" t="s">
        <v>2490</v>
      </c>
      <c r="V3" s="9" t="s">
        <v>2481</v>
      </c>
      <c r="W3" s="9" t="s">
        <v>2491</v>
      </c>
      <c r="X3" s="9" t="s">
        <v>2481</v>
      </c>
      <c r="Y3" s="9" t="s">
        <v>2492</v>
      </c>
      <c r="Z3" s="9" t="s">
        <v>2481</v>
      </c>
      <c r="AA3" s="9" t="s">
        <v>2493</v>
      </c>
      <c r="AB3" s="9" t="s">
        <v>2481</v>
      </c>
      <c r="AC3" s="9" t="s">
        <v>2494</v>
      </c>
      <c r="AD3" s="9" t="s">
        <v>2481</v>
      </c>
      <c r="AE3" s="9" t="s">
        <v>2495</v>
      </c>
      <c r="AF3" s="9" t="s">
        <v>2481</v>
      </c>
      <c r="AG3" s="9" t="s">
        <v>2496</v>
      </c>
      <c r="AH3" s="9" t="s">
        <v>2481</v>
      </c>
      <c r="AI3" s="9" t="s">
        <v>2497</v>
      </c>
    </row>
    <row r="4" spans="1:35" x14ac:dyDescent="0.2">
      <c r="A4" s="12"/>
      <c r="B4" s="12"/>
      <c r="C4" s="54"/>
      <c r="D4" s="54"/>
      <c r="E4" s="54">
        <f>COUNTIF(E5:E5,"*")</f>
        <v>0</v>
      </c>
      <c r="F4" s="54"/>
      <c r="G4" s="54">
        <f>COUNTIF(G5:G5,"*")</f>
        <v>1</v>
      </c>
      <c r="H4" s="11"/>
      <c r="I4" s="11">
        <f>COUNTIF(I5:I5,"*")</f>
        <v>0</v>
      </c>
      <c r="J4" s="11"/>
      <c r="K4" s="11">
        <f>COUNTIF(K5:K5,"*")</f>
        <v>0</v>
      </c>
      <c r="L4" s="11"/>
      <c r="M4" s="11">
        <f>COUNTIF(M5:M5,"*")</f>
        <v>0</v>
      </c>
      <c r="N4" s="11"/>
      <c r="O4" s="11">
        <f>COUNTIF(O5:O5,"*")</f>
        <v>1</v>
      </c>
      <c r="P4" s="11"/>
      <c r="Q4" s="11">
        <f>COUNTIF(Q5:Q5,"*")</f>
        <v>0</v>
      </c>
      <c r="R4" s="11"/>
      <c r="S4" s="11">
        <f>COUNTIF(S5:S5,"*")</f>
        <v>0</v>
      </c>
      <c r="T4" s="11"/>
      <c r="U4" s="11">
        <f>COUNTIF(U5:U5,"*")</f>
        <v>1</v>
      </c>
      <c r="V4" s="11"/>
      <c r="W4" s="11">
        <f>COUNTIF(W5:W5,"*")</f>
        <v>0</v>
      </c>
      <c r="X4" s="11"/>
      <c r="Y4" s="11">
        <f>COUNTIF(Y5:Y5,"*")</f>
        <v>0</v>
      </c>
      <c r="Z4" s="11"/>
      <c r="AA4" s="11">
        <f>COUNTIF(AA5:AA5,"*")</f>
        <v>0</v>
      </c>
      <c r="AB4" s="11"/>
      <c r="AC4" s="11">
        <f>COUNTIF(AC5:AC5,"*")</f>
        <v>0</v>
      </c>
      <c r="AD4" s="11"/>
      <c r="AE4" s="11">
        <f>COUNTIF(AE5:AE5,"*")</f>
        <v>0</v>
      </c>
      <c r="AF4" s="11"/>
      <c r="AG4" s="11">
        <f>COUNTIF(AG5:AG5,"*")</f>
        <v>0</v>
      </c>
      <c r="AH4" s="11"/>
      <c r="AI4" s="11">
        <f>COUNTIF(AI5:AI5,"*")</f>
        <v>0</v>
      </c>
    </row>
    <row r="5" spans="1:35" ht="34" x14ac:dyDescent="0.2">
      <c r="A5" s="10">
        <v>100</v>
      </c>
      <c r="B5" s="10" t="s">
        <v>2322</v>
      </c>
      <c r="C5" s="1" t="s">
        <v>2326</v>
      </c>
      <c r="D5" s="1">
        <v>-99</v>
      </c>
      <c r="G5" s="1" t="s">
        <v>2327</v>
      </c>
      <c r="H5" s="10" t="s">
        <v>2328</v>
      </c>
      <c r="I5" s="10"/>
      <c r="J5" s="10"/>
      <c r="K5" s="10"/>
      <c r="L5" s="10"/>
      <c r="M5" s="10"/>
      <c r="N5" s="10"/>
      <c r="O5" s="10" t="s">
        <v>2329</v>
      </c>
      <c r="P5" s="10">
        <v>-99</v>
      </c>
      <c r="Q5" s="10"/>
      <c r="R5" s="10"/>
      <c r="S5" s="10"/>
      <c r="T5" s="10"/>
      <c r="U5" s="10" t="s">
        <v>2329</v>
      </c>
      <c r="V5" s="10">
        <v>-99</v>
      </c>
      <c r="W5" s="10"/>
      <c r="X5" s="10"/>
      <c r="Y5" s="10"/>
      <c r="Z5" s="10"/>
      <c r="AA5" s="10"/>
      <c r="AB5" s="10"/>
      <c r="AC5" s="10"/>
      <c r="AD5" s="10"/>
      <c r="AE5" s="10"/>
      <c r="AF5" s="10"/>
      <c r="AG5" s="10"/>
      <c r="AH5" s="10"/>
      <c r="AI5" s="10"/>
    </row>
    <row r="6" spans="1:35" ht="17" thickBot="1" x14ac:dyDescent="0.25"/>
    <row r="7" spans="1:35" x14ac:dyDescent="0.2">
      <c r="E7" s="55"/>
      <c r="F7" s="13" t="s">
        <v>2583</v>
      </c>
    </row>
    <row r="8" spans="1:35" ht="17" x14ac:dyDescent="0.2">
      <c r="E8" s="56" t="s">
        <v>1857</v>
      </c>
      <c r="F8" s="15">
        <f t="shared" ref="F8:F22" si="0">COUNTIFS($C$5:$C$23,"*"&amp;$E8&amp;"*",$A$5:$A$23,100)</f>
        <v>0</v>
      </c>
    </row>
    <row r="9" spans="1:35" ht="17" x14ac:dyDescent="0.2">
      <c r="E9" s="56" t="s">
        <v>2475</v>
      </c>
      <c r="F9" s="15">
        <f t="shared" si="0"/>
        <v>1</v>
      </c>
    </row>
    <row r="10" spans="1:35" ht="17" x14ac:dyDescent="0.2">
      <c r="E10" s="16" t="s">
        <v>2423</v>
      </c>
      <c r="F10" s="15">
        <f t="shared" si="0"/>
        <v>0</v>
      </c>
    </row>
    <row r="11" spans="1:35" ht="17" x14ac:dyDescent="0.2">
      <c r="E11" s="56" t="s">
        <v>2476</v>
      </c>
      <c r="F11" s="15">
        <f t="shared" si="0"/>
        <v>0</v>
      </c>
    </row>
    <row r="12" spans="1:35" ht="17" x14ac:dyDescent="0.2">
      <c r="E12" s="56" t="s">
        <v>1527</v>
      </c>
      <c r="F12" s="15">
        <f t="shared" si="0"/>
        <v>0</v>
      </c>
    </row>
    <row r="13" spans="1:35" ht="17" x14ac:dyDescent="0.2">
      <c r="E13" s="56" t="s">
        <v>1638</v>
      </c>
      <c r="F13" s="15">
        <f t="shared" si="0"/>
        <v>1</v>
      </c>
    </row>
    <row r="14" spans="1:35" ht="17" x14ac:dyDescent="0.2">
      <c r="E14" s="56" t="s">
        <v>2134</v>
      </c>
      <c r="F14" s="15">
        <f t="shared" si="0"/>
        <v>0</v>
      </c>
    </row>
    <row r="15" spans="1:35" ht="17" x14ac:dyDescent="0.2">
      <c r="E15" s="56" t="s">
        <v>2477</v>
      </c>
      <c r="F15" s="15">
        <f t="shared" si="0"/>
        <v>0</v>
      </c>
    </row>
    <row r="16" spans="1:35" ht="17" x14ac:dyDescent="0.2">
      <c r="E16" s="56" t="s">
        <v>1661</v>
      </c>
      <c r="F16" s="15">
        <f t="shared" si="0"/>
        <v>1</v>
      </c>
    </row>
    <row r="17" spans="1:9" ht="17" x14ac:dyDescent="0.2">
      <c r="E17" s="56" t="s">
        <v>2478</v>
      </c>
      <c r="F17" s="15">
        <f t="shared" si="0"/>
        <v>0</v>
      </c>
    </row>
    <row r="18" spans="1:9" ht="17" x14ac:dyDescent="0.2">
      <c r="E18" s="56" t="s">
        <v>2479</v>
      </c>
      <c r="F18" s="15">
        <f t="shared" si="0"/>
        <v>0</v>
      </c>
    </row>
    <row r="19" spans="1:9" ht="17" x14ac:dyDescent="0.2">
      <c r="E19" s="56" t="s">
        <v>2480</v>
      </c>
      <c r="F19" s="15">
        <f t="shared" si="0"/>
        <v>0</v>
      </c>
    </row>
    <row r="20" spans="1:9" ht="17" x14ac:dyDescent="0.2">
      <c r="E20" s="56" t="s">
        <v>1769</v>
      </c>
      <c r="F20" s="15">
        <f t="shared" si="0"/>
        <v>0</v>
      </c>
    </row>
    <row r="21" spans="1:9" ht="17" x14ac:dyDescent="0.2">
      <c r="E21" s="56" t="s">
        <v>1519</v>
      </c>
      <c r="F21" s="15">
        <f t="shared" si="0"/>
        <v>0</v>
      </c>
    </row>
    <row r="22" spans="1:9" ht="17" x14ac:dyDescent="0.2">
      <c r="E22" s="56" t="s">
        <v>1507</v>
      </c>
      <c r="F22" s="15">
        <f t="shared" si="0"/>
        <v>0</v>
      </c>
    </row>
    <row r="23" spans="1:9" ht="18" thickBot="1" x14ac:dyDescent="0.25">
      <c r="E23" s="57" t="s">
        <v>2498</v>
      </c>
      <c r="F23" s="18">
        <f>COUNTIFS(D$5:D$23,"&lt;&gt;-99",$A$5:$A$23,100)</f>
        <v>0</v>
      </c>
    </row>
    <row r="27" spans="1:9" x14ac:dyDescent="0.2">
      <c r="A27" s="97" t="s">
        <v>2585</v>
      </c>
      <c r="B27" s="97"/>
    </row>
    <row r="28" spans="1:9" ht="22" x14ac:dyDescent="0.25">
      <c r="A28" s="97"/>
      <c r="B28" s="97"/>
      <c r="C28" s="39" t="s">
        <v>2531</v>
      </c>
      <c r="D28" s="39" t="s">
        <v>2532</v>
      </c>
      <c r="E28" s="39" t="s">
        <v>2533</v>
      </c>
      <c r="F28" s="39" t="s">
        <v>2534</v>
      </c>
      <c r="G28" s="39" t="s">
        <v>2535</v>
      </c>
    </row>
    <row r="29" spans="1:9" ht="21" x14ac:dyDescent="0.25">
      <c r="A29" s="40"/>
      <c r="B29" s="40"/>
    </row>
    <row r="30" spans="1:9" ht="22" x14ac:dyDescent="0.25">
      <c r="A30" s="96" t="s">
        <v>1857</v>
      </c>
      <c r="B30" s="41" t="s">
        <v>2536</v>
      </c>
      <c r="H30" s="1"/>
      <c r="I30" s="1"/>
    </row>
    <row r="31" spans="1:9" ht="44" x14ac:dyDescent="0.25">
      <c r="A31" s="96"/>
      <c r="B31" s="41" t="s">
        <v>2537</v>
      </c>
      <c r="H31" s="1"/>
      <c r="I31" s="1"/>
    </row>
    <row r="32" spans="1:9" ht="21" x14ac:dyDescent="0.2">
      <c r="A32" s="42"/>
      <c r="B32" s="42"/>
      <c r="I32" s="1"/>
    </row>
    <row r="33" spans="1:9" ht="35" x14ac:dyDescent="0.25">
      <c r="A33" s="96" t="s">
        <v>2475</v>
      </c>
      <c r="B33" s="41" t="s">
        <v>2536</v>
      </c>
      <c r="C33" s="1" t="s">
        <v>2327</v>
      </c>
      <c r="F33" s="46"/>
      <c r="I33" s="1"/>
    </row>
    <row r="34" spans="1:9" ht="44" x14ac:dyDescent="0.25">
      <c r="A34" s="96"/>
      <c r="B34" s="41" t="s">
        <v>2537</v>
      </c>
      <c r="C34" s="1" t="s">
        <v>2328</v>
      </c>
      <c r="F34" s="46"/>
    </row>
    <row r="35" spans="1:9" ht="21" x14ac:dyDescent="0.25">
      <c r="A35" s="40"/>
      <c r="B35" s="40"/>
    </row>
    <row r="36" spans="1:9" ht="22" x14ac:dyDescent="0.25">
      <c r="A36" s="96" t="s">
        <v>2423</v>
      </c>
      <c r="B36" s="41" t="s">
        <v>2536</v>
      </c>
      <c r="I36" s="1"/>
    </row>
    <row r="37" spans="1:9" ht="44" x14ac:dyDescent="0.25">
      <c r="A37" s="96"/>
      <c r="B37" s="41" t="s">
        <v>2537</v>
      </c>
      <c r="I37" s="1"/>
    </row>
    <row r="38" spans="1:9" ht="21" x14ac:dyDescent="0.25">
      <c r="A38" s="40"/>
      <c r="B38" s="40"/>
      <c r="H38" s="1"/>
      <c r="I38" s="1"/>
    </row>
    <row r="39" spans="1:9" ht="22" x14ac:dyDescent="0.25">
      <c r="A39" s="96" t="s">
        <v>2476</v>
      </c>
      <c r="B39" s="41" t="s">
        <v>2536</v>
      </c>
      <c r="H39" s="1"/>
      <c r="I39" s="1"/>
    </row>
    <row r="40" spans="1:9" ht="44" x14ac:dyDescent="0.25">
      <c r="A40" s="96"/>
      <c r="B40" s="41" t="s">
        <v>2537</v>
      </c>
      <c r="I40" s="1"/>
    </row>
    <row r="41" spans="1:9" ht="21" x14ac:dyDescent="0.25">
      <c r="A41" s="40"/>
      <c r="B41" s="40"/>
      <c r="I41" s="1"/>
    </row>
    <row r="42" spans="1:9" ht="22" x14ac:dyDescent="0.25">
      <c r="A42" s="96" t="s">
        <v>1527</v>
      </c>
      <c r="B42" s="41" t="s">
        <v>2536</v>
      </c>
      <c r="H42" s="1"/>
      <c r="I42" s="1"/>
    </row>
    <row r="43" spans="1:9" ht="44" x14ac:dyDescent="0.25">
      <c r="A43" s="96"/>
      <c r="B43" s="41" t="s">
        <v>2537</v>
      </c>
      <c r="H43" s="1"/>
      <c r="I43" s="1"/>
    </row>
    <row r="44" spans="1:9" ht="21" x14ac:dyDescent="0.25">
      <c r="A44" s="40"/>
      <c r="B44" s="40"/>
      <c r="H44" s="1"/>
      <c r="I44" s="1"/>
    </row>
    <row r="45" spans="1:9" ht="22" x14ac:dyDescent="0.25">
      <c r="A45" s="96" t="s">
        <v>1638</v>
      </c>
      <c r="B45" s="41" t="s">
        <v>2536</v>
      </c>
      <c r="C45" s="1" t="s">
        <v>2329</v>
      </c>
      <c r="H45" s="1"/>
      <c r="I45" s="1"/>
    </row>
    <row r="46" spans="1:9" ht="44" x14ac:dyDescent="0.25">
      <c r="A46" s="96"/>
      <c r="B46" s="41" t="s">
        <v>2537</v>
      </c>
      <c r="C46" s="1">
        <v>-99</v>
      </c>
      <c r="I46" s="1"/>
    </row>
    <row r="47" spans="1:9" ht="21" x14ac:dyDescent="0.25">
      <c r="A47" s="40"/>
      <c r="B47" s="40"/>
      <c r="I47" s="1"/>
    </row>
    <row r="48" spans="1:9" ht="22" x14ac:dyDescent="0.25">
      <c r="A48" s="96" t="s">
        <v>2134</v>
      </c>
      <c r="B48" s="41" t="s">
        <v>2536</v>
      </c>
      <c r="D48" s="59"/>
      <c r="H48" s="1"/>
      <c r="I48" s="1"/>
    </row>
    <row r="49" spans="1:9" ht="44" x14ac:dyDescent="0.25">
      <c r="A49" s="96"/>
      <c r="B49" s="41" t="s">
        <v>2537</v>
      </c>
      <c r="D49" s="59"/>
      <c r="H49" s="1"/>
      <c r="I49" s="1"/>
    </row>
    <row r="50" spans="1:9" ht="21" x14ac:dyDescent="0.25">
      <c r="A50" s="40"/>
      <c r="B50" s="40"/>
      <c r="H50" s="1"/>
      <c r="I50" s="1"/>
    </row>
    <row r="51" spans="1:9" ht="22" x14ac:dyDescent="0.25">
      <c r="A51" s="96" t="s">
        <v>2477</v>
      </c>
      <c r="B51" s="41" t="s">
        <v>2536</v>
      </c>
      <c r="H51" s="1"/>
      <c r="I51" s="1"/>
    </row>
    <row r="52" spans="1:9" ht="44" x14ac:dyDescent="0.25">
      <c r="A52" s="96"/>
      <c r="B52" s="41" t="s">
        <v>2537</v>
      </c>
    </row>
    <row r="53" spans="1:9" ht="21" x14ac:dyDescent="0.25">
      <c r="A53" s="40"/>
      <c r="B53" s="40"/>
    </row>
    <row r="54" spans="1:9" ht="22" x14ac:dyDescent="0.25">
      <c r="A54" s="96" t="s">
        <v>1661</v>
      </c>
      <c r="B54" s="41" t="s">
        <v>2536</v>
      </c>
      <c r="C54" s="1" t="s">
        <v>2329</v>
      </c>
      <c r="H54" s="1"/>
      <c r="I54" s="1"/>
    </row>
    <row r="55" spans="1:9" ht="44" x14ac:dyDescent="0.25">
      <c r="A55" s="96"/>
      <c r="B55" s="41" t="s">
        <v>2537</v>
      </c>
      <c r="C55" s="1">
        <v>-99</v>
      </c>
      <c r="H55" s="1"/>
      <c r="I55" s="1"/>
    </row>
    <row r="56" spans="1:9" ht="21" x14ac:dyDescent="0.25">
      <c r="A56" s="40"/>
      <c r="B56" s="40"/>
      <c r="H56" s="1"/>
      <c r="I56" s="1"/>
    </row>
    <row r="57" spans="1:9" ht="22" x14ac:dyDescent="0.25">
      <c r="A57" s="96" t="s">
        <v>2478</v>
      </c>
      <c r="B57" s="41" t="s">
        <v>2536</v>
      </c>
      <c r="C57" s="74"/>
      <c r="D57" s="5"/>
      <c r="H57" s="1"/>
      <c r="I57" s="1"/>
    </row>
    <row r="58" spans="1:9" ht="44" x14ac:dyDescent="0.25">
      <c r="A58" s="96"/>
      <c r="B58" s="41" t="s">
        <v>2537</v>
      </c>
      <c r="C58" s="74"/>
      <c r="D58" s="5"/>
      <c r="H58" s="1"/>
      <c r="I58" s="1"/>
    </row>
    <row r="59" spans="1:9" ht="21" x14ac:dyDescent="0.25">
      <c r="A59" s="40"/>
      <c r="B59" s="40"/>
      <c r="C59" s="5"/>
      <c r="D59" s="5"/>
      <c r="H59" s="1"/>
      <c r="I59" s="1"/>
    </row>
    <row r="60" spans="1:9" ht="22" x14ac:dyDescent="0.25">
      <c r="A60" s="96" t="s">
        <v>2479</v>
      </c>
      <c r="B60" s="41" t="s">
        <v>2536</v>
      </c>
      <c r="C60" s="5"/>
      <c r="D60" s="69"/>
      <c r="H60" s="1"/>
      <c r="I60" s="1"/>
    </row>
    <row r="61" spans="1:9" ht="44" x14ac:dyDescent="0.25">
      <c r="A61" s="96"/>
      <c r="B61" s="41" t="s">
        <v>2537</v>
      </c>
      <c r="C61" s="5"/>
      <c r="D61" s="69"/>
      <c r="G61" s="9"/>
    </row>
    <row r="62" spans="1:9" ht="21" x14ac:dyDescent="0.25">
      <c r="A62" s="40"/>
      <c r="B62" s="40"/>
      <c r="C62" s="5"/>
      <c r="D62" s="5"/>
      <c r="G62" s="9"/>
    </row>
    <row r="63" spans="1:9" ht="22" x14ac:dyDescent="0.25">
      <c r="A63" s="96" t="s">
        <v>2480</v>
      </c>
      <c r="B63" s="41" t="s">
        <v>2536</v>
      </c>
      <c r="C63" s="5"/>
      <c r="D63" s="5"/>
      <c r="G63" s="9"/>
    </row>
    <row r="64" spans="1:9" ht="44" x14ac:dyDescent="0.25">
      <c r="A64" s="96"/>
      <c r="B64" s="41" t="s">
        <v>2537</v>
      </c>
      <c r="C64" s="5"/>
      <c r="D64" s="5"/>
      <c r="G64" s="9"/>
    </row>
    <row r="65" spans="1:4" ht="21" x14ac:dyDescent="0.25">
      <c r="A65" s="40"/>
      <c r="B65" s="40"/>
      <c r="C65" s="5"/>
      <c r="D65" s="5"/>
    </row>
    <row r="66" spans="1:4" ht="22" x14ac:dyDescent="0.25">
      <c r="A66" s="96" t="s">
        <v>1769</v>
      </c>
      <c r="B66" s="41" t="s">
        <v>2536</v>
      </c>
      <c r="C66" s="5"/>
      <c r="D66" s="5"/>
    </row>
    <row r="67" spans="1:4" ht="44" x14ac:dyDescent="0.25">
      <c r="A67" s="96"/>
      <c r="B67" s="41" t="s">
        <v>2537</v>
      </c>
      <c r="C67" s="5"/>
      <c r="D67" s="5"/>
    </row>
    <row r="68" spans="1:4" ht="21" x14ac:dyDescent="0.25">
      <c r="A68" s="40"/>
      <c r="B68" s="40"/>
      <c r="C68" s="5"/>
      <c r="D68" s="5"/>
    </row>
    <row r="69" spans="1:4" ht="22" x14ac:dyDescent="0.25">
      <c r="A69" s="96" t="s">
        <v>1519</v>
      </c>
      <c r="B69" s="41" t="s">
        <v>2536</v>
      </c>
      <c r="C69" s="5"/>
      <c r="D69" s="5"/>
    </row>
    <row r="70" spans="1:4" ht="44" x14ac:dyDescent="0.25">
      <c r="A70" s="96"/>
      <c r="B70" s="41" t="s">
        <v>2537</v>
      </c>
      <c r="C70" s="5"/>
      <c r="D70" s="5"/>
    </row>
    <row r="71" spans="1:4" ht="21" x14ac:dyDescent="0.25">
      <c r="A71" s="40"/>
      <c r="B71" s="40"/>
      <c r="C71" s="5"/>
      <c r="D71" s="5"/>
    </row>
    <row r="72" spans="1:4" ht="22" x14ac:dyDescent="0.25">
      <c r="A72" s="96" t="s">
        <v>1507</v>
      </c>
      <c r="B72" s="41" t="s">
        <v>2536</v>
      </c>
      <c r="C72" s="69"/>
      <c r="D72" s="72"/>
    </row>
    <row r="73" spans="1:4" ht="44" x14ac:dyDescent="0.25">
      <c r="A73" s="96"/>
      <c r="B73" s="41" t="s">
        <v>2537</v>
      </c>
      <c r="C73" s="69"/>
      <c r="D73" s="72"/>
    </row>
    <row r="74" spans="1:4" ht="21" x14ac:dyDescent="0.25">
      <c r="A74" s="40"/>
      <c r="B74" s="40"/>
    </row>
    <row r="75" spans="1:4" ht="22" x14ac:dyDescent="0.25">
      <c r="A75" s="96" t="s">
        <v>2498</v>
      </c>
      <c r="B75" s="41" t="s">
        <v>2536</v>
      </c>
    </row>
    <row r="76" spans="1:4" ht="22" x14ac:dyDescent="0.25">
      <c r="A76" s="96"/>
      <c r="B76" s="43" t="s">
        <v>2538</v>
      </c>
    </row>
    <row r="77" spans="1:4" ht="21" x14ac:dyDescent="0.25">
      <c r="A77" s="40"/>
    </row>
  </sheetData>
  <sortState xmlns:xlrd2="http://schemas.microsoft.com/office/spreadsheetml/2017/richdata2" ref="A5:AI5">
    <sortCondition descending="1" ref="A5"/>
  </sortState>
  <mergeCells count="17">
    <mergeCell ref="A60:A61"/>
    <mergeCell ref="A27:B28"/>
    <mergeCell ref="A30:A31"/>
    <mergeCell ref="A33:A34"/>
    <mergeCell ref="A36:A37"/>
    <mergeCell ref="A39:A40"/>
    <mergeCell ref="A42:A43"/>
    <mergeCell ref="A45:A46"/>
    <mergeCell ref="A48:A49"/>
    <mergeCell ref="A51:A52"/>
    <mergeCell ref="A54:A55"/>
    <mergeCell ref="A57:A58"/>
    <mergeCell ref="A63:A64"/>
    <mergeCell ref="A66:A67"/>
    <mergeCell ref="A69:A70"/>
    <mergeCell ref="A72:A73"/>
    <mergeCell ref="A75:A76"/>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B801F9A5-5828-2E4E-8827-12F77B423F5E}">
            <xm:f>EXACT("EXT", INDIRECT("Affiliation!$H"&amp;4+MATCH($B5,Affiliation!$F$5:$F$82,0)))</xm:f>
            <x14:dxf>
              <font>
                <color rgb="FF9C5700"/>
              </font>
              <fill>
                <patternFill>
                  <bgColor rgb="FFFFEB9C"/>
                </patternFill>
              </fill>
            </x14:dxf>
          </x14:cfRule>
          <xm:sqref>B5</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F711A-1131-A246-95EE-1ED0ED69961C}">
  <dimension ref="A1:AI76"/>
  <sheetViews>
    <sheetView topLeftCell="C1" zoomScale="75" workbookViewId="0">
      <selection activeCell="F9" sqref="F9"/>
    </sheetView>
  </sheetViews>
  <sheetFormatPr baseColWidth="10" defaultColWidth="20.83203125" defaultRowHeight="16" x14ac:dyDescent="0.2"/>
  <cols>
    <col min="3" max="3" width="48.6640625" customWidth="1"/>
    <col min="4" max="4" width="47.5" customWidth="1"/>
    <col min="5" max="5" width="42.33203125" customWidth="1"/>
    <col min="6" max="6" width="49" customWidth="1"/>
    <col min="7" max="7" width="41.5" customWidth="1"/>
  </cols>
  <sheetData>
    <row r="1" spans="1:35" x14ac:dyDescent="0.2">
      <c r="A1" s="10" t="s">
        <v>4</v>
      </c>
      <c r="B1" s="10" t="s">
        <v>8</v>
      </c>
      <c r="C1" s="10" t="s">
        <v>285</v>
      </c>
      <c r="D1" s="10" t="s">
        <v>286</v>
      </c>
      <c r="E1" s="10" t="s">
        <v>287</v>
      </c>
      <c r="F1" s="10" t="s">
        <v>288</v>
      </c>
      <c r="G1" s="10" t="s">
        <v>289</v>
      </c>
      <c r="H1" s="10" t="s">
        <v>290</v>
      </c>
      <c r="I1" s="10" t="s">
        <v>291</v>
      </c>
      <c r="J1" s="10" t="s">
        <v>292</v>
      </c>
      <c r="K1" s="10" t="s">
        <v>293</v>
      </c>
      <c r="L1" s="10" t="s">
        <v>294</v>
      </c>
      <c r="M1" s="10" t="s">
        <v>295</v>
      </c>
      <c r="N1" s="10" t="s">
        <v>296</v>
      </c>
      <c r="O1" s="10" t="s">
        <v>297</v>
      </c>
      <c r="P1" s="10" t="s">
        <v>298</v>
      </c>
      <c r="Q1" s="10" t="s">
        <v>299</v>
      </c>
      <c r="R1" s="10" t="s">
        <v>300</v>
      </c>
      <c r="S1" s="10" t="s">
        <v>301</v>
      </c>
      <c r="T1" s="10" t="s">
        <v>302</v>
      </c>
      <c r="U1" s="10" t="s">
        <v>303</v>
      </c>
      <c r="V1" s="10" t="s">
        <v>304</v>
      </c>
      <c r="W1" s="10" t="s">
        <v>305</v>
      </c>
      <c r="X1" s="10" t="s">
        <v>306</v>
      </c>
      <c r="Y1" s="10" t="s">
        <v>307</v>
      </c>
      <c r="Z1" s="10" t="s">
        <v>308</v>
      </c>
      <c r="AA1" s="10" t="s">
        <v>309</v>
      </c>
      <c r="AB1" s="10" t="s">
        <v>310</v>
      </c>
      <c r="AC1" s="10" t="s">
        <v>311</v>
      </c>
      <c r="AD1" s="10" t="s">
        <v>312</v>
      </c>
      <c r="AE1" s="10" t="s">
        <v>313</v>
      </c>
      <c r="AF1" s="10" t="s">
        <v>314</v>
      </c>
      <c r="AG1" s="10" t="s">
        <v>315</v>
      </c>
      <c r="AH1" s="10" t="s">
        <v>316</v>
      </c>
      <c r="AI1" s="10" t="s">
        <v>317</v>
      </c>
    </row>
    <row r="2" spans="1:35" ht="187" x14ac:dyDescent="0.2">
      <c r="A2" s="4" t="s">
        <v>4</v>
      </c>
      <c r="B2" s="4" t="s">
        <v>455</v>
      </c>
      <c r="C2" s="3" t="s">
        <v>732</v>
      </c>
      <c r="D2" s="3" t="s">
        <v>733</v>
      </c>
      <c r="E2" s="7" t="s">
        <v>734</v>
      </c>
      <c r="F2" s="7" t="s">
        <v>735</v>
      </c>
      <c r="G2" s="7" t="s">
        <v>736</v>
      </c>
      <c r="H2" s="7" t="s">
        <v>737</v>
      </c>
      <c r="I2" s="7" t="s">
        <v>738</v>
      </c>
      <c r="J2" s="7" t="s">
        <v>739</v>
      </c>
      <c r="K2" s="7" t="s">
        <v>740</v>
      </c>
      <c r="L2" s="7" t="s">
        <v>741</v>
      </c>
      <c r="M2" s="7" t="s">
        <v>742</v>
      </c>
      <c r="N2" s="7" t="s">
        <v>743</v>
      </c>
      <c r="O2" s="7" t="s">
        <v>744</v>
      </c>
      <c r="P2" s="7" t="s">
        <v>745</v>
      </c>
      <c r="Q2" s="7" t="s">
        <v>746</v>
      </c>
      <c r="R2" s="7" t="s">
        <v>747</v>
      </c>
      <c r="S2" s="7" t="s">
        <v>748</v>
      </c>
      <c r="T2" s="7" t="s">
        <v>749</v>
      </c>
      <c r="U2" s="7" t="s">
        <v>750</v>
      </c>
      <c r="V2" s="7" t="s">
        <v>751</v>
      </c>
      <c r="W2" s="7" t="s">
        <v>752</v>
      </c>
      <c r="X2" s="7" t="s">
        <v>753</v>
      </c>
      <c r="Y2" s="7" t="s">
        <v>754</v>
      </c>
      <c r="Z2" s="7" t="s">
        <v>755</v>
      </c>
      <c r="AA2" s="7" t="s">
        <v>756</v>
      </c>
      <c r="AB2" s="7" t="s">
        <v>757</v>
      </c>
      <c r="AC2" s="7" t="s">
        <v>758</v>
      </c>
      <c r="AD2" s="7" t="s">
        <v>759</v>
      </c>
      <c r="AE2" s="7" t="s">
        <v>760</v>
      </c>
      <c r="AF2" s="7" t="s">
        <v>761</v>
      </c>
      <c r="AG2" s="7" t="s">
        <v>762</v>
      </c>
      <c r="AH2" s="7" t="s">
        <v>763</v>
      </c>
      <c r="AI2" s="7" t="s">
        <v>764</v>
      </c>
    </row>
    <row r="3" spans="1:35" ht="68" x14ac:dyDescent="0.2">
      <c r="A3" s="10" t="s">
        <v>901</v>
      </c>
      <c r="B3" s="10" t="s">
        <v>905</v>
      </c>
      <c r="C3" s="1"/>
      <c r="D3" s="1"/>
      <c r="E3" s="6" t="s">
        <v>2482</v>
      </c>
      <c r="F3" s="9" t="s">
        <v>2481</v>
      </c>
      <c r="G3" s="9" t="s">
        <v>2483</v>
      </c>
      <c r="H3" s="9" t="s">
        <v>2481</v>
      </c>
      <c r="I3" s="9" t="s">
        <v>2484</v>
      </c>
      <c r="J3" s="9" t="s">
        <v>2481</v>
      </c>
      <c r="K3" s="9" t="s">
        <v>2485</v>
      </c>
      <c r="L3" s="9" t="s">
        <v>2481</v>
      </c>
      <c r="M3" s="9" t="s">
        <v>2486</v>
      </c>
      <c r="N3" s="9" t="s">
        <v>2481</v>
      </c>
      <c r="O3" s="9" t="s">
        <v>2487</v>
      </c>
      <c r="P3" s="9" t="s">
        <v>2481</v>
      </c>
      <c r="Q3" s="9" t="s">
        <v>2488</v>
      </c>
      <c r="R3" s="9" t="s">
        <v>2481</v>
      </c>
      <c r="S3" s="9" t="s">
        <v>2489</v>
      </c>
      <c r="T3" s="9" t="s">
        <v>2481</v>
      </c>
      <c r="U3" s="9" t="s">
        <v>2490</v>
      </c>
      <c r="V3" s="9" t="s">
        <v>2481</v>
      </c>
      <c r="W3" s="9" t="s">
        <v>2491</v>
      </c>
      <c r="X3" s="9" t="s">
        <v>2481</v>
      </c>
      <c r="Y3" s="9" t="s">
        <v>2492</v>
      </c>
      <c r="Z3" s="9" t="s">
        <v>2481</v>
      </c>
      <c r="AA3" s="9" t="s">
        <v>2493</v>
      </c>
      <c r="AB3" s="9" t="s">
        <v>2481</v>
      </c>
      <c r="AC3" s="9" t="s">
        <v>2494</v>
      </c>
      <c r="AD3" s="9" t="s">
        <v>2481</v>
      </c>
      <c r="AE3" s="9" t="s">
        <v>2495</v>
      </c>
      <c r="AF3" s="9" t="s">
        <v>2481</v>
      </c>
      <c r="AG3" s="9" t="s">
        <v>2496</v>
      </c>
      <c r="AH3" s="9" t="s">
        <v>2481</v>
      </c>
      <c r="AI3" s="9" t="s">
        <v>2497</v>
      </c>
    </row>
    <row r="4" spans="1:35" x14ac:dyDescent="0.2">
      <c r="A4" s="12"/>
      <c r="B4" s="12"/>
      <c r="C4" s="12"/>
      <c r="D4" s="12"/>
      <c r="E4" s="11" t="e">
        <f>COUNTIF(#REF!,"*")</f>
        <v>#REF!</v>
      </c>
      <c r="F4" s="11"/>
      <c r="G4" s="11" t="e">
        <f>COUNTIF(#REF!,"*")</f>
        <v>#REF!</v>
      </c>
      <c r="H4" s="11"/>
      <c r="I4" s="11" t="e">
        <f>COUNTIF(#REF!,"*")</f>
        <v>#REF!</v>
      </c>
      <c r="J4" s="11"/>
      <c r="K4" s="11" t="e">
        <f>COUNTIF(#REF!,"*")</f>
        <v>#REF!</v>
      </c>
      <c r="L4" s="11"/>
      <c r="M4" s="11" t="e">
        <f>COUNTIF(#REF!,"*")</f>
        <v>#REF!</v>
      </c>
      <c r="N4" s="11"/>
      <c r="O4" s="11" t="e">
        <f>COUNTIF(#REF!,"*")</f>
        <v>#REF!</v>
      </c>
      <c r="P4" s="11"/>
      <c r="Q4" s="11" t="e">
        <f>COUNTIF(#REF!,"*")</f>
        <v>#REF!</v>
      </c>
      <c r="R4" s="11"/>
      <c r="S4" s="11" t="e">
        <f>COUNTIF(#REF!,"*")</f>
        <v>#REF!</v>
      </c>
      <c r="T4" s="11"/>
      <c r="U4" s="11" t="e">
        <f>COUNTIF(#REF!,"*")</f>
        <v>#REF!</v>
      </c>
      <c r="V4" s="11"/>
      <c r="W4" s="11" t="e">
        <f>COUNTIF(#REF!,"*")</f>
        <v>#REF!</v>
      </c>
      <c r="X4" s="11"/>
      <c r="Y4" s="11" t="e">
        <f>COUNTIF(#REF!,"*")</f>
        <v>#REF!</v>
      </c>
      <c r="Z4" s="11"/>
      <c r="AA4" s="11" t="e">
        <f>COUNTIF(#REF!,"*")</f>
        <v>#REF!</v>
      </c>
      <c r="AB4" s="11"/>
      <c r="AC4" s="11" t="e">
        <f>COUNTIF(#REF!,"*")</f>
        <v>#REF!</v>
      </c>
      <c r="AD4" s="11"/>
      <c r="AE4" s="11" t="e">
        <f>COUNTIF(#REF!,"*")</f>
        <v>#REF!</v>
      </c>
      <c r="AF4" s="11"/>
      <c r="AG4" s="11" t="e">
        <f>COUNTIF(#REF!,"*")</f>
        <v>#REF!</v>
      </c>
      <c r="AH4" s="11"/>
      <c r="AI4" s="11" t="e">
        <f>COUNTIF(#REF!,"*")</f>
        <v>#REF!</v>
      </c>
    </row>
    <row r="5" spans="1:35" ht="17" thickBot="1" x14ac:dyDescent="0.25"/>
    <row r="6" spans="1:35" x14ac:dyDescent="0.2">
      <c r="E6" s="19"/>
      <c r="F6" s="13" t="s">
        <v>2583</v>
      </c>
    </row>
    <row r="7" spans="1:35" x14ac:dyDescent="0.2">
      <c r="E7" s="14" t="s">
        <v>1857</v>
      </c>
      <c r="F7" s="15">
        <f t="shared" ref="F7:F21" si="0">COUNTIFS($C$5:$C$24,"*"&amp;$E7&amp;"*",$A$5:$A$24,100)</f>
        <v>0</v>
      </c>
    </row>
    <row r="8" spans="1:35" x14ac:dyDescent="0.2">
      <c r="E8" s="14" t="s">
        <v>2475</v>
      </c>
      <c r="F8" s="15">
        <f t="shared" si="0"/>
        <v>0</v>
      </c>
    </row>
    <row r="9" spans="1:35" ht="17" x14ac:dyDescent="0.2">
      <c r="E9" s="16" t="s">
        <v>2423</v>
      </c>
      <c r="F9" s="15">
        <f t="shared" si="0"/>
        <v>0</v>
      </c>
    </row>
    <row r="10" spans="1:35" x14ac:dyDescent="0.2">
      <c r="E10" s="14" t="s">
        <v>2476</v>
      </c>
      <c r="F10" s="15">
        <f t="shared" si="0"/>
        <v>0</v>
      </c>
    </row>
    <row r="11" spans="1:35" x14ac:dyDescent="0.2">
      <c r="E11" s="14" t="s">
        <v>1527</v>
      </c>
      <c r="F11" s="15">
        <f t="shared" si="0"/>
        <v>0</v>
      </c>
    </row>
    <row r="12" spans="1:35" x14ac:dyDescent="0.2">
      <c r="E12" s="14" t="s">
        <v>1638</v>
      </c>
      <c r="F12" s="15">
        <f t="shared" si="0"/>
        <v>0</v>
      </c>
    </row>
    <row r="13" spans="1:35" x14ac:dyDescent="0.2">
      <c r="E13" s="14" t="s">
        <v>2134</v>
      </c>
      <c r="F13" s="15">
        <f t="shared" si="0"/>
        <v>0</v>
      </c>
    </row>
    <row r="14" spans="1:35" x14ac:dyDescent="0.2">
      <c r="E14" s="14" t="s">
        <v>2477</v>
      </c>
      <c r="F14" s="15">
        <f t="shared" si="0"/>
        <v>0</v>
      </c>
    </row>
    <row r="15" spans="1:35" x14ac:dyDescent="0.2">
      <c r="E15" s="14" t="s">
        <v>1661</v>
      </c>
      <c r="F15" s="15">
        <f t="shared" si="0"/>
        <v>0</v>
      </c>
    </row>
    <row r="16" spans="1:35" x14ac:dyDescent="0.2">
      <c r="E16" s="14" t="s">
        <v>2478</v>
      </c>
      <c r="F16" s="15">
        <f t="shared" si="0"/>
        <v>0</v>
      </c>
    </row>
    <row r="17" spans="1:8" x14ac:dyDescent="0.2">
      <c r="E17" s="14" t="s">
        <v>2479</v>
      </c>
      <c r="F17" s="15">
        <f t="shared" si="0"/>
        <v>0</v>
      </c>
    </row>
    <row r="18" spans="1:8" x14ac:dyDescent="0.2">
      <c r="E18" s="14" t="s">
        <v>2480</v>
      </c>
      <c r="F18" s="15">
        <f t="shared" si="0"/>
        <v>0</v>
      </c>
    </row>
    <row r="19" spans="1:8" x14ac:dyDescent="0.2">
      <c r="E19" s="14" t="s">
        <v>1769</v>
      </c>
      <c r="F19" s="15">
        <f t="shared" si="0"/>
        <v>0</v>
      </c>
    </row>
    <row r="20" spans="1:8" x14ac:dyDescent="0.2">
      <c r="E20" s="14" t="s">
        <v>1519</v>
      </c>
      <c r="F20" s="15">
        <f t="shared" si="0"/>
        <v>0</v>
      </c>
    </row>
    <row r="21" spans="1:8" x14ac:dyDescent="0.2">
      <c r="E21" s="14" t="s">
        <v>1507</v>
      </c>
      <c r="F21" s="15">
        <f t="shared" si="0"/>
        <v>0</v>
      </c>
    </row>
    <row r="22" spans="1:8" ht="17" thickBot="1" x14ac:dyDescent="0.25">
      <c r="E22" s="17" t="s">
        <v>2498</v>
      </c>
      <c r="F22" s="18">
        <f>COUNTIFS(D$5:D$24,"&lt;&gt;-99",$A$5:$A$24,100)</f>
        <v>0</v>
      </c>
    </row>
    <row r="26" spans="1:8" x14ac:dyDescent="0.2">
      <c r="A26" s="97" t="s">
        <v>2503</v>
      </c>
      <c r="B26" s="97"/>
      <c r="C26" s="1"/>
      <c r="D26" s="1"/>
      <c r="E26" s="1"/>
      <c r="F26" s="1"/>
      <c r="G26" s="1"/>
    </row>
    <row r="27" spans="1:8" ht="22" x14ac:dyDescent="0.25">
      <c r="A27" s="97"/>
      <c r="B27" s="97"/>
      <c r="C27" s="39" t="s">
        <v>2531</v>
      </c>
      <c r="D27" s="39" t="s">
        <v>2532</v>
      </c>
      <c r="E27" s="39" t="s">
        <v>2533</v>
      </c>
      <c r="F27" s="39" t="s">
        <v>2534</v>
      </c>
      <c r="G27" s="39" t="s">
        <v>2535</v>
      </c>
    </row>
    <row r="28" spans="1:8" ht="21" x14ac:dyDescent="0.25">
      <c r="A28" s="40"/>
      <c r="B28" s="40"/>
      <c r="C28" s="1"/>
      <c r="D28" s="1"/>
      <c r="E28" s="1"/>
      <c r="F28" s="1"/>
      <c r="G28" s="1"/>
    </row>
    <row r="29" spans="1:8" ht="22" x14ac:dyDescent="0.25">
      <c r="A29" s="96" t="s">
        <v>1857</v>
      </c>
      <c r="B29" s="41" t="s">
        <v>2536</v>
      </c>
      <c r="C29" s="46"/>
      <c r="D29" s="46"/>
      <c r="E29" s="46"/>
      <c r="F29" s="46"/>
      <c r="G29" s="46"/>
      <c r="H29" s="1"/>
    </row>
    <row r="30" spans="1:8" ht="44" x14ac:dyDescent="0.25">
      <c r="A30" s="96"/>
      <c r="B30" s="41" t="s">
        <v>2537</v>
      </c>
      <c r="C30" s="46"/>
      <c r="D30" s="46"/>
      <c r="E30" s="46"/>
      <c r="F30" s="46"/>
      <c r="G30" s="46"/>
      <c r="H30" s="1"/>
    </row>
    <row r="31" spans="1:8" ht="21" x14ac:dyDescent="0.2">
      <c r="A31" s="42"/>
      <c r="B31" s="42"/>
      <c r="C31" s="46"/>
      <c r="D31" s="46"/>
      <c r="E31" s="46"/>
      <c r="F31" s="46"/>
      <c r="G31" s="46"/>
      <c r="H31" s="1"/>
    </row>
    <row r="32" spans="1:8" ht="22" x14ac:dyDescent="0.25">
      <c r="A32" s="96" t="s">
        <v>2475</v>
      </c>
      <c r="B32" s="41" t="s">
        <v>2536</v>
      </c>
      <c r="C32" s="46"/>
      <c r="D32" s="46"/>
      <c r="E32" s="46"/>
      <c r="F32" s="46"/>
      <c r="G32" s="46"/>
      <c r="H32" s="1"/>
    </row>
    <row r="33" spans="1:8" ht="44" x14ac:dyDescent="0.25">
      <c r="A33" s="96"/>
      <c r="B33" s="41" t="s">
        <v>2537</v>
      </c>
      <c r="C33" s="46"/>
      <c r="D33" s="46"/>
      <c r="E33" s="46"/>
      <c r="F33" s="46"/>
      <c r="G33" s="46"/>
    </row>
    <row r="34" spans="1:8" ht="21" x14ac:dyDescent="0.25">
      <c r="A34" s="40"/>
      <c r="B34" s="40"/>
      <c r="C34" s="46"/>
      <c r="D34" s="46"/>
      <c r="E34" s="46"/>
      <c r="F34" s="46"/>
      <c r="G34" s="46"/>
    </row>
    <row r="35" spans="1:8" ht="22" x14ac:dyDescent="0.25">
      <c r="A35" s="96" t="s">
        <v>2423</v>
      </c>
      <c r="B35" s="41" t="s">
        <v>2536</v>
      </c>
      <c r="C35" s="46"/>
      <c r="D35" s="46"/>
      <c r="E35" s="46"/>
      <c r="F35" s="46"/>
      <c r="G35" s="46"/>
      <c r="H35" s="1"/>
    </row>
    <row r="36" spans="1:8" ht="44" x14ac:dyDescent="0.25">
      <c r="A36" s="96"/>
      <c r="B36" s="41" t="s">
        <v>2537</v>
      </c>
      <c r="C36" s="46"/>
      <c r="D36" s="46"/>
      <c r="E36" s="46"/>
      <c r="F36" s="46"/>
      <c r="G36" s="46"/>
      <c r="H36" s="1"/>
    </row>
    <row r="37" spans="1:8" ht="21" x14ac:dyDescent="0.25">
      <c r="A37" s="40"/>
      <c r="B37" s="40"/>
      <c r="C37" s="46"/>
      <c r="D37" s="46"/>
      <c r="E37" s="46"/>
      <c r="F37" s="46"/>
      <c r="G37" s="46"/>
    </row>
    <row r="38" spans="1:8" ht="22" x14ac:dyDescent="0.25">
      <c r="A38" s="96" t="s">
        <v>2476</v>
      </c>
      <c r="B38" s="41" t="s">
        <v>2536</v>
      </c>
      <c r="C38" s="46"/>
      <c r="D38" s="46"/>
      <c r="E38" s="46"/>
      <c r="F38" s="46"/>
      <c r="G38" s="46"/>
    </row>
    <row r="39" spans="1:8" ht="44" x14ac:dyDescent="0.25">
      <c r="A39" s="96"/>
      <c r="B39" s="41" t="s">
        <v>2537</v>
      </c>
      <c r="C39" s="46"/>
      <c r="D39" s="46"/>
      <c r="E39" s="46"/>
      <c r="F39" s="46"/>
      <c r="G39" s="46"/>
      <c r="H39" s="1"/>
    </row>
    <row r="40" spans="1:8" ht="21" x14ac:dyDescent="0.25">
      <c r="A40" s="40"/>
      <c r="B40" s="40"/>
      <c r="C40" s="46"/>
      <c r="D40" s="46"/>
      <c r="E40" s="46"/>
      <c r="F40" s="46"/>
      <c r="G40" s="46"/>
      <c r="H40" s="1"/>
    </row>
    <row r="41" spans="1:8" ht="22" x14ac:dyDescent="0.25">
      <c r="A41" s="96" t="s">
        <v>1527</v>
      </c>
      <c r="B41" s="41" t="s">
        <v>2536</v>
      </c>
      <c r="C41" s="46"/>
      <c r="D41" s="46"/>
      <c r="E41" s="46"/>
      <c r="F41" s="46"/>
      <c r="G41" s="46"/>
      <c r="H41" s="1"/>
    </row>
    <row r="42" spans="1:8" ht="44" x14ac:dyDescent="0.25">
      <c r="A42" s="96"/>
      <c r="B42" s="41" t="s">
        <v>2537</v>
      </c>
      <c r="C42" s="46"/>
      <c r="D42" s="46"/>
      <c r="E42" s="46"/>
      <c r="F42" s="46"/>
      <c r="G42" s="46"/>
      <c r="H42" s="1"/>
    </row>
    <row r="43" spans="1:8" ht="21" x14ac:dyDescent="0.25">
      <c r="A43" s="40"/>
      <c r="B43" s="40"/>
      <c r="C43" s="46"/>
      <c r="D43" s="46"/>
      <c r="E43" s="46"/>
      <c r="F43" s="46"/>
      <c r="G43" s="46"/>
      <c r="H43" s="1"/>
    </row>
    <row r="44" spans="1:8" ht="22" x14ac:dyDescent="0.25">
      <c r="A44" s="96" t="s">
        <v>1638</v>
      </c>
      <c r="B44" s="41" t="s">
        <v>2536</v>
      </c>
      <c r="C44" s="46"/>
      <c r="D44" s="46"/>
      <c r="E44" s="46"/>
      <c r="F44" s="46"/>
      <c r="G44" s="46"/>
      <c r="H44" s="1"/>
    </row>
    <row r="45" spans="1:8" ht="44" x14ac:dyDescent="0.25">
      <c r="A45" s="96"/>
      <c r="B45" s="41" t="s">
        <v>2537</v>
      </c>
      <c r="C45" s="46"/>
      <c r="D45" s="46"/>
      <c r="E45" s="46"/>
      <c r="F45" s="46"/>
      <c r="G45" s="46"/>
      <c r="H45" s="1"/>
    </row>
    <row r="46" spans="1:8" ht="21" x14ac:dyDescent="0.25">
      <c r="A46" s="40"/>
      <c r="B46" s="40"/>
      <c r="C46" s="46"/>
      <c r="D46" s="46"/>
      <c r="E46" s="46"/>
      <c r="F46" s="46"/>
      <c r="G46" s="46"/>
      <c r="H46" s="1"/>
    </row>
    <row r="47" spans="1:8" ht="22" x14ac:dyDescent="0.25">
      <c r="A47" s="96" t="s">
        <v>2134</v>
      </c>
      <c r="B47" s="41" t="s">
        <v>2536</v>
      </c>
      <c r="C47" s="46"/>
      <c r="D47" s="46"/>
      <c r="E47" s="46"/>
      <c r="F47" s="46"/>
      <c r="G47" s="46"/>
      <c r="H47" s="1"/>
    </row>
    <row r="48" spans="1:8" ht="44" x14ac:dyDescent="0.25">
      <c r="A48" s="96"/>
      <c r="B48" s="41" t="s">
        <v>2537</v>
      </c>
      <c r="C48" s="46"/>
      <c r="D48" s="46"/>
      <c r="E48" s="46"/>
      <c r="F48" s="46"/>
      <c r="G48" s="46"/>
      <c r="H48" s="1"/>
    </row>
    <row r="49" spans="1:8" ht="21" x14ac:dyDescent="0.25">
      <c r="A49" s="40"/>
      <c r="B49" s="40"/>
      <c r="C49" s="46"/>
      <c r="D49" s="46"/>
      <c r="E49" s="46"/>
      <c r="F49" s="46"/>
      <c r="G49" s="46"/>
      <c r="H49" s="1"/>
    </row>
    <row r="50" spans="1:8" ht="22" x14ac:dyDescent="0.25">
      <c r="A50" s="96" t="s">
        <v>2477</v>
      </c>
      <c r="B50" s="41" t="s">
        <v>2536</v>
      </c>
      <c r="C50" s="46"/>
      <c r="D50" s="46"/>
      <c r="E50" s="46"/>
      <c r="F50" s="46"/>
      <c r="G50" s="46"/>
      <c r="H50" s="1"/>
    </row>
    <row r="51" spans="1:8" ht="44" x14ac:dyDescent="0.25">
      <c r="A51" s="96"/>
      <c r="B51" s="41" t="s">
        <v>2537</v>
      </c>
      <c r="C51" s="46"/>
      <c r="D51" s="46"/>
      <c r="E51" s="46"/>
      <c r="F51" s="46"/>
      <c r="G51" s="46"/>
    </row>
    <row r="52" spans="1:8" ht="21" x14ac:dyDescent="0.25">
      <c r="A52" s="40"/>
      <c r="B52" s="40"/>
      <c r="C52" s="46"/>
      <c r="D52" s="46"/>
      <c r="E52" s="46"/>
      <c r="F52" s="46"/>
      <c r="G52" s="46"/>
    </row>
    <row r="53" spans="1:8" ht="22" x14ac:dyDescent="0.25">
      <c r="A53" s="96" t="s">
        <v>1661</v>
      </c>
      <c r="B53" s="41" t="s">
        <v>2536</v>
      </c>
      <c r="C53" s="46"/>
      <c r="D53" s="46"/>
      <c r="E53" s="46"/>
      <c r="F53" s="46"/>
      <c r="G53" s="46"/>
      <c r="H53" s="1"/>
    </row>
    <row r="54" spans="1:8" ht="44" x14ac:dyDescent="0.25">
      <c r="A54" s="96"/>
      <c r="B54" s="41" t="s">
        <v>2537</v>
      </c>
      <c r="C54" s="46"/>
      <c r="D54" s="46"/>
      <c r="E54" s="46"/>
      <c r="F54" s="46"/>
      <c r="G54" s="46"/>
      <c r="H54" s="1"/>
    </row>
    <row r="55" spans="1:8" ht="21" x14ac:dyDescent="0.25">
      <c r="A55" s="40"/>
      <c r="B55" s="40"/>
      <c r="C55" s="46"/>
      <c r="D55" s="46"/>
      <c r="E55" s="46"/>
      <c r="F55" s="46"/>
      <c r="G55" s="46"/>
      <c r="H55" s="1"/>
    </row>
    <row r="56" spans="1:8" ht="22" x14ac:dyDescent="0.25">
      <c r="A56" s="96" t="s">
        <v>2478</v>
      </c>
      <c r="B56" s="41" t="s">
        <v>2536</v>
      </c>
      <c r="C56" s="46"/>
      <c r="D56" s="46"/>
      <c r="E56" s="46"/>
      <c r="F56" s="46"/>
      <c r="G56" s="46"/>
      <c r="H56" s="1"/>
    </row>
    <row r="57" spans="1:8" ht="44" x14ac:dyDescent="0.25">
      <c r="A57" s="96"/>
      <c r="B57" s="41" t="s">
        <v>2537</v>
      </c>
      <c r="C57" s="46"/>
      <c r="D57" s="46"/>
      <c r="E57" s="46"/>
      <c r="F57" s="46"/>
      <c r="G57" s="46"/>
      <c r="H57" s="1"/>
    </row>
    <row r="58" spans="1:8" ht="21" x14ac:dyDescent="0.25">
      <c r="A58" s="40"/>
      <c r="B58" s="40"/>
      <c r="C58" s="46"/>
      <c r="D58" s="46"/>
      <c r="E58" s="46"/>
      <c r="F58" s="46"/>
      <c r="G58" s="46"/>
      <c r="H58" s="1"/>
    </row>
    <row r="59" spans="1:8" ht="22" x14ac:dyDescent="0.25">
      <c r="A59" s="96" t="s">
        <v>2479</v>
      </c>
      <c r="B59" s="41" t="s">
        <v>2536</v>
      </c>
      <c r="C59" s="46"/>
      <c r="D59" s="46"/>
      <c r="E59" s="46"/>
      <c r="F59" s="46"/>
      <c r="G59" s="46"/>
      <c r="H59" s="1"/>
    </row>
    <row r="60" spans="1:8" ht="44" x14ac:dyDescent="0.25">
      <c r="A60" s="96"/>
      <c r="B60" s="41" t="s">
        <v>2537</v>
      </c>
      <c r="C60" s="46"/>
      <c r="D60" s="46"/>
      <c r="E60" s="46"/>
      <c r="F60" s="46"/>
      <c r="G60" s="46"/>
    </row>
    <row r="61" spans="1:8" ht="21" x14ac:dyDescent="0.25">
      <c r="A61" s="40"/>
      <c r="B61" s="40"/>
      <c r="C61" s="46"/>
      <c r="D61" s="46"/>
      <c r="E61" s="46"/>
      <c r="F61" s="46"/>
      <c r="G61" s="46"/>
    </row>
    <row r="62" spans="1:8" ht="22" x14ac:dyDescent="0.25">
      <c r="A62" s="96" t="s">
        <v>2480</v>
      </c>
      <c r="B62" s="41" t="s">
        <v>2536</v>
      </c>
      <c r="C62" s="46"/>
      <c r="D62" s="46"/>
      <c r="E62" s="46"/>
      <c r="F62" s="46"/>
      <c r="G62" s="46"/>
    </row>
    <row r="63" spans="1:8" ht="44" x14ac:dyDescent="0.25">
      <c r="A63" s="96"/>
      <c r="B63" s="41" t="s">
        <v>2537</v>
      </c>
      <c r="C63" s="46"/>
      <c r="D63" s="46"/>
      <c r="E63" s="46"/>
      <c r="F63" s="46"/>
      <c r="G63" s="46"/>
    </row>
    <row r="64" spans="1:8" ht="21" x14ac:dyDescent="0.25">
      <c r="A64" s="40"/>
      <c r="B64" s="40"/>
      <c r="C64" s="46"/>
      <c r="D64" s="46"/>
      <c r="E64" s="46"/>
      <c r="F64" s="46"/>
      <c r="G64" s="46"/>
    </row>
    <row r="65" spans="1:7" ht="22" x14ac:dyDescent="0.25">
      <c r="A65" s="96" t="s">
        <v>1769</v>
      </c>
      <c r="B65" s="41" t="s">
        <v>2536</v>
      </c>
      <c r="C65" s="46"/>
      <c r="D65" s="46"/>
      <c r="E65" s="46"/>
      <c r="F65" s="46"/>
      <c r="G65" s="46"/>
    </row>
    <row r="66" spans="1:7" ht="44" x14ac:dyDescent="0.25">
      <c r="A66" s="96"/>
      <c r="B66" s="41" t="s">
        <v>2537</v>
      </c>
      <c r="C66" s="46"/>
      <c r="D66" s="46"/>
      <c r="E66" s="46"/>
      <c r="F66" s="46"/>
      <c r="G66" s="46"/>
    </row>
    <row r="67" spans="1:7" ht="21" x14ac:dyDescent="0.25">
      <c r="A67" s="40"/>
      <c r="B67" s="40"/>
      <c r="C67" s="46"/>
      <c r="D67" s="46"/>
      <c r="E67" s="46"/>
      <c r="F67" s="46"/>
      <c r="G67" s="46"/>
    </row>
    <row r="68" spans="1:7" ht="22" x14ac:dyDescent="0.25">
      <c r="A68" s="96" t="s">
        <v>1519</v>
      </c>
      <c r="B68" s="41" t="s">
        <v>2536</v>
      </c>
      <c r="C68" s="46"/>
      <c r="D68" s="46"/>
      <c r="E68" s="46"/>
      <c r="F68" s="46"/>
      <c r="G68" s="46"/>
    </row>
    <row r="69" spans="1:7" ht="44" x14ac:dyDescent="0.25">
      <c r="A69" s="96"/>
      <c r="B69" s="41" t="s">
        <v>2537</v>
      </c>
      <c r="C69" s="46"/>
      <c r="D69" s="46"/>
      <c r="E69" s="46"/>
      <c r="F69" s="46"/>
      <c r="G69" s="46"/>
    </row>
    <row r="70" spans="1:7" ht="21" x14ac:dyDescent="0.25">
      <c r="A70" s="40"/>
      <c r="B70" s="40"/>
      <c r="C70" s="46"/>
      <c r="D70" s="46"/>
      <c r="E70" s="46"/>
      <c r="F70" s="46"/>
      <c r="G70" s="46"/>
    </row>
    <row r="71" spans="1:7" ht="22" x14ac:dyDescent="0.25">
      <c r="A71" s="96" t="s">
        <v>1507</v>
      </c>
      <c r="B71" s="41" t="s">
        <v>2536</v>
      </c>
      <c r="C71" s="46"/>
      <c r="D71" s="46"/>
      <c r="E71" s="46"/>
      <c r="F71" s="46"/>
      <c r="G71" s="46"/>
    </row>
    <row r="72" spans="1:7" ht="44" x14ac:dyDescent="0.25">
      <c r="A72" s="96"/>
      <c r="B72" s="41" t="s">
        <v>2537</v>
      </c>
      <c r="C72" s="46"/>
      <c r="D72" s="46"/>
      <c r="E72" s="46"/>
      <c r="F72" s="46"/>
      <c r="G72" s="46"/>
    </row>
    <row r="73" spans="1:7" ht="21" x14ac:dyDescent="0.25">
      <c r="A73" s="40"/>
      <c r="B73" s="40"/>
      <c r="C73" s="46"/>
      <c r="D73" s="46"/>
      <c r="E73" s="46"/>
      <c r="F73" s="46"/>
      <c r="G73" s="46"/>
    </row>
    <row r="74" spans="1:7" ht="22" x14ac:dyDescent="0.25">
      <c r="A74" s="96" t="s">
        <v>2498</v>
      </c>
      <c r="B74" s="41" t="s">
        <v>2536</v>
      </c>
      <c r="C74" s="46"/>
      <c r="D74" s="46"/>
      <c r="E74" s="46"/>
      <c r="F74" s="46"/>
      <c r="G74" s="46"/>
    </row>
    <row r="75" spans="1:7" ht="22" x14ac:dyDescent="0.25">
      <c r="A75" s="96"/>
      <c r="B75" s="43" t="s">
        <v>2538</v>
      </c>
      <c r="C75" s="46"/>
      <c r="D75" s="46"/>
      <c r="E75" s="46"/>
      <c r="F75" s="46"/>
      <c r="G75" s="46"/>
    </row>
    <row r="76" spans="1:7" ht="21" x14ac:dyDescent="0.25">
      <c r="A76" s="40"/>
      <c r="C76" s="1"/>
      <c r="D76" s="1"/>
      <c r="E76" s="1"/>
      <c r="F76" s="1"/>
      <c r="G76" s="1"/>
    </row>
  </sheetData>
  <mergeCells count="17">
    <mergeCell ref="A59:A60"/>
    <mergeCell ref="A26:B27"/>
    <mergeCell ref="A29:A30"/>
    <mergeCell ref="A32:A33"/>
    <mergeCell ref="A35:A36"/>
    <mergeCell ref="A38:A39"/>
    <mergeCell ref="A41:A42"/>
    <mergeCell ref="A44:A45"/>
    <mergeCell ref="A47:A48"/>
    <mergeCell ref="A50:A51"/>
    <mergeCell ref="A53:A54"/>
    <mergeCell ref="A56:A57"/>
    <mergeCell ref="A62:A63"/>
    <mergeCell ref="A65:A66"/>
    <mergeCell ref="A68:A69"/>
    <mergeCell ref="A71:A72"/>
    <mergeCell ref="A74:A7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21692-4817-1C45-8E0C-B9B1375F29DE}">
  <dimension ref="A1:AI84"/>
  <sheetViews>
    <sheetView zoomScale="60" workbookViewId="0">
      <selection activeCell="G29" sqref="G29"/>
    </sheetView>
  </sheetViews>
  <sheetFormatPr baseColWidth="10" defaultColWidth="20.83203125" defaultRowHeight="16" x14ac:dyDescent="0.2"/>
  <cols>
    <col min="3" max="3" width="62.83203125" customWidth="1"/>
    <col min="4" max="4" width="51.33203125" customWidth="1"/>
    <col min="5" max="5" width="58.1640625" customWidth="1"/>
    <col min="6" max="6" width="46.5" customWidth="1"/>
    <col min="7" max="7" width="40.6640625" customWidth="1"/>
  </cols>
  <sheetData>
    <row r="1" spans="1:35" x14ac:dyDescent="0.2">
      <c r="A1" s="10" t="s">
        <v>4</v>
      </c>
      <c r="B1" s="10" t="s">
        <v>8</v>
      </c>
      <c r="C1" s="10" t="s">
        <v>318</v>
      </c>
      <c r="D1" s="10" t="s">
        <v>319</v>
      </c>
      <c r="E1" s="10" t="s">
        <v>320</v>
      </c>
      <c r="F1" s="10" t="s">
        <v>321</v>
      </c>
      <c r="G1" s="10" t="s">
        <v>322</v>
      </c>
      <c r="H1" s="10" t="s">
        <v>323</v>
      </c>
      <c r="I1" s="10" t="s">
        <v>324</v>
      </c>
      <c r="J1" s="10" t="s">
        <v>325</v>
      </c>
      <c r="K1" s="10" t="s">
        <v>326</v>
      </c>
      <c r="L1" s="10" t="s">
        <v>327</v>
      </c>
      <c r="M1" s="10" t="s">
        <v>328</v>
      </c>
      <c r="N1" s="10" t="s">
        <v>329</v>
      </c>
      <c r="O1" s="10" t="s">
        <v>330</v>
      </c>
      <c r="P1" s="10" t="s">
        <v>331</v>
      </c>
      <c r="Q1" s="10" t="s">
        <v>332</v>
      </c>
      <c r="R1" s="10" t="s">
        <v>333</v>
      </c>
      <c r="S1" s="10" t="s">
        <v>334</v>
      </c>
      <c r="T1" s="10" t="s">
        <v>335</v>
      </c>
      <c r="U1" s="10" t="s">
        <v>336</v>
      </c>
      <c r="V1" s="10" t="s">
        <v>337</v>
      </c>
      <c r="W1" s="10" t="s">
        <v>338</v>
      </c>
      <c r="X1" s="10" t="s">
        <v>339</v>
      </c>
      <c r="Y1" s="10" t="s">
        <v>340</v>
      </c>
      <c r="Z1" s="10" t="s">
        <v>341</v>
      </c>
      <c r="AA1" s="10" t="s">
        <v>342</v>
      </c>
      <c r="AB1" s="10" t="s">
        <v>343</v>
      </c>
      <c r="AC1" s="10" t="s">
        <v>344</v>
      </c>
      <c r="AD1" s="10" t="s">
        <v>345</v>
      </c>
      <c r="AE1" s="10" t="s">
        <v>346</v>
      </c>
      <c r="AF1" s="10" t="s">
        <v>347</v>
      </c>
      <c r="AG1" s="10" t="s">
        <v>348</v>
      </c>
      <c r="AH1" s="10" t="s">
        <v>349</v>
      </c>
      <c r="AI1" s="10" t="s">
        <v>350</v>
      </c>
    </row>
    <row r="2" spans="1:35" ht="187" x14ac:dyDescent="0.2">
      <c r="A2" s="4" t="s">
        <v>4</v>
      </c>
      <c r="B2" s="4" t="s">
        <v>455</v>
      </c>
      <c r="C2" s="3" t="s">
        <v>765</v>
      </c>
      <c r="D2" s="3" t="s">
        <v>766</v>
      </c>
      <c r="E2" s="7" t="s">
        <v>767</v>
      </c>
      <c r="F2" s="7" t="s">
        <v>768</v>
      </c>
      <c r="G2" s="7" t="s">
        <v>769</v>
      </c>
      <c r="H2" s="7" t="s">
        <v>770</v>
      </c>
      <c r="I2" s="7" t="s">
        <v>771</v>
      </c>
      <c r="J2" s="7" t="s">
        <v>772</v>
      </c>
      <c r="K2" s="7" t="s">
        <v>773</v>
      </c>
      <c r="L2" s="7" t="s">
        <v>774</v>
      </c>
      <c r="M2" s="7" t="s">
        <v>775</v>
      </c>
      <c r="N2" s="7" t="s">
        <v>776</v>
      </c>
      <c r="O2" s="7" t="s">
        <v>777</v>
      </c>
      <c r="P2" s="7" t="s">
        <v>778</v>
      </c>
      <c r="Q2" s="7" t="s">
        <v>779</v>
      </c>
      <c r="R2" s="7" t="s">
        <v>780</v>
      </c>
      <c r="S2" s="7" t="s">
        <v>781</v>
      </c>
      <c r="T2" s="7" t="s">
        <v>782</v>
      </c>
      <c r="U2" s="7" t="s">
        <v>783</v>
      </c>
      <c r="V2" s="7" t="s">
        <v>784</v>
      </c>
      <c r="W2" s="7" t="s">
        <v>785</v>
      </c>
      <c r="X2" s="7" t="s">
        <v>786</v>
      </c>
      <c r="Y2" s="7" t="s">
        <v>787</v>
      </c>
      <c r="Z2" s="7" t="s">
        <v>788</v>
      </c>
      <c r="AA2" s="7" t="s">
        <v>789</v>
      </c>
      <c r="AB2" s="7" t="s">
        <v>790</v>
      </c>
      <c r="AC2" s="7" t="s">
        <v>791</v>
      </c>
      <c r="AD2" s="7" t="s">
        <v>792</v>
      </c>
      <c r="AE2" s="7" t="s">
        <v>793</v>
      </c>
      <c r="AF2" s="7" t="s">
        <v>794</v>
      </c>
      <c r="AG2" s="7" t="s">
        <v>795</v>
      </c>
      <c r="AH2" s="7" t="s">
        <v>796</v>
      </c>
      <c r="AI2" s="7" t="s">
        <v>797</v>
      </c>
    </row>
    <row r="3" spans="1:35" ht="68" x14ac:dyDescent="0.2">
      <c r="A3" s="10" t="s">
        <v>901</v>
      </c>
      <c r="B3" s="10" t="s">
        <v>905</v>
      </c>
      <c r="C3" s="1"/>
      <c r="D3" s="1"/>
      <c r="E3" s="6" t="s">
        <v>2482</v>
      </c>
      <c r="F3" s="9" t="s">
        <v>2481</v>
      </c>
      <c r="G3" s="9" t="s">
        <v>2483</v>
      </c>
      <c r="H3" s="9" t="s">
        <v>2481</v>
      </c>
      <c r="I3" s="9" t="s">
        <v>2484</v>
      </c>
      <c r="J3" s="9" t="s">
        <v>2481</v>
      </c>
      <c r="K3" s="9" t="s">
        <v>2485</v>
      </c>
      <c r="L3" s="9" t="s">
        <v>2481</v>
      </c>
      <c r="M3" s="9" t="s">
        <v>2486</v>
      </c>
      <c r="N3" s="9" t="s">
        <v>2481</v>
      </c>
      <c r="O3" s="9" t="s">
        <v>2487</v>
      </c>
      <c r="P3" s="9" t="s">
        <v>2481</v>
      </c>
      <c r="Q3" s="9" t="s">
        <v>2488</v>
      </c>
      <c r="R3" s="9" t="s">
        <v>2481</v>
      </c>
      <c r="S3" s="9" t="s">
        <v>2489</v>
      </c>
      <c r="T3" s="9" t="s">
        <v>2481</v>
      </c>
      <c r="U3" s="9" t="s">
        <v>2490</v>
      </c>
      <c r="V3" s="9" t="s">
        <v>2481</v>
      </c>
      <c r="W3" s="9" t="s">
        <v>2491</v>
      </c>
      <c r="X3" s="9" t="s">
        <v>2481</v>
      </c>
      <c r="Y3" s="9" t="s">
        <v>2492</v>
      </c>
      <c r="Z3" s="9" t="s">
        <v>2481</v>
      </c>
      <c r="AA3" s="9" t="s">
        <v>2493</v>
      </c>
      <c r="AB3" s="9" t="s">
        <v>2481</v>
      </c>
      <c r="AC3" s="9" t="s">
        <v>2494</v>
      </c>
      <c r="AD3" s="9" t="s">
        <v>2481</v>
      </c>
      <c r="AE3" s="9" t="s">
        <v>2495</v>
      </c>
      <c r="AF3" s="9" t="s">
        <v>2481</v>
      </c>
      <c r="AG3" s="9" t="s">
        <v>2496</v>
      </c>
      <c r="AH3" s="9" t="s">
        <v>2481</v>
      </c>
      <c r="AI3" s="9" t="s">
        <v>2497</v>
      </c>
    </row>
    <row r="4" spans="1:35" x14ac:dyDescent="0.2">
      <c r="A4" s="12"/>
      <c r="B4" s="12"/>
      <c r="C4" s="12"/>
      <c r="D4" s="12"/>
      <c r="E4" s="11" t="e">
        <f>COUNTIF(#REF!,"*")</f>
        <v>#REF!</v>
      </c>
      <c r="F4" s="11"/>
      <c r="G4" s="11" t="e">
        <f>COUNTIF(#REF!,"*")</f>
        <v>#REF!</v>
      </c>
      <c r="H4" s="11"/>
      <c r="I4" s="11" t="e">
        <f>COUNTIF(#REF!,"*")</f>
        <v>#REF!</v>
      </c>
      <c r="J4" s="11"/>
      <c r="K4" s="11" t="e">
        <f>COUNTIF(#REF!,"*")</f>
        <v>#REF!</v>
      </c>
      <c r="L4" s="11"/>
      <c r="M4" s="11" t="e">
        <f>COUNTIF(#REF!,"*")</f>
        <v>#REF!</v>
      </c>
      <c r="N4" s="11"/>
      <c r="O4" s="11" t="e">
        <f>COUNTIF(#REF!,"*")</f>
        <v>#REF!</v>
      </c>
      <c r="P4" s="11"/>
      <c r="Q4" s="11" t="e">
        <f>COUNTIF(#REF!,"*")</f>
        <v>#REF!</v>
      </c>
      <c r="R4" s="11"/>
      <c r="S4" s="11" t="e">
        <f>COUNTIF(#REF!,"*")</f>
        <v>#REF!</v>
      </c>
      <c r="T4" s="11"/>
      <c r="U4" s="11" t="e">
        <f>COUNTIF(#REF!,"*")</f>
        <v>#REF!</v>
      </c>
      <c r="V4" s="11"/>
      <c r="W4" s="11" t="e">
        <f>COUNTIF(#REF!,"*")</f>
        <v>#REF!</v>
      </c>
      <c r="X4" s="11"/>
      <c r="Y4" s="11" t="e">
        <f>COUNTIF(#REF!,"*")</f>
        <v>#REF!</v>
      </c>
      <c r="Z4" s="11"/>
      <c r="AA4" s="11" t="e">
        <f>COUNTIF(#REF!,"*")</f>
        <v>#REF!</v>
      </c>
      <c r="AB4" s="11"/>
      <c r="AC4" s="11" t="e">
        <f>COUNTIF(#REF!,"*")</f>
        <v>#REF!</v>
      </c>
      <c r="AD4" s="11"/>
      <c r="AE4" s="11" t="e">
        <f>COUNTIF(#REF!,"*")</f>
        <v>#REF!</v>
      </c>
      <c r="AF4" s="11"/>
      <c r="AG4" s="11" t="e">
        <f>COUNTIF(#REF!,"*")</f>
        <v>#REF!</v>
      </c>
      <c r="AH4" s="11"/>
      <c r="AI4" s="11" t="e">
        <f>COUNTIF(#REF!,"*")</f>
        <v>#REF!</v>
      </c>
    </row>
    <row r="12" spans="1:35" ht="17" thickBot="1" x14ac:dyDescent="0.25"/>
    <row r="13" spans="1:35" x14ac:dyDescent="0.2">
      <c r="E13" s="19"/>
      <c r="F13" s="13" t="s">
        <v>2583</v>
      </c>
    </row>
    <row r="14" spans="1:35" x14ac:dyDescent="0.2">
      <c r="E14" s="14" t="s">
        <v>1857</v>
      </c>
      <c r="F14" s="15">
        <f t="shared" ref="F14:F28" si="0">COUNTIFS($C$5:$C$21,"*"&amp;$E14&amp;"*",$A$5:$A$21,100)</f>
        <v>0</v>
      </c>
    </row>
    <row r="15" spans="1:35" x14ac:dyDescent="0.2">
      <c r="E15" s="14" t="s">
        <v>2475</v>
      </c>
      <c r="F15" s="15">
        <f t="shared" si="0"/>
        <v>0</v>
      </c>
    </row>
    <row r="16" spans="1:35" ht="17" x14ac:dyDescent="0.2">
      <c r="E16" s="16" t="s">
        <v>2423</v>
      </c>
      <c r="F16" s="15">
        <f t="shared" si="0"/>
        <v>0</v>
      </c>
    </row>
    <row r="17" spans="5:6" x14ac:dyDescent="0.2">
      <c r="E17" s="14" t="s">
        <v>2476</v>
      </c>
      <c r="F17" s="15">
        <f t="shared" si="0"/>
        <v>0</v>
      </c>
    </row>
    <row r="18" spans="5:6" x14ac:dyDescent="0.2">
      <c r="E18" s="14" t="s">
        <v>1527</v>
      </c>
      <c r="F18" s="15">
        <f t="shared" si="0"/>
        <v>0</v>
      </c>
    </row>
    <row r="19" spans="5:6" x14ac:dyDescent="0.2">
      <c r="E19" s="14" t="s">
        <v>1638</v>
      </c>
      <c r="F19" s="15">
        <f t="shared" si="0"/>
        <v>0</v>
      </c>
    </row>
    <row r="20" spans="5:6" x14ac:dyDescent="0.2">
      <c r="E20" s="14" t="s">
        <v>2134</v>
      </c>
      <c r="F20" s="15">
        <f t="shared" si="0"/>
        <v>0</v>
      </c>
    </row>
    <row r="21" spans="5:6" x14ac:dyDescent="0.2">
      <c r="E21" s="14" t="s">
        <v>2477</v>
      </c>
      <c r="F21" s="15">
        <f t="shared" si="0"/>
        <v>0</v>
      </c>
    </row>
    <row r="22" spans="5:6" x14ac:dyDescent="0.2">
      <c r="E22" s="14" t="s">
        <v>1661</v>
      </c>
      <c r="F22" s="15">
        <f t="shared" si="0"/>
        <v>0</v>
      </c>
    </row>
    <row r="23" spans="5:6" x14ac:dyDescent="0.2">
      <c r="E23" s="14" t="s">
        <v>2478</v>
      </c>
      <c r="F23" s="15">
        <f t="shared" si="0"/>
        <v>0</v>
      </c>
    </row>
    <row r="24" spans="5:6" x14ac:dyDescent="0.2">
      <c r="E24" s="14" t="s">
        <v>2479</v>
      </c>
      <c r="F24" s="15">
        <f t="shared" si="0"/>
        <v>0</v>
      </c>
    </row>
    <row r="25" spans="5:6" x14ac:dyDescent="0.2">
      <c r="E25" s="14" t="s">
        <v>2480</v>
      </c>
      <c r="F25" s="15">
        <f t="shared" si="0"/>
        <v>0</v>
      </c>
    </row>
    <row r="26" spans="5:6" x14ac:dyDescent="0.2">
      <c r="E26" s="14" t="s">
        <v>1769</v>
      </c>
      <c r="F26" s="15">
        <f t="shared" si="0"/>
        <v>0</v>
      </c>
    </row>
    <row r="27" spans="5:6" x14ac:dyDescent="0.2">
      <c r="E27" s="14" t="s">
        <v>1519</v>
      </c>
      <c r="F27" s="15">
        <f t="shared" si="0"/>
        <v>0</v>
      </c>
    </row>
    <row r="28" spans="5:6" x14ac:dyDescent="0.2">
      <c r="E28" s="14" t="s">
        <v>1507</v>
      </c>
      <c r="F28" s="15">
        <f t="shared" si="0"/>
        <v>0</v>
      </c>
    </row>
    <row r="29" spans="5:6" ht="17" thickBot="1" x14ac:dyDescent="0.25">
      <c r="E29" s="17" t="s">
        <v>2498</v>
      </c>
      <c r="F29" s="18">
        <f>COUNTIFS(D$5:D$21,"&lt;&gt;-99",$A$5:$A$21,100)</f>
        <v>0</v>
      </c>
    </row>
    <row r="34" spans="1:11" x14ac:dyDescent="0.2">
      <c r="A34" s="97" t="s">
        <v>2502</v>
      </c>
      <c r="B34" s="97"/>
      <c r="C34" s="1"/>
      <c r="D34" s="1"/>
      <c r="E34" s="1"/>
      <c r="F34" s="1"/>
      <c r="G34" s="1"/>
    </row>
    <row r="35" spans="1:11" ht="22" x14ac:dyDescent="0.25">
      <c r="A35" s="97"/>
      <c r="B35" s="97"/>
      <c r="C35" s="39" t="s">
        <v>2531</v>
      </c>
      <c r="D35" s="39" t="s">
        <v>2532</v>
      </c>
      <c r="E35" s="39" t="s">
        <v>2533</v>
      </c>
      <c r="F35" s="39" t="s">
        <v>2534</v>
      </c>
      <c r="G35" s="39" t="s">
        <v>2535</v>
      </c>
    </row>
    <row r="36" spans="1:11" ht="21" x14ac:dyDescent="0.25">
      <c r="A36" s="40"/>
      <c r="B36" s="40"/>
      <c r="C36" s="1"/>
      <c r="D36" s="1"/>
      <c r="E36" s="1"/>
      <c r="F36" s="1"/>
      <c r="G36" s="1"/>
    </row>
    <row r="37" spans="1:11" ht="22" x14ac:dyDescent="0.25">
      <c r="A37" s="96" t="s">
        <v>1857</v>
      </c>
      <c r="B37" s="41" t="s">
        <v>2536</v>
      </c>
      <c r="H37" s="46"/>
      <c r="I37" s="46"/>
      <c r="J37" s="46"/>
      <c r="K37" s="46"/>
    </row>
    <row r="38" spans="1:11" ht="44" x14ac:dyDescent="0.25">
      <c r="A38" s="96"/>
      <c r="B38" s="41" t="s">
        <v>2537</v>
      </c>
      <c r="H38" s="46"/>
      <c r="I38" s="46"/>
      <c r="J38" s="46"/>
      <c r="K38" s="46"/>
    </row>
    <row r="39" spans="1:11" ht="21" x14ac:dyDescent="0.2">
      <c r="A39" s="42"/>
      <c r="B39" s="42"/>
      <c r="H39" s="46"/>
      <c r="I39" s="46"/>
      <c r="J39" s="46"/>
      <c r="K39" s="46"/>
    </row>
    <row r="40" spans="1:11" ht="22" x14ac:dyDescent="0.25">
      <c r="A40" s="96" t="s">
        <v>2475</v>
      </c>
      <c r="B40" s="41" t="s">
        <v>2536</v>
      </c>
      <c r="H40" s="46"/>
      <c r="I40" s="46"/>
      <c r="J40" s="46"/>
      <c r="K40" s="46"/>
    </row>
    <row r="41" spans="1:11" ht="44" x14ac:dyDescent="0.25">
      <c r="A41" s="96"/>
      <c r="B41" s="41" t="s">
        <v>2537</v>
      </c>
      <c r="H41" s="46"/>
      <c r="I41" s="46"/>
      <c r="J41" s="46"/>
    </row>
    <row r="42" spans="1:11" ht="21" x14ac:dyDescent="0.25">
      <c r="A42" s="40"/>
      <c r="B42" s="40"/>
      <c r="H42" s="46"/>
      <c r="I42" s="46"/>
      <c r="J42" s="46"/>
    </row>
    <row r="43" spans="1:11" ht="22" x14ac:dyDescent="0.25">
      <c r="A43" s="96" t="s">
        <v>2423</v>
      </c>
      <c r="B43" s="41" t="s">
        <v>2536</v>
      </c>
      <c r="H43" s="46"/>
      <c r="I43" s="46"/>
      <c r="J43" s="46"/>
      <c r="K43" s="46"/>
    </row>
    <row r="44" spans="1:11" ht="44" x14ac:dyDescent="0.25">
      <c r="A44" s="96"/>
      <c r="B44" s="41" t="s">
        <v>2537</v>
      </c>
      <c r="H44" s="46"/>
      <c r="I44" s="46"/>
      <c r="J44" s="46"/>
      <c r="K44" s="46"/>
    </row>
    <row r="45" spans="1:11" ht="21" x14ac:dyDescent="0.25">
      <c r="A45" s="40"/>
      <c r="B45" s="40"/>
      <c r="H45" s="46"/>
      <c r="I45" s="46"/>
      <c r="J45" s="46"/>
      <c r="K45" s="46"/>
    </row>
    <row r="46" spans="1:11" ht="22" x14ac:dyDescent="0.25">
      <c r="A46" s="96" t="s">
        <v>2476</v>
      </c>
      <c r="B46" s="41" t="s">
        <v>2536</v>
      </c>
      <c r="H46" s="46"/>
      <c r="I46" s="46"/>
      <c r="J46" s="46"/>
      <c r="K46" s="46"/>
    </row>
    <row r="47" spans="1:11" ht="44" x14ac:dyDescent="0.25">
      <c r="A47" s="96"/>
      <c r="B47" s="41" t="s">
        <v>2537</v>
      </c>
      <c r="H47" s="46"/>
      <c r="K47" s="46"/>
    </row>
    <row r="48" spans="1:11" ht="21" x14ac:dyDescent="0.25">
      <c r="A48" s="40"/>
      <c r="B48" s="40"/>
      <c r="H48" s="46"/>
      <c r="K48" s="46"/>
    </row>
    <row r="49" spans="1:11" ht="22" x14ac:dyDescent="0.25">
      <c r="A49" s="96" t="s">
        <v>1527</v>
      </c>
      <c r="B49" s="41" t="s">
        <v>2536</v>
      </c>
    </row>
    <row r="50" spans="1:11" ht="44" x14ac:dyDescent="0.25">
      <c r="A50" s="96"/>
      <c r="B50" s="41" t="s">
        <v>2537</v>
      </c>
    </row>
    <row r="51" spans="1:11" ht="21" x14ac:dyDescent="0.25">
      <c r="A51" s="40"/>
      <c r="B51" s="40"/>
      <c r="H51" s="46"/>
      <c r="I51" s="46"/>
      <c r="J51" s="46"/>
      <c r="K51" s="46"/>
    </row>
    <row r="52" spans="1:11" ht="22" x14ac:dyDescent="0.25">
      <c r="A52" s="96" t="s">
        <v>1638</v>
      </c>
      <c r="B52" s="41" t="s">
        <v>2536</v>
      </c>
      <c r="H52" s="46"/>
      <c r="I52" s="46"/>
      <c r="J52" s="46"/>
      <c r="K52" s="46"/>
    </row>
    <row r="53" spans="1:11" ht="44" x14ac:dyDescent="0.25">
      <c r="A53" s="96"/>
      <c r="B53" s="41" t="s">
        <v>2537</v>
      </c>
      <c r="H53" s="46"/>
      <c r="I53" s="46"/>
      <c r="J53" s="46"/>
      <c r="K53" s="46"/>
    </row>
    <row r="54" spans="1:11" ht="21" x14ac:dyDescent="0.25">
      <c r="A54" s="40"/>
      <c r="B54" s="40"/>
      <c r="H54" s="46"/>
      <c r="I54" s="46"/>
      <c r="J54" s="46"/>
      <c r="K54" s="46"/>
    </row>
    <row r="55" spans="1:11" ht="22" x14ac:dyDescent="0.25">
      <c r="A55" s="96" t="s">
        <v>2134</v>
      </c>
      <c r="B55" s="41" t="s">
        <v>2536</v>
      </c>
      <c r="I55" s="46"/>
      <c r="J55" s="46"/>
      <c r="K55" s="46"/>
    </row>
    <row r="56" spans="1:11" ht="44" x14ac:dyDescent="0.25">
      <c r="A56" s="96"/>
      <c r="B56" s="41" t="s">
        <v>2537</v>
      </c>
      <c r="I56" s="46"/>
      <c r="J56" s="46"/>
      <c r="K56" s="46"/>
    </row>
    <row r="57" spans="1:11" ht="21" x14ac:dyDescent="0.25">
      <c r="A57" s="40"/>
      <c r="B57" s="40"/>
      <c r="H57" s="46"/>
      <c r="I57" s="46"/>
      <c r="J57" s="46"/>
      <c r="K57" s="46"/>
    </row>
    <row r="58" spans="1:11" ht="22" x14ac:dyDescent="0.25">
      <c r="A58" s="96" t="s">
        <v>2477</v>
      </c>
      <c r="B58" s="41" t="s">
        <v>2536</v>
      </c>
      <c r="H58" s="46"/>
      <c r="I58" s="46"/>
      <c r="J58" s="46"/>
      <c r="K58" s="46"/>
    </row>
    <row r="59" spans="1:11" ht="44" x14ac:dyDescent="0.25">
      <c r="A59" s="96"/>
      <c r="B59" s="41" t="s">
        <v>2537</v>
      </c>
      <c r="K59" s="46"/>
    </row>
    <row r="60" spans="1:11" ht="21" x14ac:dyDescent="0.25">
      <c r="A60" s="40"/>
      <c r="B60" s="40"/>
      <c r="K60" s="46"/>
    </row>
    <row r="61" spans="1:11" ht="22" x14ac:dyDescent="0.25">
      <c r="A61" s="96" t="s">
        <v>1661</v>
      </c>
      <c r="B61" s="41" t="s">
        <v>2536</v>
      </c>
      <c r="H61" s="46"/>
      <c r="I61" s="46"/>
      <c r="J61" s="46"/>
      <c r="K61" s="46"/>
    </row>
    <row r="62" spans="1:11" ht="44" x14ac:dyDescent="0.25">
      <c r="A62" s="96"/>
      <c r="B62" s="41" t="s">
        <v>2537</v>
      </c>
      <c r="H62" s="46"/>
      <c r="I62" s="46"/>
      <c r="J62" s="46"/>
      <c r="K62" s="46"/>
    </row>
    <row r="63" spans="1:11" ht="21" x14ac:dyDescent="0.25">
      <c r="A63" s="40"/>
      <c r="B63" s="40"/>
    </row>
    <row r="64" spans="1:11" ht="22" x14ac:dyDescent="0.25">
      <c r="A64" s="96" t="s">
        <v>2478</v>
      </c>
      <c r="B64" s="41" t="s">
        <v>2536</v>
      </c>
    </row>
    <row r="65" spans="1:11" ht="44" x14ac:dyDescent="0.25">
      <c r="A65" s="96"/>
      <c r="B65" s="41" t="s">
        <v>2537</v>
      </c>
      <c r="H65" s="46"/>
      <c r="I65" s="46"/>
      <c r="J65" s="46"/>
      <c r="K65" s="46"/>
    </row>
    <row r="66" spans="1:11" ht="21" x14ac:dyDescent="0.25">
      <c r="A66" s="40"/>
      <c r="B66" s="40"/>
      <c r="H66" s="46"/>
      <c r="I66" s="46"/>
      <c r="J66" s="46"/>
      <c r="K66" s="46"/>
    </row>
    <row r="67" spans="1:11" ht="22" x14ac:dyDescent="0.25">
      <c r="A67" s="96" t="s">
        <v>2479</v>
      </c>
      <c r="B67" s="41" t="s">
        <v>2536</v>
      </c>
      <c r="H67" s="46"/>
      <c r="I67" s="46"/>
      <c r="J67" s="46"/>
    </row>
    <row r="68" spans="1:11" ht="44" x14ac:dyDescent="0.25">
      <c r="A68" s="96"/>
      <c r="B68" s="41" t="s">
        <v>2537</v>
      </c>
    </row>
    <row r="69" spans="1:11" ht="21" x14ac:dyDescent="0.25">
      <c r="A69" s="40"/>
      <c r="B69" s="40"/>
    </row>
    <row r="70" spans="1:11" ht="22" x14ac:dyDescent="0.25">
      <c r="A70" s="96" t="s">
        <v>2480</v>
      </c>
      <c r="B70" s="41" t="s">
        <v>2536</v>
      </c>
    </row>
    <row r="71" spans="1:11" ht="44" x14ac:dyDescent="0.25">
      <c r="A71" s="96"/>
      <c r="B71" s="41" t="s">
        <v>2537</v>
      </c>
    </row>
    <row r="72" spans="1:11" ht="21" x14ac:dyDescent="0.25">
      <c r="A72" s="40"/>
      <c r="B72" s="40"/>
    </row>
    <row r="73" spans="1:11" ht="22" x14ac:dyDescent="0.25">
      <c r="A73" s="96" t="s">
        <v>1769</v>
      </c>
      <c r="B73" s="41" t="s">
        <v>2536</v>
      </c>
    </row>
    <row r="74" spans="1:11" ht="44" x14ac:dyDescent="0.25">
      <c r="A74" s="96"/>
      <c r="B74" s="41" t="s">
        <v>2537</v>
      </c>
    </row>
    <row r="75" spans="1:11" ht="21" x14ac:dyDescent="0.25">
      <c r="A75" s="40"/>
      <c r="B75" s="40"/>
    </row>
    <row r="76" spans="1:11" ht="22" x14ac:dyDescent="0.25">
      <c r="A76" s="96" t="s">
        <v>1519</v>
      </c>
      <c r="B76" s="41" t="s">
        <v>2536</v>
      </c>
    </row>
    <row r="77" spans="1:11" ht="44" x14ac:dyDescent="0.25">
      <c r="A77" s="96"/>
      <c r="B77" s="41" t="s">
        <v>2537</v>
      </c>
    </row>
    <row r="78" spans="1:11" ht="21" x14ac:dyDescent="0.25">
      <c r="A78" s="40"/>
      <c r="B78" s="40"/>
    </row>
    <row r="79" spans="1:11" ht="22" x14ac:dyDescent="0.25">
      <c r="A79" s="96" t="s">
        <v>1507</v>
      </c>
      <c r="B79" s="41" t="s">
        <v>2536</v>
      </c>
    </row>
    <row r="80" spans="1:11" ht="44" x14ac:dyDescent="0.25">
      <c r="A80" s="96"/>
      <c r="B80" s="41" t="s">
        <v>2537</v>
      </c>
    </row>
    <row r="81" spans="1:2" ht="21" x14ac:dyDescent="0.25">
      <c r="A81" s="40"/>
      <c r="B81" s="40"/>
    </row>
    <row r="82" spans="1:2" ht="22" x14ac:dyDescent="0.25">
      <c r="A82" s="96" t="s">
        <v>2498</v>
      </c>
      <c r="B82" s="41" t="s">
        <v>2536</v>
      </c>
    </row>
    <row r="83" spans="1:2" ht="22" x14ac:dyDescent="0.25">
      <c r="A83" s="96"/>
      <c r="B83" s="43" t="s">
        <v>2538</v>
      </c>
    </row>
    <row r="84" spans="1:2" ht="21" x14ac:dyDescent="0.25">
      <c r="A84" s="40"/>
    </row>
  </sheetData>
  <mergeCells count="17">
    <mergeCell ref="A67:A68"/>
    <mergeCell ref="A34:B35"/>
    <mergeCell ref="A37:A38"/>
    <mergeCell ref="A40:A41"/>
    <mergeCell ref="A43:A44"/>
    <mergeCell ref="A46:A47"/>
    <mergeCell ref="A49:A50"/>
    <mergeCell ref="A52:A53"/>
    <mergeCell ref="A55:A56"/>
    <mergeCell ref="A58:A59"/>
    <mergeCell ref="A61:A62"/>
    <mergeCell ref="A64:A65"/>
    <mergeCell ref="A70:A71"/>
    <mergeCell ref="A73:A74"/>
    <mergeCell ref="A76:A77"/>
    <mergeCell ref="A79:A80"/>
    <mergeCell ref="A82:A8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42175-71EA-E146-A541-BC0149F5167D}">
  <dimension ref="A1:AI84"/>
  <sheetViews>
    <sheetView zoomScale="75" workbookViewId="0">
      <selection activeCell="E4" sqref="E4"/>
    </sheetView>
  </sheetViews>
  <sheetFormatPr baseColWidth="10" defaultColWidth="20.83203125" defaultRowHeight="16" x14ac:dyDescent="0.2"/>
  <cols>
    <col min="3" max="3" width="52.6640625" customWidth="1"/>
    <col min="4" max="4" width="46" customWidth="1"/>
    <col min="5" max="5" width="61.1640625" customWidth="1"/>
    <col min="6" max="6" width="57.33203125" customWidth="1"/>
    <col min="7" max="7" width="71.5" customWidth="1"/>
  </cols>
  <sheetData>
    <row r="1" spans="1:35" x14ac:dyDescent="0.2">
      <c r="A1" s="10" t="s">
        <v>4</v>
      </c>
      <c r="B1" s="10" t="s">
        <v>8</v>
      </c>
      <c r="C1" s="10" t="s">
        <v>351</v>
      </c>
      <c r="D1" s="10" t="s">
        <v>352</v>
      </c>
      <c r="E1" s="10" t="s">
        <v>353</v>
      </c>
      <c r="F1" s="10" t="s">
        <v>354</v>
      </c>
      <c r="G1" s="10" t="s">
        <v>355</v>
      </c>
      <c r="H1" s="10" t="s">
        <v>356</v>
      </c>
      <c r="I1" s="10" t="s">
        <v>357</v>
      </c>
      <c r="J1" s="10" t="s">
        <v>358</v>
      </c>
      <c r="K1" s="10" t="s">
        <v>359</v>
      </c>
      <c r="L1" s="10" t="s">
        <v>360</v>
      </c>
      <c r="M1" s="10" t="s">
        <v>361</v>
      </c>
      <c r="N1" s="10" t="s">
        <v>362</v>
      </c>
      <c r="O1" s="10" t="s">
        <v>363</v>
      </c>
      <c r="P1" s="10" t="s">
        <v>364</v>
      </c>
      <c r="Q1" s="10" t="s">
        <v>365</v>
      </c>
      <c r="R1" s="10" t="s">
        <v>366</v>
      </c>
      <c r="S1" s="10" t="s">
        <v>367</v>
      </c>
      <c r="T1" s="10" t="s">
        <v>368</v>
      </c>
      <c r="U1" s="10" t="s">
        <v>369</v>
      </c>
      <c r="V1" s="10" t="s">
        <v>370</v>
      </c>
      <c r="W1" s="10" t="s">
        <v>371</v>
      </c>
      <c r="X1" s="10" t="s">
        <v>372</v>
      </c>
      <c r="Y1" s="10" t="s">
        <v>373</v>
      </c>
      <c r="Z1" s="10" t="s">
        <v>374</v>
      </c>
      <c r="AA1" s="10" t="s">
        <v>375</v>
      </c>
      <c r="AB1" s="10" t="s">
        <v>376</v>
      </c>
      <c r="AC1" s="10" t="s">
        <v>377</v>
      </c>
      <c r="AD1" s="10" t="s">
        <v>378</v>
      </c>
      <c r="AE1" s="10" t="s">
        <v>379</v>
      </c>
      <c r="AF1" s="10" t="s">
        <v>380</v>
      </c>
      <c r="AG1" s="10" t="s">
        <v>381</v>
      </c>
      <c r="AH1" s="10" t="s">
        <v>382</v>
      </c>
      <c r="AI1" s="10" t="s">
        <v>383</v>
      </c>
    </row>
    <row r="2" spans="1:35" ht="187" x14ac:dyDescent="0.2">
      <c r="A2" s="4" t="s">
        <v>4</v>
      </c>
      <c r="B2" s="4" t="s">
        <v>455</v>
      </c>
      <c r="C2" s="3" t="s">
        <v>798</v>
      </c>
      <c r="D2" s="3" t="s">
        <v>799</v>
      </c>
      <c r="E2" s="7" t="s">
        <v>800</v>
      </c>
      <c r="F2" s="7" t="s">
        <v>801</v>
      </c>
      <c r="G2" s="7" t="s">
        <v>802</v>
      </c>
      <c r="H2" s="7" t="s">
        <v>803</v>
      </c>
      <c r="I2" s="7" t="s">
        <v>804</v>
      </c>
      <c r="J2" s="7" t="s">
        <v>805</v>
      </c>
      <c r="K2" s="7" t="s">
        <v>806</v>
      </c>
      <c r="L2" s="7" t="s">
        <v>807</v>
      </c>
      <c r="M2" s="7" t="s">
        <v>808</v>
      </c>
      <c r="N2" s="7" t="s">
        <v>809</v>
      </c>
      <c r="O2" s="7" t="s">
        <v>810</v>
      </c>
      <c r="P2" s="7" t="s">
        <v>811</v>
      </c>
      <c r="Q2" s="7" t="s">
        <v>812</v>
      </c>
      <c r="R2" s="7" t="s">
        <v>813</v>
      </c>
      <c r="S2" s="7" t="s">
        <v>814</v>
      </c>
      <c r="T2" s="7" t="s">
        <v>815</v>
      </c>
      <c r="U2" s="7" t="s">
        <v>816</v>
      </c>
      <c r="V2" s="7" t="s">
        <v>817</v>
      </c>
      <c r="W2" s="7" t="s">
        <v>818</v>
      </c>
      <c r="X2" s="7" t="s">
        <v>819</v>
      </c>
      <c r="Y2" s="7" t="s">
        <v>820</v>
      </c>
      <c r="Z2" s="7" t="s">
        <v>821</v>
      </c>
      <c r="AA2" s="7" t="s">
        <v>822</v>
      </c>
      <c r="AB2" s="7" t="s">
        <v>823</v>
      </c>
      <c r="AC2" s="7" t="s">
        <v>824</v>
      </c>
      <c r="AD2" s="7" t="s">
        <v>825</v>
      </c>
      <c r="AE2" s="7" t="s">
        <v>826</v>
      </c>
      <c r="AF2" s="7" t="s">
        <v>827</v>
      </c>
      <c r="AG2" s="7" t="s">
        <v>828</v>
      </c>
      <c r="AH2" s="7" t="s">
        <v>829</v>
      </c>
      <c r="AI2" s="7" t="s">
        <v>830</v>
      </c>
    </row>
    <row r="3" spans="1:35" ht="68" x14ac:dyDescent="0.2">
      <c r="A3" s="10" t="s">
        <v>901</v>
      </c>
      <c r="B3" s="10" t="s">
        <v>905</v>
      </c>
      <c r="C3" s="1"/>
      <c r="D3" s="1"/>
      <c r="E3" s="6" t="s">
        <v>2482</v>
      </c>
      <c r="F3" s="9" t="s">
        <v>2481</v>
      </c>
      <c r="G3" s="9" t="s">
        <v>2483</v>
      </c>
      <c r="H3" s="9" t="s">
        <v>2481</v>
      </c>
      <c r="I3" s="9" t="s">
        <v>2484</v>
      </c>
      <c r="J3" s="9" t="s">
        <v>2481</v>
      </c>
      <c r="K3" s="9" t="s">
        <v>2485</v>
      </c>
      <c r="L3" s="9" t="s">
        <v>2481</v>
      </c>
      <c r="M3" s="9" t="s">
        <v>2486</v>
      </c>
      <c r="N3" s="9" t="s">
        <v>2481</v>
      </c>
      <c r="O3" s="9" t="s">
        <v>2487</v>
      </c>
      <c r="P3" s="9" t="s">
        <v>2481</v>
      </c>
      <c r="Q3" s="9" t="s">
        <v>2488</v>
      </c>
      <c r="R3" s="9" t="s">
        <v>2481</v>
      </c>
      <c r="S3" s="9" t="s">
        <v>2489</v>
      </c>
      <c r="T3" s="9" t="s">
        <v>2481</v>
      </c>
      <c r="U3" s="9" t="s">
        <v>2490</v>
      </c>
      <c r="V3" s="9" t="s">
        <v>2481</v>
      </c>
      <c r="W3" s="9" t="s">
        <v>2491</v>
      </c>
      <c r="X3" s="9" t="s">
        <v>2481</v>
      </c>
      <c r="Y3" s="9" t="s">
        <v>2492</v>
      </c>
      <c r="Z3" s="9" t="s">
        <v>2481</v>
      </c>
      <c r="AA3" s="9" t="s">
        <v>2493</v>
      </c>
      <c r="AB3" s="9" t="s">
        <v>2481</v>
      </c>
      <c r="AC3" s="9" t="s">
        <v>2494</v>
      </c>
      <c r="AD3" s="9" t="s">
        <v>2481</v>
      </c>
      <c r="AE3" s="9" t="s">
        <v>2495</v>
      </c>
      <c r="AF3" s="9" t="s">
        <v>2481</v>
      </c>
      <c r="AG3" s="9" t="s">
        <v>2496</v>
      </c>
      <c r="AH3" s="9" t="s">
        <v>2481</v>
      </c>
      <c r="AI3" s="9" t="s">
        <v>2497</v>
      </c>
    </row>
    <row r="4" spans="1:35" x14ac:dyDescent="0.2">
      <c r="A4" s="12"/>
      <c r="B4" s="12"/>
      <c r="C4" s="12"/>
      <c r="D4" s="12"/>
      <c r="E4" s="11">
        <f>COUNTIF(E5:E7,"*")</f>
        <v>1</v>
      </c>
      <c r="F4" s="11"/>
      <c r="G4" s="11">
        <f>COUNTIF(G5:G7,"*")</f>
        <v>0</v>
      </c>
      <c r="H4" s="11"/>
      <c r="I4" s="11">
        <f>COUNTIF(I5:I7,"*")</f>
        <v>2</v>
      </c>
      <c r="J4" s="11"/>
      <c r="K4" s="11">
        <f>COUNTIF(K5:K7,"*")</f>
        <v>1</v>
      </c>
      <c r="L4" s="11"/>
      <c r="M4" s="11">
        <f>COUNTIF(M5:M7,"*")</f>
        <v>0</v>
      </c>
      <c r="N4" s="11"/>
      <c r="O4" s="11">
        <f>COUNTIF(O5:O7,"*")</f>
        <v>0</v>
      </c>
      <c r="P4" s="11"/>
      <c r="Q4" s="11">
        <f>COUNTIF(Q5:Q7,"*")</f>
        <v>0</v>
      </c>
      <c r="R4" s="11"/>
      <c r="S4" s="11">
        <f>COUNTIF(S5:S7,"*")</f>
        <v>0</v>
      </c>
      <c r="T4" s="11"/>
      <c r="U4" s="11">
        <f>COUNTIF(U5:U7,"*")</f>
        <v>1</v>
      </c>
      <c r="V4" s="11"/>
      <c r="W4" s="11">
        <f>COUNTIF(W5:W7,"*")</f>
        <v>0</v>
      </c>
      <c r="X4" s="11"/>
      <c r="Y4" s="11">
        <f>COUNTIF(Y5:Y7,"*")</f>
        <v>0</v>
      </c>
      <c r="Z4" s="11"/>
      <c r="AA4" s="11">
        <f>COUNTIF(AA5:AA7,"*")</f>
        <v>1</v>
      </c>
      <c r="AB4" s="11"/>
      <c r="AC4" s="11">
        <f>COUNTIF(AC5:AC7,"*")</f>
        <v>0</v>
      </c>
      <c r="AD4" s="11"/>
      <c r="AE4" s="11">
        <f>COUNTIF(AE5:AE7,"*")</f>
        <v>1</v>
      </c>
      <c r="AF4" s="11"/>
      <c r="AG4" s="11">
        <f>COUNTIF(AG5:AG7,"*")</f>
        <v>0</v>
      </c>
      <c r="AH4" s="11"/>
      <c r="AI4" s="11">
        <f>COUNTIF(AI5:AI7,"*")</f>
        <v>0</v>
      </c>
    </row>
    <row r="5" spans="1:35" x14ac:dyDescent="0.2">
      <c r="A5" s="10">
        <v>100</v>
      </c>
      <c r="B5" s="10" t="s">
        <v>2349</v>
      </c>
      <c r="C5" s="10" t="s">
        <v>1661</v>
      </c>
      <c r="D5" s="10">
        <v>-99</v>
      </c>
      <c r="E5" s="10"/>
      <c r="F5" s="10"/>
      <c r="G5" s="10"/>
      <c r="H5" s="10"/>
      <c r="I5" s="10"/>
      <c r="J5" s="10"/>
      <c r="K5" s="10"/>
      <c r="L5" s="10"/>
      <c r="M5" s="10"/>
      <c r="N5" s="10"/>
      <c r="O5" s="10"/>
      <c r="P5" s="10"/>
      <c r="Q5" s="10"/>
      <c r="R5" s="10"/>
      <c r="S5" s="10"/>
      <c r="T5" s="10"/>
      <c r="U5" s="10" t="s">
        <v>2351</v>
      </c>
      <c r="V5" s="10">
        <v>-99</v>
      </c>
      <c r="W5" s="10"/>
      <c r="X5" s="10"/>
      <c r="Y5" s="10"/>
      <c r="Z5" s="10"/>
      <c r="AA5" s="10"/>
      <c r="AB5" s="10"/>
      <c r="AC5" s="10"/>
      <c r="AD5" s="10"/>
      <c r="AE5" s="10"/>
      <c r="AF5" s="10"/>
      <c r="AG5" s="10"/>
      <c r="AH5" s="10"/>
      <c r="AI5" s="10"/>
    </row>
    <row r="6" spans="1:35" x14ac:dyDescent="0.2">
      <c r="A6" s="60">
        <v>100</v>
      </c>
      <c r="B6" s="60" t="s">
        <v>2316</v>
      </c>
      <c r="C6" s="60" t="s">
        <v>2320</v>
      </c>
      <c r="D6" s="60">
        <v>-99</v>
      </c>
      <c r="E6" s="60" t="s">
        <v>2321</v>
      </c>
      <c r="F6" s="60">
        <v>-99</v>
      </c>
      <c r="G6" s="58"/>
      <c r="H6" s="58"/>
      <c r="I6" s="58" t="s">
        <v>1859</v>
      </c>
      <c r="J6" s="58">
        <v>-99</v>
      </c>
      <c r="K6" s="58" t="s">
        <v>1859</v>
      </c>
      <c r="L6" s="58">
        <v>-99</v>
      </c>
      <c r="M6" s="58"/>
      <c r="N6" s="58"/>
      <c r="O6" s="58"/>
      <c r="P6" s="58"/>
      <c r="Q6" s="58"/>
      <c r="R6" s="58"/>
      <c r="S6" s="58"/>
      <c r="T6" s="58"/>
      <c r="U6" s="58"/>
      <c r="V6" s="58"/>
      <c r="W6" s="58"/>
      <c r="X6" s="58"/>
      <c r="Y6" s="58"/>
      <c r="Z6" s="58"/>
      <c r="AA6" s="58"/>
      <c r="AB6" s="58"/>
      <c r="AC6" s="58"/>
      <c r="AD6" s="58"/>
      <c r="AE6" s="58"/>
      <c r="AF6" s="58"/>
      <c r="AG6" s="58"/>
      <c r="AH6" s="58"/>
      <c r="AI6" s="58"/>
    </row>
    <row r="7" spans="1:35" x14ac:dyDescent="0.2">
      <c r="A7" s="10">
        <v>100</v>
      </c>
      <c r="B7" s="10" t="s">
        <v>2371</v>
      </c>
      <c r="C7" s="10" t="s">
        <v>1401</v>
      </c>
      <c r="D7" s="10">
        <v>-99</v>
      </c>
      <c r="E7" s="10"/>
      <c r="F7" s="10"/>
      <c r="G7" s="10"/>
      <c r="H7" s="10"/>
      <c r="I7" s="10" t="s">
        <v>2376</v>
      </c>
      <c r="J7" s="10">
        <v>-99</v>
      </c>
      <c r="K7" s="10"/>
      <c r="L7" s="10"/>
      <c r="M7" s="10"/>
      <c r="N7" s="10"/>
      <c r="O7" s="10"/>
      <c r="P7" s="10"/>
      <c r="Q7" s="10"/>
      <c r="R7" s="10"/>
      <c r="S7" s="10"/>
      <c r="T7" s="10"/>
      <c r="U7" s="10"/>
      <c r="V7" s="10"/>
      <c r="W7" s="10"/>
      <c r="X7" s="10"/>
      <c r="Y7" s="10"/>
      <c r="Z7" s="10"/>
      <c r="AA7" s="10" t="s">
        <v>2377</v>
      </c>
      <c r="AB7" s="10">
        <v>-99</v>
      </c>
      <c r="AC7" s="10"/>
      <c r="AD7" s="10"/>
      <c r="AE7" s="10" t="s">
        <v>2378</v>
      </c>
      <c r="AF7" s="10">
        <v>-99</v>
      </c>
      <c r="AG7" s="10"/>
      <c r="AH7" s="10"/>
      <c r="AI7" s="10"/>
    </row>
    <row r="8" spans="1:35" x14ac:dyDescent="0.2">
      <c r="A8" s="65">
        <v>100</v>
      </c>
      <c r="B8" s="65" t="s">
        <v>2556</v>
      </c>
      <c r="C8" t="s">
        <v>2389</v>
      </c>
      <c r="D8">
        <v>-99</v>
      </c>
      <c r="Y8" t="s">
        <v>2565</v>
      </c>
      <c r="Z8" t="s">
        <v>2566</v>
      </c>
      <c r="AA8" t="s">
        <v>2567</v>
      </c>
      <c r="AB8" t="s">
        <v>2568</v>
      </c>
      <c r="AG8" t="s">
        <v>2569</v>
      </c>
      <c r="AH8" t="s">
        <v>2570</v>
      </c>
    </row>
    <row r="11" spans="1:35" ht="17" thickBot="1" x14ac:dyDescent="0.25"/>
    <row r="12" spans="1:35" x14ac:dyDescent="0.2">
      <c r="E12" s="19"/>
      <c r="F12" s="13" t="s">
        <v>2583</v>
      </c>
    </row>
    <row r="13" spans="1:35" x14ac:dyDescent="0.2">
      <c r="E13" s="14" t="s">
        <v>1857</v>
      </c>
      <c r="F13" s="15">
        <f t="shared" ref="F13:F27" si="0">COUNTIFS($C$5:$C$21,"*"&amp;$E13&amp;"*",$A$5:$A$21,100)</f>
        <v>1</v>
      </c>
    </row>
    <row r="14" spans="1:35" x14ac:dyDescent="0.2">
      <c r="E14" s="14" t="s">
        <v>2475</v>
      </c>
      <c r="F14" s="15">
        <f t="shared" si="0"/>
        <v>0</v>
      </c>
    </row>
    <row r="15" spans="1:35" ht="17" x14ac:dyDescent="0.2">
      <c r="E15" s="16" t="s">
        <v>2423</v>
      </c>
      <c r="F15" s="15">
        <f t="shared" si="0"/>
        <v>2</v>
      </c>
    </row>
    <row r="16" spans="1:35" x14ac:dyDescent="0.2">
      <c r="E16" s="14" t="s">
        <v>2476</v>
      </c>
      <c r="F16" s="15">
        <f t="shared" si="0"/>
        <v>1</v>
      </c>
    </row>
    <row r="17" spans="5:6" x14ac:dyDescent="0.2">
      <c r="E17" s="14" t="s">
        <v>1527</v>
      </c>
      <c r="F17" s="15">
        <f t="shared" si="0"/>
        <v>0</v>
      </c>
    </row>
    <row r="18" spans="5:6" x14ac:dyDescent="0.2">
      <c r="E18" s="14" t="s">
        <v>1638</v>
      </c>
      <c r="F18" s="15">
        <f t="shared" si="0"/>
        <v>0</v>
      </c>
    </row>
    <row r="19" spans="5:6" x14ac:dyDescent="0.2">
      <c r="E19" s="14" t="s">
        <v>2134</v>
      </c>
      <c r="F19" s="15">
        <f t="shared" si="0"/>
        <v>0</v>
      </c>
    </row>
    <row r="20" spans="5:6" x14ac:dyDescent="0.2">
      <c r="E20" s="14" t="s">
        <v>2477</v>
      </c>
      <c r="F20" s="15">
        <f t="shared" si="0"/>
        <v>0</v>
      </c>
    </row>
    <row r="21" spans="5:6" x14ac:dyDescent="0.2">
      <c r="E21" s="14" t="s">
        <v>1661</v>
      </c>
      <c r="F21" s="15">
        <f t="shared" si="0"/>
        <v>1</v>
      </c>
    </row>
    <row r="22" spans="5:6" x14ac:dyDescent="0.2">
      <c r="E22" s="14" t="s">
        <v>2478</v>
      </c>
      <c r="F22" s="15">
        <f t="shared" si="0"/>
        <v>0</v>
      </c>
    </row>
    <row r="23" spans="5:6" x14ac:dyDescent="0.2">
      <c r="E23" s="14" t="s">
        <v>2479</v>
      </c>
      <c r="F23" s="15">
        <f t="shared" si="0"/>
        <v>1</v>
      </c>
    </row>
    <row r="24" spans="5:6" x14ac:dyDescent="0.2">
      <c r="E24" s="14" t="s">
        <v>2480</v>
      </c>
      <c r="F24" s="15">
        <f t="shared" si="0"/>
        <v>2</v>
      </c>
    </row>
    <row r="25" spans="5:6" x14ac:dyDescent="0.2">
      <c r="E25" s="14" t="s">
        <v>1769</v>
      </c>
      <c r="F25" s="15">
        <f t="shared" si="0"/>
        <v>0</v>
      </c>
    </row>
    <row r="26" spans="5:6" x14ac:dyDescent="0.2">
      <c r="E26" s="14" t="s">
        <v>1519</v>
      </c>
      <c r="F26" s="15">
        <f t="shared" si="0"/>
        <v>1</v>
      </c>
    </row>
    <row r="27" spans="5:6" x14ac:dyDescent="0.2">
      <c r="E27" s="14" t="s">
        <v>1507</v>
      </c>
      <c r="F27" s="15">
        <f t="shared" si="0"/>
        <v>1</v>
      </c>
    </row>
    <row r="28" spans="5:6" ht="17" thickBot="1" x14ac:dyDescent="0.25">
      <c r="E28" s="17" t="s">
        <v>2498</v>
      </c>
      <c r="F28" s="18">
        <f>COUNTIFS(D$5:D$21,"&lt;&gt;-99",$A$5:$A$21,100)</f>
        <v>0</v>
      </c>
    </row>
    <row r="34" spans="1:16" x14ac:dyDescent="0.2">
      <c r="A34" s="97" t="s">
        <v>2501</v>
      </c>
      <c r="B34" s="97"/>
      <c r="C34" s="1"/>
      <c r="D34" s="1"/>
      <c r="E34" s="1"/>
      <c r="F34" s="1"/>
      <c r="G34" s="1"/>
    </row>
    <row r="35" spans="1:16" ht="22" x14ac:dyDescent="0.25">
      <c r="A35" s="97"/>
      <c r="B35" s="97"/>
      <c r="C35" s="39" t="s">
        <v>2531</v>
      </c>
      <c r="D35" s="39" t="s">
        <v>2532</v>
      </c>
      <c r="E35" s="39" t="s">
        <v>2533</v>
      </c>
      <c r="F35" s="39" t="s">
        <v>2534</v>
      </c>
      <c r="G35" s="39" t="s">
        <v>2535</v>
      </c>
    </row>
    <row r="36" spans="1:16" ht="21" x14ac:dyDescent="0.25">
      <c r="A36" s="40"/>
      <c r="B36" s="40"/>
      <c r="C36" s="1"/>
      <c r="D36" s="1"/>
      <c r="E36" s="1"/>
      <c r="F36" s="1"/>
      <c r="G36" s="1"/>
    </row>
    <row r="37" spans="1:16" ht="34" x14ac:dyDescent="0.25">
      <c r="A37" s="96" t="s">
        <v>1857</v>
      </c>
      <c r="B37" s="41" t="s">
        <v>2536</v>
      </c>
      <c r="C37" s="46" t="s">
        <v>2321</v>
      </c>
      <c r="H37" s="46"/>
      <c r="I37" s="46"/>
      <c r="J37" s="46"/>
      <c r="K37" s="46"/>
      <c r="L37" s="46"/>
      <c r="M37" s="46"/>
      <c r="N37" s="46"/>
      <c r="O37" s="46"/>
      <c r="P37" s="46"/>
    </row>
    <row r="38" spans="1:16" ht="44" x14ac:dyDescent="0.25">
      <c r="A38" s="96"/>
      <c r="B38" s="41" t="s">
        <v>2537</v>
      </c>
      <c r="C38" s="46">
        <v>-99</v>
      </c>
      <c r="H38" s="46"/>
      <c r="I38" s="46"/>
      <c r="J38" s="46"/>
      <c r="K38" s="46"/>
      <c r="L38" s="46"/>
      <c r="M38" s="46"/>
      <c r="N38" s="46"/>
      <c r="O38" s="46"/>
      <c r="P38" s="46"/>
    </row>
    <row r="39" spans="1:16" ht="21" x14ac:dyDescent="0.2">
      <c r="A39" s="42"/>
      <c r="B39" s="42"/>
      <c r="C39" s="46"/>
      <c r="E39" s="46"/>
      <c r="G39" s="46"/>
      <c r="H39" s="46"/>
      <c r="I39" s="46"/>
      <c r="J39" s="46"/>
      <c r="K39" s="46"/>
      <c r="M39" s="46"/>
      <c r="N39" s="46"/>
      <c r="O39" s="46"/>
      <c r="P39" s="46"/>
    </row>
    <row r="40" spans="1:16" ht="22" x14ac:dyDescent="0.25">
      <c r="A40" s="96" t="s">
        <v>2475</v>
      </c>
      <c r="B40" s="41" t="s">
        <v>2536</v>
      </c>
      <c r="C40" s="46"/>
      <c r="D40" s="46"/>
      <c r="E40" s="46"/>
      <c r="G40" s="46"/>
      <c r="H40" s="46"/>
      <c r="I40" s="46"/>
      <c r="J40" s="46"/>
      <c r="K40" s="46"/>
      <c r="M40" s="46"/>
      <c r="N40" s="46"/>
      <c r="O40" s="46"/>
      <c r="P40" s="46"/>
    </row>
    <row r="41" spans="1:16" ht="44" x14ac:dyDescent="0.25">
      <c r="A41" s="96"/>
      <c r="B41" s="41" t="s">
        <v>2537</v>
      </c>
      <c r="C41" s="46"/>
      <c r="D41" s="46"/>
      <c r="E41" s="46"/>
      <c r="F41" s="46"/>
      <c r="H41" s="46"/>
      <c r="I41" s="46"/>
      <c r="J41" s="46"/>
      <c r="K41" s="46"/>
      <c r="L41" s="46"/>
      <c r="O41" s="46"/>
      <c r="P41" s="46"/>
    </row>
    <row r="42" spans="1:16" ht="21" x14ac:dyDescent="0.25">
      <c r="A42" s="40"/>
      <c r="B42" s="40"/>
      <c r="C42" s="46"/>
      <c r="D42" s="73" t="s">
        <v>1859</v>
      </c>
      <c r="E42" s="46"/>
      <c r="F42" s="46"/>
      <c r="H42" s="46"/>
      <c r="I42" s="46"/>
      <c r="J42" s="46"/>
      <c r="K42" s="46"/>
      <c r="L42" s="46"/>
      <c r="O42" s="46"/>
      <c r="P42" s="46"/>
    </row>
    <row r="43" spans="1:16" ht="51" x14ac:dyDescent="0.25">
      <c r="A43" s="96" t="s">
        <v>2423</v>
      </c>
      <c r="B43" s="41" t="s">
        <v>2536</v>
      </c>
      <c r="C43" s="69" t="s">
        <v>2376</v>
      </c>
      <c r="D43" s="73">
        <v>-99</v>
      </c>
      <c r="E43" s="46"/>
      <c r="F43" s="46"/>
      <c r="H43" s="46"/>
      <c r="I43" s="46"/>
      <c r="J43" s="46"/>
      <c r="K43" s="46"/>
      <c r="L43" s="46"/>
      <c r="M43" s="46"/>
      <c r="N43" s="46"/>
      <c r="O43" s="46"/>
      <c r="P43" s="46"/>
    </row>
    <row r="44" spans="1:16" ht="44" x14ac:dyDescent="0.25">
      <c r="A44" s="96"/>
      <c r="B44" s="41" t="s">
        <v>2537</v>
      </c>
      <c r="C44" s="46">
        <v>-99</v>
      </c>
      <c r="E44" s="46"/>
      <c r="F44" s="46"/>
      <c r="H44" s="46"/>
      <c r="I44" s="46"/>
      <c r="J44" s="46"/>
      <c r="K44" s="46"/>
      <c r="L44" s="46"/>
      <c r="M44" s="46"/>
      <c r="N44" s="46"/>
      <c r="O44" s="46"/>
      <c r="P44" s="46"/>
    </row>
    <row r="45" spans="1:16" ht="21" x14ac:dyDescent="0.25">
      <c r="A45" s="40"/>
      <c r="B45" s="40"/>
      <c r="C45" s="46"/>
      <c r="D45" s="46"/>
      <c r="E45" s="46"/>
      <c r="G45" s="46"/>
      <c r="H45" s="46"/>
      <c r="I45" s="46"/>
      <c r="J45" s="46"/>
      <c r="K45" s="46"/>
      <c r="L45" s="46"/>
      <c r="M45" s="46"/>
      <c r="N45" s="46"/>
      <c r="O45" s="46"/>
      <c r="P45" s="46"/>
    </row>
    <row r="46" spans="1:16" ht="22" x14ac:dyDescent="0.25">
      <c r="A46" s="96" t="s">
        <v>2476</v>
      </c>
      <c r="B46" s="41" t="s">
        <v>2536</v>
      </c>
      <c r="C46" s="73" t="s">
        <v>1859</v>
      </c>
      <c r="D46" s="46"/>
      <c r="E46" s="46"/>
      <c r="G46" s="46"/>
      <c r="H46" s="46"/>
      <c r="I46" s="46"/>
      <c r="J46" s="46"/>
      <c r="K46" s="46"/>
      <c r="L46" s="46"/>
      <c r="M46" s="46"/>
      <c r="N46" s="46"/>
      <c r="O46" s="46"/>
      <c r="P46" s="46"/>
    </row>
    <row r="47" spans="1:16" ht="44" x14ac:dyDescent="0.25">
      <c r="A47" s="96"/>
      <c r="B47" s="41" t="s">
        <v>2537</v>
      </c>
      <c r="C47" s="73">
        <v>-99</v>
      </c>
      <c r="D47" s="46"/>
      <c r="E47" s="46"/>
      <c r="F47" s="46"/>
      <c r="G47" s="46"/>
      <c r="H47" s="46"/>
      <c r="I47" s="46"/>
      <c r="J47" s="46"/>
      <c r="K47" s="46"/>
      <c r="L47" s="46"/>
      <c r="M47" s="46"/>
      <c r="N47" s="46"/>
      <c r="O47" s="46"/>
      <c r="P47" s="46"/>
    </row>
    <row r="48" spans="1:16" ht="21" x14ac:dyDescent="0.25">
      <c r="A48" s="40"/>
      <c r="B48" s="40"/>
      <c r="C48" s="46"/>
      <c r="D48" s="46"/>
      <c r="E48" s="46"/>
      <c r="F48" s="46"/>
      <c r="G48" s="46"/>
      <c r="H48" s="46"/>
      <c r="I48" s="46"/>
      <c r="J48" s="46"/>
      <c r="K48" s="46"/>
      <c r="L48" s="46"/>
      <c r="M48" s="46"/>
      <c r="N48" s="46"/>
      <c r="O48" s="46"/>
      <c r="P48" s="46"/>
    </row>
    <row r="49" spans="1:16" ht="22" x14ac:dyDescent="0.25">
      <c r="A49" s="96" t="s">
        <v>1527</v>
      </c>
      <c r="B49" s="41" t="s">
        <v>2536</v>
      </c>
      <c r="C49" s="46"/>
      <c r="D49" s="46"/>
      <c r="E49" s="46"/>
      <c r="F49" s="46"/>
      <c r="G49" s="46"/>
      <c r="M49" s="46"/>
      <c r="N49" s="46"/>
      <c r="O49" s="46"/>
      <c r="P49" s="46"/>
    </row>
    <row r="50" spans="1:16" ht="44" x14ac:dyDescent="0.25">
      <c r="A50" s="96"/>
      <c r="B50" s="41" t="s">
        <v>2537</v>
      </c>
      <c r="C50" s="46"/>
      <c r="D50" s="46"/>
      <c r="E50" s="46"/>
      <c r="F50" s="46"/>
      <c r="G50" s="46"/>
      <c r="M50" s="46"/>
      <c r="N50" s="46"/>
      <c r="O50" s="46"/>
      <c r="P50" s="46"/>
    </row>
    <row r="51" spans="1:16" ht="21" x14ac:dyDescent="0.25">
      <c r="A51" s="40"/>
      <c r="B51" s="40"/>
      <c r="C51" s="46"/>
      <c r="D51" s="46"/>
      <c r="E51" s="46"/>
      <c r="F51" s="46"/>
      <c r="G51" s="46"/>
      <c r="H51" s="46"/>
      <c r="I51" s="46"/>
      <c r="J51" s="46"/>
      <c r="K51" s="46"/>
      <c r="L51" s="46"/>
      <c r="M51" s="46"/>
      <c r="N51" s="46"/>
      <c r="O51" s="46"/>
      <c r="P51" s="46"/>
    </row>
    <row r="52" spans="1:16" ht="22" x14ac:dyDescent="0.25">
      <c r="A52" s="96" t="s">
        <v>1638</v>
      </c>
      <c r="B52" s="41" t="s">
        <v>2536</v>
      </c>
      <c r="C52" s="46"/>
      <c r="D52" s="46"/>
      <c r="E52" s="46"/>
      <c r="F52" s="46"/>
      <c r="G52" s="46"/>
      <c r="H52" s="46"/>
      <c r="I52" s="46"/>
      <c r="J52" s="46"/>
      <c r="K52" s="46"/>
      <c r="L52" s="46"/>
      <c r="M52" s="46"/>
      <c r="N52" s="46"/>
      <c r="O52" s="46"/>
      <c r="P52" s="46"/>
    </row>
    <row r="53" spans="1:16" ht="44" x14ac:dyDescent="0.25">
      <c r="A53" s="96"/>
      <c r="B53" s="41" t="s">
        <v>2537</v>
      </c>
      <c r="C53" s="46"/>
      <c r="D53" s="46"/>
      <c r="E53" s="46"/>
      <c r="F53" s="46"/>
      <c r="G53" s="46"/>
      <c r="I53" s="46"/>
      <c r="J53" s="46"/>
      <c r="K53" s="46"/>
      <c r="L53" s="46"/>
      <c r="M53" s="46"/>
      <c r="N53" s="46"/>
      <c r="O53" s="46"/>
      <c r="P53" s="46"/>
    </row>
    <row r="54" spans="1:16" ht="21" x14ac:dyDescent="0.25">
      <c r="A54" s="40"/>
      <c r="B54" s="40"/>
      <c r="C54" s="46"/>
      <c r="D54" s="46"/>
      <c r="E54" s="46"/>
      <c r="F54" s="46"/>
      <c r="G54" s="46"/>
      <c r="I54" s="46"/>
      <c r="J54" s="46"/>
      <c r="K54" s="46"/>
      <c r="L54" s="46"/>
      <c r="M54" s="46"/>
      <c r="N54" s="46"/>
      <c r="O54" s="46"/>
      <c r="P54" s="46"/>
    </row>
    <row r="55" spans="1:16" ht="22" x14ac:dyDescent="0.25">
      <c r="A55" s="96" t="s">
        <v>2134</v>
      </c>
      <c r="B55" s="41" t="s">
        <v>2536</v>
      </c>
      <c r="C55" s="46"/>
      <c r="D55" s="46"/>
      <c r="E55" s="46"/>
      <c r="F55" s="46"/>
      <c r="G55" s="46"/>
      <c r="H55" s="46"/>
      <c r="I55" s="46"/>
      <c r="J55" s="46"/>
      <c r="K55" s="46"/>
      <c r="M55" s="46"/>
      <c r="N55" s="46"/>
      <c r="O55" s="46"/>
      <c r="P55" s="46"/>
    </row>
    <row r="56" spans="1:16" ht="44" x14ac:dyDescent="0.25">
      <c r="A56" s="96"/>
      <c r="B56" s="41" t="s">
        <v>2537</v>
      </c>
      <c r="C56" s="46"/>
      <c r="D56" s="46"/>
      <c r="E56" s="46"/>
      <c r="F56" s="46"/>
      <c r="G56" s="46"/>
      <c r="H56" s="46"/>
      <c r="I56" s="46"/>
      <c r="J56" s="46"/>
      <c r="K56" s="46"/>
      <c r="M56" s="46"/>
      <c r="N56" s="46"/>
      <c r="O56" s="46"/>
      <c r="P56" s="46"/>
    </row>
    <row r="57" spans="1:16" ht="21" x14ac:dyDescent="0.25">
      <c r="A57" s="40"/>
      <c r="B57" s="40"/>
      <c r="C57" s="46"/>
      <c r="D57" s="46"/>
      <c r="E57" s="46"/>
      <c r="F57" s="46"/>
      <c r="G57" s="46"/>
      <c r="L57" s="46"/>
      <c r="M57" s="46"/>
      <c r="N57" s="46"/>
      <c r="O57" s="46"/>
      <c r="P57" s="46"/>
    </row>
    <row r="58" spans="1:16" ht="22" x14ac:dyDescent="0.25">
      <c r="A58" s="96" t="s">
        <v>2477</v>
      </c>
      <c r="B58" s="41" t="s">
        <v>2536</v>
      </c>
      <c r="C58" s="46"/>
      <c r="D58" s="46"/>
      <c r="E58" s="46"/>
      <c r="F58" s="46"/>
      <c r="G58" s="46"/>
      <c r="L58" s="46"/>
      <c r="M58" s="46"/>
      <c r="N58" s="46"/>
      <c r="O58" s="46"/>
      <c r="P58" s="46"/>
    </row>
    <row r="59" spans="1:16" ht="44" x14ac:dyDescent="0.25">
      <c r="A59" s="96"/>
      <c r="B59" s="41" t="s">
        <v>2537</v>
      </c>
      <c r="C59" s="46"/>
      <c r="D59" s="46"/>
      <c r="E59" s="46"/>
      <c r="F59" s="46"/>
      <c r="G59" s="46"/>
      <c r="O59" s="46"/>
      <c r="P59" s="46"/>
    </row>
    <row r="60" spans="1:16" ht="21" x14ac:dyDescent="0.25">
      <c r="A60" s="40"/>
      <c r="B60" s="40"/>
      <c r="C60" s="46"/>
      <c r="D60" s="46"/>
      <c r="O60" s="46"/>
      <c r="P60" s="46"/>
    </row>
    <row r="61" spans="1:16" ht="34" x14ac:dyDescent="0.25">
      <c r="A61" s="96" t="s">
        <v>1661</v>
      </c>
      <c r="B61" s="41" t="s">
        <v>2536</v>
      </c>
      <c r="C61" s="46" t="s">
        <v>2351</v>
      </c>
      <c r="D61" s="46"/>
      <c r="E61" s="46"/>
      <c r="F61" s="46"/>
      <c r="G61" s="46"/>
      <c r="N61" s="46"/>
      <c r="O61" s="46"/>
      <c r="P61" s="46"/>
    </row>
    <row r="62" spans="1:16" ht="44" x14ac:dyDescent="0.25">
      <c r="A62" s="96"/>
      <c r="B62" s="41" t="s">
        <v>2537</v>
      </c>
      <c r="C62" s="46">
        <v>-99</v>
      </c>
      <c r="D62" s="46"/>
      <c r="E62" s="46"/>
      <c r="F62" s="46"/>
      <c r="G62" s="46"/>
      <c r="N62" s="46"/>
      <c r="O62" s="46"/>
      <c r="P62" s="46"/>
    </row>
    <row r="63" spans="1:16" ht="21" x14ac:dyDescent="0.25">
      <c r="A63" s="40"/>
      <c r="B63" s="40"/>
      <c r="C63" s="46"/>
      <c r="D63" s="46"/>
      <c r="E63" s="46"/>
      <c r="F63" s="46"/>
      <c r="G63" s="46"/>
      <c r="K63" s="46"/>
      <c r="L63" s="46"/>
      <c r="M63" s="46"/>
      <c r="O63" s="46"/>
      <c r="P63" s="46"/>
    </row>
    <row r="64" spans="1:16" ht="22" x14ac:dyDescent="0.25">
      <c r="A64" s="96" t="s">
        <v>2478</v>
      </c>
      <c r="B64" s="41" t="s">
        <v>2536</v>
      </c>
      <c r="C64" s="46"/>
      <c r="D64" s="46"/>
      <c r="E64" s="46"/>
      <c r="F64" s="46"/>
      <c r="G64" s="46"/>
      <c r="K64" s="46"/>
      <c r="L64" s="46"/>
      <c r="M64" s="46"/>
      <c r="O64" s="46"/>
      <c r="P64" s="46"/>
    </row>
    <row r="65" spans="1:16" ht="44" x14ac:dyDescent="0.25">
      <c r="A65" s="96"/>
      <c r="B65" s="41" t="s">
        <v>2537</v>
      </c>
      <c r="C65" s="46"/>
      <c r="K65" s="46"/>
      <c r="L65" s="46"/>
      <c r="M65" s="46"/>
      <c r="N65" s="46"/>
      <c r="O65" s="46"/>
      <c r="P65" s="46"/>
    </row>
    <row r="66" spans="1:16" ht="21" x14ac:dyDescent="0.25">
      <c r="A66" s="40"/>
      <c r="B66" s="40"/>
      <c r="C66" s="46"/>
      <c r="K66" s="46"/>
      <c r="L66" s="46"/>
      <c r="M66" s="46"/>
      <c r="N66" s="46"/>
      <c r="O66" s="46"/>
      <c r="P66" s="46"/>
    </row>
    <row r="67" spans="1:16" ht="34" x14ac:dyDescent="0.25">
      <c r="A67" s="96" t="s">
        <v>2479</v>
      </c>
      <c r="B67" s="41" t="s">
        <v>2536</v>
      </c>
      <c r="C67" s="46" t="s">
        <v>2565</v>
      </c>
      <c r="E67" s="46"/>
      <c r="H67" s="46"/>
      <c r="K67" s="46"/>
      <c r="L67" s="46"/>
      <c r="M67" s="46"/>
      <c r="N67" s="46"/>
      <c r="O67" s="46"/>
      <c r="P67" s="46"/>
    </row>
    <row r="68" spans="1:16" ht="44" x14ac:dyDescent="0.25">
      <c r="A68" s="96"/>
      <c r="B68" s="41" t="s">
        <v>2537</v>
      </c>
      <c r="C68" s="46" t="s">
        <v>2566</v>
      </c>
      <c r="E68" s="46"/>
      <c r="H68" s="46"/>
    </row>
    <row r="69" spans="1:16" ht="21" x14ac:dyDescent="0.25">
      <c r="A69" s="40"/>
      <c r="B69" s="40"/>
      <c r="C69" s="1"/>
      <c r="E69" s="1"/>
    </row>
    <row r="70" spans="1:16" ht="51" x14ac:dyDescent="0.25">
      <c r="A70" s="96" t="s">
        <v>2480</v>
      </c>
      <c r="B70" s="41" t="s">
        <v>2536</v>
      </c>
      <c r="C70" s="46" t="s">
        <v>2377</v>
      </c>
      <c r="D70" s="46" t="s">
        <v>2567</v>
      </c>
      <c r="E70" s="46"/>
      <c r="H70" s="46"/>
    </row>
    <row r="71" spans="1:16" ht="44" x14ac:dyDescent="0.25">
      <c r="A71" s="96"/>
      <c r="B71" s="41" t="s">
        <v>2537</v>
      </c>
      <c r="C71" s="46">
        <v>-99</v>
      </c>
      <c r="D71" s="46" t="s">
        <v>2568</v>
      </c>
      <c r="E71" s="46"/>
      <c r="H71" s="46"/>
    </row>
    <row r="72" spans="1:16" ht="21" x14ac:dyDescent="0.25">
      <c r="A72" s="40"/>
      <c r="B72" s="40"/>
      <c r="C72" s="1"/>
      <c r="D72" s="1"/>
      <c r="E72" s="1"/>
      <c r="F72" s="1"/>
      <c r="G72" s="1"/>
    </row>
    <row r="73" spans="1:16" ht="22" x14ac:dyDescent="0.25">
      <c r="A73" s="96" t="s">
        <v>1769</v>
      </c>
      <c r="B73" s="41" t="s">
        <v>2536</v>
      </c>
      <c r="C73" s="46"/>
      <c r="D73" s="46"/>
      <c r="E73" s="46"/>
      <c r="F73" s="46"/>
      <c r="G73" s="46"/>
      <c r="H73" s="46"/>
      <c r="I73" s="46"/>
      <c r="J73" s="46"/>
    </row>
    <row r="74" spans="1:16" ht="44" x14ac:dyDescent="0.25">
      <c r="A74" s="96"/>
      <c r="B74" s="41" t="s">
        <v>2537</v>
      </c>
      <c r="C74" s="46"/>
      <c r="D74" s="46"/>
      <c r="E74" s="46"/>
      <c r="F74" s="46"/>
      <c r="G74" s="46"/>
      <c r="H74" s="46"/>
      <c r="I74" s="46"/>
      <c r="J74" s="46"/>
    </row>
    <row r="75" spans="1:16" ht="21" x14ac:dyDescent="0.25">
      <c r="A75" s="40"/>
      <c r="B75" s="40"/>
      <c r="C75" s="1"/>
      <c r="D75" s="1"/>
      <c r="E75" s="1"/>
      <c r="F75" s="1"/>
      <c r="G75" s="1"/>
    </row>
    <row r="76" spans="1:16" ht="22" x14ac:dyDescent="0.25">
      <c r="A76" s="96" t="s">
        <v>1519</v>
      </c>
      <c r="B76" s="41" t="s">
        <v>2536</v>
      </c>
      <c r="C76" s="69" t="s">
        <v>2378</v>
      </c>
      <c r="D76" s="46"/>
      <c r="F76" s="1"/>
      <c r="G76" s="1"/>
    </row>
    <row r="77" spans="1:16" ht="44" x14ac:dyDescent="0.25">
      <c r="A77" s="96"/>
      <c r="B77" s="41" t="s">
        <v>2537</v>
      </c>
      <c r="C77" s="46">
        <v>-99</v>
      </c>
      <c r="D77" s="46"/>
      <c r="F77" s="1"/>
      <c r="G77" s="1"/>
    </row>
    <row r="78" spans="1:16" ht="21" x14ac:dyDescent="0.25">
      <c r="A78" s="40"/>
      <c r="B78" s="40"/>
      <c r="C78" s="1"/>
      <c r="D78" s="1"/>
      <c r="E78" s="1"/>
      <c r="F78" s="1"/>
      <c r="G78" s="1"/>
    </row>
    <row r="79" spans="1:16" ht="22" x14ac:dyDescent="0.25">
      <c r="A79" s="96" t="s">
        <v>1507</v>
      </c>
      <c r="B79" s="41" t="s">
        <v>2536</v>
      </c>
      <c r="C79" s="46" t="s">
        <v>2569</v>
      </c>
      <c r="D79" s="46"/>
      <c r="E79" s="46"/>
      <c r="G79" s="46"/>
    </row>
    <row r="80" spans="1:16" ht="44" x14ac:dyDescent="0.25">
      <c r="A80" s="96"/>
      <c r="B80" s="41" t="s">
        <v>2537</v>
      </c>
      <c r="C80" s="46" t="s">
        <v>2570</v>
      </c>
      <c r="D80" s="46"/>
      <c r="E80" s="46"/>
      <c r="G80" s="46"/>
    </row>
    <row r="81" spans="1:7" ht="21" x14ac:dyDescent="0.25">
      <c r="A81" s="40"/>
      <c r="B81" s="40"/>
      <c r="C81" s="1"/>
      <c r="D81" s="1"/>
      <c r="E81" s="1"/>
      <c r="F81" s="1"/>
      <c r="G81" s="1"/>
    </row>
    <row r="82" spans="1:7" ht="22" x14ac:dyDescent="0.25">
      <c r="A82" s="96" t="s">
        <v>2498</v>
      </c>
      <c r="B82" s="41" t="s">
        <v>2536</v>
      </c>
      <c r="C82" s="1"/>
      <c r="D82" s="1"/>
      <c r="E82" s="1"/>
      <c r="F82" s="1"/>
      <c r="G82" s="1"/>
    </row>
    <row r="83" spans="1:7" ht="22" x14ac:dyDescent="0.25">
      <c r="A83" s="96"/>
      <c r="B83" s="43" t="s">
        <v>2538</v>
      </c>
      <c r="C83" s="1"/>
      <c r="D83" s="1"/>
      <c r="E83" s="1"/>
      <c r="F83" s="1"/>
      <c r="G83" s="1"/>
    </row>
    <row r="84" spans="1:7" ht="21" x14ac:dyDescent="0.25">
      <c r="A84" s="40"/>
      <c r="C84" s="1"/>
      <c r="D84" s="1"/>
      <c r="E84" s="1"/>
      <c r="F84" s="1"/>
      <c r="G84" s="1"/>
    </row>
  </sheetData>
  <sortState xmlns:xlrd2="http://schemas.microsoft.com/office/spreadsheetml/2017/richdata2" ref="A5:AI7">
    <sortCondition descending="1" ref="A5:A7"/>
  </sortState>
  <mergeCells count="17">
    <mergeCell ref="A67:A68"/>
    <mergeCell ref="A34:B35"/>
    <mergeCell ref="A37:A38"/>
    <mergeCell ref="A40:A41"/>
    <mergeCell ref="A43:A44"/>
    <mergeCell ref="A46:A47"/>
    <mergeCell ref="A49:A50"/>
    <mergeCell ref="A52:A53"/>
    <mergeCell ref="A55:A56"/>
    <mergeCell ref="A58:A59"/>
    <mergeCell ref="A61:A62"/>
    <mergeCell ref="A64:A65"/>
    <mergeCell ref="A70:A71"/>
    <mergeCell ref="A73:A74"/>
    <mergeCell ref="A76:A77"/>
    <mergeCell ref="A79:A80"/>
    <mergeCell ref="A82:A8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E7EA0B88-7D90-7846-B6E9-38E9F762B3A8}">
            <xm:f>EXACT("EXT", INDIRECT("Affiliation!$H"&amp;4+MATCH($B5,Affiliation!$F$5:$F$82,0)))</xm:f>
            <x14:dxf>
              <font>
                <color rgb="FF9C5700"/>
              </font>
              <fill>
                <patternFill>
                  <bgColor rgb="FFFFEB9C"/>
                </patternFill>
              </fill>
            </x14:dxf>
          </x14:cfRule>
          <xm:sqref>B5:B8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A141D-59A8-EE41-A940-BFDF11BAF445}">
  <dimension ref="A1:AI80"/>
  <sheetViews>
    <sheetView zoomScale="66" workbookViewId="0">
      <selection activeCell="C19" sqref="C19"/>
    </sheetView>
  </sheetViews>
  <sheetFormatPr baseColWidth="10" defaultColWidth="20.83203125" defaultRowHeight="16" x14ac:dyDescent="0.2"/>
  <cols>
    <col min="3" max="3" width="68.5" customWidth="1"/>
    <col min="4" max="4" width="66.83203125" customWidth="1"/>
    <col min="5" max="5" width="62.1640625" customWidth="1"/>
    <col min="6" max="6" width="56.1640625" customWidth="1"/>
    <col min="7" max="7" width="60.6640625" customWidth="1"/>
  </cols>
  <sheetData>
    <row r="1" spans="1:35" x14ac:dyDescent="0.2">
      <c r="A1" s="10" t="s">
        <v>4</v>
      </c>
      <c r="B1" s="10" t="s">
        <v>8</v>
      </c>
      <c r="C1" s="10" t="s">
        <v>384</v>
      </c>
      <c r="D1" s="10" t="s">
        <v>385</v>
      </c>
      <c r="E1" s="10" t="s">
        <v>386</v>
      </c>
      <c r="F1" s="10" t="s">
        <v>387</v>
      </c>
      <c r="G1" s="10" t="s">
        <v>388</v>
      </c>
      <c r="H1" s="10" t="s">
        <v>389</v>
      </c>
      <c r="I1" s="10" t="s">
        <v>390</v>
      </c>
      <c r="J1" s="10" t="s">
        <v>391</v>
      </c>
      <c r="K1" s="10" t="s">
        <v>392</v>
      </c>
      <c r="L1" s="10" t="s">
        <v>393</v>
      </c>
      <c r="M1" s="10" t="s">
        <v>394</v>
      </c>
      <c r="N1" s="10" t="s">
        <v>395</v>
      </c>
      <c r="O1" s="10" t="s">
        <v>396</v>
      </c>
      <c r="P1" s="10" t="s">
        <v>397</v>
      </c>
      <c r="Q1" s="10" t="s">
        <v>398</v>
      </c>
      <c r="R1" s="10" t="s">
        <v>399</v>
      </c>
      <c r="S1" s="10" t="s">
        <v>400</v>
      </c>
      <c r="T1" s="10" t="s">
        <v>401</v>
      </c>
      <c r="U1" s="10" t="s">
        <v>402</v>
      </c>
      <c r="V1" s="10" t="s">
        <v>403</v>
      </c>
      <c r="W1" s="10" t="s">
        <v>404</v>
      </c>
      <c r="X1" s="10" t="s">
        <v>405</v>
      </c>
      <c r="Y1" s="10" t="s">
        <v>406</v>
      </c>
      <c r="Z1" s="10" t="s">
        <v>407</v>
      </c>
      <c r="AA1" s="10" t="s">
        <v>408</v>
      </c>
      <c r="AB1" s="10" t="s">
        <v>409</v>
      </c>
      <c r="AC1" s="10" t="s">
        <v>410</v>
      </c>
      <c r="AD1" s="10" t="s">
        <v>411</v>
      </c>
      <c r="AE1" s="10" t="s">
        <v>412</v>
      </c>
      <c r="AF1" s="10" t="s">
        <v>413</v>
      </c>
      <c r="AG1" s="10" t="s">
        <v>414</v>
      </c>
      <c r="AH1" s="10" t="s">
        <v>415</v>
      </c>
      <c r="AI1" s="10" t="s">
        <v>416</v>
      </c>
    </row>
    <row r="2" spans="1:35" ht="187" x14ac:dyDescent="0.2">
      <c r="A2" s="4" t="s">
        <v>4</v>
      </c>
      <c r="B2" s="4" t="s">
        <v>455</v>
      </c>
      <c r="C2" s="3" t="s">
        <v>831</v>
      </c>
      <c r="D2" s="3" t="s">
        <v>832</v>
      </c>
      <c r="E2" s="7" t="s">
        <v>833</v>
      </c>
      <c r="F2" s="7" t="s">
        <v>834</v>
      </c>
      <c r="G2" s="7" t="s">
        <v>835</v>
      </c>
      <c r="H2" s="7" t="s">
        <v>836</v>
      </c>
      <c r="I2" s="7" t="s">
        <v>837</v>
      </c>
      <c r="J2" s="7" t="s">
        <v>838</v>
      </c>
      <c r="K2" s="7" t="s">
        <v>839</v>
      </c>
      <c r="L2" s="7" t="s">
        <v>840</v>
      </c>
      <c r="M2" s="7" t="s">
        <v>841</v>
      </c>
      <c r="N2" s="7" t="s">
        <v>842</v>
      </c>
      <c r="O2" s="7" t="s">
        <v>843</v>
      </c>
      <c r="P2" s="7" t="s">
        <v>844</v>
      </c>
      <c r="Q2" s="7" t="s">
        <v>845</v>
      </c>
      <c r="R2" s="7" t="s">
        <v>846</v>
      </c>
      <c r="S2" s="7" t="s">
        <v>847</v>
      </c>
      <c r="T2" s="7" t="s">
        <v>848</v>
      </c>
      <c r="U2" s="7" t="s">
        <v>849</v>
      </c>
      <c r="V2" s="7" t="s">
        <v>850</v>
      </c>
      <c r="W2" s="7" t="s">
        <v>851</v>
      </c>
      <c r="X2" s="7" t="s">
        <v>852</v>
      </c>
      <c r="Y2" s="7" t="s">
        <v>853</v>
      </c>
      <c r="Z2" s="7" t="s">
        <v>854</v>
      </c>
      <c r="AA2" s="7" t="s">
        <v>855</v>
      </c>
      <c r="AB2" s="7" t="s">
        <v>856</v>
      </c>
      <c r="AC2" s="7" t="s">
        <v>857</v>
      </c>
      <c r="AD2" s="7" t="s">
        <v>858</v>
      </c>
      <c r="AE2" s="7" t="s">
        <v>859</v>
      </c>
      <c r="AF2" s="7" t="s">
        <v>860</v>
      </c>
      <c r="AG2" s="7" t="s">
        <v>861</v>
      </c>
      <c r="AH2" s="7" t="s">
        <v>862</v>
      </c>
      <c r="AI2" s="7" t="s">
        <v>863</v>
      </c>
    </row>
    <row r="3" spans="1:35" ht="68" x14ac:dyDescent="0.2">
      <c r="A3" s="10" t="s">
        <v>901</v>
      </c>
      <c r="B3" s="10" t="s">
        <v>905</v>
      </c>
      <c r="C3" s="1"/>
      <c r="D3" s="1"/>
      <c r="E3" s="6" t="s">
        <v>2482</v>
      </c>
      <c r="F3" s="9" t="s">
        <v>2481</v>
      </c>
      <c r="G3" s="9" t="s">
        <v>2483</v>
      </c>
      <c r="H3" s="9" t="s">
        <v>2481</v>
      </c>
      <c r="I3" s="9" t="s">
        <v>2484</v>
      </c>
      <c r="J3" s="9" t="s">
        <v>2481</v>
      </c>
      <c r="K3" s="9" t="s">
        <v>2485</v>
      </c>
      <c r="L3" s="9" t="s">
        <v>2481</v>
      </c>
      <c r="M3" s="9" t="s">
        <v>2486</v>
      </c>
      <c r="N3" s="9" t="s">
        <v>2481</v>
      </c>
      <c r="O3" s="9" t="s">
        <v>2487</v>
      </c>
      <c r="P3" s="9" t="s">
        <v>2481</v>
      </c>
      <c r="Q3" s="9" t="s">
        <v>2488</v>
      </c>
      <c r="R3" s="9" t="s">
        <v>2481</v>
      </c>
      <c r="S3" s="9" t="s">
        <v>2489</v>
      </c>
      <c r="T3" s="9" t="s">
        <v>2481</v>
      </c>
      <c r="U3" s="9" t="s">
        <v>2490</v>
      </c>
      <c r="V3" s="9" t="s">
        <v>2481</v>
      </c>
      <c r="W3" s="9" t="s">
        <v>2491</v>
      </c>
      <c r="X3" s="9" t="s">
        <v>2481</v>
      </c>
      <c r="Y3" s="9" t="s">
        <v>2492</v>
      </c>
      <c r="Z3" s="9" t="s">
        <v>2481</v>
      </c>
      <c r="AA3" s="9" t="s">
        <v>2493</v>
      </c>
      <c r="AB3" s="9" t="s">
        <v>2481</v>
      </c>
      <c r="AC3" s="9" t="s">
        <v>2494</v>
      </c>
      <c r="AD3" s="9" t="s">
        <v>2481</v>
      </c>
      <c r="AE3" s="9" t="s">
        <v>2495</v>
      </c>
      <c r="AF3" s="9" t="s">
        <v>2481</v>
      </c>
      <c r="AG3" s="9" t="s">
        <v>2496</v>
      </c>
      <c r="AH3" s="9" t="s">
        <v>2481</v>
      </c>
      <c r="AI3" s="9" t="s">
        <v>2497</v>
      </c>
    </row>
    <row r="4" spans="1:35" x14ac:dyDescent="0.2">
      <c r="A4" s="12"/>
      <c r="B4" s="12"/>
      <c r="C4" s="12"/>
      <c r="D4" s="12"/>
      <c r="E4" s="11" t="e">
        <f>COUNTIF(#REF!,"*")</f>
        <v>#REF!</v>
      </c>
      <c r="F4" s="11"/>
      <c r="G4" s="11" t="e">
        <f>COUNTIF(#REF!,"*")</f>
        <v>#REF!</v>
      </c>
      <c r="H4" s="11"/>
      <c r="I4" s="11" t="e">
        <f>COUNTIF(#REF!,"*")</f>
        <v>#REF!</v>
      </c>
      <c r="J4" s="11"/>
      <c r="K4" s="11" t="e">
        <f>COUNTIF(#REF!,"*")</f>
        <v>#REF!</v>
      </c>
      <c r="L4" s="11"/>
      <c r="M4" s="11" t="e">
        <f>COUNTIF(#REF!,"*")</f>
        <v>#REF!</v>
      </c>
      <c r="N4" s="11"/>
      <c r="O4" s="11" t="e">
        <f>COUNTIF(#REF!,"*")</f>
        <v>#REF!</v>
      </c>
      <c r="P4" s="11"/>
      <c r="Q4" s="11" t="e">
        <f>COUNTIF(#REF!,"*")</f>
        <v>#REF!</v>
      </c>
      <c r="R4" s="11"/>
      <c r="S4" s="11" t="e">
        <f>COUNTIF(#REF!,"*")</f>
        <v>#REF!</v>
      </c>
      <c r="T4" s="11"/>
      <c r="U4" s="11" t="e">
        <f>COUNTIF(#REF!,"*")</f>
        <v>#REF!</v>
      </c>
      <c r="V4" s="11"/>
      <c r="W4" s="11" t="e">
        <f>COUNTIF(#REF!,"*")</f>
        <v>#REF!</v>
      </c>
      <c r="X4" s="11"/>
      <c r="Y4" s="11" t="e">
        <f>COUNTIF(#REF!,"*")</f>
        <v>#REF!</v>
      </c>
      <c r="Z4" s="11"/>
      <c r="AA4" s="11" t="e">
        <f>COUNTIF(#REF!,"*")</f>
        <v>#REF!</v>
      </c>
      <c r="AB4" s="11"/>
      <c r="AC4" s="11" t="e">
        <f>COUNTIF(#REF!,"*")</f>
        <v>#REF!</v>
      </c>
      <c r="AD4" s="11"/>
      <c r="AE4" s="11" t="e">
        <f>COUNTIF(#REF!,"*")</f>
        <v>#REF!</v>
      </c>
      <c r="AF4" s="11"/>
      <c r="AG4" s="11" t="e">
        <f>COUNTIF(#REF!,"*")</f>
        <v>#REF!</v>
      </c>
      <c r="AH4" s="11"/>
      <c r="AI4" s="11" t="e">
        <f>COUNTIF(#REF!,"*")</f>
        <v>#REF!</v>
      </c>
    </row>
    <row r="5" spans="1:35" x14ac:dyDescent="0.2">
      <c r="A5" s="64">
        <v>100</v>
      </c>
      <c r="B5" s="64" t="s">
        <v>2573</v>
      </c>
      <c r="C5" s="10" t="s">
        <v>1661</v>
      </c>
      <c r="D5" s="10">
        <v>-99</v>
      </c>
      <c r="E5" s="10"/>
      <c r="F5" s="10"/>
      <c r="G5" s="10"/>
      <c r="H5" s="10"/>
      <c r="I5" s="10"/>
      <c r="J5" s="10"/>
      <c r="K5" s="10"/>
      <c r="L5" s="10"/>
      <c r="M5" s="10"/>
      <c r="N5" s="10"/>
      <c r="O5" s="10"/>
      <c r="P5" s="10"/>
      <c r="Q5" s="10"/>
      <c r="R5" s="10"/>
      <c r="S5" s="10"/>
      <c r="T5" s="10"/>
      <c r="U5" s="10" t="s">
        <v>2574</v>
      </c>
      <c r="V5" s="10" t="s">
        <v>1999</v>
      </c>
      <c r="W5" s="10"/>
      <c r="X5" s="10"/>
      <c r="Y5" s="10"/>
      <c r="Z5" s="10"/>
      <c r="AA5" s="10"/>
      <c r="AB5" s="10"/>
      <c r="AC5" s="10"/>
      <c r="AD5" s="10"/>
      <c r="AE5" s="10"/>
      <c r="AF5" s="10"/>
      <c r="AG5" s="10"/>
      <c r="AH5" s="10"/>
      <c r="AI5" s="10"/>
    </row>
    <row r="7" spans="1:35" ht="17" thickBot="1" x14ac:dyDescent="0.25"/>
    <row r="8" spans="1:35" x14ac:dyDescent="0.2">
      <c r="E8" s="19"/>
      <c r="F8" s="13" t="s">
        <v>2583</v>
      </c>
    </row>
    <row r="9" spans="1:35" x14ac:dyDescent="0.2">
      <c r="E9" s="14" t="s">
        <v>1857</v>
      </c>
      <c r="F9" s="15">
        <f t="shared" ref="F9:F23" si="0">COUNTIFS($C$5:$C$18,"*"&amp;$E9&amp;"*",$A$5:$A$18,100)</f>
        <v>0</v>
      </c>
    </row>
    <row r="10" spans="1:35" x14ac:dyDescent="0.2">
      <c r="E10" s="14" t="s">
        <v>2475</v>
      </c>
      <c r="F10" s="15">
        <f t="shared" si="0"/>
        <v>0</v>
      </c>
    </row>
    <row r="11" spans="1:35" ht="17" x14ac:dyDescent="0.2">
      <c r="E11" s="16" t="s">
        <v>2423</v>
      </c>
      <c r="F11" s="15">
        <f t="shared" si="0"/>
        <v>0</v>
      </c>
    </row>
    <row r="12" spans="1:35" x14ac:dyDescent="0.2">
      <c r="E12" s="14" t="s">
        <v>2476</v>
      </c>
      <c r="F12" s="15">
        <f t="shared" si="0"/>
        <v>0</v>
      </c>
    </row>
    <row r="13" spans="1:35" x14ac:dyDescent="0.2">
      <c r="E13" s="14" t="s">
        <v>1527</v>
      </c>
      <c r="F13" s="15">
        <f t="shared" si="0"/>
        <v>0</v>
      </c>
    </row>
    <row r="14" spans="1:35" x14ac:dyDescent="0.2">
      <c r="E14" s="14" t="s">
        <v>1638</v>
      </c>
      <c r="F14" s="15">
        <f t="shared" si="0"/>
        <v>0</v>
      </c>
    </row>
    <row r="15" spans="1:35" x14ac:dyDescent="0.2">
      <c r="E15" s="14" t="s">
        <v>2134</v>
      </c>
      <c r="F15" s="15">
        <f t="shared" si="0"/>
        <v>0</v>
      </c>
    </row>
    <row r="16" spans="1:35" x14ac:dyDescent="0.2">
      <c r="E16" s="14" t="s">
        <v>2477</v>
      </c>
      <c r="F16" s="15">
        <f t="shared" si="0"/>
        <v>0</v>
      </c>
    </row>
    <row r="17" spans="1:14" x14ac:dyDescent="0.2">
      <c r="E17" s="14" t="s">
        <v>1661</v>
      </c>
      <c r="F17" s="15">
        <f t="shared" si="0"/>
        <v>1</v>
      </c>
    </row>
    <row r="18" spans="1:14" x14ac:dyDescent="0.2">
      <c r="E18" s="14" t="s">
        <v>2478</v>
      </c>
      <c r="F18" s="15">
        <f t="shared" si="0"/>
        <v>0</v>
      </c>
    </row>
    <row r="19" spans="1:14" x14ac:dyDescent="0.2">
      <c r="E19" s="14" t="s">
        <v>2479</v>
      </c>
      <c r="F19" s="15">
        <f t="shared" si="0"/>
        <v>0</v>
      </c>
    </row>
    <row r="20" spans="1:14" x14ac:dyDescent="0.2">
      <c r="E20" s="14" t="s">
        <v>2480</v>
      </c>
      <c r="F20" s="15">
        <f t="shared" si="0"/>
        <v>0</v>
      </c>
    </row>
    <row r="21" spans="1:14" x14ac:dyDescent="0.2">
      <c r="E21" s="14" t="s">
        <v>1769</v>
      </c>
      <c r="F21" s="15">
        <f t="shared" si="0"/>
        <v>0</v>
      </c>
    </row>
    <row r="22" spans="1:14" x14ac:dyDescent="0.2">
      <c r="E22" s="14" t="s">
        <v>1519</v>
      </c>
      <c r="F22" s="15">
        <f t="shared" si="0"/>
        <v>0</v>
      </c>
    </row>
    <row r="23" spans="1:14" x14ac:dyDescent="0.2">
      <c r="E23" s="14" t="s">
        <v>1507</v>
      </c>
      <c r="F23" s="15">
        <f t="shared" si="0"/>
        <v>0</v>
      </c>
    </row>
    <row r="24" spans="1:14" ht="17" thickBot="1" x14ac:dyDescent="0.25">
      <c r="E24" s="17" t="s">
        <v>2498</v>
      </c>
      <c r="F24" s="18">
        <f>COUNTIFS(D$5:D$18,"&lt;&gt;-99",$A$5:$A$18,100)</f>
        <v>0</v>
      </c>
    </row>
    <row r="29" spans="1:14" x14ac:dyDescent="0.2">
      <c r="A29" s="97" t="s">
        <v>2500</v>
      </c>
      <c r="B29" s="97"/>
      <c r="C29" s="1"/>
      <c r="D29" s="1"/>
      <c r="E29" s="1"/>
      <c r="F29" s="1"/>
      <c r="G29" s="1"/>
    </row>
    <row r="30" spans="1:14" ht="22" x14ac:dyDescent="0.25">
      <c r="A30" s="97"/>
      <c r="B30" s="97"/>
      <c r="C30" s="39" t="s">
        <v>2531</v>
      </c>
      <c r="D30" s="39" t="s">
        <v>2532</v>
      </c>
      <c r="E30" s="39" t="s">
        <v>2533</v>
      </c>
      <c r="F30" s="39" t="s">
        <v>2534</v>
      </c>
      <c r="G30" s="39" t="s">
        <v>2535</v>
      </c>
    </row>
    <row r="31" spans="1:14" ht="21" x14ac:dyDescent="0.25">
      <c r="A31" s="40"/>
      <c r="B31" s="40"/>
      <c r="C31" s="1"/>
      <c r="D31" s="1"/>
      <c r="E31" s="1"/>
      <c r="F31" s="1"/>
      <c r="G31" s="1"/>
    </row>
    <row r="32" spans="1:14" ht="22" x14ac:dyDescent="0.25">
      <c r="A32" s="96" t="s">
        <v>1857</v>
      </c>
      <c r="B32" s="41" t="s">
        <v>2536</v>
      </c>
      <c r="C32" s="46"/>
      <c r="D32" s="46"/>
      <c r="E32" s="46"/>
      <c r="F32" s="46"/>
      <c r="I32" s="46"/>
      <c r="J32" s="46"/>
      <c r="K32" s="46"/>
      <c r="L32" s="46"/>
      <c r="M32" s="46"/>
      <c r="N32" s="46"/>
    </row>
    <row r="33" spans="1:14" ht="44" x14ac:dyDescent="0.25">
      <c r="A33" s="96"/>
      <c r="B33" s="41" t="s">
        <v>2537</v>
      </c>
      <c r="C33" s="46"/>
      <c r="D33" s="46"/>
      <c r="E33" s="46"/>
      <c r="F33" s="46"/>
      <c r="I33" s="46"/>
      <c r="J33" s="46"/>
      <c r="K33" s="46"/>
      <c r="L33" s="46"/>
      <c r="M33" s="46"/>
      <c r="N33" s="46"/>
    </row>
    <row r="34" spans="1:14" ht="21" x14ac:dyDescent="0.2">
      <c r="A34" s="42"/>
      <c r="B34" s="42"/>
      <c r="C34" s="46"/>
      <c r="D34" s="46"/>
      <c r="E34" s="46"/>
      <c r="F34" s="46"/>
      <c r="G34" s="46"/>
      <c r="H34" s="46"/>
      <c r="I34" s="46"/>
      <c r="J34" s="46"/>
      <c r="K34" s="46"/>
      <c r="L34" s="46"/>
      <c r="N34" s="46"/>
    </row>
    <row r="35" spans="1:14" ht="22" x14ac:dyDescent="0.25">
      <c r="A35" s="96" t="s">
        <v>2475</v>
      </c>
      <c r="B35" s="41" t="s">
        <v>2536</v>
      </c>
      <c r="C35" s="46"/>
      <c r="D35" s="46"/>
      <c r="E35" s="46"/>
      <c r="F35" s="46"/>
      <c r="G35" s="46"/>
      <c r="H35" s="46"/>
      <c r="I35" s="46"/>
      <c r="J35" s="46"/>
      <c r="K35" s="46"/>
      <c r="L35" s="46"/>
      <c r="N35" s="46"/>
    </row>
    <row r="36" spans="1:14" ht="44" x14ac:dyDescent="0.25">
      <c r="A36" s="96"/>
      <c r="B36" s="41" t="s">
        <v>2537</v>
      </c>
      <c r="C36" s="46"/>
      <c r="D36" s="46"/>
      <c r="E36" s="46"/>
      <c r="F36" s="46"/>
      <c r="G36" s="46"/>
      <c r="I36" s="46"/>
      <c r="J36" s="46"/>
      <c r="K36" s="46"/>
      <c r="L36" s="46"/>
      <c r="M36" s="46"/>
    </row>
    <row r="37" spans="1:14" ht="21" x14ac:dyDescent="0.25">
      <c r="A37" s="40"/>
      <c r="B37" s="40"/>
      <c r="C37" s="46"/>
      <c r="D37" s="46"/>
      <c r="E37" s="46"/>
      <c r="F37" s="46"/>
      <c r="G37" s="46"/>
      <c r="I37" s="46"/>
      <c r="J37" s="46"/>
      <c r="K37" s="46"/>
      <c r="L37" s="46"/>
      <c r="M37" s="46"/>
    </row>
    <row r="38" spans="1:14" ht="22" x14ac:dyDescent="0.25">
      <c r="A38" s="96" t="s">
        <v>2423</v>
      </c>
      <c r="B38" s="41" t="s">
        <v>2536</v>
      </c>
      <c r="C38" s="46"/>
      <c r="D38" s="46"/>
      <c r="E38" s="46"/>
      <c r="F38" s="46"/>
      <c r="G38" s="46"/>
      <c r="H38" s="46"/>
      <c r="I38" s="46"/>
      <c r="J38" s="46"/>
      <c r="K38" s="46"/>
      <c r="L38" s="46"/>
      <c r="N38" s="46"/>
    </row>
    <row r="39" spans="1:14" ht="44" x14ac:dyDescent="0.25">
      <c r="A39" s="96"/>
      <c r="B39" s="41" t="s">
        <v>2537</v>
      </c>
      <c r="C39" s="46"/>
      <c r="D39" s="46"/>
      <c r="E39" s="46"/>
      <c r="F39" s="46"/>
      <c r="G39" s="46"/>
      <c r="H39" s="46"/>
      <c r="I39" s="46"/>
      <c r="J39" s="46"/>
      <c r="K39" s="46"/>
      <c r="L39" s="46"/>
      <c r="N39" s="46"/>
    </row>
    <row r="40" spans="1:14" ht="21" x14ac:dyDescent="0.25">
      <c r="A40" s="40"/>
      <c r="B40" s="40"/>
      <c r="C40" s="46"/>
      <c r="D40" s="46"/>
      <c r="E40" s="46"/>
      <c r="F40" s="46"/>
      <c r="G40" s="46"/>
      <c r="H40" s="46"/>
      <c r="I40" s="46"/>
      <c r="J40" s="46"/>
      <c r="K40" s="46"/>
      <c r="L40" s="46"/>
      <c r="M40" s="46"/>
      <c r="N40" s="46"/>
    </row>
    <row r="41" spans="1:14" ht="22" x14ac:dyDescent="0.25">
      <c r="A41" s="96" t="s">
        <v>2476</v>
      </c>
      <c r="B41" s="41" t="s">
        <v>2536</v>
      </c>
      <c r="C41" s="46"/>
      <c r="D41" s="46"/>
      <c r="E41" s="46"/>
      <c r="F41" s="46"/>
      <c r="G41" s="46"/>
      <c r="H41" s="46"/>
      <c r="I41" s="46"/>
      <c r="J41" s="46"/>
      <c r="K41" s="46"/>
      <c r="L41" s="46"/>
      <c r="M41" s="46"/>
      <c r="N41" s="46"/>
    </row>
    <row r="42" spans="1:14" ht="44" x14ac:dyDescent="0.25">
      <c r="A42" s="96"/>
      <c r="B42" s="41" t="s">
        <v>2537</v>
      </c>
      <c r="C42" s="46"/>
      <c r="D42" s="46"/>
      <c r="E42" s="46"/>
      <c r="F42" s="46"/>
      <c r="M42" s="46"/>
      <c r="N42" s="46"/>
    </row>
    <row r="43" spans="1:14" ht="21" x14ac:dyDescent="0.25">
      <c r="A43" s="40"/>
      <c r="B43" s="40"/>
      <c r="C43" s="46"/>
      <c r="D43" s="46"/>
      <c r="E43" s="46"/>
      <c r="F43" s="46"/>
      <c r="M43" s="46"/>
      <c r="N43" s="46"/>
    </row>
    <row r="44" spans="1:14" ht="22" x14ac:dyDescent="0.25">
      <c r="A44" s="96" t="s">
        <v>1527</v>
      </c>
      <c r="B44" s="41" t="s">
        <v>2536</v>
      </c>
      <c r="C44" s="46"/>
      <c r="D44" s="46"/>
      <c r="E44" s="46"/>
      <c r="F44" s="46"/>
      <c r="G44" s="46"/>
      <c r="H44" s="46"/>
      <c r="K44" s="46"/>
      <c r="L44" s="46"/>
      <c r="M44" s="46"/>
      <c r="N44" s="46"/>
    </row>
    <row r="45" spans="1:14" ht="44" x14ac:dyDescent="0.25">
      <c r="A45" s="96"/>
      <c r="B45" s="41" t="s">
        <v>2537</v>
      </c>
      <c r="C45" s="46"/>
      <c r="D45" s="46"/>
      <c r="E45" s="46"/>
      <c r="F45" s="46"/>
      <c r="G45" s="46"/>
      <c r="H45" s="46"/>
      <c r="K45" s="46"/>
      <c r="L45" s="46"/>
      <c r="M45" s="46"/>
      <c r="N45" s="46"/>
    </row>
    <row r="46" spans="1:14" ht="21" x14ac:dyDescent="0.25">
      <c r="A46" s="40"/>
      <c r="B46" s="40"/>
      <c r="C46" s="46"/>
      <c r="D46" s="46"/>
      <c r="E46" s="46"/>
      <c r="F46" s="46"/>
      <c r="G46" s="46"/>
      <c r="H46" s="46"/>
      <c r="I46" s="46"/>
      <c r="J46" s="46"/>
      <c r="L46" s="46"/>
      <c r="M46" s="46"/>
      <c r="N46" s="46"/>
    </row>
    <row r="47" spans="1:14" ht="22" x14ac:dyDescent="0.25">
      <c r="A47" s="96" t="s">
        <v>1638</v>
      </c>
      <c r="B47" s="41" t="s">
        <v>2536</v>
      </c>
      <c r="C47" s="46"/>
      <c r="D47" s="46"/>
      <c r="E47" s="46"/>
      <c r="F47" s="46"/>
      <c r="I47" s="46"/>
      <c r="J47" s="46"/>
      <c r="L47" s="46"/>
      <c r="M47" s="46"/>
      <c r="N47" s="46"/>
    </row>
    <row r="48" spans="1:14" ht="44" x14ac:dyDescent="0.25">
      <c r="A48" s="96"/>
      <c r="B48" s="41" t="s">
        <v>2537</v>
      </c>
      <c r="C48" s="46"/>
      <c r="D48" s="46"/>
      <c r="E48" s="46"/>
      <c r="F48" s="46"/>
      <c r="I48" s="46"/>
      <c r="J48" s="46"/>
      <c r="K48" s="46"/>
      <c r="L48" s="46"/>
      <c r="M48" s="46"/>
      <c r="N48" s="46"/>
    </row>
    <row r="49" spans="1:14" ht="21" x14ac:dyDescent="0.25">
      <c r="A49" s="40"/>
      <c r="B49" s="40"/>
      <c r="C49" s="46"/>
      <c r="D49" s="46"/>
      <c r="E49" s="46"/>
      <c r="F49" s="46"/>
      <c r="G49" s="46"/>
      <c r="H49" s="46"/>
      <c r="I49" s="46"/>
      <c r="J49" s="46"/>
      <c r="K49" s="46"/>
      <c r="L49" s="46"/>
      <c r="M49" s="46"/>
      <c r="N49" s="46"/>
    </row>
    <row r="50" spans="1:14" ht="22" x14ac:dyDescent="0.25">
      <c r="A50" s="96" t="s">
        <v>2134</v>
      </c>
      <c r="B50" s="41" t="s">
        <v>2536</v>
      </c>
      <c r="C50" s="46"/>
      <c r="D50" s="46"/>
      <c r="E50" s="46"/>
      <c r="F50" s="46"/>
      <c r="G50" s="46"/>
      <c r="H50" s="46"/>
      <c r="I50" s="46"/>
      <c r="J50" s="46"/>
      <c r="K50" s="46"/>
      <c r="L50" s="46"/>
      <c r="M50" s="46"/>
      <c r="N50" s="46"/>
    </row>
    <row r="51" spans="1:14" ht="44" x14ac:dyDescent="0.25">
      <c r="A51" s="96"/>
      <c r="B51" s="41" t="s">
        <v>2537</v>
      </c>
      <c r="C51" s="46"/>
      <c r="D51" s="46"/>
      <c r="E51" s="46"/>
      <c r="F51" s="46"/>
      <c r="G51" s="46"/>
      <c r="H51" s="46"/>
      <c r="I51" s="46"/>
      <c r="J51" s="46"/>
      <c r="K51" s="46"/>
      <c r="L51" s="46"/>
      <c r="M51" s="46"/>
      <c r="N51" s="46"/>
    </row>
    <row r="52" spans="1:14" ht="21" x14ac:dyDescent="0.25">
      <c r="A52" s="40"/>
      <c r="B52" s="40"/>
      <c r="C52" s="46"/>
      <c r="D52" s="46"/>
      <c r="E52" s="46"/>
      <c r="F52" s="46"/>
      <c r="G52" s="46"/>
      <c r="H52" s="46"/>
      <c r="I52" s="46"/>
      <c r="K52" s="46"/>
      <c r="L52" s="46"/>
      <c r="M52" s="46"/>
      <c r="N52" s="46"/>
    </row>
    <row r="53" spans="1:14" ht="22" x14ac:dyDescent="0.25">
      <c r="A53" s="96" t="s">
        <v>2477</v>
      </c>
      <c r="B53" s="41" t="s">
        <v>2536</v>
      </c>
      <c r="C53" s="46"/>
      <c r="D53" s="46"/>
      <c r="E53" s="46"/>
      <c r="F53" s="46"/>
      <c r="G53" s="46"/>
      <c r="H53" s="46"/>
      <c r="I53" s="46"/>
      <c r="K53" s="46"/>
      <c r="L53" s="46"/>
      <c r="M53" s="46"/>
      <c r="N53" s="46"/>
    </row>
    <row r="54" spans="1:14" ht="44" x14ac:dyDescent="0.25">
      <c r="A54" s="96"/>
      <c r="B54" s="41" t="s">
        <v>2537</v>
      </c>
      <c r="C54" s="46"/>
      <c r="D54" s="46"/>
      <c r="G54" s="46"/>
      <c r="H54" s="46"/>
      <c r="I54" s="46"/>
      <c r="J54" s="46"/>
      <c r="K54" s="46"/>
      <c r="M54" s="46"/>
      <c r="N54" s="46"/>
    </row>
    <row r="55" spans="1:14" ht="21" x14ac:dyDescent="0.25">
      <c r="A55" s="40"/>
      <c r="B55" s="40"/>
      <c r="C55" s="46"/>
      <c r="D55" s="46"/>
      <c r="G55" s="46"/>
      <c r="H55" s="46"/>
      <c r="I55" s="46"/>
      <c r="J55" s="46"/>
      <c r="K55" s="46"/>
      <c r="M55" s="46"/>
      <c r="N55" s="46"/>
    </row>
    <row r="56" spans="1:14" ht="34" x14ac:dyDescent="0.25">
      <c r="A56" s="96" t="s">
        <v>1661</v>
      </c>
      <c r="B56" s="41" t="s">
        <v>2536</v>
      </c>
      <c r="C56" s="46" t="s">
        <v>2574</v>
      </c>
      <c r="D56" s="46"/>
      <c r="F56" s="46"/>
      <c r="G56" s="46"/>
      <c r="H56" s="46"/>
      <c r="I56" s="46"/>
      <c r="J56" s="46"/>
      <c r="K56" s="46"/>
      <c r="L56" s="46"/>
      <c r="M56" s="46"/>
      <c r="N56" s="46"/>
    </row>
    <row r="57" spans="1:14" ht="44" x14ac:dyDescent="0.25">
      <c r="A57" s="96"/>
      <c r="B57" s="41" t="s">
        <v>2537</v>
      </c>
      <c r="C57" s="46" t="s">
        <v>1999</v>
      </c>
      <c r="D57" s="46"/>
      <c r="F57" s="46"/>
      <c r="G57" s="46"/>
      <c r="H57" s="46"/>
      <c r="I57" s="46"/>
      <c r="J57" s="46"/>
      <c r="K57" s="46"/>
      <c r="L57" s="46"/>
      <c r="M57" s="46"/>
      <c r="N57" s="46"/>
    </row>
    <row r="58" spans="1:14" ht="21" x14ac:dyDescent="0.25">
      <c r="A58" s="40"/>
      <c r="B58" s="40"/>
      <c r="C58" s="46"/>
      <c r="D58" s="46"/>
    </row>
    <row r="59" spans="1:14" ht="22" x14ac:dyDescent="0.25">
      <c r="A59" s="96" t="s">
        <v>2478</v>
      </c>
      <c r="B59" s="41" t="s">
        <v>2536</v>
      </c>
      <c r="C59" s="46"/>
      <c r="D59" s="46"/>
    </row>
    <row r="60" spans="1:14" ht="44" x14ac:dyDescent="0.25">
      <c r="A60" s="96"/>
      <c r="B60" s="41" t="s">
        <v>2537</v>
      </c>
      <c r="D60" s="46"/>
      <c r="J60" s="46"/>
    </row>
    <row r="61" spans="1:14" ht="21" x14ac:dyDescent="0.25">
      <c r="A61" s="40"/>
      <c r="B61" s="40"/>
      <c r="J61" s="46"/>
    </row>
    <row r="62" spans="1:14" ht="22" x14ac:dyDescent="0.25">
      <c r="A62" s="96" t="s">
        <v>2479</v>
      </c>
      <c r="B62" s="41" t="s">
        <v>2536</v>
      </c>
      <c r="C62" s="46"/>
      <c r="D62" s="46"/>
      <c r="E62" s="46"/>
      <c r="F62" s="46"/>
      <c r="G62" s="46"/>
      <c r="H62" s="46"/>
      <c r="I62" s="46"/>
      <c r="K62" s="46"/>
      <c r="L62" s="46"/>
      <c r="M62" s="46"/>
      <c r="N62" s="46"/>
    </row>
    <row r="63" spans="1:14" ht="44" x14ac:dyDescent="0.25">
      <c r="A63" s="96"/>
      <c r="B63" s="41" t="s">
        <v>2537</v>
      </c>
      <c r="C63" s="46"/>
      <c r="D63" s="46"/>
      <c r="E63" s="46"/>
      <c r="F63" s="46"/>
      <c r="G63" s="46"/>
      <c r="H63" s="46"/>
      <c r="I63" s="46"/>
    </row>
    <row r="64" spans="1:14" ht="21" x14ac:dyDescent="0.25">
      <c r="A64" s="40"/>
      <c r="B64" s="40"/>
      <c r="C64" s="46"/>
      <c r="D64" s="46"/>
      <c r="E64" s="46"/>
      <c r="F64" s="46"/>
      <c r="G64" s="46"/>
      <c r="H64" s="46"/>
      <c r="I64" s="46"/>
    </row>
    <row r="65" spans="1:10" ht="22" x14ac:dyDescent="0.25">
      <c r="A65" s="96" t="s">
        <v>2480</v>
      </c>
      <c r="B65" s="41" t="s">
        <v>2536</v>
      </c>
      <c r="C65" s="46"/>
      <c r="D65" s="46"/>
      <c r="E65" s="46"/>
      <c r="F65" s="46"/>
      <c r="G65" s="46"/>
      <c r="H65" s="46"/>
      <c r="I65" s="46"/>
    </row>
    <row r="66" spans="1:10" ht="44" x14ac:dyDescent="0.25">
      <c r="A66" s="96"/>
      <c r="B66" s="41" t="s">
        <v>2537</v>
      </c>
      <c r="C66" s="46"/>
      <c r="D66" s="46"/>
      <c r="E66" s="46"/>
      <c r="F66" s="46"/>
      <c r="G66" s="46"/>
      <c r="H66" s="46"/>
      <c r="I66" s="46"/>
    </row>
    <row r="67" spans="1:10" ht="21" x14ac:dyDescent="0.25">
      <c r="A67" s="40"/>
      <c r="B67" s="40"/>
      <c r="C67" s="46"/>
      <c r="D67" s="46"/>
      <c r="E67" s="46"/>
      <c r="F67" s="46"/>
      <c r="G67" s="46"/>
      <c r="H67" s="46"/>
      <c r="I67" s="46"/>
    </row>
    <row r="68" spans="1:10" ht="22" x14ac:dyDescent="0.25">
      <c r="A68" s="96" t="s">
        <v>1769</v>
      </c>
      <c r="B68" s="41" t="s">
        <v>2536</v>
      </c>
      <c r="C68" s="46"/>
      <c r="D68" s="46"/>
      <c r="E68" s="46"/>
      <c r="F68" s="46"/>
      <c r="G68" s="46"/>
      <c r="H68" s="46"/>
      <c r="I68" s="46"/>
    </row>
    <row r="69" spans="1:10" ht="44" x14ac:dyDescent="0.25">
      <c r="A69" s="96"/>
      <c r="B69" s="41" t="s">
        <v>2537</v>
      </c>
      <c r="C69" s="46"/>
      <c r="D69" s="46"/>
      <c r="E69" s="46"/>
      <c r="F69" s="46"/>
      <c r="G69" s="46"/>
      <c r="H69" s="46"/>
      <c r="I69" s="46"/>
    </row>
    <row r="70" spans="1:10" ht="21" x14ac:dyDescent="0.25">
      <c r="A70" s="40"/>
      <c r="B70" s="40"/>
      <c r="C70" s="46"/>
      <c r="D70" s="46"/>
      <c r="E70" s="46"/>
      <c r="F70" s="46"/>
      <c r="G70" s="46"/>
      <c r="H70" s="46"/>
      <c r="I70" s="46"/>
    </row>
    <row r="71" spans="1:10" ht="22" x14ac:dyDescent="0.25">
      <c r="A71" s="96" t="s">
        <v>1519</v>
      </c>
      <c r="B71" s="41" t="s">
        <v>2536</v>
      </c>
      <c r="C71" s="46"/>
      <c r="D71" s="46"/>
      <c r="E71" s="46"/>
      <c r="F71" s="46"/>
      <c r="G71" s="46"/>
      <c r="H71" s="46"/>
      <c r="I71" s="46"/>
      <c r="J71" s="46"/>
    </row>
    <row r="72" spans="1:10" ht="44" x14ac:dyDescent="0.25">
      <c r="A72" s="96"/>
      <c r="B72" s="41" t="s">
        <v>2537</v>
      </c>
      <c r="C72" s="46"/>
      <c r="D72" s="46"/>
      <c r="E72" s="46"/>
      <c r="F72" s="46"/>
      <c r="G72" s="46"/>
      <c r="H72" s="46"/>
      <c r="I72" s="46"/>
      <c r="J72" s="46"/>
    </row>
    <row r="73" spans="1:10" ht="21" x14ac:dyDescent="0.25">
      <c r="A73" s="40"/>
      <c r="B73" s="40"/>
      <c r="C73" s="46"/>
      <c r="D73" s="46"/>
      <c r="E73" s="46"/>
      <c r="F73" s="46"/>
      <c r="G73" s="46"/>
      <c r="H73" s="46"/>
      <c r="I73" s="46"/>
    </row>
    <row r="74" spans="1:10" ht="22" x14ac:dyDescent="0.25">
      <c r="A74" s="96" t="s">
        <v>1507</v>
      </c>
      <c r="B74" s="41" t="s">
        <v>2536</v>
      </c>
      <c r="C74" s="46"/>
      <c r="D74" s="46"/>
      <c r="E74" s="46"/>
      <c r="F74" s="46"/>
      <c r="G74" s="46"/>
      <c r="H74" s="46"/>
      <c r="I74" s="46"/>
    </row>
    <row r="75" spans="1:10" ht="44" x14ac:dyDescent="0.25">
      <c r="A75" s="96"/>
      <c r="B75" s="41" t="s">
        <v>2537</v>
      </c>
      <c r="C75" s="46"/>
      <c r="D75" s="46"/>
      <c r="E75" s="46"/>
      <c r="F75" s="46"/>
      <c r="G75" s="46"/>
      <c r="H75" s="46"/>
      <c r="I75" s="46"/>
    </row>
    <row r="76" spans="1:10" ht="21" x14ac:dyDescent="0.25">
      <c r="A76" s="40"/>
      <c r="B76" s="40"/>
      <c r="C76" s="46"/>
      <c r="D76" s="46"/>
      <c r="E76" s="46"/>
      <c r="F76" s="46"/>
      <c r="G76" s="46"/>
      <c r="H76" s="46"/>
      <c r="I76" s="46"/>
    </row>
    <row r="77" spans="1:10" ht="22" x14ac:dyDescent="0.25">
      <c r="A77" s="96" t="s">
        <v>2498</v>
      </c>
      <c r="B77" s="41" t="s">
        <v>2536</v>
      </c>
      <c r="C77" s="46"/>
      <c r="D77" s="46"/>
      <c r="E77" s="46"/>
      <c r="F77" s="46"/>
      <c r="G77" s="46"/>
      <c r="H77" s="46"/>
      <c r="I77" s="46"/>
    </row>
    <row r="78" spans="1:10" ht="22" x14ac:dyDescent="0.25">
      <c r="A78" s="96"/>
      <c r="B78" s="43" t="s">
        <v>2538</v>
      </c>
      <c r="C78" s="46"/>
      <c r="D78" s="46"/>
      <c r="E78" s="1"/>
      <c r="F78" s="1"/>
      <c r="G78" s="1"/>
    </row>
    <row r="79" spans="1:10" ht="21" x14ac:dyDescent="0.25">
      <c r="A79" s="40"/>
      <c r="C79" s="46"/>
      <c r="D79" s="46"/>
      <c r="E79" s="1"/>
      <c r="F79" s="1"/>
      <c r="G79" s="1"/>
    </row>
    <row r="80" spans="1:10" x14ac:dyDescent="0.2">
      <c r="C80" s="46"/>
      <c r="D80" s="46"/>
    </row>
  </sheetData>
  <mergeCells count="17">
    <mergeCell ref="A62:A63"/>
    <mergeCell ref="A29:B30"/>
    <mergeCell ref="A32:A33"/>
    <mergeCell ref="A35:A36"/>
    <mergeCell ref="A38:A39"/>
    <mergeCell ref="A41:A42"/>
    <mergeCell ref="A44:A45"/>
    <mergeCell ref="A47:A48"/>
    <mergeCell ref="A50:A51"/>
    <mergeCell ref="A53:A54"/>
    <mergeCell ref="A56:A57"/>
    <mergeCell ref="A59:A60"/>
    <mergeCell ref="A65:A66"/>
    <mergeCell ref="A68:A69"/>
    <mergeCell ref="A71:A72"/>
    <mergeCell ref="A74:A75"/>
    <mergeCell ref="A77:A78"/>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FBA22255-DC6A-6041-8162-7CCE9EE018EC}">
            <xm:f>EXACT("EXT", INDIRECT("Affiliation!$H"&amp;4+MATCH($B5,Affiliation!$F$5:$F$82,0)))</xm:f>
            <x14:dxf>
              <font>
                <color rgb="FF9C5700"/>
              </font>
              <fill>
                <patternFill>
                  <bgColor rgb="FFFFEB9C"/>
                </patternFill>
              </fill>
            </x14:dxf>
          </x14:cfRule>
          <xm:sqref>B5</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4F7B4-F0ED-B846-81A4-C5280A0B01AA}">
  <dimension ref="A1:AI79"/>
  <sheetViews>
    <sheetView zoomScale="57" workbookViewId="0">
      <selection activeCell="F10" sqref="F10"/>
    </sheetView>
  </sheetViews>
  <sheetFormatPr baseColWidth="10" defaultColWidth="20.83203125" defaultRowHeight="16" x14ac:dyDescent="0.2"/>
  <cols>
    <col min="3" max="3" width="52.1640625" customWidth="1"/>
    <col min="4" max="4" width="46" customWidth="1"/>
    <col min="5" max="5" width="50.6640625" customWidth="1"/>
    <col min="6" max="6" width="53" customWidth="1"/>
    <col min="7" max="7" width="59" customWidth="1"/>
  </cols>
  <sheetData>
    <row r="1" spans="1:35" x14ac:dyDescent="0.2">
      <c r="A1" s="10" t="s">
        <v>4</v>
      </c>
      <c r="B1" s="10" t="s">
        <v>8</v>
      </c>
      <c r="C1" s="10" t="s">
        <v>417</v>
      </c>
      <c r="D1" s="10" t="s">
        <v>418</v>
      </c>
      <c r="E1" s="10" t="s">
        <v>419</v>
      </c>
      <c r="F1" s="10" t="s">
        <v>420</v>
      </c>
      <c r="G1" s="10" t="s">
        <v>421</v>
      </c>
      <c r="H1" s="10" t="s">
        <v>422</v>
      </c>
      <c r="I1" s="10" t="s">
        <v>423</v>
      </c>
      <c r="J1" s="10" t="s">
        <v>424</v>
      </c>
      <c r="K1" s="10" t="s">
        <v>425</v>
      </c>
      <c r="L1" s="10" t="s">
        <v>426</v>
      </c>
      <c r="M1" s="10" t="s">
        <v>427</v>
      </c>
      <c r="N1" s="10" t="s">
        <v>428</v>
      </c>
      <c r="O1" s="10" t="s">
        <v>429</v>
      </c>
      <c r="P1" s="10" t="s">
        <v>430</v>
      </c>
      <c r="Q1" s="10" t="s">
        <v>431</v>
      </c>
      <c r="R1" s="10" t="s">
        <v>432</v>
      </c>
      <c r="S1" s="10" t="s">
        <v>433</v>
      </c>
      <c r="T1" s="10" t="s">
        <v>434</v>
      </c>
      <c r="U1" s="10" t="s">
        <v>435</v>
      </c>
      <c r="V1" s="10" t="s">
        <v>436</v>
      </c>
      <c r="W1" s="10" t="s">
        <v>437</v>
      </c>
      <c r="X1" s="10" t="s">
        <v>438</v>
      </c>
      <c r="Y1" s="10" t="s">
        <v>439</v>
      </c>
      <c r="Z1" s="10" t="s">
        <v>440</v>
      </c>
      <c r="AA1" s="10" t="s">
        <v>441</v>
      </c>
      <c r="AB1" s="10" t="s">
        <v>442</v>
      </c>
      <c r="AC1" s="10" t="s">
        <v>443</v>
      </c>
      <c r="AD1" s="10" t="s">
        <v>444</v>
      </c>
      <c r="AE1" s="10" t="s">
        <v>445</v>
      </c>
      <c r="AF1" s="10" t="s">
        <v>446</v>
      </c>
      <c r="AG1" s="10" t="s">
        <v>447</v>
      </c>
      <c r="AH1" s="10" t="s">
        <v>448</v>
      </c>
      <c r="AI1" s="10" t="s">
        <v>449</v>
      </c>
    </row>
    <row r="2" spans="1:35" ht="187" x14ac:dyDescent="0.2">
      <c r="A2" s="4" t="s">
        <v>4</v>
      </c>
      <c r="B2" s="4" t="s">
        <v>455</v>
      </c>
      <c r="C2" s="3" t="s">
        <v>864</v>
      </c>
      <c r="D2" s="3" t="s">
        <v>865</v>
      </c>
      <c r="E2" s="7" t="s">
        <v>866</v>
      </c>
      <c r="F2" s="7" t="s">
        <v>867</v>
      </c>
      <c r="G2" s="7" t="s">
        <v>868</v>
      </c>
      <c r="H2" s="7" t="s">
        <v>869</v>
      </c>
      <c r="I2" s="7" t="s">
        <v>870</v>
      </c>
      <c r="J2" s="7" t="s">
        <v>871</v>
      </c>
      <c r="K2" s="7" t="s">
        <v>872</v>
      </c>
      <c r="L2" s="7" t="s">
        <v>873</v>
      </c>
      <c r="M2" s="7" t="s">
        <v>874</v>
      </c>
      <c r="N2" s="7" t="s">
        <v>875</v>
      </c>
      <c r="O2" s="7" t="s">
        <v>876</v>
      </c>
      <c r="P2" s="7" t="s">
        <v>877</v>
      </c>
      <c r="Q2" s="7" t="s">
        <v>878</v>
      </c>
      <c r="R2" s="7" t="s">
        <v>879</v>
      </c>
      <c r="S2" s="7" t="s">
        <v>880</v>
      </c>
      <c r="T2" s="7" t="s">
        <v>881</v>
      </c>
      <c r="U2" s="7" t="s">
        <v>882</v>
      </c>
      <c r="V2" s="7" t="s">
        <v>883</v>
      </c>
      <c r="W2" s="7" t="s">
        <v>884</v>
      </c>
      <c r="X2" s="7" t="s">
        <v>885</v>
      </c>
      <c r="Y2" s="7" t="s">
        <v>886</v>
      </c>
      <c r="Z2" s="7" t="s">
        <v>887</v>
      </c>
      <c r="AA2" s="7" t="s">
        <v>888</v>
      </c>
      <c r="AB2" s="7" t="s">
        <v>889</v>
      </c>
      <c r="AC2" s="7" t="s">
        <v>890</v>
      </c>
      <c r="AD2" s="7" t="s">
        <v>891</v>
      </c>
      <c r="AE2" s="7" t="s">
        <v>892</v>
      </c>
      <c r="AF2" s="7" t="s">
        <v>893</v>
      </c>
      <c r="AG2" s="7" t="s">
        <v>894</v>
      </c>
      <c r="AH2" s="7" t="s">
        <v>895</v>
      </c>
      <c r="AI2" s="7" t="s">
        <v>896</v>
      </c>
    </row>
    <row r="3" spans="1:35" ht="68" x14ac:dyDescent="0.2">
      <c r="A3" s="10" t="s">
        <v>901</v>
      </c>
      <c r="B3" s="10" t="s">
        <v>905</v>
      </c>
      <c r="C3" s="1"/>
      <c r="D3" s="1"/>
      <c r="E3" s="6" t="s">
        <v>2482</v>
      </c>
      <c r="F3" s="9" t="s">
        <v>2481</v>
      </c>
      <c r="G3" s="9" t="s">
        <v>2483</v>
      </c>
      <c r="H3" s="9" t="s">
        <v>2481</v>
      </c>
      <c r="I3" s="9" t="s">
        <v>2484</v>
      </c>
      <c r="J3" s="9" t="s">
        <v>2481</v>
      </c>
      <c r="K3" s="9" t="s">
        <v>2485</v>
      </c>
      <c r="L3" s="9" t="s">
        <v>2481</v>
      </c>
      <c r="M3" s="9" t="s">
        <v>2486</v>
      </c>
      <c r="N3" s="9" t="s">
        <v>2481</v>
      </c>
      <c r="O3" s="9" t="s">
        <v>2487</v>
      </c>
      <c r="P3" s="9" t="s">
        <v>2481</v>
      </c>
      <c r="Q3" s="9" t="s">
        <v>2488</v>
      </c>
      <c r="R3" s="9" t="s">
        <v>2481</v>
      </c>
      <c r="S3" s="9" t="s">
        <v>2489</v>
      </c>
      <c r="T3" s="9" t="s">
        <v>2481</v>
      </c>
      <c r="U3" s="9" t="s">
        <v>2490</v>
      </c>
      <c r="V3" s="9" t="s">
        <v>2481</v>
      </c>
      <c r="W3" s="9" t="s">
        <v>2491</v>
      </c>
      <c r="X3" s="9" t="s">
        <v>2481</v>
      </c>
      <c r="Y3" s="9" t="s">
        <v>2492</v>
      </c>
      <c r="Z3" s="9" t="s">
        <v>2481</v>
      </c>
      <c r="AA3" s="9" t="s">
        <v>2493</v>
      </c>
      <c r="AB3" s="9" t="s">
        <v>2481</v>
      </c>
      <c r="AC3" s="9" t="s">
        <v>2494</v>
      </c>
      <c r="AD3" s="9" t="s">
        <v>2481</v>
      </c>
      <c r="AE3" s="9" t="s">
        <v>2495</v>
      </c>
      <c r="AF3" s="9" t="s">
        <v>2481</v>
      </c>
      <c r="AG3" s="9" t="s">
        <v>2496</v>
      </c>
      <c r="AH3" s="9" t="s">
        <v>2481</v>
      </c>
      <c r="AI3" s="9" t="s">
        <v>2497</v>
      </c>
    </row>
    <row r="4" spans="1:35" x14ac:dyDescent="0.2">
      <c r="A4" s="12"/>
      <c r="B4" s="12"/>
      <c r="C4" s="12"/>
      <c r="D4" s="12"/>
      <c r="E4" s="11" t="e">
        <f>COUNTIF(#REF!,"*")</f>
        <v>#REF!</v>
      </c>
      <c r="F4" s="11"/>
      <c r="G4" s="11" t="e">
        <f>COUNTIF(#REF!,"*")</f>
        <v>#REF!</v>
      </c>
      <c r="H4" s="11"/>
      <c r="I4" s="11" t="e">
        <f>COUNTIF(#REF!,"*")</f>
        <v>#REF!</v>
      </c>
      <c r="J4" s="11"/>
      <c r="K4" s="11" t="e">
        <f>COUNTIF(#REF!,"*")</f>
        <v>#REF!</v>
      </c>
      <c r="L4" s="11"/>
      <c r="M4" s="11" t="e">
        <f>COUNTIF(#REF!,"*")</f>
        <v>#REF!</v>
      </c>
      <c r="N4" s="11"/>
      <c r="O4" s="11" t="e">
        <f>COUNTIF(#REF!,"*")</f>
        <v>#REF!</v>
      </c>
      <c r="P4" s="11"/>
      <c r="Q4" s="11" t="e">
        <f>COUNTIF(#REF!,"*")</f>
        <v>#REF!</v>
      </c>
      <c r="R4" s="11"/>
      <c r="S4" s="11" t="e">
        <f>COUNTIF(#REF!,"*")</f>
        <v>#REF!</v>
      </c>
      <c r="T4" s="11"/>
      <c r="U4" s="11" t="e">
        <f>COUNTIF(#REF!,"*")</f>
        <v>#REF!</v>
      </c>
      <c r="V4" s="11"/>
      <c r="W4" s="11" t="e">
        <f>COUNTIF(#REF!,"*")</f>
        <v>#REF!</v>
      </c>
      <c r="X4" s="11"/>
      <c r="Y4" s="11" t="e">
        <f>COUNTIF(#REF!,"*")</f>
        <v>#REF!</v>
      </c>
      <c r="Z4" s="11"/>
      <c r="AA4" s="11" t="e">
        <f>COUNTIF(#REF!,"*")</f>
        <v>#REF!</v>
      </c>
      <c r="AB4" s="11"/>
      <c r="AC4" s="11" t="e">
        <f>COUNTIF(#REF!,"*")</f>
        <v>#REF!</v>
      </c>
      <c r="AD4" s="11"/>
      <c r="AE4" s="11" t="e">
        <f>COUNTIF(#REF!,"*")</f>
        <v>#REF!</v>
      </c>
      <c r="AF4" s="11"/>
      <c r="AG4" s="11" t="e">
        <f>COUNTIF(#REF!,"*")</f>
        <v>#REF!</v>
      </c>
      <c r="AH4" s="11"/>
      <c r="AI4" s="11" t="e">
        <f>COUNTIF(#REF!,"*")</f>
        <v>#REF!</v>
      </c>
    </row>
    <row r="5" spans="1:35" x14ac:dyDescent="0.2">
      <c r="A5" s="64">
        <v>100</v>
      </c>
      <c r="B5" s="64" t="s">
        <v>2573</v>
      </c>
      <c r="C5" s="10" t="s">
        <v>2575</v>
      </c>
      <c r="D5" s="10">
        <v>-99</v>
      </c>
      <c r="E5" s="10"/>
      <c r="F5" s="10"/>
      <c r="G5" s="10" t="s">
        <v>2576</v>
      </c>
      <c r="H5" s="10" t="s">
        <v>2577</v>
      </c>
      <c r="I5" s="10" t="s">
        <v>2578</v>
      </c>
      <c r="J5" s="10" t="s">
        <v>2579</v>
      </c>
      <c r="K5" s="10"/>
      <c r="L5" s="10"/>
      <c r="M5" s="10"/>
      <c r="N5" s="10"/>
      <c r="O5" s="10"/>
      <c r="P5" s="10"/>
      <c r="Q5" s="10"/>
      <c r="R5" s="10"/>
      <c r="S5" s="10"/>
      <c r="T5" s="10"/>
      <c r="U5" s="10"/>
      <c r="V5" s="10"/>
      <c r="W5" s="10"/>
      <c r="X5" s="10"/>
      <c r="Y5" s="10"/>
      <c r="Z5" s="10"/>
      <c r="AA5" s="10" t="s">
        <v>2580</v>
      </c>
      <c r="AB5" s="10" t="s">
        <v>2581</v>
      </c>
      <c r="AC5" s="10"/>
      <c r="AD5" s="10"/>
      <c r="AE5" s="10"/>
      <c r="AF5" s="10"/>
      <c r="AG5" s="10"/>
      <c r="AH5" s="10"/>
      <c r="AI5" s="10"/>
    </row>
    <row r="7" spans="1:35" ht="17" thickBot="1" x14ac:dyDescent="0.25"/>
    <row r="8" spans="1:35" x14ac:dyDescent="0.2">
      <c r="E8" s="19"/>
      <c r="F8" s="13" t="s">
        <v>2583</v>
      </c>
    </row>
    <row r="9" spans="1:35" x14ac:dyDescent="0.2">
      <c r="E9" s="14" t="s">
        <v>1857</v>
      </c>
      <c r="F9" s="15">
        <f t="shared" ref="F9:F23" si="0">COUNTIFS($C$5:$C$24,"*"&amp;$E9&amp;"*",$A$5:$A$24,100)</f>
        <v>0</v>
      </c>
    </row>
    <row r="10" spans="1:35" x14ac:dyDescent="0.2">
      <c r="E10" s="14" t="s">
        <v>2475</v>
      </c>
      <c r="F10" s="15">
        <f t="shared" si="0"/>
        <v>1</v>
      </c>
    </row>
    <row r="11" spans="1:35" ht="17" x14ac:dyDescent="0.2">
      <c r="E11" s="16" t="s">
        <v>2423</v>
      </c>
      <c r="F11" s="15">
        <f t="shared" si="0"/>
        <v>1</v>
      </c>
    </row>
    <row r="12" spans="1:35" x14ac:dyDescent="0.2">
      <c r="E12" s="14" t="s">
        <v>2476</v>
      </c>
      <c r="F12" s="15">
        <f t="shared" si="0"/>
        <v>0</v>
      </c>
    </row>
    <row r="13" spans="1:35" x14ac:dyDescent="0.2">
      <c r="E13" s="14" t="s">
        <v>1527</v>
      </c>
      <c r="F13" s="15">
        <f t="shared" si="0"/>
        <v>0</v>
      </c>
    </row>
    <row r="14" spans="1:35" x14ac:dyDescent="0.2">
      <c r="E14" s="14" t="s">
        <v>1638</v>
      </c>
      <c r="F14" s="15">
        <f t="shared" si="0"/>
        <v>0</v>
      </c>
    </row>
    <row r="15" spans="1:35" x14ac:dyDescent="0.2">
      <c r="E15" s="14" t="s">
        <v>2134</v>
      </c>
      <c r="F15" s="15">
        <f t="shared" si="0"/>
        <v>0</v>
      </c>
    </row>
    <row r="16" spans="1:35" x14ac:dyDescent="0.2">
      <c r="E16" s="14" t="s">
        <v>2477</v>
      </c>
      <c r="F16" s="15">
        <f t="shared" si="0"/>
        <v>0</v>
      </c>
    </row>
    <row r="17" spans="1:8" x14ac:dyDescent="0.2">
      <c r="E17" s="14" t="s">
        <v>1661</v>
      </c>
      <c r="F17" s="15">
        <f t="shared" si="0"/>
        <v>0</v>
      </c>
    </row>
    <row r="18" spans="1:8" x14ac:dyDescent="0.2">
      <c r="E18" s="14" t="s">
        <v>2478</v>
      </c>
      <c r="F18" s="15">
        <f t="shared" si="0"/>
        <v>0</v>
      </c>
    </row>
    <row r="19" spans="1:8" x14ac:dyDescent="0.2">
      <c r="E19" s="14" t="s">
        <v>2479</v>
      </c>
      <c r="F19" s="15">
        <f t="shared" si="0"/>
        <v>0</v>
      </c>
    </row>
    <row r="20" spans="1:8" x14ac:dyDescent="0.2">
      <c r="E20" s="14" t="s">
        <v>2480</v>
      </c>
      <c r="F20" s="15">
        <f t="shared" si="0"/>
        <v>1</v>
      </c>
    </row>
    <row r="21" spans="1:8" x14ac:dyDescent="0.2">
      <c r="E21" s="14" t="s">
        <v>1769</v>
      </c>
      <c r="F21" s="15">
        <f t="shared" si="0"/>
        <v>0</v>
      </c>
    </row>
    <row r="22" spans="1:8" x14ac:dyDescent="0.2">
      <c r="E22" s="14" t="s">
        <v>1519</v>
      </c>
      <c r="F22" s="15">
        <f t="shared" si="0"/>
        <v>0</v>
      </c>
    </row>
    <row r="23" spans="1:8" x14ac:dyDescent="0.2">
      <c r="E23" s="14" t="s">
        <v>1507</v>
      </c>
      <c r="F23" s="15">
        <f t="shared" si="0"/>
        <v>0</v>
      </c>
    </row>
    <row r="24" spans="1:8" ht="17" thickBot="1" x14ac:dyDescent="0.25">
      <c r="E24" s="17" t="s">
        <v>2498</v>
      </c>
      <c r="F24" s="18">
        <f>COUNTIFS(D$5:D$24,"&lt;&gt;-99",$A$5:$A$24,100)</f>
        <v>0</v>
      </c>
    </row>
    <row r="29" spans="1:8" x14ac:dyDescent="0.2">
      <c r="A29" s="97" t="s">
        <v>2499</v>
      </c>
      <c r="B29" s="97"/>
      <c r="C29" s="1"/>
      <c r="D29" s="1"/>
      <c r="E29" s="1"/>
      <c r="F29" s="1"/>
      <c r="G29" s="1"/>
    </row>
    <row r="30" spans="1:8" ht="22" x14ac:dyDescent="0.25">
      <c r="A30" s="97"/>
      <c r="B30" s="97"/>
      <c r="C30" s="39" t="s">
        <v>2531</v>
      </c>
      <c r="D30" s="39" t="s">
        <v>2532</v>
      </c>
      <c r="E30" s="39" t="s">
        <v>2533</v>
      </c>
      <c r="F30" s="39" t="s">
        <v>2534</v>
      </c>
      <c r="G30" s="39" t="s">
        <v>2535</v>
      </c>
    </row>
    <row r="31" spans="1:8" ht="21" x14ac:dyDescent="0.25">
      <c r="A31" s="40"/>
      <c r="B31" s="40"/>
      <c r="C31" s="1"/>
      <c r="D31" s="1"/>
      <c r="E31" s="1"/>
      <c r="F31" s="1"/>
      <c r="G31" s="1"/>
    </row>
    <row r="32" spans="1:8" ht="22" x14ac:dyDescent="0.25">
      <c r="A32" s="96" t="s">
        <v>1857</v>
      </c>
      <c r="B32" s="41" t="s">
        <v>2536</v>
      </c>
      <c r="C32" s="46"/>
      <c r="D32" s="46"/>
      <c r="E32" s="46"/>
      <c r="F32" s="46"/>
      <c r="G32" s="46"/>
      <c r="H32" s="46"/>
    </row>
    <row r="33" spans="1:8" ht="44" x14ac:dyDescent="0.25">
      <c r="A33" s="96"/>
      <c r="B33" s="41" t="s">
        <v>2537</v>
      </c>
      <c r="C33" s="46"/>
      <c r="D33" s="46"/>
      <c r="E33" s="46"/>
      <c r="F33" s="46"/>
      <c r="G33" s="46"/>
      <c r="H33" s="46"/>
    </row>
    <row r="34" spans="1:8" ht="21" x14ac:dyDescent="0.2">
      <c r="A34" s="42"/>
      <c r="B34" s="42"/>
      <c r="C34" s="46"/>
      <c r="D34" s="46"/>
      <c r="E34" s="46"/>
      <c r="F34" s="46"/>
      <c r="G34" s="46"/>
      <c r="H34" s="46"/>
    </row>
    <row r="35" spans="1:8" ht="22" x14ac:dyDescent="0.25">
      <c r="A35" s="96" t="s">
        <v>2475</v>
      </c>
      <c r="B35" s="41" t="s">
        <v>2536</v>
      </c>
      <c r="C35" s="46" t="s">
        <v>2576</v>
      </c>
      <c r="D35" s="46"/>
      <c r="F35" s="46"/>
      <c r="G35" s="46"/>
      <c r="H35" s="46"/>
    </row>
    <row r="36" spans="1:8" ht="44" x14ac:dyDescent="0.25">
      <c r="A36" s="96"/>
      <c r="B36" s="41" t="s">
        <v>2537</v>
      </c>
      <c r="C36" s="46" t="s">
        <v>2577</v>
      </c>
      <c r="D36" s="46"/>
    </row>
    <row r="37" spans="1:8" ht="21" x14ac:dyDescent="0.25">
      <c r="A37" s="40"/>
      <c r="B37" s="40"/>
      <c r="C37" s="46"/>
      <c r="D37" s="46"/>
    </row>
    <row r="38" spans="1:8" ht="22" x14ac:dyDescent="0.25">
      <c r="A38" s="96" t="s">
        <v>2423</v>
      </c>
      <c r="B38" s="41" t="s">
        <v>2536</v>
      </c>
      <c r="C38" s="46" t="s">
        <v>2578</v>
      </c>
      <c r="D38" s="46"/>
      <c r="G38" s="46"/>
      <c r="H38" s="46"/>
    </row>
    <row r="39" spans="1:8" ht="44" x14ac:dyDescent="0.25">
      <c r="A39" s="96"/>
      <c r="B39" s="41" t="s">
        <v>2537</v>
      </c>
      <c r="C39" s="46" t="s">
        <v>2579</v>
      </c>
      <c r="D39" s="46"/>
      <c r="G39" s="46"/>
      <c r="H39" s="46"/>
    </row>
    <row r="40" spans="1:8" ht="21" x14ac:dyDescent="0.25">
      <c r="A40" s="40"/>
      <c r="B40" s="40"/>
      <c r="C40" s="46"/>
      <c r="D40" s="46"/>
      <c r="E40" s="46"/>
      <c r="F40" s="46"/>
      <c r="G40" s="46"/>
      <c r="H40" s="46"/>
    </row>
    <row r="41" spans="1:8" ht="22" x14ac:dyDescent="0.25">
      <c r="A41" s="96" t="s">
        <v>2476</v>
      </c>
      <c r="B41" s="41" t="s">
        <v>2536</v>
      </c>
      <c r="C41" s="46"/>
      <c r="D41" s="46"/>
      <c r="E41" s="46"/>
      <c r="F41" s="46"/>
      <c r="G41" s="46"/>
      <c r="H41" s="46"/>
    </row>
    <row r="42" spans="1:8" ht="44" x14ac:dyDescent="0.25">
      <c r="A42" s="96"/>
      <c r="B42" s="41" t="s">
        <v>2537</v>
      </c>
      <c r="C42" s="46"/>
      <c r="E42" s="46"/>
      <c r="F42" s="46"/>
      <c r="G42" s="46"/>
      <c r="H42" s="46"/>
    </row>
    <row r="43" spans="1:8" ht="21" x14ac:dyDescent="0.25">
      <c r="A43" s="40"/>
      <c r="B43" s="40"/>
      <c r="C43" s="46"/>
      <c r="E43" s="46"/>
      <c r="F43" s="46"/>
      <c r="G43" s="46"/>
      <c r="H43" s="46"/>
    </row>
    <row r="44" spans="1:8" ht="22" x14ac:dyDescent="0.25">
      <c r="A44" s="96" t="s">
        <v>1527</v>
      </c>
      <c r="B44" s="41" t="s">
        <v>2536</v>
      </c>
      <c r="C44" s="46"/>
      <c r="D44" s="46"/>
      <c r="H44" s="46"/>
    </row>
    <row r="45" spans="1:8" ht="44" x14ac:dyDescent="0.25">
      <c r="A45" s="96"/>
      <c r="B45" s="41" t="s">
        <v>2537</v>
      </c>
      <c r="C45" s="46"/>
      <c r="D45" s="46"/>
      <c r="E45" s="46"/>
      <c r="H45" s="46"/>
    </row>
    <row r="46" spans="1:8" ht="21" x14ac:dyDescent="0.25">
      <c r="A46" s="40"/>
      <c r="B46" s="40"/>
      <c r="C46" s="46"/>
      <c r="D46" s="46"/>
      <c r="E46" s="46"/>
      <c r="G46" s="46"/>
      <c r="H46" s="46"/>
    </row>
    <row r="47" spans="1:8" ht="22" x14ac:dyDescent="0.25">
      <c r="A47" s="96" t="s">
        <v>1638</v>
      </c>
      <c r="B47" s="41" t="s">
        <v>2536</v>
      </c>
      <c r="C47" s="46"/>
      <c r="D47" s="46"/>
      <c r="E47" s="46"/>
      <c r="G47" s="46"/>
      <c r="H47" s="46"/>
    </row>
    <row r="48" spans="1:8" ht="44" x14ac:dyDescent="0.25">
      <c r="A48" s="96"/>
      <c r="B48" s="41" t="s">
        <v>2537</v>
      </c>
      <c r="C48" s="46"/>
      <c r="D48" s="46"/>
      <c r="E48" s="46"/>
      <c r="H48" s="46"/>
    </row>
    <row r="49" spans="1:8" ht="21" x14ac:dyDescent="0.25">
      <c r="A49" s="40"/>
      <c r="B49" s="40"/>
      <c r="C49" s="46"/>
      <c r="D49" s="46"/>
      <c r="E49" s="46"/>
      <c r="H49" s="46"/>
    </row>
    <row r="50" spans="1:8" ht="22" x14ac:dyDescent="0.25">
      <c r="A50" s="96" t="s">
        <v>2134</v>
      </c>
      <c r="B50" s="41" t="s">
        <v>2536</v>
      </c>
      <c r="C50" s="46"/>
      <c r="D50" s="46"/>
      <c r="E50" s="46"/>
      <c r="F50" s="46"/>
      <c r="G50" s="46"/>
      <c r="H50" s="46"/>
    </row>
    <row r="51" spans="1:8" ht="44" x14ac:dyDescent="0.25">
      <c r="A51" s="96"/>
      <c r="B51" s="41" t="s">
        <v>2537</v>
      </c>
      <c r="C51" s="46"/>
      <c r="D51" s="46"/>
      <c r="E51" s="46"/>
      <c r="F51" s="46"/>
      <c r="G51" s="46"/>
      <c r="H51" s="46"/>
    </row>
    <row r="52" spans="1:8" ht="21" x14ac:dyDescent="0.25">
      <c r="A52" s="40"/>
      <c r="B52" s="40"/>
      <c r="C52" s="46"/>
      <c r="D52" s="46"/>
      <c r="E52" s="46"/>
      <c r="F52" s="46"/>
      <c r="G52" s="46"/>
      <c r="H52" s="46"/>
    </row>
    <row r="53" spans="1:8" ht="22" x14ac:dyDescent="0.25">
      <c r="A53" s="96" t="s">
        <v>2477</v>
      </c>
      <c r="B53" s="41" t="s">
        <v>2536</v>
      </c>
      <c r="C53" s="46"/>
      <c r="D53" s="46"/>
      <c r="E53" s="46"/>
      <c r="F53" s="46"/>
      <c r="G53" s="46"/>
      <c r="H53" s="46"/>
    </row>
    <row r="54" spans="1:8" ht="44" x14ac:dyDescent="0.25">
      <c r="A54" s="96"/>
      <c r="B54" s="41" t="s">
        <v>2537</v>
      </c>
      <c r="C54" s="46"/>
      <c r="D54" s="46"/>
      <c r="E54" s="46"/>
      <c r="F54" s="46"/>
      <c r="G54" s="46"/>
    </row>
    <row r="55" spans="1:8" ht="21" x14ac:dyDescent="0.25">
      <c r="A55" s="40"/>
      <c r="B55" s="40"/>
      <c r="C55" s="46"/>
      <c r="D55" s="46"/>
      <c r="E55" s="46"/>
      <c r="F55" s="46"/>
      <c r="G55" s="46"/>
    </row>
    <row r="56" spans="1:8" ht="22" x14ac:dyDescent="0.25">
      <c r="A56" s="96" t="s">
        <v>1661</v>
      </c>
      <c r="B56" s="41" t="s">
        <v>2536</v>
      </c>
      <c r="C56" s="46"/>
      <c r="D56" s="46"/>
      <c r="E56" s="46"/>
      <c r="F56" s="46"/>
      <c r="H56" s="46"/>
    </row>
    <row r="57" spans="1:8" ht="44" x14ac:dyDescent="0.25">
      <c r="A57" s="96"/>
      <c r="B57" s="41" t="s">
        <v>2537</v>
      </c>
      <c r="C57" s="46"/>
      <c r="D57" s="46"/>
      <c r="E57" s="46"/>
      <c r="F57" s="46"/>
      <c r="H57" s="46"/>
    </row>
    <row r="58" spans="1:8" ht="21" x14ac:dyDescent="0.25">
      <c r="A58" s="40"/>
      <c r="B58" s="40"/>
      <c r="G58" s="46"/>
    </row>
    <row r="59" spans="1:8" ht="22" x14ac:dyDescent="0.25">
      <c r="A59" s="96" t="s">
        <v>2478</v>
      </c>
      <c r="B59" s="41" t="s">
        <v>2536</v>
      </c>
      <c r="G59" s="46"/>
    </row>
    <row r="60" spans="1:8" ht="44" x14ac:dyDescent="0.25">
      <c r="A60" s="96"/>
      <c r="B60" s="41" t="s">
        <v>2537</v>
      </c>
      <c r="C60" s="46"/>
      <c r="D60" s="46"/>
      <c r="E60" s="46"/>
      <c r="F60" s="46"/>
      <c r="G60" s="46"/>
      <c r="H60" s="46"/>
    </row>
    <row r="61" spans="1:8" ht="21" x14ac:dyDescent="0.25">
      <c r="A61" s="40"/>
      <c r="B61" s="40"/>
      <c r="C61" s="46"/>
      <c r="D61" s="46"/>
      <c r="E61" s="46"/>
      <c r="F61" s="46"/>
      <c r="G61" s="46"/>
      <c r="H61" s="46"/>
    </row>
    <row r="62" spans="1:8" ht="22" x14ac:dyDescent="0.25">
      <c r="A62" s="96" t="s">
        <v>2479</v>
      </c>
      <c r="B62" s="41" t="s">
        <v>2536</v>
      </c>
      <c r="C62" s="46"/>
      <c r="D62" s="46"/>
      <c r="E62" s="46"/>
      <c r="F62" s="46"/>
      <c r="G62" s="46"/>
      <c r="H62" s="46"/>
    </row>
    <row r="63" spans="1:8" ht="44" x14ac:dyDescent="0.25">
      <c r="A63" s="96"/>
      <c r="B63" s="41" t="s">
        <v>2537</v>
      </c>
      <c r="C63" s="1"/>
      <c r="D63" s="1"/>
      <c r="E63" s="1"/>
      <c r="F63" s="1"/>
      <c r="G63" s="9"/>
    </row>
    <row r="64" spans="1:8" ht="21" x14ac:dyDescent="0.25">
      <c r="A64" s="40"/>
      <c r="B64" s="40"/>
      <c r="C64" s="1"/>
      <c r="D64" s="1"/>
      <c r="E64" s="1"/>
      <c r="F64" s="1"/>
      <c r="G64" s="9"/>
    </row>
    <row r="65" spans="1:7" ht="51" x14ac:dyDescent="0.25">
      <c r="A65" s="96" t="s">
        <v>2480</v>
      </c>
      <c r="B65" s="41" t="s">
        <v>2536</v>
      </c>
      <c r="C65" s="46" t="s">
        <v>2580</v>
      </c>
      <c r="E65" s="1"/>
      <c r="F65" s="1"/>
      <c r="G65" s="9"/>
    </row>
    <row r="66" spans="1:7" ht="44" x14ac:dyDescent="0.25">
      <c r="A66" s="96"/>
      <c r="B66" s="41" t="s">
        <v>2537</v>
      </c>
      <c r="C66" s="46" t="s">
        <v>2581</v>
      </c>
      <c r="E66" s="1"/>
      <c r="F66" s="1"/>
      <c r="G66" s="9"/>
    </row>
    <row r="67" spans="1:7" ht="21" x14ac:dyDescent="0.25">
      <c r="A67" s="40"/>
      <c r="B67" s="40"/>
      <c r="C67" s="1"/>
      <c r="D67" s="1"/>
      <c r="E67" s="1"/>
      <c r="F67" s="1"/>
      <c r="G67" s="1"/>
    </row>
    <row r="68" spans="1:7" ht="22" x14ac:dyDescent="0.25">
      <c r="A68" s="96" t="s">
        <v>1769</v>
      </c>
      <c r="B68" s="41" t="s">
        <v>2536</v>
      </c>
      <c r="C68" s="1"/>
      <c r="D68" s="1"/>
      <c r="E68" s="1"/>
      <c r="F68" s="1"/>
      <c r="G68" s="1"/>
    </row>
    <row r="69" spans="1:7" ht="44" x14ac:dyDescent="0.25">
      <c r="A69" s="96"/>
      <c r="B69" s="41" t="s">
        <v>2537</v>
      </c>
      <c r="C69" s="1"/>
      <c r="D69" s="1"/>
      <c r="E69" s="1"/>
      <c r="F69" s="1"/>
      <c r="G69" s="1"/>
    </row>
    <row r="70" spans="1:7" ht="21" x14ac:dyDescent="0.25">
      <c r="A70" s="40"/>
      <c r="B70" s="40"/>
      <c r="C70" s="1"/>
      <c r="D70" s="1"/>
      <c r="E70" s="1"/>
      <c r="F70" s="1"/>
      <c r="G70" s="1"/>
    </row>
    <row r="71" spans="1:7" ht="22" x14ac:dyDescent="0.25">
      <c r="A71" s="96" t="s">
        <v>1519</v>
      </c>
      <c r="B71" s="41" t="s">
        <v>2536</v>
      </c>
      <c r="C71" s="46"/>
      <c r="D71" s="46"/>
      <c r="E71" s="46"/>
      <c r="F71" s="46"/>
      <c r="G71" s="1"/>
    </row>
    <row r="72" spans="1:7" ht="44" x14ac:dyDescent="0.25">
      <c r="A72" s="96"/>
      <c r="B72" s="41" t="s">
        <v>2537</v>
      </c>
      <c r="C72" s="46"/>
      <c r="D72" s="46"/>
      <c r="E72" s="46"/>
      <c r="F72" s="46"/>
      <c r="G72" s="1"/>
    </row>
    <row r="73" spans="1:7" ht="21" x14ac:dyDescent="0.25">
      <c r="A73" s="40"/>
      <c r="B73" s="40"/>
      <c r="C73" s="1"/>
      <c r="D73" s="1"/>
      <c r="E73" s="1"/>
      <c r="F73" s="1"/>
      <c r="G73" s="1"/>
    </row>
    <row r="74" spans="1:7" ht="22" x14ac:dyDescent="0.25">
      <c r="A74" s="96" t="s">
        <v>1507</v>
      </c>
      <c r="B74" s="41" t="s">
        <v>2536</v>
      </c>
      <c r="C74" s="1"/>
      <c r="D74" s="1"/>
      <c r="E74" s="1"/>
      <c r="F74" s="1"/>
      <c r="G74" s="1"/>
    </row>
    <row r="75" spans="1:7" ht="44" x14ac:dyDescent="0.25">
      <c r="A75" s="96"/>
      <c r="B75" s="41" t="s">
        <v>2537</v>
      </c>
      <c r="C75" s="1"/>
      <c r="D75" s="1"/>
      <c r="E75" s="1"/>
      <c r="F75" s="1"/>
      <c r="G75" s="1"/>
    </row>
    <row r="76" spans="1:7" ht="21" x14ac:dyDescent="0.25">
      <c r="A76" s="40"/>
      <c r="B76" s="40"/>
      <c r="C76" s="1"/>
      <c r="D76" s="1"/>
      <c r="E76" s="1"/>
      <c r="F76" s="1"/>
      <c r="G76" s="1"/>
    </row>
    <row r="77" spans="1:7" ht="22" x14ac:dyDescent="0.25">
      <c r="A77" s="96" t="s">
        <v>2498</v>
      </c>
      <c r="B77" s="41" t="s">
        <v>2536</v>
      </c>
      <c r="C77" s="1"/>
      <c r="D77" s="1"/>
      <c r="E77" s="1"/>
      <c r="F77" s="1"/>
      <c r="G77" s="1"/>
    </row>
    <row r="78" spans="1:7" ht="22" x14ac:dyDescent="0.25">
      <c r="A78" s="96"/>
      <c r="B78" s="43" t="s">
        <v>2538</v>
      </c>
      <c r="C78" s="1"/>
      <c r="D78" s="1"/>
      <c r="E78" s="1"/>
      <c r="F78" s="1"/>
      <c r="G78" s="1"/>
    </row>
    <row r="79" spans="1:7" ht="21" x14ac:dyDescent="0.25">
      <c r="A79" s="40"/>
      <c r="C79" s="1"/>
      <c r="D79" s="1"/>
      <c r="E79" s="1"/>
      <c r="F79" s="1"/>
      <c r="G79" s="1"/>
    </row>
  </sheetData>
  <mergeCells count="17">
    <mergeCell ref="A62:A63"/>
    <mergeCell ref="A29:B30"/>
    <mergeCell ref="A32:A33"/>
    <mergeCell ref="A35:A36"/>
    <mergeCell ref="A38:A39"/>
    <mergeCell ref="A41:A42"/>
    <mergeCell ref="A44:A45"/>
    <mergeCell ref="A47:A48"/>
    <mergeCell ref="A50:A51"/>
    <mergeCell ref="A53:A54"/>
    <mergeCell ref="A56:A57"/>
    <mergeCell ref="A59:A60"/>
    <mergeCell ref="A65:A66"/>
    <mergeCell ref="A68:A69"/>
    <mergeCell ref="A71:A72"/>
    <mergeCell ref="A74:A75"/>
    <mergeCell ref="A77:A78"/>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8B6C4AD4-A2E8-3946-A826-E8AD8BFF7FB6}">
            <xm:f>EXACT("EXT", INDIRECT("Affiliation!$H"&amp;4+MATCH($B5,Affiliation!$F$5:$F$82,0)))</xm:f>
            <x14:dxf>
              <font>
                <color rgb="FF9C5700"/>
              </font>
              <fill>
                <patternFill>
                  <bgColor rgb="FFFFEB9C"/>
                </patternFill>
              </fill>
            </x14:dxf>
          </x14:cfRule>
          <xm:sqref>B5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H243"/>
  <sheetViews>
    <sheetView zoomScale="59" workbookViewId="0">
      <selection activeCell="U1" activeCellId="6" sqref="D1:D1048576 E1:E1048576 F1:F1048576 G1:G1048576 H1:H1048576 I1:I1048576 U1:U1048576"/>
    </sheetView>
  </sheetViews>
  <sheetFormatPr baseColWidth="10" defaultRowHeight="16" x14ac:dyDescent="0.2"/>
  <cols>
    <col min="1" max="2" width="20.1640625" customWidth="1"/>
    <col min="3" max="3" width="22.6640625" customWidth="1"/>
    <col min="4" max="4" width="20.1640625" customWidth="1"/>
    <col min="5" max="5" width="11" bestFit="1" customWidth="1"/>
    <col min="6" max="6" width="26.83203125" customWidth="1"/>
    <col min="7" max="7" width="11" bestFit="1" customWidth="1"/>
    <col min="8" max="8" width="37.6640625" customWidth="1"/>
    <col min="9" max="9" width="28.6640625" customWidth="1"/>
    <col min="14" max="15" width="11" bestFit="1" customWidth="1"/>
    <col min="19" max="19" width="11" bestFit="1" customWidth="1"/>
    <col min="20" max="20" width="48.1640625" customWidth="1"/>
    <col min="21" max="21" width="86.83203125" customWidth="1"/>
    <col min="22" max="22" width="72.33203125" customWidth="1"/>
  </cols>
  <sheetData>
    <row r="1" spans="1:450" x14ac:dyDescent="0.2">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10" t="s">
        <v>21</v>
      </c>
      <c r="W1" s="10" t="s">
        <v>22</v>
      </c>
      <c r="X1" s="10" t="s">
        <v>23</v>
      </c>
      <c r="Y1" s="10" t="s">
        <v>24</v>
      </c>
      <c r="Z1" s="10" t="s">
        <v>25</v>
      </c>
      <c r="AA1" s="10" t="s">
        <v>26</v>
      </c>
      <c r="AB1" s="10" t="s">
        <v>27</v>
      </c>
      <c r="AC1" s="10" t="s">
        <v>28</v>
      </c>
      <c r="AD1" s="10" t="s">
        <v>29</v>
      </c>
      <c r="AE1" s="10" t="s">
        <v>30</v>
      </c>
      <c r="AF1" s="10" t="s">
        <v>31</v>
      </c>
      <c r="AG1" s="10" t="s">
        <v>32</v>
      </c>
      <c r="AH1" s="10" t="s">
        <v>33</v>
      </c>
      <c r="AI1" s="10" t="s">
        <v>34</v>
      </c>
      <c r="AJ1" s="10" t="s">
        <v>35</v>
      </c>
      <c r="AK1" s="10" t="s">
        <v>36</v>
      </c>
      <c r="AL1" s="10" t="s">
        <v>37</v>
      </c>
      <c r="AM1" s="10" t="s">
        <v>38</v>
      </c>
      <c r="AN1" s="10" t="s">
        <v>39</v>
      </c>
      <c r="AO1" s="10" t="s">
        <v>40</v>
      </c>
      <c r="AP1" s="10" t="s">
        <v>41</v>
      </c>
      <c r="AQ1" s="10" t="s">
        <v>42</v>
      </c>
      <c r="AR1" s="10" t="s">
        <v>43</v>
      </c>
      <c r="AS1" s="10" t="s">
        <v>44</v>
      </c>
      <c r="AT1" s="10" t="s">
        <v>45</v>
      </c>
      <c r="AU1" s="10" t="s">
        <v>46</v>
      </c>
      <c r="AV1" s="10" t="s">
        <v>47</v>
      </c>
      <c r="AW1" s="10" t="s">
        <v>48</v>
      </c>
      <c r="AX1" s="10" t="s">
        <v>49</v>
      </c>
      <c r="AY1" s="10" t="s">
        <v>50</v>
      </c>
      <c r="AZ1" s="10" t="s">
        <v>51</v>
      </c>
      <c r="BA1" s="10" t="s">
        <v>52</v>
      </c>
      <c r="BB1" s="10" t="s">
        <v>53</v>
      </c>
      <c r="BC1" s="10" t="s">
        <v>54</v>
      </c>
      <c r="BD1" s="10" t="s">
        <v>55</v>
      </c>
      <c r="BE1" s="10" t="s">
        <v>56</v>
      </c>
      <c r="BF1" s="10" t="s">
        <v>57</v>
      </c>
      <c r="BG1" s="10" t="s">
        <v>58</v>
      </c>
      <c r="BH1" s="10" t="s">
        <v>59</v>
      </c>
      <c r="BI1" s="10" t="s">
        <v>60</v>
      </c>
      <c r="BJ1" s="10" t="s">
        <v>61</v>
      </c>
      <c r="BK1" s="10" t="s">
        <v>62</v>
      </c>
      <c r="BL1" s="10" t="s">
        <v>63</v>
      </c>
      <c r="BM1" s="10" t="s">
        <v>64</v>
      </c>
      <c r="BN1" s="10" t="s">
        <v>65</v>
      </c>
      <c r="BO1" s="10" t="s">
        <v>66</v>
      </c>
      <c r="BP1" s="10" t="s">
        <v>67</v>
      </c>
      <c r="BQ1" s="10" t="s">
        <v>68</v>
      </c>
      <c r="BR1" s="10" t="s">
        <v>69</v>
      </c>
      <c r="BS1" s="10" t="s">
        <v>70</v>
      </c>
      <c r="BT1" s="10" t="s">
        <v>71</v>
      </c>
      <c r="BU1" s="10" t="s">
        <v>72</v>
      </c>
      <c r="BV1" s="10" t="s">
        <v>73</v>
      </c>
      <c r="BW1" s="10" t="s">
        <v>74</v>
      </c>
      <c r="BX1" s="10" t="s">
        <v>75</v>
      </c>
      <c r="BY1" s="10" t="s">
        <v>76</v>
      </c>
      <c r="BZ1" s="10" t="s">
        <v>77</v>
      </c>
      <c r="CA1" s="10" t="s">
        <v>78</v>
      </c>
      <c r="CB1" s="10" t="s">
        <v>79</v>
      </c>
      <c r="CC1" s="10" t="s">
        <v>80</v>
      </c>
      <c r="CD1" s="10" t="s">
        <v>81</v>
      </c>
      <c r="CE1" s="10" t="s">
        <v>82</v>
      </c>
      <c r="CF1" s="10" t="s">
        <v>83</v>
      </c>
      <c r="CG1" s="10" t="s">
        <v>84</v>
      </c>
      <c r="CH1" s="10" t="s">
        <v>85</v>
      </c>
      <c r="CI1" s="10" t="s">
        <v>86</v>
      </c>
      <c r="CJ1" s="10" t="s">
        <v>87</v>
      </c>
      <c r="CK1" s="10" t="s">
        <v>88</v>
      </c>
      <c r="CL1" s="10" t="s">
        <v>89</v>
      </c>
      <c r="CM1" s="10" t="s">
        <v>90</v>
      </c>
      <c r="CN1" s="10" t="s">
        <v>91</v>
      </c>
      <c r="CO1" s="10" t="s">
        <v>92</v>
      </c>
      <c r="CP1" s="10" t="s">
        <v>93</v>
      </c>
      <c r="CQ1" s="10" t="s">
        <v>94</v>
      </c>
      <c r="CR1" s="10" t="s">
        <v>95</v>
      </c>
      <c r="CS1" s="10" t="s">
        <v>96</v>
      </c>
      <c r="CT1" s="10" t="s">
        <v>97</v>
      </c>
      <c r="CU1" s="10" t="s">
        <v>98</v>
      </c>
      <c r="CV1" s="10" t="s">
        <v>99</v>
      </c>
      <c r="CW1" s="10" t="s">
        <v>100</v>
      </c>
      <c r="CX1" s="10" t="s">
        <v>101</v>
      </c>
      <c r="CY1" s="10" t="s">
        <v>102</v>
      </c>
      <c r="CZ1" s="10" t="s">
        <v>103</v>
      </c>
      <c r="DA1" s="10" t="s">
        <v>104</v>
      </c>
      <c r="DB1" s="10" t="s">
        <v>105</v>
      </c>
      <c r="DC1" s="10" t="s">
        <v>106</v>
      </c>
      <c r="DD1" s="10" t="s">
        <v>107</v>
      </c>
      <c r="DE1" s="10" t="s">
        <v>108</v>
      </c>
      <c r="DF1" s="10" t="s">
        <v>109</v>
      </c>
      <c r="DG1" s="10" t="s">
        <v>110</v>
      </c>
      <c r="DH1" s="10" t="s">
        <v>111</v>
      </c>
      <c r="DI1" s="10" t="s">
        <v>112</v>
      </c>
      <c r="DJ1" s="10" t="s">
        <v>113</v>
      </c>
      <c r="DK1" s="10" t="s">
        <v>114</v>
      </c>
      <c r="DL1" s="10" t="s">
        <v>115</v>
      </c>
      <c r="DM1" s="10" t="s">
        <v>116</v>
      </c>
      <c r="DN1" s="10" t="s">
        <v>117</v>
      </c>
      <c r="DO1" s="10" t="s">
        <v>118</v>
      </c>
      <c r="DP1" s="10" t="s">
        <v>119</v>
      </c>
      <c r="DQ1" s="10" t="s">
        <v>120</v>
      </c>
      <c r="DR1" s="10" t="s">
        <v>121</v>
      </c>
      <c r="DS1" s="10" t="s">
        <v>122</v>
      </c>
      <c r="DT1" s="10" t="s">
        <v>123</v>
      </c>
      <c r="DU1" s="10" t="s">
        <v>124</v>
      </c>
      <c r="DV1" s="10" t="s">
        <v>125</v>
      </c>
      <c r="DW1" s="10" t="s">
        <v>126</v>
      </c>
      <c r="DX1" s="10" t="s">
        <v>127</v>
      </c>
      <c r="DY1" s="10" t="s">
        <v>128</v>
      </c>
      <c r="DZ1" s="10" t="s">
        <v>129</v>
      </c>
      <c r="EA1" s="10" t="s">
        <v>130</v>
      </c>
      <c r="EB1" s="10" t="s">
        <v>131</v>
      </c>
      <c r="EC1" s="10" t="s">
        <v>132</v>
      </c>
      <c r="ED1" s="10" t="s">
        <v>133</v>
      </c>
      <c r="EE1" s="10" t="s">
        <v>134</v>
      </c>
      <c r="EF1" s="10" t="s">
        <v>135</v>
      </c>
      <c r="EG1" s="10" t="s">
        <v>136</v>
      </c>
      <c r="EH1" s="10" t="s">
        <v>137</v>
      </c>
      <c r="EI1" s="10" t="s">
        <v>138</v>
      </c>
      <c r="EJ1" s="10" t="s">
        <v>139</v>
      </c>
      <c r="EK1" s="10" t="s">
        <v>140</v>
      </c>
      <c r="EL1" s="10" t="s">
        <v>141</v>
      </c>
      <c r="EM1" s="10" t="s">
        <v>142</v>
      </c>
      <c r="EN1" s="10" t="s">
        <v>143</v>
      </c>
      <c r="EO1" s="10" t="s">
        <v>144</v>
      </c>
      <c r="EP1" s="10" t="s">
        <v>145</v>
      </c>
      <c r="EQ1" s="10" t="s">
        <v>146</v>
      </c>
      <c r="ER1" s="10" t="s">
        <v>147</v>
      </c>
      <c r="ES1" s="10" t="s">
        <v>148</v>
      </c>
      <c r="ET1" s="10" t="s">
        <v>149</v>
      </c>
      <c r="EU1" s="10" t="s">
        <v>150</v>
      </c>
      <c r="EV1" s="10" t="s">
        <v>151</v>
      </c>
      <c r="EW1" s="10" t="s">
        <v>152</v>
      </c>
      <c r="EX1" s="10" t="s">
        <v>153</v>
      </c>
      <c r="EY1" s="10" t="s">
        <v>154</v>
      </c>
      <c r="EZ1" s="10" t="s">
        <v>155</v>
      </c>
      <c r="FA1" s="10" t="s">
        <v>156</v>
      </c>
      <c r="FB1" s="10" t="s">
        <v>157</v>
      </c>
      <c r="FC1" s="10" t="s">
        <v>158</v>
      </c>
      <c r="FD1" s="10" t="s">
        <v>159</v>
      </c>
      <c r="FE1" s="10" t="s">
        <v>160</v>
      </c>
      <c r="FF1" s="10" t="s">
        <v>161</v>
      </c>
      <c r="FG1" s="10" t="s">
        <v>162</v>
      </c>
      <c r="FH1" s="10" t="s">
        <v>163</v>
      </c>
      <c r="FI1" s="10" t="s">
        <v>164</v>
      </c>
      <c r="FJ1" s="10" t="s">
        <v>165</v>
      </c>
      <c r="FK1" s="10" t="s">
        <v>166</v>
      </c>
      <c r="FL1" s="10" t="s">
        <v>167</v>
      </c>
      <c r="FM1" s="10" t="s">
        <v>168</v>
      </c>
      <c r="FN1" s="10" t="s">
        <v>169</v>
      </c>
      <c r="FO1" s="10" t="s">
        <v>170</v>
      </c>
      <c r="FP1" s="10" t="s">
        <v>171</v>
      </c>
      <c r="FQ1" s="10" t="s">
        <v>172</v>
      </c>
      <c r="FR1" s="10" t="s">
        <v>173</v>
      </c>
      <c r="FS1" s="10" t="s">
        <v>174</v>
      </c>
      <c r="FT1" s="10" t="s">
        <v>175</v>
      </c>
      <c r="FU1" s="10" t="s">
        <v>176</v>
      </c>
      <c r="FV1" s="10" t="s">
        <v>177</v>
      </c>
      <c r="FW1" s="10" t="s">
        <v>178</v>
      </c>
      <c r="FX1" s="10" t="s">
        <v>179</v>
      </c>
      <c r="FY1" s="10" t="s">
        <v>180</v>
      </c>
      <c r="FZ1" s="10" t="s">
        <v>181</v>
      </c>
      <c r="GA1" s="10" t="s">
        <v>182</v>
      </c>
      <c r="GB1" s="10" t="s">
        <v>183</v>
      </c>
      <c r="GC1" s="10" t="s">
        <v>184</v>
      </c>
      <c r="GD1" s="10" t="s">
        <v>185</v>
      </c>
      <c r="GE1" s="10" t="s">
        <v>186</v>
      </c>
      <c r="GF1" s="10" t="s">
        <v>187</v>
      </c>
      <c r="GG1" s="10" t="s">
        <v>188</v>
      </c>
      <c r="GH1" s="10" t="s">
        <v>189</v>
      </c>
      <c r="GI1" s="10" t="s">
        <v>190</v>
      </c>
      <c r="GJ1" s="10" t="s">
        <v>191</v>
      </c>
      <c r="GK1" s="10" t="s">
        <v>192</v>
      </c>
      <c r="GL1" s="10" t="s">
        <v>193</v>
      </c>
      <c r="GM1" s="10" t="s">
        <v>194</v>
      </c>
      <c r="GN1" s="10" t="s">
        <v>195</v>
      </c>
      <c r="GO1" s="10" t="s">
        <v>196</v>
      </c>
      <c r="GP1" s="10" t="s">
        <v>197</v>
      </c>
      <c r="GQ1" s="10" t="s">
        <v>198</v>
      </c>
      <c r="GR1" s="10" t="s">
        <v>199</v>
      </c>
      <c r="GS1" s="10" t="s">
        <v>200</v>
      </c>
      <c r="GT1" s="10" t="s">
        <v>201</v>
      </c>
      <c r="GU1" s="10" t="s">
        <v>202</v>
      </c>
      <c r="GV1" s="10" t="s">
        <v>203</v>
      </c>
      <c r="GW1" s="10" t="s">
        <v>204</v>
      </c>
      <c r="GX1" s="10" t="s">
        <v>205</v>
      </c>
      <c r="GY1" s="10" t="s">
        <v>206</v>
      </c>
      <c r="GZ1" s="10" t="s">
        <v>207</v>
      </c>
      <c r="HA1" s="10" t="s">
        <v>208</v>
      </c>
      <c r="HB1" s="10" t="s">
        <v>209</v>
      </c>
      <c r="HC1" s="10" t="s">
        <v>210</v>
      </c>
      <c r="HD1" s="10" t="s">
        <v>211</v>
      </c>
      <c r="HE1" s="10" t="s">
        <v>212</v>
      </c>
      <c r="HF1" s="10" t="s">
        <v>213</v>
      </c>
      <c r="HG1" s="10" t="s">
        <v>214</v>
      </c>
      <c r="HH1" s="10" t="s">
        <v>215</v>
      </c>
      <c r="HI1" s="10" t="s">
        <v>216</v>
      </c>
      <c r="HJ1" s="10" t="s">
        <v>217</v>
      </c>
      <c r="HK1" s="10" t="s">
        <v>218</v>
      </c>
      <c r="HL1" s="10" t="s">
        <v>219</v>
      </c>
      <c r="HM1" s="10" t="s">
        <v>220</v>
      </c>
      <c r="HN1" s="10" t="s">
        <v>221</v>
      </c>
      <c r="HO1" s="10" t="s">
        <v>222</v>
      </c>
      <c r="HP1" s="10" t="s">
        <v>223</v>
      </c>
      <c r="HQ1" s="10" t="s">
        <v>224</v>
      </c>
      <c r="HR1" s="10" t="s">
        <v>225</v>
      </c>
      <c r="HS1" s="10" t="s">
        <v>226</v>
      </c>
      <c r="HT1" s="10" t="s">
        <v>227</v>
      </c>
      <c r="HU1" s="10" t="s">
        <v>228</v>
      </c>
      <c r="HV1" s="10" t="s">
        <v>229</v>
      </c>
      <c r="HW1" s="10" t="s">
        <v>230</v>
      </c>
      <c r="HX1" s="10" t="s">
        <v>231</v>
      </c>
      <c r="HY1" s="10" t="s">
        <v>232</v>
      </c>
      <c r="HZ1" s="10" t="s">
        <v>233</v>
      </c>
      <c r="IA1" s="10" t="s">
        <v>234</v>
      </c>
      <c r="IB1" s="10" t="s">
        <v>235</v>
      </c>
      <c r="IC1" s="10" t="s">
        <v>236</v>
      </c>
      <c r="ID1" s="10" t="s">
        <v>237</v>
      </c>
      <c r="IE1" s="10" t="s">
        <v>238</v>
      </c>
      <c r="IF1" s="10" t="s">
        <v>239</v>
      </c>
      <c r="IG1" s="10" t="s">
        <v>240</v>
      </c>
      <c r="IH1" s="10" t="s">
        <v>241</v>
      </c>
      <c r="II1" s="10" t="s">
        <v>242</v>
      </c>
      <c r="IJ1" s="10" t="s">
        <v>243</v>
      </c>
      <c r="IK1" s="10" t="s">
        <v>244</v>
      </c>
      <c r="IL1" s="10" t="s">
        <v>245</v>
      </c>
      <c r="IM1" s="10" t="s">
        <v>246</v>
      </c>
      <c r="IN1" s="10" t="s">
        <v>247</v>
      </c>
      <c r="IO1" s="10" t="s">
        <v>248</v>
      </c>
      <c r="IP1" s="10" t="s">
        <v>249</v>
      </c>
      <c r="IQ1" s="10" t="s">
        <v>250</v>
      </c>
      <c r="IR1" s="10" t="s">
        <v>251</v>
      </c>
      <c r="IS1" s="10" t="s">
        <v>252</v>
      </c>
      <c r="IT1" s="10" t="s">
        <v>253</v>
      </c>
      <c r="IU1" s="10" t="s">
        <v>254</v>
      </c>
      <c r="IV1" s="10" t="s">
        <v>255</v>
      </c>
      <c r="IW1" s="10" t="s">
        <v>256</v>
      </c>
      <c r="IX1" s="10" t="s">
        <v>257</v>
      </c>
      <c r="IY1" s="10" t="s">
        <v>258</v>
      </c>
      <c r="IZ1" s="10" t="s">
        <v>259</v>
      </c>
      <c r="JA1" s="10" t="s">
        <v>260</v>
      </c>
      <c r="JB1" s="10" t="s">
        <v>261</v>
      </c>
      <c r="JC1" s="10" t="s">
        <v>262</v>
      </c>
      <c r="JD1" s="10" t="s">
        <v>263</v>
      </c>
      <c r="JE1" s="10" t="s">
        <v>264</v>
      </c>
      <c r="JF1" s="10" t="s">
        <v>265</v>
      </c>
      <c r="JG1" s="10" t="s">
        <v>266</v>
      </c>
      <c r="JH1" s="10" t="s">
        <v>267</v>
      </c>
      <c r="JI1" s="10" t="s">
        <v>268</v>
      </c>
      <c r="JJ1" s="10" t="s">
        <v>269</v>
      </c>
      <c r="JK1" s="10" t="s">
        <v>270</v>
      </c>
      <c r="JL1" s="10" t="s">
        <v>271</v>
      </c>
      <c r="JM1" s="10" t="s">
        <v>272</v>
      </c>
      <c r="JN1" s="10" t="s">
        <v>273</v>
      </c>
      <c r="JO1" s="10" t="s">
        <v>274</v>
      </c>
      <c r="JP1" s="10" t="s">
        <v>275</v>
      </c>
      <c r="JQ1" s="10" t="s">
        <v>276</v>
      </c>
      <c r="JR1" s="10" t="s">
        <v>277</v>
      </c>
      <c r="JS1" s="10" t="s">
        <v>278</v>
      </c>
      <c r="JT1" s="10" t="s">
        <v>279</v>
      </c>
      <c r="JU1" s="10" t="s">
        <v>280</v>
      </c>
      <c r="JV1" s="10" t="s">
        <v>281</v>
      </c>
      <c r="JW1" s="10" t="s">
        <v>282</v>
      </c>
      <c r="JX1" s="10" t="s">
        <v>283</v>
      </c>
      <c r="JY1" s="10" t="s">
        <v>284</v>
      </c>
      <c r="JZ1" s="10" t="s">
        <v>285</v>
      </c>
      <c r="KA1" s="10" t="s">
        <v>286</v>
      </c>
      <c r="KB1" s="10" t="s">
        <v>287</v>
      </c>
      <c r="KC1" s="10" t="s">
        <v>288</v>
      </c>
      <c r="KD1" s="10" t="s">
        <v>289</v>
      </c>
      <c r="KE1" s="10" t="s">
        <v>290</v>
      </c>
      <c r="KF1" s="10" t="s">
        <v>291</v>
      </c>
      <c r="KG1" s="10" t="s">
        <v>292</v>
      </c>
      <c r="KH1" s="10" t="s">
        <v>293</v>
      </c>
      <c r="KI1" s="10" t="s">
        <v>294</v>
      </c>
      <c r="KJ1" s="10" t="s">
        <v>295</v>
      </c>
      <c r="KK1" s="10" t="s">
        <v>296</v>
      </c>
      <c r="KL1" s="10" t="s">
        <v>297</v>
      </c>
      <c r="KM1" s="10" t="s">
        <v>298</v>
      </c>
      <c r="KN1" s="10" t="s">
        <v>299</v>
      </c>
      <c r="KO1" s="10" t="s">
        <v>300</v>
      </c>
      <c r="KP1" s="10" t="s">
        <v>301</v>
      </c>
      <c r="KQ1" s="10" t="s">
        <v>302</v>
      </c>
      <c r="KR1" s="10" t="s">
        <v>303</v>
      </c>
      <c r="KS1" s="10" t="s">
        <v>304</v>
      </c>
      <c r="KT1" s="10" t="s">
        <v>305</v>
      </c>
      <c r="KU1" s="10" t="s">
        <v>306</v>
      </c>
      <c r="KV1" s="10" t="s">
        <v>307</v>
      </c>
      <c r="KW1" s="10" t="s">
        <v>308</v>
      </c>
      <c r="KX1" s="10" t="s">
        <v>309</v>
      </c>
      <c r="KY1" s="10" t="s">
        <v>310</v>
      </c>
      <c r="KZ1" s="10" t="s">
        <v>311</v>
      </c>
      <c r="LA1" s="10" t="s">
        <v>312</v>
      </c>
      <c r="LB1" s="10" t="s">
        <v>313</v>
      </c>
      <c r="LC1" s="10" t="s">
        <v>314</v>
      </c>
      <c r="LD1" s="10" t="s">
        <v>315</v>
      </c>
      <c r="LE1" s="10" t="s">
        <v>316</v>
      </c>
      <c r="LF1" s="10" t="s">
        <v>317</v>
      </c>
      <c r="LG1" s="10" t="s">
        <v>318</v>
      </c>
      <c r="LH1" s="10" t="s">
        <v>319</v>
      </c>
      <c r="LI1" s="10" t="s">
        <v>320</v>
      </c>
      <c r="LJ1" s="10" t="s">
        <v>321</v>
      </c>
      <c r="LK1" s="10" t="s">
        <v>322</v>
      </c>
      <c r="LL1" s="10" t="s">
        <v>323</v>
      </c>
      <c r="LM1" s="10" t="s">
        <v>324</v>
      </c>
      <c r="LN1" s="10" t="s">
        <v>325</v>
      </c>
      <c r="LO1" s="10" t="s">
        <v>326</v>
      </c>
      <c r="LP1" s="10" t="s">
        <v>327</v>
      </c>
      <c r="LQ1" s="10" t="s">
        <v>328</v>
      </c>
      <c r="LR1" s="10" t="s">
        <v>329</v>
      </c>
      <c r="LS1" s="10" t="s">
        <v>330</v>
      </c>
      <c r="LT1" s="10" t="s">
        <v>331</v>
      </c>
      <c r="LU1" s="10" t="s">
        <v>332</v>
      </c>
      <c r="LV1" s="10" t="s">
        <v>333</v>
      </c>
      <c r="LW1" s="10" t="s">
        <v>334</v>
      </c>
      <c r="LX1" s="10" t="s">
        <v>335</v>
      </c>
      <c r="LY1" s="10" t="s">
        <v>336</v>
      </c>
      <c r="LZ1" s="10" t="s">
        <v>337</v>
      </c>
      <c r="MA1" s="10" t="s">
        <v>338</v>
      </c>
      <c r="MB1" s="10" t="s">
        <v>339</v>
      </c>
      <c r="MC1" s="10" t="s">
        <v>340</v>
      </c>
      <c r="MD1" s="10" t="s">
        <v>341</v>
      </c>
      <c r="ME1" s="10" t="s">
        <v>342</v>
      </c>
      <c r="MF1" s="10" t="s">
        <v>343</v>
      </c>
      <c r="MG1" s="10" t="s">
        <v>344</v>
      </c>
      <c r="MH1" s="10" t="s">
        <v>345</v>
      </c>
      <c r="MI1" s="10" t="s">
        <v>346</v>
      </c>
      <c r="MJ1" s="10" t="s">
        <v>347</v>
      </c>
      <c r="MK1" s="10" t="s">
        <v>348</v>
      </c>
      <c r="ML1" s="10" t="s">
        <v>349</v>
      </c>
      <c r="MM1" s="10" t="s">
        <v>350</v>
      </c>
      <c r="MN1" s="10" t="s">
        <v>351</v>
      </c>
      <c r="MO1" s="10" t="s">
        <v>352</v>
      </c>
      <c r="MP1" s="10" t="s">
        <v>353</v>
      </c>
      <c r="MQ1" s="10" t="s">
        <v>354</v>
      </c>
      <c r="MR1" s="10" t="s">
        <v>355</v>
      </c>
      <c r="MS1" s="10" t="s">
        <v>356</v>
      </c>
      <c r="MT1" s="10" t="s">
        <v>357</v>
      </c>
      <c r="MU1" s="10" t="s">
        <v>358</v>
      </c>
      <c r="MV1" s="10" t="s">
        <v>359</v>
      </c>
      <c r="MW1" s="10" t="s">
        <v>360</v>
      </c>
      <c r="MX1" s="10" t="s">
        <v>361</v>
      </c>
      <c r="MY1" s="10" t="s">
        <v>362</v>
      </c>
      <c r="MZ1" s="10" t="s">
        <v>363</v>
      </c>
      <c r="NA1" s="10" t="s">
        <v>364</v>
      </c>
      <c r="NB1" s="10" t="s">
        <v>365</v>
      </c>
      <c r="NC1" s="10" t="s">
        <v>366</v>
      </c>
      <c r="ND1" s="10" t="s">
        <v>367</v>
      </c>
      <c r="NE1" s="10" t="s">
        <v>368</v>
      </c>
      <c r="NF1" s="10" t="s">
        <v>369</v>
      </c>
      <c r="NG1" s="10" t="s">
        <v>370</v>
      </c>
      <c r="NH1" s="10" t="s">
        <v>371</v>
      </c>
      <c r="NI1" s="10" t="s">
        <v>372</v>
      </c>
      <c r="NJ1" s="10" t="s">
        <v>373</v>
      </c>
      <c r="NK1" s="10" t="s">
        <v>374</v>
      </c>
      <c r="NL1" s="10" t="s">
        <v>375</v>
      </c>
      <c r="NM1" s="10" t="s">
        <v>376</v>
      </c>
      <c r="NN1" s="10" t="s">
        <v>377</v>
      </c>
      <c r="NO1" s="10" t="s">
        <v>378</v>
      </c>
      <c r="NP1" s="10" t="s">
        <v>379</v>
      </c>
      <c r="NQ1" s="10" t="s">
        <v>380</v>
      </c>
      <c r="NR1" s="10" t="s">
        <v>381</v>
      </c>
      <c r="NS1" s="10" t="s">
        <v>382</v>
      </c>
      <c r="NT1" s="10" t="s">
        <v>383</v>
      </c>
      <c r="NU1" s="10" t="s">
        <v>384</v>
      </c>
      <c r="NV1" s="10" t="s">
        <v>385</v>
      </c>
      <c r="NW1" s="10" t="s">
        <v>386</v>
      </c>
      <c r="NX1" s="10" t="s">
        <v>387</v>
      </c>
      <c r="NY1" s="10" t="s">
        <v>388</v>
      </c>
      <c r="NZ1" s="10" t="s">
        <v>389</v>
      </c>
      <c r="OA1" s="10" t="s">
        <v>390</v>
      </c>
      <c r="OB1" s="10" t="s">
        <v>391</v>
      </c>
      <c r="OC1" s="10" t="s">
        <v>392</v>
      </c>
      <c r="OD1" s="10" t="s">
        <v>393</v>
      </c>
      <c r="OE1" s="10" t="s">
        <v>394</v>
      </c>
      <c r="OF1" s="10" t="s">
        <v>395</v>
      </c>
      <c r="OG1" s="10" t="s">
        <v>396</v>
      </c>
      <c r="OH1" s="10" t="s">
        <v>397</v>
      </c>
      <c r="OI1" s="10" t="s">
        <v>398</v>
      </c>
      <c r="OJ1" s="10" t="s">
        <v>399</v>
      </c>
      <c r="OK1" s="10" t="s">
        <v>400</v>
      </c>
      <c r="OL1" s="10" t="s">
        <v>401</v>
      </c>
      <c r="OM1" s="10" t="s">
        <v>402</v>
      </c>
      <c r="ON1" s="10" t="s">
        <v>403</v>
      </c>
      <c r="OO1" s="10" t="s">
        <v>404</v>
      </c>
      <c r="OP1" s="10" t="s">
        <v>405</v>
      </c>
      <c r="OQ1" s="10" t="s">
        <v>406</v>
      </c>
      <c r="OR1" s="10" t="s">
        <v>407</v>
      </c>
      <c r="OS1" s="10" t="s">
        <v>408</v>
      </c>
      <c r="OT1" s="10" t="s">
        <v>409</v>
      </c>
      <c r="OU1" s="10" t="s">
        <v>410</v>
      </c>
      <c r="OV1" s="10" t="s">
        <v>411</v>
      </c>
      <c r="OW1" s="10" t="s">
        <v>412</v>
      </c>
      <c r="OX1" s="10" t="s">
        <v>413</v>
      </c>
      <c r="OY1" s="10" t="s">
        <v>414</v>
      </c>
      <c r="OZ1" s="10" t="s">
        <v>415</v>
      </c>
      <c r="PA1" s="10" t="s">
        <v>416</v>
      </c>
      <c r="PB1" s="10" t="s">
        <v>417</v>
      </c>
      <c r="PC1" s="10" t="s">
        <v>418</v>
      </c>
      <c r="PD1" s="10" t="s">
        <v>419</v>
      </c>
      <c r="PE1" s="10" t="s">
        <v>420</v>
      </c>
      <c r="PF1" s="10" t="s">
        <v>421</v>
      </c>
      <c r="PG1" s="10" t="s">
        <v>422</v>
      </c>
      <c r="PH1" s="10" t="s">
        <v>423</v>
      </c>
      <c r="PI1" s="10" t="s">
        <v>424</v>
      </c>
      <c r="PJ1" s="10" t="s">
        <v>425</v>
      </c>
      <c r="PK1" s="10" t="s">
        <v>426</v>
      </c>
      <c r="PL1" s="10" t="s">
        <v>427</v>
      </c>
      <c r="PM1" s="10" t="s">
        <v>428</v>
      </c>
      <c r="PN1" s="10" t="s">
        <v>429</v>
      </c>
      <c r="PO1" s="10" t="s">
        <v>430</v>
      </c>
      <c r="PP1" s="10" t="s">
        <v>431</v>
      </c>
      <c r="PQ1" s="10" t="s">
        <v>432</v>
      </c>
      <c r="PR1" s="10" t="s">
        <v>433</v>
      </c>
      <c r="PS1" s="10" t="s">
        <v>434</v>
      </c>
      <c r="PT1" s="10" t="s">
        <v>435</v>
      </c>
      <c r="PU1" s="10" t="s">
        <v>436</v>
      </c>
      <c r="PV1" s="10" t="s">
        <v>437</v>
      </c>
      <c r="PW1" s="10" t="s">
        <v>438</v>
      </c>
      <c r="PX1" s="10" t="s">
        <v>439</v>
      </c>
      <c r="PY1" s="10" t="s">
        <v>440</v>
      </c>
      <c r="PZ1" s="10" t="s">
        <v>441</v>
      </c>
      <c r="QA1" s="10" t="s">
        <v>442</v>
      </c>
      <c r="QB1" s="10" t="s">
        <v>443</v>
      </c>
      <c r="QC1" s="10" t="s">
        <v>444</v>
      </c>
      <c r="QD1" s="10" t="s">
        <v>445</v>
      </c>
      <c r="QE1" s="10" t="s">
        <v>446</v>
      </c>
      <c r="QF1" s="10" t="s">
        <v>447</v>
      </c>
      <c r="QG1" s="10" t="s">
        <v>448</v>
      </c>
      <c r="QH1" s="10" t="s">
        <v>449</v>
      </c>
    </row>
    <row r="2" spans="1:450" x14ac:dyDescent="0.2">
      <c r="A2" s="10" t="s">
        <v>450</v>
      </c>
      <c r="B2" s="10" t="s">
        <v>451</v>
      </c>
      <c r="C2" s="10" t="s">
        <v>452</v>
      </c>
      <c r="D2" s="10" t="s">
        <v>453</v>
      </c>
      <c r="E2" s="10" t="s">
        <v>4</v>
      </c>
      <c r="F2" s="10" t="s">
        <v>5</v>
      </c>
      <c r="G2" s="10" t="s">
        <v>6</v>
      </c>
      <c r="H2" s="10" t="s">
        <v>454</v>
      </c>
      <c r="I2" s="10" t="s">
        <v>455</v>
      </c>
      <c r="J2" s="10" t="s">
        <v>456</v>
      </c>
      <c r="K2" s="10" t="s">
        <v>457</v>
      </c>
      <c r="L2" s="10" t="s">
        <v>458</v>
      </c>
      <c r="M2" s="10" t="s">
        <v>459</v>
      </c>
      <c r="N2" s="10" t="s">
        <v>460</v>
      </c>
      <c r="O2" s="10" t="s">
        <v>461</v>
      </c>
      <c r="P2" s="10" t="s">
        <v>462</v>
      </c>
      <c r="Q2" s="10" t="s">
        <v>463</v>
      </c>
      <c r="R2" s="10" t="s">
        <v>464</v>
      </c>
      <c r="S2" s="10" t="s">
        <v>465</v>
      </c>
      <c r="T2" s="10" t="s">
        <v>466</v>
      </c>
      <c r="U2" s="10" t="s">
        <v>467</v>
      </c>
      <c r="V2" s="10" t="s">
        <v>468</v>
      </c>
      <c r="W2" s="10" t="s">
        <v>469</v>
      </c>
      <c r="X2" s="10" t="s">
        <v>470</v>
      </c>
      <c r="Y2" s="10" t="s">
        <v>471</v>
      </c>
      <c r="Z2" s="10" t="s">
        <v>472</v>
      </c>
      <c r="AA2" s="10" t="s">
        <v>473</v>
      </c>
      <c r="AB2" s="10" t="s">
        <v>474</v>
      </c>
      <c r="AC2" s="10" t="s">
        <v>475</v>
      </c>
      <c r="AD2" s="10" t="s">
        <v>476</v>
      </c>
      <c r="AE2" s="10" t="s">
        <v>477</v>
      </c>
      <c r="AF2" s="10" t="s">
        <v>478</v>
      </c>
      <c r="AG2" s="10" t="s">
        <v>479</v>
      </c>
      <c r="AH2" s="10" t="s">
        <v>480</v>
      </c>
      <c r="AI2" s="10" t="s">
        <v>481</v>
      </c>
      <c r="AJ2" s="10" t="s">
        <v>482</v>
      </c>
      <c r="AK2" s="10" t="s">
        <v>483</v>
      </c>
      <c r="AL2" s="10" t="s">
        <v>484</v>
      </c>
      <c r="AM2" s="10" t="s">
        <v>485</v>
      </c>
      <c r="AN2" s="10" t="s">
        <v>486</v>
      </c>
      <c r="AO2" s="10" t="s">
        <v>487</v>
      </c>
      <c r="AP2" s="10" t="s">
        <v>488</v>
      </c>
      <c r="AQ2" s="10" t="s">
        <v>489</v>
      </c>
      <c r="AR2" s="10" t="s">
        <v>490</v>
      </c>
      <c r="AS2" s="10" t="s">
        <v>491</v>
      </c>
      <c r="AT2" s="10" t="s">
        <v>492</v>
      </c>
      <c r="AU2" s="10" t="s">
        <v>493</v>
      </c>
      <c r="AV2" s="10" t="s">
        <v>494</v>
      </c>
      <c r="AW2" s="10" t="s">
        <v>495</v>
      </c>
      <c r="AX2" s="10" t="s">
        <v>496</v>
      </c>
      <c r="AY2" s="10" t="s">
        <v>497</v>
      </c>
      <c r="AZ2" s="10" t="s">
        <v>498</v>
      </c>
      <c r="BA2" s="10" t="s">
        <v>499</v>
      </c>
      <c r="BB2" s="10" t="s">
        <v>500</v>
      </c>
      <c r="BC2" s="10" t="s">
        <v>501</v>
      </c>
      <c r="BD2" s="10" t="s">
        <v>502</v>
      </c>
      <c r="BE2" s="10" t="s">
        <v>503</v>
      </c>
      <c r="BF2" s="10" t="s">
        <v>504</v>
      </c>
      <c r="BG2" s="10" t="s">
        <v>505</v>
      </c>
      <c r="BH2" s="10" t="s">
        <v>506</v>
      </c>
      <c r="BI2" s="10" t="s">
        <v>507</v>
      </c>
      <c r="BJ2" s="10" t="s">
        <v>508</v>
      </c>
      <c r="BK2" s="10" t="s">
        <v>509</v>
      </c>
      <c r="BL2" s="10" t="s">
        <v>510</v>
      </c>
      <c r="BM2" s="10" t="s">
        <v>511</v>
      </c>
      <c r="BN2" s="10" t="s">
        <v>512</v>
      </c>
      <c r="BO2" s="10" t="s">
        <v>513</v>
      </c>
      <c r="BP2" s="10" t="s">
        <v>514</v>
      </c>
      <c r="BQ2" s="10" t="s">
        <v>515</v>
      </c>
      <c r="BR2" s="10" t="s">
        <v>516</v>
      </c>
      <c r="BS2" s="10" t="s">
        <v>517</v>
      </c>
      <c r="BT2" s="10" t="s">
        <v>518</v>
      </c>
      <c r="BU2" s="10" t="s">
        <v>519</v>
      </c>
      <c r="BV2" s="10" t="s">
        <v>520</v>
      </c>
      <c r="BW2" s="10" t="s">
        <v>521</v>
      </c>
      <c r="BX2" s="10" t="s">
        <v>522</v>
      </c>
      <c r="BY2" s="10" t="s">
        <v>523</v>
      </c>
      <c r="BZ2" s="10" t="s">
        <v>524</v>
      </c>
      <c r="CA2" s="10" t="s">
        <v>525</v>
      </c>
      <c r="CB2" s="10" t="s">
        <v>526</v>
      </c>
      <c r="CC2" s="10" t="s">
        <v>527</v>
      </c>
      <c r="CD2" s="10" t="s">
        <v>528</v>
      </c>
      <c r="CE2" s="10" t="s">
        <v>529</v>
      </c>
      <c r="CF2" s="10" t="s">
        <v>530</v>
      </c>
      <c r="CG2" s="10" t="s">
        <v>531</v>
      </c>
      <c r="CH2" s="10" t="s">
        <v>532</v>
      </c>
      <c r="CI2" s="10" t="s">
        <v>533</v>
      </c>
      <c r="CJ2" s="10" t="s">
        <v>534</v>
      </c>
      <c r="CK2" s="10" t="s">
        <v>535</v>
      </c>
      <c r="CL2" s="10" t="s">
        <v>536</v>
      </c>
      <c r="CM2" s="10" t="s">
        <v>537</v>
      </c>
      <c r="CN2" s="10" t="s">
        <v>538</v>
      </c>
      <c r="CO2" s="10" t="s">
        <v>539</v>
      </c>
      <c r="CP2" s="10" t="s">
        <v>540</v>
      </c>
      <c r="CQ2" s="10" t="s">
        <v>541</v>
      </c>
      <c r="CR2" s="10" t="s">
        <v>542</v>
      </c>
      <c r="CS2" s="10" t="s">
        <v>543</v>
      </c>
      <c r="CT2" s="10" t="s">
        <v>544</v>
      </c>
      <c r="CU2" s="10" t="s">
        <v>545</v>
      </c>
      <c r="CV2" s="10" t="s">
        <v>546</v>
      </c>
      <c r="CW2" s="10" t="s">
        <v>547</v>
      </c>
      <c r="CX2" s="10" t="s">
        <v>548</v>
      </c>
      <c r="CY2" s="10" t="s">
        <v>549</v>
      </c>
      <c r="CZ2" s="10" t="s">
        <v>550</v>
      </c>
      <c r="DA2" s="10" t="s">
        <v>551</v>
      </c>
      <c r="DB2" s="10" t="s">
        <v>552</v>
      </c>
      <c r="DC2" s="10" t="s">
        <v>553</v>
      </c>
      <c r="DD2" s="10" t="s">
        <v>554</v>
      </c>
      <c r="DE2" s="10" t="s">
        <v>555</v>
      </c>
      <c r="DF2" s="10" t="s">
        <v>556</v>
      </c>
      <c r="DG2" s="10" t="s">
        <v>557</v>
      </c>
      <c r="DH2" s="10" t="s">
        <v>558</v>
      </c>
      <c r="DI2" s="10" t="s">
        <v>559</v>
      </c>
      <c r="DJ2" s="10" t="s">
        <v>560</v>
      </c>
      <c r="DK2" s="10" t="s">
        <v>561</v>
      </c>
      <c r="DL2" s="10" t="s">
        <v>562</v>
      </c>
      <c r="DM2" s="10" t="s">
        <v>563</v>
      </c>
      <c r="DN2" s="10" t="s">
        <v>564</v>
      </c>
      <c r="DO2" s="10" t="s">
        <v>565</v>
      </c>
      <c r="DP2" s="10" t="s">
        <v>566</v>
      </c>
      <c r="DQ2" s="10" t="s">
        <v>567</v>
      </c>
      <c r="DR2" s="10" t="s">
        <v>568</v>
      </c>
      <c r="DS2" s="10" t="s">
        <v>569</v>
      </c>
      <c r="DT2" s="10" t="s">
        <v>570</v>
      </c>
      <c r="DU2" s="10" t="s">
        <v>571</v>
      </c>
      <c r="DV2" s="10" t="s">
        <v>572</v>
      </c>
      <c r="DW2" s="10" t="s">
        <v>573</v>
      </c>
      <c r="DX2" s="10" t="s">
        <v>574</v>
      </c>
      <c r="DY2" s="10" t="s">
        <v>575</v>
      </c>
      <c r="DZ2" s="10" t="s">
        <v>576</v>
      </c>
      <c r="EA2" s="10" t="s">
        <v>577</v>
      </c>
      <c r="EB2" s="10" t="s">
        <v>578</v>
      </c>
      <c r="EC2" s="10" t="s">
        <v>579</v>
      </c>
      <c r="ED2" s="10" t="s">
        <v>580</v>
      </c>
      <c r="EE2" s="10" t="s">
        <v>581</v>
      </c>
      <c r="EF2" s="10" t="s">
        <v>582</v>
      </c>
      <c r="EG2" s="10" t="s">
        <v>583</v>
      </c>
      <c r="EH2" s="10" t="s">
        <v>584</v>
      </c>
      <c r="EI2" s="10" t="s">
        <v>585</v>
      </c>
      <c r="EJ2" s="10" t="s">
        <v>586</v>
      </c>
      <c r="EK2" s="10" t="s">
        <v>587</v>
      </c>
      <c r="EL2" s="10" t="s">
        <v>588</v>
      </c>
      <c r="EM2" s="10" t="s">
        <v>589</v>
      </c>
      <c r="EN2" s="10" t="s">
        <v>590</v>
      </c>
      <c r="EO2" s="10" t="s">
        <v>591</v>
      </c>
      <c r="EP2" s="10" t="s">
        <v>592</v>
      </c>
      <c r="EQ2" s="10" t="s">
        <v>593</v>
      </c>
      <c r="ER2" s="10" t="s">
        <v>594</v>
      </c>
      <c r="ES2" s="10" t="s">
        <v>595</v>
      </c>
      <c r="ET2" s="10" t="s">
        <v>596</v>
      </c>
      <c r="EU2" s="10" t="s">
        <v>597</v>
      </c>
      <c r="EV2" s="10" t="s">
        <v>598</v>
      </c>
      <c r="EW2" s="10" t="s">
        <v>599</v>
      </c>
      <c r="EX2" s="10" t="s">
        <v>600</v>
      </c>
      <c r="EY2" s="10" t="s">
        <v>601</v>
      </c>
      <c r="EZ2" s="10" t="s">
        <v>602</v>
      </c>
      <c r="FA2" s="10" t="s">
        <v>603</v>
      </c>
      <c r="FB2" s="10" t="s">
        <v>604</v>
      </c>
      <c r="FC2" s="10" t="s">
        <v>605</v>
      </c>
      <c r="FD2" s="10" t="s">
        <v>606</v>
      </c>
      <c r="FE2" s="10" t="s">
        <v>607</v>
      </c>
      <c r="FF2" s="10" t="s">
        <v>608</v>
      </c>
      <c r="FG2" s="10" t="s">
        <v>609</v>
      </c>
      <c r="FH2" s="10" t="s">
        <v>610</v>
      </c>
      <c r="FI2" s="10" t="s">
        <v>611</v>
      </c>
      <c r="FJ2" s="10" t="s">
        <v>612</v>
      </c>
      <c r="FK2" s="10" t="s">
        <v>613</v>
      </c>
      <c r="FL2" s="10" t="s">
        <v>614</v>
      </c>
      <c r="FM2" s="10" t="s">
        <v>615</v>
      </c>
      <c r="FN2" s="10" t="s">
        <v>616</v>
      </c>
      <c r="FO2" s="10" t="s">
        <v>617</v>
      </c>
      <c r="FP2" s="10" t="s">
        <v>618</v>
      </c>
      <c r="FQ2" s="10" t="s">
        <v>619</v>
      </c>
      <c r="FR2" s="10" t="s">
        <v>620</v>
      </c>
      <c r="FS2" s="10" t="s">
        <v>621</v>
      </c>
      <c r="FT2" s="10" t="s">
        <v>622</v>
      </c>
      <c r="FU2" s="10" t="s">
        <v>623</v>
      </c>
      <c r="FV2" s="10" t="s">
        <v>624</v>
      </c>
      <c r="FW2" s="10" t="s">
        <v>625</v>
      </c>
      <c r="FX2" s="10" t="s">
        <v>626</v>
      </c>
      <c r="FY2" s="10" t="s">
        <v>627</v>
      </c>
      <c r="FZ2" s="10" t="s">
        <v>628</v>
      </c>
      <c r="GA2" s="10" t="s">
        <v>629</v>
      </c>
      <c r="GB2" s="10" t="s">
        <v>630</v>
      </c>
      <c r="GC2" s="10" t="s">
        <v>631</v>
      </c>
      <c r="GD2" s="10" t="s">
        <v>632</v>
      </c>
      <c r="GE2" s="10" t="s">
        <v>633</v>
      </c>
      <c r="GF2" s="10" t="s">
        <v>634</v>
      </c>
      <c r="GG2" s="10" t="s">
        <v>635</v>
      </c>
      <c r="GH2" s="10" t="s">
        <v>636</v>
      </c>
      <c r="GI2" s="10" t="s">
        <v>637</v>
      </c>
      <c r="GJ2" s="10" t="s">
        <v>638</v>
      </c>
      <c r="GK2" s="10" t="s">
        <v>639</v>
      </c>
      <c r="GL2" s="10" t="s">
        <v>640</v>
      </c>
      <c r="GM2" s="10" t="s">
        <v>641</v>
      </c>
      <c r="GN2" s="10" t="s">
        <v>642</v>
      </c>
      <c r="GO2" s="10" t="s">
        <v>643</v>
      </c>
      <c r="GP2" s="10" t="s">
        <v>644</v>
      </c>
      <c r="GQ2" s="10" t="s">
        <v>645</v>
      </c>
      <c r="GR2" s="10" t="s">
        <v>646</v>
      </c>
      <c r="GS2" s="10" t="s">
        <v>647</v>
      </c>
      <c r="GT2" s="10" t="s">
        <v>648</v>
      </c>
      <c r="GU2" s="10" t="s">
        <v>649</v>
      </c>
      <c r="GV2" s="10" t="s">
        <v>650</v>
      </c>
      <c r="GW2" s="10" t="s">
        <v>651</v>
      </c>
      <c r="GX2" s="10" t="s">
        <v>652</v>
      </c>
      <c r="GY2" s="10" t="s">
        <v>653</v>
      </c>
      <c r="GZ2" s="10" t="s">
        <v>654</v>
      </c>
      <c r="HA2" s="10" t="s">
        <v>655</v>
      </c>
      <c r="HB2" s="10" t="s">
        <v>656</v>
      </c>
      <c r="HC2" s="10" t="s">
        <v>657</v>
      </c>
      <c r="HD2" s="10" t="s">
        <v>658</v>
      </c>
      <c r="HE2" s="10" t="s">
        <v>659</v>
      </c>
      <c r="HF2" s="10" t="s">
        <v>660</v>
      </c>
      <c r="HG2" s="10" t="s">
        <v>661</v>
      </c>
      <c r="HH2" s="10" t="s">
        <v>662</v>
      </c>
      <c r="HI2" s="10" t="s">
        <v>663</v>
      </c>
      <c r="HJ2" s="10" t="s">
        <v>664</v>
      </c>
      <c r="HK2" s="10" t="s">
        <v>665</v>
      </c>
      <c r="HL2" s="10" t="s">
        <v>666</v>
      </c>
      <c r="HM2" s="10" t="s">
        <v>667</v>
      </c>
      <c r="HN2" s="10" t="s">
        <v>668</v>
      </c>
      <c r="HO2" s="10" t="s">
        <v>669</v>
      </c>
      <c r="HP2" s="10" t="s">
        <v>670</v>
      </c>
      <c r="HQ2" s="10" t="s">
        <v>671</v>
      </c>
      <c r="HR2" s="10" t="s">
        <v>672</v>
      </c>
      <c r="HS2" s="10" t="s">
        <v>673</v>
      </c>
      <c r="HT2" s="10" t="s">
        <v>674</v>
      </c>
      <c r="HU2" s="10" t="s">
        <v>675</v>
      </c>
      <c r="HV2" s="10" t="s">
        <v>676</v>
      </c>
      <c r="HW2" s="10" t="s">
        <v>677</v>
      </c>
      <c r="HX2" s="10" t="s">
        <v>678</v>
      </c>
      <c r="HY2" s="10" t="s">
        <v>679</v>
      </c>
      <c r="HZ2" s="10" t="s">
        <v>680</v>
      </c>
      <c r="IA2" s="10" t="s">
        <v>681</v>
      </c>
      <c r="IB2" s="10" t="s">
        <v>682</v>
      </c>
      <c r="IC2" s="10" t="s">
        <v>683</v>
      </c>
      <c r="ID2" s="10" t="s">
        <v>684</v>
      </c>
      <c r="IE2" s="10" t="s">
        <v>685</v>
      </c>
      <c r="IF2" s="10" t="s">
        <v>686</v>
      </c>
      <c r="IG2" s="10" t="s">
        <v>687</v>
      </c>
      <c r="IH2" s="10" t="s">
        <v>688</v>
      </c>
      <c r="II2" s="10" t="s">
        <v>689</v>
      </c>
      <c r="IJ2" s="10" t="s">
        <v>690</v>
      </c>
      <c r="IK2" s="10" t="s">
        <v>691</v>
      </c>
      <c r="IL2" s="10" t="s">
        <v>692</v>
      </c>
      <c r="IM2" s="10" t="s">
        <v>693</v>
      </c>
      <c r="IN2" s="10" t="s">
        <v>694</v>
      </c>
      <c r="IO2" s="10" t="s">
        <v>695</v>
      </c>
      <c r="IP2" s="10" t="s">
        <v>696</v>
      </c>
      <c r="IQ2" s="10" t="s">
        <v>697</v>
      </c>
      <c r="IR2" s="10" t="s">
        <v>698</v>
      </c>
      <c r="IS2" s="10" t="s">
        <v>699</v>
      </c>
      <c r="IT2" s="10" t="s">
        <v>700</v>
      </c>
      <c r="IU2" s="10" t="s">
        <v>701</v>
      </c>
      <c r="IV2" s="10" t="s">
        <v>702</v>
      </c>
      <c r="IW2" s="10" t="s">
        <v>703</v>
      </c>
      <c r="IX2" s="10" t="s">
        <v>704</v>
      </c>
      <c r="IY2" s="10" t="s">
        <v>705</v>
      </c>
      <c r="IZ2" s="10" t="s">
        <v>706</v>
      </c>
      <c r="JA2" s="10" t="s">
        <v>707</v>
      </c>
      <c r="JB2" s="10" t="s">
        <v>708</v>
      </c>
      <c r="JC2" s="10" t="s">
        <v>709</v>
      </c>
      <c r="JD2" s="10" t="s">
        <v>710</v>
      </c>
      <c r="JE2" s="10" t="s">
        <v>711</v>
      </c>
      <c r="JF2" s="10" t="s">
        <v>712</v>
      </c>
      <c r="JG2" s="10" t="s">
        <v>713</v>
      </c>
      <c r="JH2" s="10" t="s">
        <v>714</v>
      </c>
      <c r="JI2" s="10" t="s">
        <v>715</v>
      </c>
      <c r="JJ2" s="10" t="s">
        <v>716</v>
      </c>
      <c r="JK2" s="10" t="s">
        <v>717</v>
      </c>
      <c r="JL2" s="10" t="s">
        <v>718</v>
      </c>
      <c r="JM2" s="10" t="s">
        <v>719</v>
      </c>
      <c r="JN2" s="10" t="s">
        <v>720</v>
      </c>
      <c r="JO2" s="10" t="s">
        <v>721</v>
      </c>
      <c r="JP2" s="10" t="s">
        <v>722</v>
      </c>
      <c r="JQ2" s="10" t="s">
        <v>723</v>
      </c>
      <c r="JR2" s="10" t="s">
        <v>724</v>
      </c>
      <c r="JS2" s="10" t="s">
        <v>725</v>
      </c>
      <c r="JT2" s="10" t="s">
        <v>726</v>
      </c>
      <c r="JU2" s="10" t="s">
        <v>727</v>
      </c>
      <c r="JV2" s="10" t="s">
        <v>728</v>
      </c>
      <c r="JW2" s="10" t="s">
        <v>729</v>
      </c>
      <c r="JX2" s="10" t="s">
        <v>730</v>
      </c>
      <c r="JY2" s="10" t="s">
        <v>731</v>
      </c>
      <c r="JZ2" s="10" t="s">
        <v>732</v>
      </c>
      <c r="KA2" s="10" t="s">
        <v>733</v>
      </c>
      <c r="KB2" s="10" t="s">
        <v>734</v>
      </c>
      <c r="KC2" s="10" t="s">
        <v>735</v>
      </c>
      <c r="KD2" s="10" t="s">
        <v>736</v>
      </c>
      <c r="KE2" s="10" t="s">
        <v>737</v>
      </c>
      <c r="KF2" s="10" t="s">
        <v>738</v>
      </c>
      <c r="KG2" s="10" t="s">
        <v>739</v>
      </c>
      <c r="KH2" s="10" t="s">
        <v>740</v>
      </c>
      <c r="KI2" s="10" t="s">
        <v>741</v>
      </c>
      <c r="KJ2" s="10" t="s">
        <v>742</v>
      </c>
      <c r="KK2" s="10" t="s">
        <v>743</v>
      </c>
      <c r="KL2" s="10" t="s">
        <v>744</v>
      </c>
      <c r="KM2" s="10" t="s">
        <v>745</v>
      </c>
      <c r="KN2" s="10" t="s">
        <v>746</v>
      </c>
      <c r="KO2" s="10" t="s">
        <v>747</v>
      </c>
      <c r="KP2" s="10" t="s">
        <v>748</v>
      </c>
      <c r="KQ2" s="10" t="s">
        <v>749</v>
      </c>
      <c r="KR2" s="10" t="s">
        <v>750</v>
      </c>
      <c r="KS2" s="10" t="s">
        <v>751</v>
      </c>
      <c r="KT2" s="10" t="s">
        <v>752</v>
      </c>
      <c r="KU2" s="10" t="s">
        <v>753</v>
      </c>
      <c r="KV2" s="10" t="s">
        <v>754</v>
      </c>
      <c r="KW2" s="10" t="s">
        <v>755</v>
      </c>
      <c r="KX2" s="10" t="s">
        <v>756</v>
      </c>
      <c r="KY2" s="10" t="s">
        <v>757</v>
      </c>
      <c r="KZ2" s="10" t="s">
        <v>758</v>
      </c>
      <c r="LA2" s="10" t="s">
        <v>759</v>
      </c>
      <c r="LB2" s="10" t="s">
        <v>760</v>
      </c>
      <c r="LC2" s="10" t="s">
        <v>761</v>
      </c>
      <c r="LD2" s="10" t="s">
        <v>762</v>
      </c>
      <c r="LE2" s="10" t="s">
        <v>763</v>
      </c>
      <c r="LF2" s="10" t="s">
        <v>764</v>
      </c>
      <c r="LG2" s="10" t="s">
        <v>765</v>
      </c>
      <c r="LH2" s="10" t="s">
        <v>766</v>
      </c>
      <c r="LI2" s="10" t="s">
        <v>767</v>
      </c>
      <c r="LJ2" s="10" t="s">
        <v>768</v>
      </c>
      <c r="LK2" s="10" t="s">
        <v>769</v>
      </c>
      <c r="LL2" s="10" t="s">
        <v>770</v>
      </c>
      <c r="LM2" s="10" t="s">
        <v>771</v>
      </c>
      <c r="LN2" s="10" t="s">
        <v>772</v>
      </c>
      <c r="LO2" s="10" t="s">
        <v>773</v>
      </c>
      <c r="LP2" s="10" t="s">
        <v>774</v>
      </c>
      <c r="LQ2" s="10" t="s">
        <v>775</v>
      </c>
      <c r="LR2" s="10" t="s">
        <v>776</v>
      </c>
      <c r="LS2" s="10" t="s">
        <v>777</v>
      </c>
      <c r="LT2" s="10" t="s">
        <v>778</v>
      </c>
      <c r="LU2" s="10" t="s">
        <v>779</v>
      </c>
      <c r="LV2" s="10" t="s">
        <v>780</v>
      </c>
      <c r="LW2" s="10" t="s">
        <v>781</v>
      </c>
      <c r="LX2" s="10" t="s">
        <v>782</v>
      </c>
      <c r="LY2" s="10" t="s">
        <v>783</v>
      </c>
      <c r="LZ2" s="10" t="s">
        <v>784</v>
      </c>
      <c r="MA2" s="10" t="s">
        <v>785</v>
      </c>
      <c r="MB2" s="10" t="s">
        <v>786</v>
      </c>
      <c r="MC2" s="10" t="s">
        <v>787</v>
      </c>
      <c r="MD2" s="10" t="s">
        <v>788</v>
      </c>
      <c r="ME2" s="10" t="s">
        <v>789</v>
      </c>
      <c r="MF2" s="10" t="s">
        <v>790</v>
      </c>
      <c r="MG2" s="10" t="s">
        <v>791</v>
      </c>
      <c r="MH2" s="10" t="s">
        <v>792</v>
      </c>
      <c r="MI2" s="10" t="s">
        <v>793</v>
      </c>
      <c r="MJ2" s="10" t="s">
        <v>794</v>
      </c>
      <c r="MK2" s="10" t="s">
        <v>795</v>
      </c>
      <c r="ML2" s="10" t="s">
        <v>796</v>
      </c>
      <c r="MM2" s="10" t="s">
        <v>797</v>
      </c>
      <c r="MN2" s="10" t="s">
        <v>798</v>
      </c>
      <c r="MO2" s="10" t="s">
        <v>799</v>
      </c>
      <c r="MP2" s="10" t="s">
        <v>800</v>
      </c>
      <c r="MQ2" s="10" t="s">
        <v>801</v>
      </c>
      <c r="MR2" s="10" t="s">
        <v>802</v>
      </c>
      <c r="MS2" s="10" t="s">
        <v>803</v>
      </c>
      <c r="MT2" s="10" t="s">
        <v>804</v>
      </c>
      <c r="MU2" s="10" t="s">
        <v>805</v>
      </c>
      <c r="MV2" s="10" t="s">
        <v>806</v>
      </c>
      <c r="MW2" s="10" t="s">
        <v>807</v>
      </c>
      <c r="MX2" s="10" t="s">
        <v>808</v>
      </c>
      <c r="MY2" s="10" t="s">
        <v>809</v>
      </c>
      <c r="MZ2" s="10" t="s">
        <v>810</v>
      </c>
      <c r="NA2" s="10" t="s">
        <v>811</v>
      </c>
      <c r="NB2" s="10" t="s">
        <v>812</v>
      </c>
      <c r="NC2" s="10" t="s">
        <v>813</v>
      </c>
      <c r="ND2" s="10" t="s">
        <v>814</v>
      </c>
      <c r="NE2" s="10" t="s">
        <v>815</v>
      </c>
      <c r="NF2" s="10" t="s">
        <v>816</v>
      </c>
      <c r="NG2" s="10" t="s">
        <v>817</v>
      </c>
      <c r="NH2" s="10" t="s">
        <v>818</v>
      </c>
      <c r="NI2" s="10" t="s">
        <v>819</v>
      </c>
      <c r="NJ2" s="10" t="s">
        <v>820</v>
      </c>
      <c r="NK2" s="10" t="s">
        <v>821</v>
      </c>
      <c r="NL2" s="10" t="s">
        <v>822</v>
      </c>
      <c r="NM2" s="10" t="s">
        <v>823</v>
      </c>
      <c r="NN2" s="10" t="s">
        <v>824</v>
      </c>
      <c r="NO2" s="10" t="s">
        <v>825</v>
      </c>
      <c r="NP2" s="10" t="s">
        <v>826</v>
      </c>
      <c r="NQ2" s="10" t="s">
        <v>827</v>
      </c>
      <c r="NR2" s="10" t="s">
        <v>828</v>
      </c>
      <c r="NS2" s="10" t="s">
        <v>829</v>
      </c>
      <c r="NT2" s="10" t="s">
        <v>830</v>
      </c>
      <c r="NU2" s="10" t="s">
        <v>831</v>
      </c>
      <c r="NV2" s="10" t="s">
        <v>832</v>
      </c>
      <c r="NW2" s="10" t="s">
        <v>833</v>
      </c>
      <c r="NX2" s="10" t="s">
        <v>834</v>
      </c>
      <c r="NY2" s="10" t="s">
        <v>835</v>
      </c>
      <c r="NZ2" s="10" t="s">
        <v>836</v>
      </c>
      <c r="OA2" s="10" t="s">
        <v>837</v>
      </c>
      <c r="OB2" s="10" t="s">
        <v>838</v>
      </c>
      <c r="OC2" s="10" t="s">
        <v>839</v>
      </c>
      <c r="OD2" s="10" t="s">
        <v>840</v>
      </c>
      <c r="OE2" s="10" t="s">
        <v>841</v>
      </c>
      <c r="OF2" s="10" t="s">
        <v>842</v>
      </c>
      <c r="OG2" s="10" t="s">
        <v>843</v>
      </c>
      <c r="OH2" s="10" t="s">
        <v>844</v>
      </c>
      <c r="OI2" s="10" t="s">
        <v>845</v>
      </c>
      <c r="OJ2" s="10" t="s">
        <v>846</v>
      </c>
      <c r="OK2" s="10" t="s">
        <v>847</v>
      </c>
      <c r="OL2" s="10" t="s">
        <v>848</v>
      </c>
      <c r="OM2" s="10" t="s">
        <v>849</v>
      </c>
      <c r="ON2" s="10" t="s">
        <v>850</v>
      </c>
      <c r="OO2" s="10" t="s">
        <v>851</v>
      </c>
      <c r="OP2" s="10" t="s">
        <v>852</v>
      </c>
      <c r="OQ2" s="10" t="s">
        <v>853</v>
      </c>
      <c r="OR2" s="10" t="s">
        <v>854</v>
      </c>
      <c r="OS2" s="10" t="s">
        <v>855</v>
      </c>
      <c r="OT2" s="10" t="s">
        <v>856</v>
      </c>
      <c r="OU2" s="10" t="s">
        <v>857</v>
      </c>
      <c r="OV2" s="10" t="s">
        <v>858</v>
      </c>
      <c r="OW2" s="10" t="s">
        <v>859</v>
      </c>
      <c r="OX2" s="10" t="s">
        <v>860</v>
      </c>
      <c r="OY2" s="10" t="s">
        <v>861</v>
      </c>
      <c r="OZ2" s="10" t="s">
        <v>862</v>
      </c>
      <c r="PA2" s="10" t="s">
        <v>863</v>
      </c>
      <c r="PB2" s="10" t="s">
        <v>864</v>
      </c>
      <c r="PC2" s="10" t="s">
        <v>865</v>
      </c>
      <c r="PD2" s="10" t="s">
        <v>866</v>
      </c>
      <c r="PE2" s="10" t="s">
        <v>867</v>
      </c>
      <c r="PF2" s="10" t="s">
        <v>868</v>
      </c>
      <c r="PG2" s="10" t="s">
        <v>869</v>
      </c>
      <c r="PH2" s="10" t="s">
        <v>870</v>
      </c>
      <c r="PI2" s="10" t="s">
        <v>871</v>
      </c>
      <c r="PJ2" s="10" t="s">
        <v>872</v>
      </c>
      <c r="PK2" s="10" t="s">
        <v>873</v>
      </c>
      <c r="PL2" s="10" t="s">
        <v>874</v>
      </c>
      <c r="PM2" s="10" t="s">
        <v>875</v>
      </c>
      <c r="PN2" s="10" t="s">
        <v>876</v>
      </c>
      <c r="PO2" s="10" t="s">
        <v>877</v>
      </c>
      <c r="PP2" s="10" t="s">
        <v>878</v>
      </c>
      <c r="PQ2" s="10" t="s">
        <v>879</v>
      </c>
      <c r="PR2" s="10" t="s">
        <v>880</v>
      </c>
      <c r="PS2" s="10" t="s">
        <v>881</v>
      </c>
      <c r="PT2" s="10" t="s">
        <v>882</v>
      </c>
      <c r="PU2" s="10" t="s">
        <v>883</v>
      </c>
      <c r="PV2" s="10" t="s">
        <v>884</v>
      </c>
      <c r="PW2" s="10" t="s">
        <v>885</v>
      </c>
      <c r="PX2" s="10" t="s">
        <v>886</v>
      </c>
      <c r="PY2" s="10" t="s">
        <v>887</v>
      </c>
      <c r="PZ2" s="10" t="s">
        <v>888</v>
      </c>
      <c r="QA2" s="10" t="s">
        <v>889</v>
      </c>
      <c r="QB2" s="10" t="s">
        <v>890</v>
      </c>
      <c r="QC2" s="10" t="s">
        <v>891</v>
      </c>
      <c r="QD2" s="10" t="s">
        <v>892</v>
      </c>
      <c r="QE2" s="10" t="s">
        <v>893</v>
      </c>
      <c r="QF2" s="10" t="s">
        <v>894</v>
      </c>
      <c r="QG2" s="10" t="s">
        <v>895</v>
      </c>
      <c r="QH2" s="10" t="s">
        <v>896</v>
      </c>
    </row>
    <row r="3" spans="1:450" x14ac:dyDescent="0.2">
      <c r="A3" s="10" t="s">
        <v>897</v>
      </c>
      <c r="B3" s="10" t="s">
        <v>898</v>
      </c>
      <c r="C3" s="10" t="s">
        <v>899</v>
      </c>
      <c r="D3" s="10" t="s">
        <v>900</v>
      </c>
      <c r="E3" s="10" t="s">
        <v>901</v>
      </c>
      <c r="F3" s="10" t="s">
        <v>902</v>
      </c>
      <c r="G3" s="10" t="s">
        <v>903</v>
      </c>
      <c r="H3" s="10" t="s">
        <v>904</v>
      </c>
      <c r="I3" s="10" t="s">
        <v>905</v>
      </c>
      <c r="J3" s="10" t="s">
        <v>906</v>
      </c>
      <c r="K3" s="10" t="s">
        <v>907</v>
      </c>
      <c r="L3" s="10" t="s">
        <v>908</v>
      </c>
      <c r="M3" s="10" t="s">
        <v>909</v>
      </c>
      <c r="N3" s="10" t="s">
        <v>910</v>
      </c>
      <c r="O3" s="10" t="s">
        <v>911</v>
      </c>
      <c r="P3" s="10" t="s">
        <v>912</v>
      </c>
      <c r="Q3" s="10" t="s">
        <v>913</v>
      </c>
      <c r="R3" s="10" t="s">
        <v>914</v>
      </c>
      <c r="S3" s="10" t="s">
        <v>915</v>
      </c>
      <c r="T3" s="10" t="s">
        <v>916</v>
      </c>
      <c r="U3" s="10" t="s">
        <v>917</v>
      </c>
      <c r="V3" s="10" t="s">
        <v>918</v>
      </c>
      <c r="W3" s="10" t="s">
        <v>919</v>
      </c>
      <c r="X3" s="10" t="s">
        <v>920</v>
      </c>
      <c r="Y3" s="10" t="s">
        <v>921</v>
      </c>
      <c r="Z3" s="10" t="s">
        <v>922</v>
      </c>
      <c r="AA3" s="10" t="s">
        <v>923</v>
      </c>
      <c r="AB3" s="10" t="s">
        <v>924</v>
      </c>
      <c r="AC3" s="10" t="s">
        <v>925</v>
      </c>
      <c r="AD3" s="10" t="s">
        <v>926</v>
      </c>
      <c r="AE3" s="10" t="s">
        <v>927</v>
      </c>
      <c r="AF3" s="10" t="s">
        <v>928</v>
      </c>
      <c r="AG3" s="10" t="s">
        <v>929</v>
      </c>
      <c r="AH3" s="10" t="s">
        <v>930</v>
      </c>
      <c r="AI3" s="10" t="s">
        <v>931</v>
      </c>
      <c r="AJ3" s="10" t="s">
        <v>932</v>
      </c>
      <c r="AK3" s="10" t="s">
        <v>933</v>
      </c>
      <c r="AL3" s="10" t="s">
        <v>934</v>
      </c>
      <c r="AM3" s="10" t="s">
        <v>935</v>
      </c>
      <c r="AN3" s="10" t="s">
        <v>936</v>
      </c>
      <c r="AO3" s="10" t="s">
        <v>937</v>
      </c>
      <c r="AP3" s="10" t="s">
        <v>938</v>
      </c>
      <c r="AQ3" s="10" t="s">
        <v>939</v>
      </c>
      <c r="AR3" s="10" t="s">
        <v>940</v>
      </c>
      <c r="AS3" s="10" t="s">
        <v>941</v>
      </c>
      <c r="AT3" s="10" t="s">
        <v>942</v>
      </c>
      <c r="AU3" s="10" t="s">
        <v>943</v>
      </c>
      <c r="AV3" s="10" t="s">
        <v>944</v>
      </c>
      <c r="AW3" s="10" t="s">
        <v>945</v>
      </c>
      <c r="AX3" s="10" t="s">
        <v>946</v>
      </c>
      <c r="AY3" s="10" t="s">
        <v>947</v>
      </c>
      <c r="AZ3" s="10" t="s">
        <v>948</v>
      </c>
      <c r="BA3" s="10" t="s">
        <v>949</v>
      </c>
      <c r="BB3" s="10" t="s">
        <v>950</v>
      </c>
      <c r="BC3" s="10" t="s">
        <v>951</v>
      </c>
      <c r="BD3" s="10" t="s">
        <v>952</v>
      </c>
      <c r="BE3" s="10" t="s">
        <v>953</v>
      </c>
      <c r="BF3" s="10" t="s">
        <v>954</v>
      </c>
      <c r="BG3" s="10" t="s">
        <v>955</v>
      </c>
      <c r="BH3" s="10" t="s">
        <v>956</v>
      </c>
      <c r="BI3" s="10" t="s">
        <v>957</v>
      </c>
      <c r="BJ3" s="10" t="s">
        <v>958</v>
      </c>
      <c r="BK3" s="10" t="s">
        <v>959</v>
      </c>
      <c r="BL3" s="10" t="s">
        <v>960</v>
      </c>
      <c r="BM3" s="10" t="s">
        <v>961</v>
      </c>
      <c r="BN3" s="10" t="s">
        <v>962</v>
      </c>
      <c r="BO3" s="10" t="s">
        <v>963</v>
      </c>
      <c r="BP3" s="10" t="s">
        <v>964</v>
      </c>
      <c r="BQ3" s="10" t="s">
        <v>965</v>
      </c>
      <c r="BR3" s="10" t="s">
        <v>966</v>
      </c>
      <c r="BS3" s="10" t="s">
        <v>967</v>
      </c>
      <c r="BT3" s="10" t="s">
        <v>968</v>
      </c>
      <c r="BU3" s="10" t="s">
        <v>969</v>
      </c>
      <c r="BV3" s="10" t="s">
        <v>970</v>
      </c>
      <c r="BW3" s="10" t="s">
        <v>971</v>
      </c>
      <c r="BX3" s="10" t="s">
        <v>972</v>
      </c>
      <c r="BY3" s="10" t="s">
        <v>973</v>
      </c>
      <c r="BZ3" s="10" t="s">
        <v>974</v>
      </c>
      <c r="CA3" s="10" t="s">
        <v>975</v>
      </c>
      <c r="CB3" s="10" t="s">
        <v>976</v>
      </c>
      <c r="CC3" s="10" t="s">
        <v>977</v>
      </c>
      <c r="CD3" s="10" t="s">
        <v>978</v>
      </c>
      <c r="CE3" s="10" t="s">
        <v>979</v>
      </c>
      <c r="CF3" s="10" t="s">
        <v>980</v>
      </c>
      <c r="CG3" s="10" t="s">
        <v>981</v>
      </c>
      <c r="CH3" s="10" t="s">
        <v>982</v>
      </c>
      <c r="CI3" s="10" t="s">
        <v>983</v>
      </c>
      <c r="CJ3" s="10" t="s">
        <v>984</v>
      </c>
      <c r="CK3" s="10" t="s">
        <v>985</v>
      </c>
      <c r="CL3" s="10" t="s">
        <v>986</v>
      </c>
      <c r="CM3" s="10" t="s">
        <v>987</v>
      </c>
      <c r="CN3" s="10" t="s">
        <v>988</v>
      </c>
      <c r="CO3" s="10" t="s">
        <v>989</v>
      </c>
      <c r="CP3" s="10" t="s">
        <v>990</v>
      </c>
      <c r="CQ3" s="10" t="s">
        <v>991</v>
      </c>
      <c r="CR3" s="10" t="s">
        <v>992</v>
      </c>
      <c r="CS3" s="10" t="s">
        <v>993</v>
      </c>
      <c r="CT3" s="10" t="s">
        <v>994</v>
      </c>
      <c r="CU3" s="10" t="s">
        <v>995</v>
      </c>
      <c r="CV3" s="10" t="s">
        <v>996</v>
      </c>
      <c r="CW3" s="10" t="s">
        <v>997</v>
      </c>
      <c r="CX3" s="10" t="s">
        <v>998</v>
      </c>
      <c r="CY3" s="10" t="s">
        <v>999</v>
      </c>
      <c r="CZ3" s="10" t="s">
        <v>1000</v>
      </c>
      <c r="DA3" s="10" t="s">
        <v>1001</v>
      </c>
      <c r="DB3" s="10" t="s">
        <v>1002</v>
      </c>
      <c r="DC3" s="10" t="s">
        <v>1003</v>
      </c>
      <c r="DD3" s="10" t="s">
        <v>1004</v>
      </c>
      <c r="DE3" s="10" t="s">
        <v>1005</v>
      </c>
      <c r="DF3" s="10" t="s">
        <v>1006</v>
      </c>
      <c r="DG3" s="10" t="s">
        <v>1007</v>
      </c>
      <c r="DH3" s="10" t="s">
        <v>1008</v>
      </c>
      <c r="DI3" s="10" t="s">
        <v>1009</v>
      </c>
      <c r="DJ3" s="10" t="s">
        <v>1010</v>
      </c>
      <c r="DK3" s="10" t="s">
        <v>1011</v>
      </c>
      <c r="DL3" s="10" t="s">
        <v>1012</v>
      </c>
      <c r="DM3" s="10" t="s">
        <v>1013</v>
      </c>
      <c r="DN3" s="10" t="s">
        <v>1014</v>
      </c>
      <c r="DO3" s="10" t="s">
        <v>1015</v>
      </c>
      <c r="DP3" s="10" t="s">
        <v>1016</v>
      </c>
      <c r="DQ3" s="10" t="s">
        <v>1017</v>
      </c>
      <c r="DR3" s="10" t="s">
        <v>1018</v>
      </c>
      <c r="DS3" s="10" t="s">
        <v>1019</v>
      </c>
      <c r="DT3" s="10" t="s">
        <v>1020</v>
      </c>
      <c r="DU3" s="10" t="s">
        <v>1021</v>
      </c>
      <c r="DV3" s="10" t="s">
        <v>1022</v>
      </c>
      <c r="DW3" s="10" t="s">
        <v>1023</v>
      </c>
      <c r="DX3" s="10" t="s">
        <v>1024</v>
      </c>
      <c r="DY3" s="10" t="s">
        <v>1025</v>
      </c>
      <c r="DZ3" s="10" t="s">
        <v>1026</v>
      </c>
      <c r="EA3" s="10" t="s">
        <v>1027</v>
      </c>
      <c r="EB3" s="10" t="s">
        <v>1028</v>
      </c>
      <c r="EC3" s="10" t="s">
        <v>1029</v>
      </c>
      <c r="ED3" s="10" t="s">
        <v>1030</v>
      </c>
      <c r="EE3" s="10" t="s">
        <v>1031</v>
      </c>
      <c r="EF3" s="10" t="s">
        <v>1032</v>
      </c>
      <c r="EG3" s="10" t="s">
        <v>1033</v>
      </c>
      <c r="EH3" s="10" t="s">
        <v>1034</v>
      </c>
      <c r="EI3" s="10" t="s">
        <v>1035</v>
      </c>
      <c r="EJ3" s="10" t="s">
        <v>1036</v>
      </c>
      <c r="EK3" s="10" t="s">
        <v>1037</v>
      </c>
      <c r="EL3" s="10" t="s">
        <v>1038</v>
      </c>
      <c r="EM3" s="10" t="s">
        <v>1039</v>
      </c>
      <c r="EN3" s="10" t="s">
        <v>1040</v>
      </c>
      <c r="EO3" s="10" t="s">
        <v>1041</v>
      </c>
      <c r="EP3" s="10" t="s">
        <v>1042</v>
      </c>
      <c r="EQ3" s="10" t="s">
        <v>1043</v>
      </c>
      <c r="ER3" s="10" t="s">
        <v>1044</v>
      </c>
      <c r="ES3" s="10" t="s">
        <v>1045</v>
      </c>
      <c r="ET3" s="10" t="s">
        <v>1046</v>
      </c>
      <c r="EU3" s="10" t="s">
        <v>1047</v>
      </c>
      <c r="EV3" s="10" t="s">
        <v>1048</v>
      </c>
      <c r="EW3" s="10" t="s">
        <v>1049</v>
      </c>
      <c r="EX3" s="10" t="s">
        <v>1050</v>
      </c>
      <c r="EY3" s="10" t="s">
        <v>1051</v>
      </c>
      <c r="EZ3" s="10" t="s">
        <v>1052</v>
      </c>
      <c r="FA3" s="10" t="s">
        <v>1053</v>
      </c>
      <c r="FB3" s="10" t="s">
        <v>1054</v>
      </c>
      <c r="FC3" s="10" t="s">
        <v>1055</v>
      </c>
      <c r="FD3" s="10" t="s">
        <v>1056</v>
      </c>
      <c r="FE3" s="10" t="s">
        <v>1057</v>
      </c>
      <c r="FF3" s="10" t="s">
        <v>1058</v>
      </c>
      <c r="FG3" s="10" t="s">
        <v>1059</v>
      </c>
      <c r="FH3" s="10" t="s">
        <v>1060</v>
      </c>
      <c r="FI3" s="10" t="s">
        <v>1061</v>
      </c>
      <c r="FJ3" s="10" t="s">
        <v>1062</v>
      </c>
      <c r="FK3" s="10" t="s">
        <v>1063</v>
      </c>
      <c r="FL3" s="10" t="s">
        <v>1064</v>
      </c>
      <c r="FM3" s="10" t="s">
        <v>1065</v>
      </c>
      <c r="FN3" s="10" t="s">
        <v>1066</v>
      </c>
      <c r="FO3" s="10" t="s">
        <v>1067</v>
      </c>
      <c r="FP3" s="10" t="s">
        <v>1068</v>
      </c>
      <c r="FQ3" s="10" t="s">
        <v>1069</v>
      </c>
      <c r="FR3" s="10" t="s">
        <v>1070</v>
      </c>
      <c r="FS3" s="10" t="s">
        <v>1071</v>
      </c>
      <c r="FT3" s="10" t="s">
        <v>1072</v>
      </c>
      <c r="FU3" s="10" t="s">
        <v>1073</v>
      </c>
      <c r="FV3" s="10" t="s">
        <v>1074</v>
      </c>
      <c r="FW3" s="10" t="s">
        <v>1075</v>
      </c>
      <c r="FX3" s="10" t="s">
        <v>1076</v>
      </c>
      <c r="FY3" s="10" t="s">
        <v>1077</v>
      </c>
      <c r="FZ3" s="10" t="s">
        <v>1078</v>
      </c>
      <c r="GA3" s="10" t="s">
        <v>1079</v>
      </c>
      <c r="GB3" s="10" t="s">
        <v>1080</v>
      </c>
      <c r="GC3" s="10" t="s">
        <v>1081</v>
      </c>
      <c r="GD3" s="10" t="s">
        <v>1082</v>
      </c>
      <c r="GE3" s="10" t="s">
        <v>1083</v>
      </c>
      <c r="GF3" s="10" t="s">
        <v>1084</v>
      </c>
      <c r="GG3" s="10" t="s">
        <v>1085</v>
      </c>
      <c r="GH3" s="10" t="s">
        <v>1086</v>
      </c>
      <c r="GI3" s="10" t="s">
        <v>1087</v>
      </c>
      <c r="GJ3" s="10" t="s">
        <v>1088</v>
      </c>
      <c r="GK3" s="10" t="s">
        <v>1089</v>
      </c>
      <c r="GL3" s="10" t="s">
        <v>1090</v>
      </c>
      <c r="GM3" s="10" t="s">
        <v>1091</v>
      </c>
      <c r="GN3" s="10" t="s">
        <v>1092</v>
      </c>
      <c r="GO3" s="10" t="s">
        <v>1093</v>
      </c>
      <c r="GP3" s="10" t="s">
        <v>1094</v>
      </c>
      <c r="GQ3" s="10" t="s">
        <v>1095</v>
      </c>
      <c r="GR3" s="10" t="s">
        <v>1096</v>
      </c>
      <c r="GS3" s="10" t="s">
        <v>1097</v>
      </c>
      <c r="GT3" s="10" t="s">
        <v>1098</v>
      </c>
      <c r="GU3" s="10" t="s">
        <v>1099</v>
      </c>
      <c r="GV3" s="10" t="s">
        <v>1100</v>
      </c>
      <c r="GW3" s="10" t="s">
        <v>1101</v>
      </c>
      <c r="GX3" s="10" t="s">
        <v>1102</v>
      </c>
      <c r="GY3" s="10" t="s">
        <v>1103</v>
      </c>
      <c r="GZ3" s="10" t="s">
        <v>1104</v>
      </c>
      <c r="HA3" s="10" t="s">
        <v>1105</v>
      </c>
      <c r="HB3" s="10" t="s">
        <v>1106</v>
      </c>
      <c r="HC3" s="10" t="s">
        <v>1107</v>
      </c>
      <c r="HD3" s="10" t="s">
        <v>1108</v>
      </c>
      <c r="HE3" s="10" t="s">
        <v>1109</v>
      </c>
      <c r="HF3" s="10" t="s">
        <v>1110</v>
      </c>
      <c r="HG3" s="10" t="s">
        <v>1111</v>
      </c>
      <c r="HH3" s="10" t="s">
        <v>1112</v>
      </c>
      <c r="HI3" s="10" t="s">
        <v>1113</v>
      </c>
      <c r="HJ3" s="10" t="s">
        <v>1114</v>
      </c>
      <c r="HK3" s="10" t="s">
        <v>1115</v>
      </c>
      <c r="HL3" s="10" t="s">
        <v>1116</v>
      </c>
      <c r="HM3" s="10" t="s">
        <v>1117</v>
      </c>
      <c r="HN3" s="10" t="s">
        <v>1118</v>
      </c>
      <c r="HO3" s="10" t="s">
        <v>1119</v>
      </c>
      <c r="HP3" s="10" t="s">
        <v>1120</v>
      </c>
      <c r="HQ3" s="10" t="s">
        <v>1121</v>
      </c>
      <c r="HR3" s="10" t="s">
        <v>1122</v>
      </c>
      <c r="HS3" s="10" t="s">
        <v>1123</v>
      </c>
      <c r="HT3" s="10" t="s">
        <v>1124</v>
      </c>
      <c r="HU3" s="10" t="s">
        <v>1125</v>
      </c>
      <c r="HV3" s="10" t="s">
        <v>1126</v>
      </c>
      <c r="HW3" s="10" t="s">
        <v>1127</v>
      </c>
      <c r="HX3" s="10" t="s">
        <v>1128</v>
      </c>
      <c r="HY3" s="10" t="s">
        <v>1129</v>
      </c>
      <c r="HZ3" s="10" t="s">
        <v>1130</v>
      </c>
      <c r="IA3" s="10" t="s">
        <v>1131</v>
      </c>
      <c r="IB3" s="10" t="s">
        <v>1132</v>
      </c>
      <c r="IC3" s="10" t="s">
        <v>1133</v>
      </c>
      <c r="ID3" s="10" t="s">
        <v>1134</v>
      </c>
      <c r="IE3" s="10" t="s">
        <v>1135</v>
      </c>
      <c r="IF3" s="10" t="s">
        <v>1136</v>
      </c>
      <c r="IG3" s="10" t="s">
        <v>1137</v>
      </c>
      <c r="IH3" s="10" t="s">
        <v>1138</v>
      </c>
      <c r="II3" s="10" t="s">
        <v>1139</v>
      </c>
      <c r="IJ3" s="10" t="s">
        <v>1140</v>
      </c>
      <c r="IK3" s="10" t="s">
        <v>1141</v>
      </c>
      <c r="IL3" s="10" t="s">
        <v>1142</v>
      </c>
      <c r="IM3" s="10" t="s">
        <v>1143</v>
      </c>
      <c r="IN3" s="10" t="s">
        <v>1144</v>
      </c>
      <c r="IO3" s="10" t="s">
        <v>1145</v>
      </c>
      <c r="IP3" s="10" t="s">
        <v>1146</v>
      </c>
      <c r="IQ3" s="10" t="s">
        <v>1147</v>
      </c>
      <c r="IR3" s="10" t="s">
        <v>1148</v>
      </c>
      <c r="IS3" s="10" t="s">
        <v>1149</v>
      </c>
      <c r="IT3" s="10" t="s">
        <v>1150</v>
      </c>
      <c r="IU3" s="10" t="s">
        <v>1151</v>
      </c>
      <c r="IV3" s="10" t="s">
        <v>1152</v>
      </c>
      <c r="IW3" s="10" t="s">
        <v>1153</v>
      </c>
      <c r="IX3" s="10" t="s">
        <v>1154</v>
      </c>
      <c r="IY3" s="10" t="s">
        <v>1155</v>
      </c>
      <c r="IZ3" s="10" t="s">
        <v>1156</v>
      </c>
      <c r="JA3" s="10" t="s">
        <v>1157</v>
      </c>
      <c r="JB3" s="10" t="s">
        <v>1158</v>
      </c>
      <c r="JC3" s="10" t="s">
        <v>1159</v>
      </c>
      <c r="JD3" s="10" t="s">
        <v>1160</v>
      </c>
      <c r="JE3" s="10" t="s">
        <v>1161</v>
      </c>
      <c r="JF3" s="10" t="s">
        <v>1162</v>
      </c>
      <c r="JG3" s="10" t="s">
        <v>1163</v>
      </c>
      <c r="JH3" s="10" t="s">
        <v>1164</v>
      </c>
      <c r="JI3" s="10" t="s">
        <v>1165</v>
      </c>
      <c r="JJ3" s="10" t="s">
        <v>1166</v>
      </c>
      <c r="JK3" s="10" t="s">
        <v>1167</v>
      </c>
      <c r="JL3" s="10" t="s">
        <v>1168</v>
      </c>
      <c r="JM3" s="10" t="s">
        <v>1169</v>
      </c>
      <c r="JN3" s="10" t="s">
        <v>1170</v>
      </c>
      <c r="JO3" s="10" t="s">
        <v>1171</v>
      </c>
      <c r="JP3" s="10" t="s">
        <v>1172</v>
      </c>
      <c r="JQ3" s="10" t="s">
        <v>1173</v>
      </c>
      <c r="JR3" s="10" t="s">
        <v>1174</v>
      </c>
      <c r="JS3" s="10" t="s">
        <v>1175</v>
      </c>
      <c r="JT3" s="10" t="s">
        <v>1176</v>
      </c>
      <c r="JU3" s="10" t="s">
        <v>1177</v>
      </c>
      <c r="JV3" s="10" t="s">
        <v>1178</v>
      </c>
      <c r="JW3" s="10" t="s">
        <v>1179</v>
      </c>
      <c r="JX3" s="10" t="s">
        <v>1180</v>
      </c>
      <c r="JY3" s="10" t="s">
        <v>1181</v>
      </c>
      <c r="JZ3" s="10" t="s">
        <v>1182</v>
      </c>
      <c r="KA3" s="10" t="s">
        <v>1183</v>
      </c>
      <c r="KB3" s="10" t="s">
        <v>1184</v>
      </c>
      <c r="KC3" s="10" t="s">
        <v>1185</v>
      </c>
      <c r="KD3" s="10" t="s">
        <v>1186</v>
      </c>
      <c r="KE3" s="10" t="s">
        <v>1187</v>
      </c>
      <c r="KF3" s="10" t="s">
        <v>1188</v>
      </c>
      <c r="KG3" s="10" t="s">
        <v>1189</v>
      </c>
      <c r="KH3" s="10" t="s">
        <v>1190</v>
      </c>
      <c r="KI3" s="10" t="s">
        <v>1191</v>
      </c>
      <c r="KJ3" s="10" t="s">
        <v>1192</v>
      </c>
      <c r="KK3" s="10" t="s">
        <v>1193</v>
      </c>
      <c r="KL3" s="10" t="s">
        <v>1194</v>
      </c>
      <c r="KM3" s="10" t="s">
        <v>1195</v>
      </c>
      <c r="KN3" s="10" t="s">
        <v>1196</v>
      </c>
      <c r="KO3" s="10" t="s">
        <v>1197</v>
      </c>
      <c r="KP3" s="10" t="s">
        <v>1198</v>
      </c>
      <c r="KQ3" s="10" t="s">
        <v>1199</v>
      </c>
      <c r="KR3" s="10" t="s">
        <v>1200</v>
      </c>
      <c r="KS3" s="10" t="s">
        <v>1201</v>
      </c>
      <c r="KT3" s="10" t="s">
        <v>1202</v>
      </c>
      <c r="KU3" s="10" t="s">
        <v>1203</v>
      </c>
      <c r="KV3" s="10" t="s">
        <v>1204</v>
      </c>
      <c r="KW3" s="10" t="s">
        <v>1205</v>
      </c>
      <c r="KX3" s="10" t="s">
        <v>1206</v>
      </c>
      <c r="KY3" s="10" t="s">
        <v>1207</v>
      </c>
      <c r="KZ3" s="10" t="s">
        <v>1208</v>
      </c>
      <c r="LA3" s="10" t="s">
        <v>1209</v>
      </c>
      <c r="LB3" s="10" t="s">
        <v>1210</v>
      </c>
      <c r="LC3" s="10" t="s">
        <v>1211</v>
      </c>
      <c r="LD3" s="10" t="s">
        <v>1212</v>
      </c>
      <c r="LE3" s="10" t="s">
        <v>1213</v>
      </c>
      <c r="LF3" s="10" t="s">
        <v>1214</v>
      </c>
      <c r="LG3" s="10" t="s">
        <v>1215</v>
      </c>
      <c r="LH3" s="10" t="s">
        <v>1216</v>
      </c>
      <c r="LI3" s="10" t="s">
        <v>1217</v>
      </c>
      <c r="LJ3" s="10" t="s">
        <v>1218</v>
      </c>
      <c r="LK3" s="10" t="s">
        <v>1219</v>
      </c>
      <c r="LL3" s="10" t="s">
        <v>1220</v>
      </c>
      <c r="LM3" s="10" t="s">
        <v>1221</v>
      </c>
      <c r="LN3" s="10" t="s">
        <v>1222</v>
      </c>
      <c r="LO3" s="10" t="s">
        <v>1223</v>
      </c>
      <c r="LP3" s="10" t="s">
        <v>1224</v>
      </c>
      <c r="LQ3" s="10" t="s">
        <v>1225</v>
      </c>
      <c r="LR3" s="10" t="s">
        <v>1226</v>
      </c>
      <c r="LS3" s="10" t="s">
        <v>1227</v>
      </c>
      <c r="LT3" s="10" t="s">
        <v>1228</v>
      </c>
      <c r="LU3" s="10" t="s">
        <v>1229</v>
      </c>
      <c r="LV3" s="10" t="s">
        <v>1230</v>
      </c>
      <c r="LW3" s="10" t="s">
        <v>1231</v>
      </c>
      <c r="LX3" s="10" t="s">
        <v>1232</v>
      </c>
      <c r="LY3" s="10" t="s">
        <v>1233</v>
      </c>
      <c r="LZ3" s="10" t="s">
        <v>1234</v>
      </c>
      <c r="MA3" s="10" t="s">
        <v>1235</v>
      </c>
      <c r="MB3" s="10" t="s">
        <v>1236</v>
      </c>
      <c r="MC3" s="10" t="s">
        <v>1237</v>
      </c>
      <c r="MD3" s="10" t="s">
        <v>1238</v>
      </c>
      <c r="ME3" s="10" t="s">
        <v>1239</v>
      </c>
      <c r="MF3" s="10" t="s">
        <v>1240</v>
      </c>
      <c r="MG3" s="10" t="s">
        <v>1241</v>
      </c>
      <c r="MH3" s="10" t="s">
        <v>1242</v>
      </c>
      <c r="MI3" s="10" t="s">
        <v>1243</v>
      </c>
      <c r="MJ3" s="10" t="s">
        <v>1244</v>
      </c>
      <c r="MK3" s="10" t="s">
        <v>1245</v>
      </c>
      <c r="ML3" s="10" t="s">
        <v>1246</v>
      </c>
      <c r="MM3" s="10" t="s">
        <v>1247</v>
      </c>
      <c r="MN3" s="10" t="s">
        <v>1248</v>
      </c>
      <c r="MO3" s="10" t="s">
        <v>1249</v>
      </c>
      <c r="MP3" s="10" t="s">
        <v>1250</v>
      </c>
      <c r="MQ3" s="10" t="s">
        <v>1251</v>
      </c>
      <c r="MR3" s="10" t="s">
        <v>1252</v>
      </c>
      <c r="MS3" s="10" t="s">
        <v>1253</v>
      </c>
      <c r="MT3" s="10" t="s">
        <v>1254</v>
      </c>
      <c r="MU3" s="10" t="s">
        <v>1255</v>
      </c>
      <c r="MV3" s="10" t="s">
        <v>1256</v>
      </c>
      <c r="MW3" s="10" t="s">
        <v>1257</v>
      </c>
      <c r="MX3" s="10" t="s">
        <v>1258</v>
      </c>
      <c r="MY3" s="10" t="s">
        <v>1259</v>
      </c>
      <c r="MZ3" s="10" t="s">
        <v>1260</v>
      </c>
      <c r="NA3" s="10" t="s">
        <v>1261</v>
      </c>
      <c r="NB3" s="10" t="s">
        <v>1262</v>
      </c>
      <c r="NC3" s="10" t="s">
        <v>1263</v>
      </c>
      <c r="ND3" s="10" t="s">
        <v>1264</v>
      </c>
      <c r="NE3" s="10" t="s">
        <v>1265</v>
      </c>
      <c r="NF3" s="10" t="s">
        <v>1266</v>
      </c>
      <c r="NG3" s="10" t="s">
        <v>1267</v>
      </c>
      <c r="NH3" s="10" t="s">
        <v>1268</v>
      </c>
      <c r="NI3" s="10" t="s">
        <v>1269</v>
      </c>
      <c r="NJ3" s="10" t="s">
        <v>1270</v>
      </c>
      <c r="NK3" s="10" t="s">
        <v>1271</v>
      </c>
      <c r="NL3" s="10" t="s">
        <v>1272</v>
      </c>
      <c r="NM3" s="10" t="s">
        <v>1273</v>
      </c>
      <c r="NN3" s="10" t="s">
        <v>1274</v>
      </c>
      <c r="NO3" s="10" t="s">
        <v>1275</v>
      </c>
      <c r="NP3" s="10" t="s">
        <v>1276</v>
      </c>
      <c r="NQ3" s="10" t="s">
        <v>1277</v>
      </c>
      <c r="NR3" s="10" t="s">
        <v>1278</v>
      </c>
      <c r="NS3" s="10" t="s">
        <v>1279</v>
      </c>
      <c r="NT3" s="10" t="s">
        <v>1280</v>
      </c>
      <c r="NU3" s="10" t="s">
        <v>1281</v>
      </c>
      <c r="NV3" s="10" t="s">
        <v>1282</v>
      </c>
      <c r="NW3" s="10" t="s">
        <v>1283</v>
      </c>
      <c r="NX3" s="10" t="s">
        <v>1284</v>
      </c>
      <c r="NY3" s="10" t="s">
        <v>1285</v>
      </c>
      <c r="NZ3" s="10" t="s">
        <v>1286</v>
      </c>
      <c r="OA3" s="10" t="s">
        <v>1287</v>
      </c>
      <c r="OB3" s="10" t="s">
        <v>1288</v>
      </c>
      <c r="OC3" s="10" t="s">
        <v>1289</v>
      </c>
      <c r="OD3" s="10" t="s">
        <v>1290</v>
      </c>
      <c r="OE3" s="10" t="s">
        <v>1291</v>
      </c>
      <c r="OF3" s="10" t="s">
        <v>1292</v>
      </c>
      <c r="OG3" s="10" t="s">
        <v>1293</v>
      </c>
      <c r="OH3" s="10" t="s">
        <v>1294</v>
      </c>
      <c r="OI3" s="10" t="s">
        <v>1295</v>
      </c>
      <c r="OJ3" s="10" t="s">
        <v>1296</v>
      </c>
      <c r="OK3" s="10" t="s">
        <v>1297</v>
      </c>
      <c r="OL3" s="10" t="s">
        <v>1298</v>
      </c>
      <c r="OM3" s="10" t="s">
        <v>1299</v>
      </c>
      <c r="ON3" s="10" t="s">
        <v>1300</v>
      </c>
      <c r="OO3" s="10" t="s">
        <v>1301</v>
      </c>
      <c r="OP3" s="10" t="s">
        <v>1302</v>
      </c>
      <c r="OQ3" s="10" t="s">
        <v>1303</v>
      </c>
      <c r="OR3" s="10" t="s">
        <v>1304</v>
      </c>
      <c r="OS3" s="10" t="s">
        <v>1305</v>
      </c>
      <c r="OT3" s="10" t="s">
        <v>1306</v>
      </c>
      <c r="OU3" s="10" t="s">
        <v>1307</v>
      </c>
      <c r="OV3" s="10" t="s">
        <v>1308</v>
      </c>
      <c r="OW3" s="10" t="s">
        <v>1309</v>
      </c>
      <c r="OX3" s="10" t="s">
        <v>1310</v>
      </c>
      <c r="OY3" s="10" t="s">
        <v>1311</v>
      </c>
      <c r="OZ3" s="10" t="s">
        <v>1312</v>
      </c>
      <c r="PA3" s="10" t="s">
        <v>1313</v>
      </c>
      <c r="PB3" s="10" t="s">
        <v>1314</v>
      </c>
      <c r="PC3" s="10" t="s">
        <v>1315</v>
      </c>
      <c r="PD3" s="10" t="s">
        <v>1316</v>
      </c>
      <c r="PE3" s="10" t="s">
        <v>1317</v>
      </c>
      <c r="PF3" s="10" t="s">
        <v>1318</v>
      </c>
      <c r="PG3" s="10" t="s">
        <v>1319</v>
      </c>
      <c r="PH3" s="10" t="s">
        <v>1320</v>
      </c>
      <c r="PI3" s="10" t="s">
        <v>1321</v>
      </c>
      <c r="PJ3" s="10" t="s">
        <v>1322</v>
      </c>
      <c r="PK3" s="10" t="s">
        <v>1323</v>
      </c>
      <c r="PL3" s="10" t="s">
        <v>1324</v>
      </c>
      <c r="PM3" s="10" t="s">
        <v>1325</v>
      </c>
      <c r="PN3" s="10" t="s">
        <v>1326</v>
      </c>
      <c r="PO3" s="10" t="s">
        <v>1327</v>
      </c>
      <c r="PP3" s="10" t="s">
        <v>1328</v>
      </c>
      <c r="PQ3" s="10" t="s">
        <v>1329</v>
      </c>
      <c r="PR3" s="10" t="s">
        <v>1330</v>
      </c>
      <c r="PS3" s="10" t="s">
        <v>1331</v>
      </c>
      <c r="PT3" s="10" t="s">
        <v>1332</v>
      </c>
      <c r="PU3" s="10" t="s">
        <v>1333</v>
      </c>
      <c r="PV3" s="10" t="s">
        <v>1334</v>
      </c>
      <c r="PW3" s="10" t="s">
        <v>1335</v>
      </c>
      <c r="PX3" s="10" t="s">
        <v>1336</v>
      </c>
      <c r="PY3" s="10" t="s">
        <v>1337</v>
      </c>
      <c r="PZ3" s="10" t="s">
        <v>1338</v>
      </c>
      <c r="QA3" s="10" t="s">
        <v>1339</v>
      </c>
      <c r="QB3" s="10" t="s">
        <v>1340</v>
      </c>
      <c r="QC3" s="10" t="s">
        <v>1341</v>
      </c>
      <c r="QD3" s="10" t="s">
        <v>1342</v>
      </c>
      <c r="QE3" s="10" t="s">
        <v>1343</v>
      </c>
      <c r="QF3" s="10" t="s">
        <v>1344</v>
      </c>
      <c r="QG3" s="10" t="s">
        <v>1345</v>
      </c>
      <c r="QH3" s="10" t="s">
        <v>1346</v>
      </c>
    </row>
    <row r="4" spans="1:450" x14ac:dyDescent="0.2">
      <c r="A4" s="70"/>
      <c r="B4" s="70"/>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0"/>
      <c r="IV4" s="70"/>
      <c r="IW4" s="70"/>
      <c r="IX4" s="70"/>
      <c r="IY4" s="70"/>
      <c r="IZ4" s="70"/>
      <c r="JA4" s="70"/>
      <c r="JB4" s="70"/>
      <c r="JC4" s="70"/>
      <c r="JD4" s="70"/>
      <c r="JE4" s="70"/>
      <c r="JF4" s="70"/>
      <c r="JG4" s="70"/>
      <c r="JH4" s="70"/>
      <c r="JI4" s="70"/>
      <c r="JJ4" s="70"/>
      <c r="JK4" s="70"/>
      <c r="JL4" s="70"/>
      <c r="JM4" s="70"/>
      <c r="JN4" s="70"/>
      <c r="JO4" s="70"/>
      <c r="JP4" s="70"/>
      <c r="JQ4" s="70"/>
      <c r="JR4" s="70"/>
      <c r="JS4" s="70"/>
      <c r="JT4" s="70"/>
      <c r="JU4" s="70"/>
      <c r="JV4" s="70"/>
      <c r="JW4" s="70"/>
      <c r="JX4" s="70"/>
      <c r="JY4" s="70"/>
      <c r="JZ4" s="70"/>
      <c r="KA4" s="70"/>
      <c r="KB4" s="70"/>
      <c r="KC4" s="70"/>
      <c r="KD4" s="70"/>
      <c r="KE4" s="70"/>
      <c r="KF4" s="70"/>
      <c r="KG4" s="70"/>
      <c r="KH4" s="70"/>
      <c r="KI4" s="70"/>
      <c r="KJ4" s="70"/>
      <c r="KK4" s="70"/>
      <c r="KL4" s="70"/>
      <c r="KM4" s="70"/>
      <c r="KN4" s="70"/>
      <c r="KO4" s="70"/>
      <c r="KP4" s="70"/>
      <c r="KQ4" s="70"/>
      <c r="KR4" s="70"/>
      <c r="KS4" s="70"/>
      <c r="KT4" s="70"/>
      <c r="KU4" s="70"/>
      <c r="KV4" s="70"/>
      <c r="KW4" s="70"/>
      <c r="KX4" s="70"/>
      <c r="KY4" s="70"/>
      <c r="KZ4" s="70"/>
      <c r="LA4" s="70"/>
      <c r="LB4" s="70"/>
      <c r="LC4" s="70"/>
      <c r="LD4" s="70"/>
      <c r="LE4" s="70"/>
      <c r="LF4" s="70"/>
      <c r="LG4" s="70"/>
      <c r="LH4" s="70"/>
      <c r="LI4" s="70"/>
      <c r="LJ4" s="70"/>
      <c r="LK4" s="70"/>
      <c r="LL4" s="70"/>
      <c r="LM4" s="70"/>
      <c r="LN4" s="70"/>
      <c r="LO4" s="70"/>
      <c r="LP4" s="70"/>
      <c r="LQ4" s="70"/>
      <c r="LR4" s="70"/>
      <c r="LS4" s="70"/>
      <c r="LT4" s="70"/>
      <c r="LU4" s="70"/>
      <c r="LV4" s="70"/>
      <c r="LW4" s="70"/>
      <c r="LX4" s="70"/>
      <c r="LY4" s="70"/>
      <c r="LZ4" s="70"/>
      <c r="MA4" s="70"/>
      <c r="MB4" s="70"/>
      <c r="MC4" s="70"/>
      <c r="MD4" s="70"/>
      <c r="ME4" s="70"/>
      <c r="MF4" s="70"/>
      <c r="MG4" s="70"/>
      <c r="MH4" s="70"/>
      <c r="MI4" s="70"/>
      <c r="MJ4" s="70"/>
      <c r="MK4" s="70"/>
      <c r="ML4" s="70"/>
      <c r="MM4" s="70"/>
      <c r="MN4" s="70"/>
      <c r="MO4" s="70"/>
      <c r="MP4" s="70"/>
      <c r="MQ4" s="70"/>
      <c r="MR4" s="70"/>
      <c r="MS4" s="70"/>
      <c r="MT4" s="70"/>
      <c r="MU4" s="70"/>
      <c r="MV4" s="70"/>
      <c r="MW4" s="70"/>
      <c r="MX4" s="70"/>
      <c r="MY4" s="70"/>
      <c r="MZ4" s="70"/>
      <c r="NA4" s="70"/>
      <c r="NB4" s="70"/>
      <c r="NC4" s="70"/>
      <c r="ND4" s="70"/>
      <c r="NE4" s="70"/>
      <c r="NF4" s="70"/>
      <c r="NG4" s="70"/>
      <c r="NH4" s="70"/>
      <c r="NI4" s="70"/>
      <c r="NJ4" s="70"/>
      <c r="NK4" s="70"/>
      <c r="NL4" s="70"/>
      <c r="NM4" s="70"/>
      <c r="NN4" s="70"/>
      <c r="NO4" s="70"/>
      <c r="NP4" s="70"/>
      <c r="NQ4" s="70"/>
      <c r="NR4" s="70"/>
      <c r="NS4" s="70"/>
      <c r="NT4" s="70"/>
      <c r="NU4" s="70"/>
      <c r="NV4" s="70"/>
      <c r="NW4" s="70"/>
      <c r="NX4" s="70"/>
      <c r="NY4" s="70"/>
      <c r="NZ4" s="70"/>
      <c r="OA4" s="70"/>
      <c r="OB4" s="70"/>
      <c r="OC4" s="70"/>
      <c r="OD4" s="70"/>
      <c r="OE4" s="70"/>
      <c r="OF4" s="70"/>
      <c r="OG4" s="70"/>
      <c r="OH4" s="70"/>
      <c r="OI4" s="70"/>
      <c r="OJ4" s="70"/>
      <c r="OK4" s="70"/>
      <c r="OL4" s="70"/>
      <c r="OM4" s="70"/>
      <c r="ON4" s="70"/>
      <c r="OO4" s="70"/>
      <c r="OP4" s="70"/>
      <c r="OQ4" s="70"/>
      <c r="OR4" s="70"/>
      <c r="OS4" s="70"/>
      <c r="OT4" s="70"/>
      <c r="OU4" s="70"/>
      <c r="OV4" s="70"/>
      <c r="OW4" s="70"/>
      <c r="OX4" s="70"/>
      <c r="OY4" s="70"/>
      <c r="OZ4" s="70"/>
      <c r="PA4" s="70"/>
      <c r="PB4" s="70"/>
      <c r="PC4" s="70"/>
      <c r="PD4" s="70"/>
      <c r="PE4" s="70"/>
      <c r="PF4" s="70"/>
      <c r="PG4" s="70"/>
      <c r="PH4" s="70"/>
      <c r="PI4" s="70"/>
      <c r="PJ4" s="70"/>
      <c r="PK4" s="70"/>
      <c r="PL4" s="70"/>
      <c r="PM4" s="70"/>
      <c r="PN4" s="70"/>
      <c r="PO4" s="70"/>
      <c r="PP4" s="70"/>
      <c r="PQ4" s="70"/>
      <c r="PR4" s="70"/>
      <c r="PS4" s="70"/>
      <c r="PT4" s="70"/>
      <c r="PU4" s="70"/>
      <c r="PV4" s="70"/>
      <c r="PW4" s="70"/>
      <c r="PX4" s="70"/>
      <c r="PY4" s="70"/>
      <c r="PZ4" s="70"/>
      <c r="QA4" s="70"/>
      <c r="QB4" s="70"/>
      <c r="QC4" s="70"/>
      <c r="QD4" s="70"/>
      <c r="QE4" s="70"/>
      <c r="QF4" s="70"/>
      <c r="QG4" s="70"/>
      <c r="QH4" s="70"/>
    </row>
    <row r="5" spans="1:450" x14ac:dyDescent="0.2">
      <c r="A5" s="37">
        <v>43608.692511574074</v>
      </c>
      <c r="B5" s="37">
        <v>43608.700844907406</v>
      </c>
      <c r="C5" s="10" t="s">
        <v>453</v>
      </c>
      <c r="D5" s="10" t="s">
        <v>1439</v>
      </c>
      <c r="E5" s="10">
        <v>100</v>
      </c>
      <c r="F5" s="10">
        <v>720</v>
      </c>
      <c r="G5" s="10" t="b">
        <v>1</v>
      </c>
      <c r="H5" s="37">
        <v>43608.700856481482</v>
      </c>
      <c r="I5" s="10" t="s">
        <v>1741</v>
      </c>
      <c r="J5" s="10"/>
      <c r="K5" s="10"/>
      <c r="L5" s="10"/>
      <c r="M5" s="10"/>
      <c r="N5" s="10">
        <v>46.009201049804602</v>
      </c>
      <c r="O5" s="10">
        <v>8.9573974609375</v>
      </c>
      <c r="P5" s="10" t="s">
        <v>1349</v>
      </c>
      <c r="Q5" s="10" t="s">
        <v>1350</v>
      </c>
      <c r="R5" s="10" t="s">
        <v>1351</v>
      </c>
      <c r="S5" s="10">
        <v>-99</v>
      </c>
      <c r="T5" s="10" t="s">
        <v>1458</v>
      </c>
      <c r="U5" s="10" t="s">
        <v>1742</v>
      </c>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t="s">
        <v>1445</v>
      </c>
      <c r="GF5" s="10">
        <v>-99</v>
      </c>
      <c r="GG5" s="10"/>
      <c r="GH5" s="10"/>
      <c r="GI5" s="10"/>
      <c r="GJ5" s="10"/>
      <c r="GK5" s="10"/>
      <c r="GL5" s="10"/>
      <c r="GM5" s="10"/>
      <c r="GN5" s="10"/>
      <c r="GO5" s="10"/>
      <c r="GP5" s="10"/>
      <c r="GQ5" s="10" t="s">
        <v>1743</v>
      </c>
      <c r="GR5" s="10" t="s">
        <v>1744</v>
      </c>
      <c r="GS5" s="10"/>
      <c r="GT5" s="10"/>
      <c r="GU5" s="10"/>
      <c r="GV5" s="10"/>
      <c r="GW5" s="10"/>
      <c r="GX5" s="10"/>
      <c r="GY5" s="10"/>
      <c r="GZ5" s="10"/>
      <c r="HA5" s="10"/>
      <c r="HB5" s="10"/>
      <c r="HC5" s="10"/>
      <c r="HD5" s="10"/>
      <c r="HE5" s="10"/>
      <c r="HF5" s="10"/>
      <c r="HG5" s="10"/>
      <c r="HH5" s="10"/>
      <c r="HI5" s="10" t="s">
        <v>1745</v>
      </c>
      <c r="HJ5" s="10" t="s">
        <v>1746</v>
      </c>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t="s">
        <v>1609</v>
      </c>
      <c r="IT5" s="10">
        <v>-99</v>
      </c>
      <c r="IU5" s="10"/>
      <c r="IV5" s="10"/>
      <c r="IW5" s="10" t="s">
        <v>1747</v>
      </c>
      <c r="IX5" s="10" t="s">
        <v>1748</v>
      </c>
      <c r="IY5" s="10"/>
      <c r="IZ5" s="10"/>
      <c r="JA5" s="10"/>
      <c r="JB5" s="10"/>
      <c r="JC5" s="10"/>
      <c r="JD5" s="10"/>
      <c r="JE5" s="10"/>
      <c r="JF5" s="10"/>
      <c r="JG5" s="10"/>
      <c r="JH5" s="10"/>
      <c r="JI5" s="10"/>
      <c r="JJ5" s="10"/>
      <c r="JK5" s="10"/>
      <c r="JL5" s="10"/>
      <c r="JM5" s="10"/>
      <c r="JN5" s="10"/>
      <c r="JO5" s="10" t="s">
        <v>1749</v>
      </c>
      <c r="JP5" s="10" t="s">
        <v>1748</v>
      </c>
      <c r="JQ5" s="10"/>
      <c r="JR5" s="10"/>
      <c r="JS5" s="10"/>
      <c r="JT5" s="10"/>
      <c r="JU5" s="10"/>
      <c r="JV5" s="10"/>
      <c r="JW5" s="10" t="s">
        <v>1750</v>
      </c>
      <c r="JX5" s="10" t="s">
        <v>1751</v>
      </c>
      <c r="JY5" s="10"/>
      <c r="JZ5" s="10"/>
      <c r="KA5" s="10"/>
      <c r="KB5" s="10"/>
      <c r="KC5" s="10"/>
      <c r="KD5" s="10"/>
      <c r="KE5" s="10"/>
      <c r="KF5" s="10"/>
      <c r="KG5" s="10"/>
      <c r="KH5" s="10"/>
      <c r="KI5" s="10"/>
      <c r="KJ5" s="10"/>
      <c r="KK5" s="10"/>
      <c r="KL5" s="10"/>
      <c r="KM5" s="10"/>
      <c r="KN5" s="10"/>
      <c r="KO5" s="10"/>
      <c r="KP5" s="10"/>
      <c r="KQ5" s="10"/>
      <c r="KR5" s="10"/>
      <c r="KS5" s="10"/>
      <c r="KT5" s="10"/>
      <c r="KU5" s="10"/>
      <c r="KV5" s="10"/>
      <c r="KW5" s="10"/>
      <c r="KX5" s="10"/>
      <c r="KY5" s="10"/>
      <c r="KZ5" s="10"/>
      <c r="LA5" s="10"/>
      <c r="LB5" s="10"/>
      <c r="LC5" s="10"/>
      <c r="LD5" s="10"/>
      <c r="LE5" s="10"/>
      <c r="LF5" s="10"/>
      <c r="LG5" s="10"/>
      <c r="LH5" s="10"/>
      <c r="LI5" s="10"/>
      <c r="LJ5" s="10"/>
      <c r="LK5" s="10"/>
      <c r="LL5" s="10"/>
      <c r="LM5" s="10"/>
      <c r="LN5" s="10"/>
      <c r="LO5" s="10"/>
      <c r="LP5" s="10"/>
      <c r="LQ5" s="10"/>
      <c r="LR5" s="10"/>
      <c r="LS5" s="10"/>
      <c r="LT5" s="10"/>
      <c r="LU5" s="10"/>
      <c r="LV5" s="10"/>
      <c r="LW5" s="10"/>
      <c r="LX5" s="10"/>
      <c r="LY5" s="10"/>
      <c r="LZ5" s="10"/>
      <c r="MA5" s="10"/>
      <c r="MB5" s="10"/>
      <c r="MC5" s="10"/>
      <c r="MD5" s="10"/>
      <c r="ME5" s="10"/>
      <c r="MF5" s="10"/>
      <c r="MG5" s="10"/>
      <c r="MH5" s="10"/>
      <c r="MI5" s="10"/>
      <c r="MJ5" s="10"/>
      <c r="MK5" s="10"/>
      <c r="ML5" s="10"/>
      <c r="MM5" s="10"/>
      <c r="MN5" s="10"/>
      <c r="MO5" s="10"/>
      <c r="MP5" s="10"/>
      <c r="MQ5" s="10"/>
      <c r="MR5" s="10"/>
      <c r="MS5" s="10"/>
      <c r="MT5" s="10"/>
      <c r="MU5" s="10"/>
      <c r="MV5" s="10"/>
      <c r="MW5" s="10"/>
      <c r="MX5" s="10"/>
      <c r="MY5" s="10"/>
      <c r="MZ5" s="10"/>
      <c r="NA5" s="10"/>
      <c r="NB5" s="10"/>
      <c r="NC5" s="10"/>
      <c r="ND5" s="10"/>
      <c r="NE5" s="10"/>
      <c r="NF5" s="10"/>
      <c r="NG5" s="10"/>
      <c r="NH5" s="10"/>
      <c r="NI5" s="10"/>
      <c r="NJ5" s="10"/>
      <c r="NK5" s="10"/>
      <c r="NL5" s="10"/>
      <c r="NM5" s="10"/>
      <c r="NN5" s="10"/>
      <c r="NO5" s="10"/>
      <c r="NP5" s="10"/>
      <c r="NQ5" s="10"/>
      <c r="NR5" s="10"/>
      <c r="NS5" s="10"/>
      <c r="NT5" s="10"/>
      <c r="NU5" s="10"/>
      <c r="NV5" s="10"/>
      <c r="NW5" s="10"/>
      <c r="NX5" s="10"/>
      <c r="NY5" s="10"/>
      <c r="NZ5" s="10"/>
      <c r="OA5" s="10"/>
      <c r="OB5" s="10"/>
      <c r="OC5" s="10"/>
      <c r="OD5" s="10"/>
      <c r="OE5" s="10"/>
      <c r="OF5" s="10"/>
      <c r="OG5" s="10"/>
      <c r="OH5" s="10"/>
      <c r="OI5" s="10"/>
      <c r="OJ5" s="10"/>
      <c r="OK5" s="10"/>
      <c r="OL5" s="10"/>
      <c r="OM5" s="10"/>
      <c r="ON5" s="10"/>
      <c r="OO5" s="10"/>
      <c r="OP5" s="10"/>
      <c r="OQ5" s="10"/>
      <c r="OR5" s="10"/>
      <c r="OS5" s="10"/>
      <c r="OT5" s="10"/>
      <c r="OU5" s="10"/>
      <c r="OV5" s="10"/>
      <c r="OW5" s="10"/>
      <c r="OX5" s="10"/>
      <c r="OY5" s="10"/>
      <c r="OZ5" s="10"/>
      <c r="PA5" s="10"/>
      <c r="PB5" s="10"/>
      <c r="PC5" s="10"/>
      <c r="PD5" s="10"/>
      <c r="PE5" s="10"/>
      <c r="PF5" s="10"/>
      <c r="PG5" s="10"/>
      <c r="PH5" s="10"/>
      <c r="PI5" s="10"/>
      <c r="PJ5" s="10"/>
      <c r="PK5" s="10"/>
      <c r="PL5" s="10"/>
      <c r="PM5" s="10"/>
      <c r="PN5" s="10"/>
      <c r="PO5" s="10"/>
      <c r="PP5" s="10"/>
      <c r="PQ5" s="10"/>
      <c r="PR5" s="10"/>
      <c r="PS5" s="10"/>
      <c r="PT5" s="10"/>
      <c r="PU5" s="10"/>
      <c r="PV5" s="10"/>
      <c r="PW5" s="10"/>
      <c r="PX5" s="10"/>
      <c r="PY5" s="10"/>
      <c r="PZ5" s="10"/>
      <c r="QA5" s="10"/>
      <c r="QB5" s="10"/>
      <c r="QC5" s="10"/>
      <c r="QD5" s="10"/>
      <c r="QE5" s="10"/>
      <c r="QF5" s="10"/>
      <c r="QG5" s="10"/>
      <c r="QH5" s="10"/>
    </row>
    <row r="6" spans="1:450" x14ac:dyDescent="0.2">
      <c r="A6" s="37">
        <v>43599.719884259262</v>
      </c>
      <c r="B6" s="37">
        <v>43599.728645833333</v>
      </c>
      <c r="C6" s="10" t="s">
        <v>453</v>
      </c>
      <c r="D6" s="10" t="s">
        <v>1347</v>
      </c>
      <c r="E6" s="10">
        <v>100</v>
      </c>
      <c r="F6" s="10">
        <v>757</v>
      </c>
      <c r="G6" s="10" t="b">
        <v>1</v>
      </c>
      <c r="H6" s="37">
        <v>43599.728645833333</v>
      </c>
      <c r="I6" s="10" t="s">
        <v>1348</v>
      </c>
      <c r="J6" s="10"/>
      <c r="K6" s="10"/>
      <c r="L6" s="10"/>
      <c r="M6" s="10"/>
      <c r="N6" s="10">
        <v>34.054397583007798</v>
      </c>
      <c r="O6" s="10">
        <v>-118.244003295898</v>
      </c>
      <c r="P6" s="10" t="s">
        <v>1349</v>
      </c>
      <c r="Q6" s="10" t="s">
        <v>1350</v>
      </c>
      <c r="R6" s="10" t="s">
        <v>1351</v>
      </c>
      <c r="S6" s="10">
        <v>-99</v>
      </c>
      <c r="T6" s="10" t="s">
        <v>1352</v>
      </c>
      <c r="U6" s="10" t="s">
        <v>1353</v>
      </c>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t="s">
        <v>1354</v>
      </c>
      <c r="CK6" s="10">
        <v>-99</v>
      </c>
      <c r="CL6" s="10"/>
      <c r="CM6" s="10"/>
      <c r="CN6" s="10"/>
      <c r="CO6" s="10"/>
      <c r="CP6" s="10"/>
      <c r="CQ6" s="10"/>
      <c r="CR6" s="10"/>
      <c r="CS6" s="10"/>
      <c r="CT6" s="10"/>
      <c r="CU6" s="10"/>
      <c r="CV6" s="10" t="s">
        <v>1355</v>
      </c>
      <c r="CW6" s="10" t="s">
        <v>1356</v>
      </c>
      <c r="CX6" s="10"/>
      <c r="CY6" s="10"/>
      <c r="CZ6" s="10" t="s">
        <v>1357</v>
      </c>
      <c r="DA6" s="10" t="s">
        <v>1358</v>
      </c>
      <c r="DB6" s="10"/>
      <c r="DC6" s="10"/>
      <c r="DD6" s="10"/>
      <c r="DE6" s="10"/>
      <c r="DF6" s="10"/>
      <c r="DG6" s="10"/>
      <c r="DH6" s="10"/>
      <c r="DI6" s="10"/>
      <c r="DJ6" s="10"/>
      <c r="DK6" s="10"/>
      <c r="DL6" s="10" t="s">
        <v>1359</v>
      </c>
      <c r="DM6" s="10">
        <v>-99</v>
      </c>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c r="IW6" s="10"/>
      <c r="IX6" s="10"/>
      <c r="IY6" s="10"/>
      <c r="IZ6" s="10"/>
      <c r="JA6" s="10"/>
      <c r="JB6" s="10"/>
      <c r="JC6" s="10"/>
      <c r="JD6" s="10"/>
      <c r="JE6" s="10"/>
      <c r="JF6" s="10"/>
      <c r="JG6" s="10"/>
      <c r="JH6" s="10"/>
      <c r="JI6" s="10"/>
      <c r="JJ6" s="10"/>
      <c r="JK6" s="10"/>
      <c r="JL6" s="10"/>
      <c r="JM6" s="10"/>
      <c r="JN6" s="10"/>
      <c r="JO6" s="10"/>
      <c r="JP6" s="10"/>
      <c r="JQ6" s="10"/>
      <c r="JR6" s="10"/>
      <c r="JS6" s="10"/>
      <c r="JT6" s="10"/>
      <c r="JU6" s="10"/>
      <c r="JV6" s="10"/>
      <c r="JW6" s="10"/>
      <c r="JX6" s="10"/>
      <c r="JY6" s="10"/>
      <c r="JZ6" s="10"/>
      <c r="KA6" s="10"/>
      <c r="KB6" s="10"/>
      <c r="KC6" s="10"/>
      <c r="KD6" s="10"/>
      <c r="KE6" s="10"/>
      <c r="KF6" s="10"/>
      <c r="KG6" s="10"/>
      <c r="KH6" s="10"/>
      <c r="KI6" s="10"/>
      <c r="KJ6" s="10"/>
      <c r="KK6" s="10"/>
      <c r="KL6" s="10"/>
      <c r="KM6" s="10"/>
      <c r="KN6" s="10"/>
      <c r="KO6" s="10"/>
      <c r="KP6" s="10"/>
      <c r="KQ6" s="10"/>
      <c r="KR6" s="10"/>
      <c r="KS6" s="10"/>
      <c r="KT6" s="10"/>
      <c r="KU6" s="10"/>
      <c r="KV6" s="10"/>
      <c r="KW6" s="10"/>
      <c r="KX6" s="10"/>
      <c r="KY6" s="10"/>
      <c r="KZ6" s="10"/>
      <c r="LA6" s="10"/>
      <c r="LB6" s="10"/>
      <c r="LC6" s="10"/>
      <c r="LD6" s="10"/>
      <c r="LE6" s="10"/>
      <c r="LF6" s="10"/>
      <c r="LG6" s="10" t="s">
        <v>1360</v>
      </c>
      <c r="LH6" s="10">
        <v>-99</v>
      </c>
      <c r="LI6" s="10"/>
      <c r="LJ6" s="10"/>
      <c r="LK6" s="10"/>
      <c r="LL6" s="10"/>
      <c r="LM6" s="10"/>
      <c r="LN6" s="10"/>
      <c r="LO6" s="10"/>
      <c r="LP6" s="10"/>
      <c r="LQ6" s="10"/>
      <c r="LR6" s="10"/>
      <c r="LS6" s="10"/>
      <c r="LT6" s="10"/>
      <c r="LU6" s="10" t="s">
        <v>1361</v>
      </c>
      <c r="LV6" s="10" t="s">
        <v>1362</v>
      </c>
      <c r="LW6" s="10"/>
      <c r="LX6" s="10"/>
      <c r="LY6" s="10"/>
      <c r="LZ6" s="10"/>
      <c r="MA6" s="10"/>
      <c r="MB6" s="10"/>
      <c r="MC6" s="10"/>
      <c r="MD6" s="10"/>
      <c r="ME6" s="10" t="s">
        <v>1363</v>
      </c>
      <c r="MF6" s="10" t="s">
        <v>1364</v>
      </c>
      <c r="MG6" s="10"/>
      <c r="MH6" s="10"/>
      <c r="MI6" s="10" t="s">
        <v>1365</v>
      </c>
      <c r="MJ6" s="10">
        <v>-99</v>
      </c>
      <c r="MK6" s="10"/>
      <c r="ML6" s="10"/>
      <c r="MM6" s="10"/>
      <c r="MN6" s="10"/>
      <c r="MO6" s="10"/>
      <c r="MP6" s="10"/>
      <c r="MQ6" s="10"/>
      <c r="MR6" s="10"/>
      <c r="MS6" s="10"/>
      <c r="MT6" s="10"/>
      <c r="MU6" s="10"/>
      <c r="MV6" s="10"/>
      <c r="MW6" s="10"/>
      <c r="MX6" s="10"/>
      <c r="MY6" s="10"/>
      <c r="MZ6" s="10"/>
      <c r="NA6" s="10"/>
      <c r="NB6" s="10"/>
      <c r="NC6" s="10"/>
      <c r="ND6" s="10"/>
      <c r="NE6" s="10"/>
      <c r="NF6" s="10"/>
      <c r="NG6" s="10"/>
      <c r="NH6" s="10"/>
      <c r="NI6" s="10"/>
      <c r="NJ6" s="10"/>
      <c r="NK6" s="10"/>
      <c r="NL6" s="10"/>
      <c r="NM6" s="10"/>
      <c r="NN6" s="10"/>
      <c r="NO6" s="10"/>
      <c r="NP6" s="10"/>
      <c r="NQ6" s="10"/>
      <c r="NR6" s="10"/>
      <c r="NS6" s="10"/>
      <c r="NT6" s="10"/>
      <c r="NU6" s="10"/>
      <c r="NV6" s="10"/>
      <c r="NW6" s="10"/>
      <c r="NX6" s="10"/>
      <c r="NY6" s="10"/>
      <c r="NZ6" s="10"/>
      <c r="OA6" s="10"/>
      <c r="OB6" s="10"/>
      <c r="OC6" s="10"/>
      <c r="OD6" s="10"/>
      <c r="OE6" s="10"/>
      <c r="OF6" s="10"/>
      <c r="OG6" s="10"/>
      <c r="OH6" s="10"/>
      <c r="OI6" s="10"/>
      <c r="OJ6" s="10"/>
      <c r="OK6" s="10"/>
      <c r="OL6" s="10"/>
      <c r="OM6" s="10"/>
      <c r="ON6" s="10"/>
      <c r="OO6" s="10"/>
      <c r="OP6" s="10"/>
      <c r="OQ6" s="10"/>
      <c r="OR6" s="10"/>
      <c r="OS6" s="10"/>
      <c r="OT6" s="10"/>
      <c r="OU6" s="10"/>
      <c r="OV6" s="10"/>
      <c r="OW6" s="10"/>
      <c r="OX6" s="10"/>
      <c r="OY6" s="10"/>
      <c r="OZ6" s="10"/>
      <c r="PA6" s="10"/>
      <c r="PB6" s="10"/>
      <c r="PC6" s="10"/>
      <c r="PD6" s="10"/>
      <c r="PE6" s="10"/>
      <c r="PF6" s="10"/>
      <c r="PG6" s="10"/>
      <c r="PH6" s="10"/>
      <c r="PI6" s="10"/>
      <c r="PJ6" s="10"/>
      <c r="PK6" s="10"/>
      <c r="PL6" s="10"/>
      <c r="PM6" s="10"/>
      <c r="PN6" s="10"/>
      <c r="PO6" s="10"/>
      <c r="PP6" s="10"/>
      <c r="PQ6" s="10"/>
      <c r="PR6" s="10"/>
      <c r="PS6" s="10"/>
      <c r="PT6" s="10"/>
      <c r="PU6" s="10"/>
      <c r="PV6" s="10"/>
      <c r="PW6" s="10"/>
      <c r="PX6" s="10"/>
      <c r="PY6" s="10"/>
      <c r="PZ6" s="10"/>
      <c r="QA6" s="10"/>
      <c r="QB6" s="10"/>
      <c r="QC6" s="10"/>
      <c r="QD6" s="10"/>
      <c r="QE6" s="10"/>
      <c r="QF6" s="10"/>
      <c r="QG6" s="10"/>
      <c r="QH6" s="10"/>
    </row>
    <row r="7" spans="1:450" x14ac:dyDescent="0.2">
      <c r="A7" s="37">
        <v>43608.795740740738</v>
      </c>
      <c r="B7" s="37">
        <v>43608.800023148149</v>
      </c>
      <c r="C7" s="10" t="s">
        <v>453</v>
      </c>
      <c r="D7" s="10" t="s">
        <v>1917</v>
      </c>
      <c r="E7" s="10">
        <v>100</v>
      </c>
      <c r="F7" s="10">
        <v>370</v>
      </c>
      <c r="G7" s="10" t="b">
        <v>1</v>
      </c>
      <c r="H7" s="37">
        <v>43608.800046296295</v>
      </c>
      <c r="I7" s="10" t="s">
        <v>1918</v>
      </c>
      <c r="J7" s="10"/>
      <c r="K7" s="10"/>
      <c r="L7" s="10"/>
      <c r="M7" s="10"/>
      <c r="N7" s="10">
        <v>34.054397583007798</v>
      </c>
      <c r="O7" s="10">
        <v>-118.244003295898</v>
      </c>
      <c r="P7" s="10" t="s">
        <v>1349</v>
      </c>
      <c r="Q7" s="10" t="s">
        <v>1350</v>
      </c>
      <c r="R7" s="10" t="s">
        <v>1381</v>
      </c>
      <c r="S7" s="10" t="s">
        <v>1919</v>
      </c>
      <c r="T7" s="10" t="s">
        <v>1368</v>
      </c>
      <c r="U7" s="10">
        <v>-99</v>
      </c>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t="s">
        <v>1920</v>
      </c>
      <c r="HM7" s="10">
        <v>-99</v>
      </c>
      <c r="HN7" s="10" t="s">
        <v>1921</v>
      </c>
      <c r="HO7" s="10" t="s">
        <v>1922</v>
      </c>
      <c r="HP7" s="10"/>
      <c r="HQ7" s="10"/>
      <c r="HR7" s="10"/>
      <c r="HS7" s="10"/>
      <c r="HT7" s="10"/>
      <c r="HU7" s="10"/>
      <c r="HV7" s="10"/>
      <c r="HW7" s="10"/>
      <c r="HX7" s="10"/>
      <c r="HY7" s="10"/>
      <c r="HZ7" s="10" t="s">
        <v>1923</v>
      </c>
      <c r="IA7" s="10" t="s">
        <v>1924</v>
      </c>
      <c r="IB7" s="10"/>
      <c r="IC7" s="10"/>
      <c r="ID7" s="10"/>
      <c r="IE7" s="10"/>
      <c r="IF7" s="10"/>
      <c r="IG7" s="10"/>
      <c r="IH7" s="10"/>
      <c r="II7" s="10"/>
      <c r="IJ7" s="10" t="s">
        <v>1925</v>
      </c>
      <c r="IK7" s="10" t="s">
        <v>1926</v>
      </c>
      <c r="IL7" s="10"/>
      <c r="IM7" s="10"/>
      <c r="IN7" s="10"/>
      <c r="IO7" s="10"/>
      <c r="IP7" s="10"/>
      <c r="IQ7" s="10"/>
      <c r="IR7" s="10"/>
      <c r="IS7" s="10"/>
      <c r="IT7" s="10"/>
      <c r="IU7" s="10"/>
      <c r="IV7" s="10"/>
      <c r="IW7" s="10"/>
      <c r="IX7" s="10"/>
      <c r="IY7" s="10"/>
      <c r="IZ7" s="10"/>
      <c r="JA7" s="10"/>
      <c r="JB7" s="10"/>
      <c r="JC7" s="10"/>
      <c r="JD7" s="10"/>
      <c r="JE7" s="10"/>
      <c r="JF7" s="10"/>
      <c r="JG7" s="10"/>
      <c r="JH7" s="10"/>
      <c r="JI7" s="10"/>
      <c r="JJ7" s="10"/>
      <c r="JK7" s="10"/>
      <c r="JL7" s="10"/>
      <c r="JM7" s="10"/>
      <c r="JN7" s="10"/>
      <c r="JO7" s="10"/>
      <c r="JP7" s="10"/>
      <c r="JQ7" s="10"/>
      <c r="JR7" s="10"/>
      <c r="JS7" s="10"/>
      <c r="JT7" s="10"/>
      <c r="JU7" s="10"/>
      <c r="JV7" s="10"/>
      <c r="JW7" s="10"/>
      <c r="JX7" s="10"/>
      <c r="JY7" s="10"/>
      <c r="JZ7" s="10"/>
      <c r="KA7" s="10"/>
      <c r="KB7" s="10"/>
      <c r="KC7" s="10"/>
      <c r="KD7" s="10"/>
      <c r="KE7" s="10"/>
      <c r="KF7" s="10"/>
      <c r="KG7" s="10"/>
      <c r="KH7" s="10"/>
      <c r="KI7" s="10"/>
      <c r="KJ7" s="10"/>
      <c r="KK7" s="10"/>
      <c r="KL7" s="10"/>
      <c r="KM7" s="10"/>
      <c r="KN7" s="10"/>
      <c r="KO7" s="10"/>
      <c r="KP7" s="10"/>
      <c r="KQ7" s="10"/>
      <c r="KR7" s="10"/>
      <c r="KS7" s="10"/>
      <c r="KT7" s="10"/>
      <c r="KU7" s="10"/>
      <c r="KV7" s="10"/>
      <c r="KW7" s="10"/>
      <c r="KX7" s="10"/>
      <c r="KY7" s="10"/>
      <c r="KZ7" s="10"/>
      <c r="LA7" s="10"/>
      <c r="LB7" s="10"/>
      <c r="LC7" s="10"/>
      <c r="LD7" s="10"/>
      <c r="LE7" s="10"/>
      <c r="LF7" s="10"/>
      <c r="LG7" s="10"/>
      <c r="LH7" s="10"/>
      <c r="LI7" s="10"/>
      <c r="LJ7" s="10"/>
      <c r="LK7" s="10"/>
      <c r="LL7" s="10"/>
      <c r="LM7" s="10"/>
      <c r="LN7" s="10"/>
      <c r="LO7" s="10"/>
      <c r="LP7" s="10"/>
      <c r="LQ7" s="10"/>
      <c r="LR7" s="10"/>
      <c r="LS7" s="10"/>
      <c r="LT7" s="10"/>
      <c r="LU7" s="10"/>
      <c r="LV7" s="10"/>
      <c r="LW7" s="10"/>
      <c r="LX7" s="10"/>
      <c r="LY7" s="10"/>
      <c r="LZ7" s="10"/>
      <c r="MA7" s="10"/>
      <c r="MB7" s="10"/>
      <c r="MC7" s="10"/>
      <c r="MD7" s="10"/>
      <c r="ME7" s="10"/>
      <c r="MF7" s="10"/>
      <c r="MG7" s="10"/>
      <c r="MH7" s="10"/>
      <c r="MI7" s="10"/>
      <c r="MJ7" s="10"/>
      <c r="MK7" s="10"/>
      <c r="ML7" s="10"/>
      <c r="MM7" s="10"/>
      <c r="MN7" s="10" t="s">
        <v>1927</v>
      </c>
      <c r="MO7" s="10">
        <v>-99</v>
      </c>
      <c r="MP7" s="10"/>
      <c r="MQ7" s="10"/>
      <c r="MR7" s="10"/>
      <c r="MS7" s="10"/>
      <c r="MT7" s="10"/>
      <c r="MU7" s="10"/>
      <c r="MV7" s="10"/>
      <c r="MW7" s="10"/>
      <c r="MX7" s="10"/>
      <c r="MY7" s="10"/>
      <c r="MZ7" s="10"/>
      <c r="NA7" s="10"/>
      <c r="NB7" s="10" t="s">
        <v>1928</v>
      </c>
      <c r="NC7" s="10" t="s">
        <v>1929</v>
      </c>
      <c r="ND7" s="10"/>
      <c r="NE7" s="10"/>
      <c r="NF7" s="10"/>
      <c r="NG7" s="10"/>
      <c r="NH7" s="10"/>
      <c r="NI7" s="10"/>
      <c r="NJ7" s="10" t="s">
        <v>1930</v>
      </c>
      <c r="NK7" s="10" t="s">
        <v>1931</v>
      </c>
      <c r="NL7" s="10" t="s">
        <v>1932</v>
      </c>
      <c r="NM7" s="10" t="s">
        <v>1933</v>
      </c>
      <c r="NN7" s="10"/>
      <c r="NO7" s="10"/>
      <c r="NP7" s="10"/>
      <c r="NQ7" s="10"/>
      <c r="NR7" s="10"/>
      <c r="NS7" s="10"/>
      <c r="NT7" s="10"/>
      <c r="NU7" s="10"/>
      <c r="NV7" s="10"/>
      <c r="NW7" s="10"/>
      <c r="NX7" s="10"/>
      <c r="NY7" s="10"/>
      <c r="NZ7" s="10"/>
      <c r="OA7" s="10"/>
      <c r="OB7" s="10"/>
      <c r="OC7" s="10"/>
      <c r="OD7" s="10"/>
      <c r="OE7" s="10"/>
      <c r="OF7" s="10"/>
      <c r="OG7" s="10"/>
      <c r="OH7" s="10"/>
      <c r="OI7" s="10"/>
      <c r="OJ7" s="10"/>
      <c r="OK7" s="10"/>
      <c r="OL7" s="10"/>
      <c r="OM7" s="10"/>
      <c r="ON7" s="10"/>
      <c r="OO7" s="10"/>
      <c r="OP7" s="10"/>
      <c r="OQ7" s="10"/>
      <c r="OR7" s="10"/>
      <c r="OS7" s="10"/>
      <c r="OT7" s="10"/>
      <c r="OU7" s="10"/>
      <c r="OV7" s="10"/>
      <c r="OW7" s="10"/>
      <c r="OX7" s="10"/>
      <c r="OY7" s="10"/>
      <c r="OZ7" s="10"/>
      <c r="PA7" s="10"/>
      <c r="PB7" s="10"/>
      <c r="PC7" s="10"/>
      <c r="PD7" s="10"/>
      <c r="PE7" s="10"/>
      <c r="PF7" s="10"/>
      <c r="PG7" s="10"/>
      <c r="PH7" s="10"/>
      <c r="PI7" s="10"/>
      <c r="PJ7" s="10"/>
      <c r="PK7" s="10"/>
      <c r="PL7" s="10"/>
      <c r="PM7" s="10"/>
      <c r="PN7" s="10"/>
      <c r="PO7" s="10"/>
      <c r="PP7" s="10"/>
      <c r="PQ7" s="10"/>
      <c r="PR7" s="10"/>
      <c r="PS7" s="10"/>
      <c r="PT7" s="10"/>
      <c r="PU7" s="10"/>
      <c r="PV7" s="10"/>
      <c r="PW7" s="10"/>
      <c r="PX7" s="10"/>
      <c r="PY7" s="10"/>
      <c r="PZ7" s="10"/>
      <c r="QA7" s="10"/>
      <c r="QB7" s="10"/>
      <c r="QC7" s="10"/>
      <c r="QD7" s="10"/>
      <c r="QE7" s="10"/>
      <c r="QF7" s="10"/>
      <c r="QG7" s="10"/>
      <c r="QH7" s="10"/>
    </row>
    <row r="8" spans="1:450" x14ac:dyDescent="0.2">
      <c r="A8" s="37">
        <v>43613.620740740742</v>
      </c>
      <c r="B8" s="37">
        <v>43613.625023148146</v>
      </c>
      <c r="C8" s="10" t="s">
        <v>453</v>
      </c>
      <c r="D8" s="10" t="s">
        <v>2047</v>
      </c>
      <c r="E8" s="10">
        <v>100</v>
      </c>
      <c r="F8" s="10">
        <v>369</v>
      </c>
      <c r="G8" s="10" t="b">
        <v>1</v>
      </c>
      <c r="H8" s="37">
        <v>43613.625034722223</v>
      </c>
      <c r="I8" s="10" t="s">
        <v>2048</v>
      </c>
      <c r="J8" s="10"/>
      <c r="K8" s="10"/>
      <c r="L8" s="10"/>
      <c r="M8" s="10"/>
      <c r="N8" s="10">
        <v>34.107803344726499</v>
      </c>
      <c r="O8" s="10">
        <v>-84.502601623535099</v>
      </c>
      <c r="P8" s="10" t="s">
        <v>1349</v>
      </c>
      <c r="Q8" s="10" t="s">
        <v>1350</v>
      </c>
      <c r="R8" s="10" t="s">
        <v>1381</v>
      </c>
      <c r="S8" s="10" t="s">
        <v>1856</v>
      </c>
      <c r="T8" s="10" t="s">
        <v>1462</v>
      </c>
      <c r="U8" s="10">
        <v>-99</v>
      </c>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t="s">
        <v>2049</v>
      </c>
      <c r="EY8" s="10">
        <v>-99</v>
      </c>
      <c r="EZ8" s="10"/>
      <c r="FA8" s="10"/>
      <c r="FB8" s="10"/>
      <c r="FC8" s="10"/>
      <c r="FD8" s="10"/>
      <c r="FE8" s="10"/>
      <c r="FF8" s="10"/>
      <c r="FG8" s="10"/>
      <c r="FH8" s="10"/>
      <c r="FI8" s="10"/>
      <c r="FJ8" s="10" t="s">
        <v>2050</v>
      </c>
      <c r="FK8" s="10" t="s">
        <v>2051</v>
      </c>
      <c r="FL8" s="10" t="s">
        <v>2052</v>
      </c>
      <c r="FM8" s="10" t="s">
        <v>2053</v>
      </c>
      <c r="FN8" s="10"/>
      <c r="FO8" s="10"/>
      <c r="FP8" s="10"/>
      <c r="FQ8" s="10"/>
      <c r="FR8" s="10"/>
      <c r="FS8" s="10"/>
      <c r="FT8" s="10"/>
      <c r="FU8" s="10"/>
      <c r="FV8" s="10"/>
      <c r="FW8" s="10"/>
      <c r="FX8" s="10"/>
      <c r="FY8" s="10"/>
      <c r="FZ8" s="10" t="s">
        <v>2053</v>
      </c>
      <c r="GA8" s="10" t="s">
        <v>2053</v>
      </c>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c r="IW8" s="10"/>
      <c r="IX8" s="10"/>
      <c r="IY8" s="10"/>
      <c r="IZ8" s="10"/>
      <c r="JA8" s="10"/>
      <c r="JB8" s="10"/>
      <c r="JC8" s="10"/>
      <c r="JD8" s="10"/>
      <c r="JE8" s="10"/>
      <c r="JF8" s="10"/>
      <c r="JG8" s="10"/>
      <c r="JH8" s="10"/>
      <c r="JI8" s="10"/>
      <c r="JJ8" s="10"/>
      <c r="JK8" s="10"/>
      <c r="JL8" s="10"/>
      <c r="JM8" s="10"/>
      <c r="JN8" s="10"/>
      <c r="JO8" s="10"/>
      <c r="JP8" s="10"/>
      <c r="JQ8" s="10"/>
      <c r="JR8" s="10"/>
      <c r="JS8" s="10"/>
      <c r="JT8" s="10"/>
      <c r="JU8" s="10"/>
      <c r="JV8" s="10"/>
      <c r="JW8" s="10"/>
      <c r="JX8" s="10"/>
      <c r="JY8" s="10"/>
      <c r="JZ8" s="10"/>
      <c r="KA8" s="10"/>
      <c r="KB8" s="10"/>
      <c r="KC8" s="10"/>
      <c r="KD8" s="10"/>
      <c r="KE8" s="10"/>
      <c r="KF8" s="10"/>
      <c r="KG8" s="10"/>
      <c r="KH8" s="10"/>
      <c r="KI8" s="10"/>
      <c r="KJ8" s="10"/>
      <c r="KK8" s="10"/>
      <c r="KL8" s="10"/>
      <c r="KM8" s="10"/>
      <c r="KN8" s="10"/>
      <c r="KO8" s="10"/>
      <c r="KP8" s="10"/>
      <c r="KQ8" s="10"/>
      <c r="KR8" s="10"/>
      <c r="KS8" s="10"/>
      <c r="KT8" s="10"/>
      <c r="KU8" s="10"/>
      <c r="KV8" s="10"/>
      <c r="KW8" s="10"/>
      <c r="KX8" s="10"/>
      <c r="KY8" s="10"/>
      <c r="KZ8" s="10"/>
      <c r="LA8" s="10"/>
      <c r="LB8" s="10"/>
      <c r="LC8" s="10"/>
      <c r="LD8" s="10"/>
      <c r="LE8" s="10"/>
      <c r="LF8" s="10"/>
      <c r="LG8" s="10" t="s">
        <v>1661</v>
      </c>
      <c r="LH8" s="10" t="s">
        <v>2054</v>
      </c>
      <c r="LI8" s="10"/>
      <c r="LJ8" s="10"/>
      <c r="LK8" s="10"/>
      <c r="LL8" s="10"/>
      <c r="LM8" s="10"/>
      <c r="LN8" s="10"/>
      <c r="LO8" s="10"/>
      <c r="LP8" s="10"/>
      <c r="LQ8" s="10"/>
      <c r="LR8" s="10"/>
      <c r="LS8" s="10"/>
      <c r="LT8" s="10"/>
      <c r="LU8" s="10"/>
      <c r="LV8" s="10"/>
      <c r="LW8" s="10"/>
      <c r="LX8" s="10"/>
      <c r="LY8" s="10" t="s">
        <v>2055</v>
      </c>
      <c r="LZ8" s="10" t="s">
        <v>2056</v>
      </c>
      <c r="MA8" s="10"/>
      <c r="MB8" s="10"/>
      <c r="MC8" s="10"/>
      <c r="MD8" s="10"/>
      <c r="ME8" s="10"/>
      <c r="MF8" s="10"/>
      <c r="MG8" s="10"/>
      <c r="MH8" s="10"/>
      <c r="MI8" s="10"/>
      <c r="MJ8" s="10"/>
      <c r="MK8" s="10"/>
      <c r="ML8" s="10"/>
      <c r="MM8" s="10" t="s">
        <v>2057</v>
      </c>
      <c r="MN8" s="10"/>
      <c r="MO8" s="10"/>
      <c r="MP8" s="10"/>
      <c r="MQ8" s="10"/>
      <c r="MR8" s="10"/>
      <c r="MS8" s="10"/>
      <c r="MT8" s="10"/>
      <c r="MU8" s="10"/>
      <c r="MV8" s="10"/>
      <c r="MW8" s="10"/>
      <c r="MX8" s="10"/>
      <c r="MY8" s="10"/>
      <c r="MZ8" s="10"/>
      <c r="NA8" s="10"/>
      <c r="NB8" s="10"/>
      <c r="NC8" s="10"/>
      <c r="ND8" s="10"/>
      <c r="NE8" s="10"/>
      <c r="NF8" s="10"/>
      <c r="NG8" s="10"/>
      <c r="NH8" s="10"/>
      <c r="NI8" s="10"/>
      <c r="NJ8" s="10"/>
      <c r="NK8" s="10"/>
      <c r="NL8" s="10"/>
      <c r="NM8" s="10"/>
      <c r="NN8" s="10"/>
      <c r="NO8" s="10"/>
      <c r="NP8" s="10"/>
      <c r="NQ8" s="10"/>
      <c r="NR8" s="10"/>
      <c r="NS8" s="10"/>
      <c r="NT8" s="10"/>
      <c r="NU8" s="10"/>
      <c r="NV8" s="10"/>
      <c r="NW8" s="10"/>
      <c r="NX8" s="10"/>
      <c r="NY8" s="10"/>
      <c r="NZ8" s="10"/>
      <c r="OA8" s="10"/>
      <c r="OB8" s="10"/>
      <c r="OC8" s="10"/>
      <c r="OD8" s="10"/>
      <c r="OE8" s="10"/>
      <c r="OF8" s="10"/>
      <c r="OG8" s="10"/>
      <c r="OH8" s="10"/>
      <c r="OI8" s="10"/>
      <c r="OJ8" s="10"/>
      <c r="OK8" s="10"/>
      <c r="OL8" s="10"/>
      <c r="OM8" s="10"/>
      <c r="ON8" s="10"/>
      <c r="OO8" s="10"/>
      <c r="OP8" s="10"/>
      <c r="OQ8" s="10"/>
      <c r="OR8" s="10"/>
      <c r="OS8" s="10"/>
      <c r="OT8" s="10"/>
      <c r="OU8" s="10"/>
      <c r="OV8" s="10"/>
      <c r="OW8" s="10"/>
      <c r="OX8" s="10"/>
      <c r="OY8" s="10"/>
      <c r="OZ8" s="10"/>
      <c r="PA8" s="10"/>
      <c r="PB8" s="10"/>
      <c r="PC8" s="10"/>
      <c r="PD8" s="10"/>
      <c r="PE8" s="10"/>
      <c r="PF8" s="10"/>
      <c r="PG8" s="10"/>
      <c r="PH8" s="10"/>
      <c r="PI8" s="10"/>
      <c r="PJ8" s="10"/>
      <c r="PK8" s="10"/>
      <c r="PL8" s="10"/>
      <c r="PM8" s="10"/>
      <c r="PN8" s="10"/>
      <c r="PO8" s="10"/>
      <c r="PP8" s="10"/>
      <c r="PQ8" s="10"/>
      <c r="PR8" s="10"/>
      <c r="PS8" s="10"/>
      <c r="PT8" s="10"/>
      <c r="PU8" s="10"/>
      <c r="PV8" s="10"/>
      <c r="PW8" s="10"/>
      <c r="PX8" s="10"/>
      <c r="PY8" s="10"/>
      <c r="PZ8" s="10"/>
      <c r="QA8" s="10"/>
      <c r="QB8" s="10"/>
      <c r="QC8" s="10"/>
      <c r="QD8" s="10"/>
      <c r="QE8" s="10"/>
      <c r="QF8" s="10"/>
      <c r="QG8" s="10"/>
      <c r="QH8" s="10"/>
    </row>
    <row r="9" spans="1:450" x14ac:dyDescent="0.2">
      <c r="A9" s="37">
        <v>43609.069976851853</v>
      </c>
      <c r="B9" s="37">
        <v>43609.074363425927</v>
      </c>
      <c r="C9" s="10" t="s">
        <v>453</v>
      </c>
      <c r="D9" s="10" t="s">
        <v>1957</v>
      </c>
      <c r="E9" s="10">
        <v>100</v>
      </c>
      <c r="F9" s="10">
        <v>378</v>
      </c>
      <c r="G9" s="10" t="b">
        <v>1</v>
      </c>
      <c r="H9" s="37">
        <v>43609.074363425927</v>
      </c>
      <c r="I9" s="10" t="s">
        <v>1994</v>
      </c>
      <c r="J9" s="10"/>
      <c r="K9" s="10"/>
      <c r="L9" s="10"/>
      <c r="M9" s="10"/>
      <c r="N9" s="10">
        <v>32.778701782226499</v>
      </c>
      <c r="O9" s="10">
        <v>-96.821701049804602</v>
      </c>
      <c r="P9" s="10" t="s">
        <v>1349</v>
      </c>
      <c r="Q9" s="10" t="s">
        <v>1350</v>
      </c>
      <c r="R9" s="10" t="s">
        <v>1443</v>
      </c>
      <c r="S9" s="10">
        <v>-99</v>
      </c>
      <c r="T9" s="10" t="s">
        <v>1368</v>
      </c>
      <c r="U9" s="10">
        <v>-99</v>
      </c>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c r="IW9" s="10"/>
      <c r="IX9" s="10"/>
      <c r="IY9" s="10"/>
      <c r="IZ9" s="10"/>
      <c r="JA9" s="10"/>
      <c r="JB9" s="10"/>
      <c r="JC9" s="10"/>
      <c r="JD9" s="10"/>
      <c r="JE9" s="10"/>
      <c r="JF9" s="10"/>
      <c r="JG9" s="10"/>
      <c r="JH9" s="10"/>
      <c r="JI9" s="10"/>
      <c r="JJ9" s="10"/>
      <c r="JK9" s="10"/>
      <c r="JL9" s="10"/>
      <c r="JM9" s="10"/>
      <c r="JN9" s="10"/>
      <c r="JO9" s="10"/>
      <c r="JP9" s="10"/>
      <c r="JQ9" s="10"/>
      <c r="JR9" s="10"/>
      <c r="JS9" s="10"/>
      <c r="JT9" s="10"/>
      <c r="JU9" s="10"/>
      <c r="JV9" s="10"/>
      <c r="JW9" s="10"/>
      <c r="JX9" s="10"/>
      <c r="JY9" s="10"/>
      <c r="JZ9" s="10"/>
      <c r="KA9" s="10"/>
      <c r="KB9" s="10"/>
      <c r="KC9" s="10"/>
      <c r="KD9" s="10"/>
      <c r="KE9" s="10"/>
      <c r="KF9" s="10"/>
      <c r="KG9" s="10"/>
      <c r="KH9" s="10"/>
      <c r="KI9" s="10"/>
      <c r="KJ9" s="10"/>
      <c r="KK9" s="10"/>
      <c r="KL9" s="10"/>
      <c r="KM9" s="10"/>
      <c r="KN9" s="10"/>
      <c r="KO9" s="10"/>
      <c r="KP9" s="10"/>
      <c r="KQ9" s="10"/>
      <c r="KR9" s="10"/>
      <c r="KS9" s="10"/>
      <c r="KT9" s="10"/>
      <c r="KU9" s="10"/>
      <c r="KV9" s="10"/>
      <c r="KW9" s="10"/>
      <c r="KX9" s="10"/>
      <c r="KY9" s="10"/>
      <c r="KZ9" s="10"/>
      <c r="LA9" s="10"/>
      <c r="LB9" s="10"/>
      <c r="LC9" s="10"/>
      <c r="LD9" s="10"/>
      <c r="LE9" s="10"/>
      <c r="LF9" s="10"/>
      <c r="LG9" s="10" t="s">
        <v>1995</v>
      </c>
      <c r="LH9" s="10">
        <v>-99</v>
      </c>
      <c r="LI9" s="10"/>
      <c r="LJ9" s="10"/>
      <c r="LK9" s="10"/>
      <c r="LL9" s="10"/>
      <c r="LM9" s="10"/>
      <c r="LN9" s="10"/>
      <c r="LO9" s="10"/>
      <c r="LP9" s="10"/>
      <c r="LQ9" s="10"/>
      <c r="LR9" s="10"/>
      <c r="LS9" s="10"/>
      <c r="LT9" s="10"/>
      <c r="LU9" s="10"/>
      <c r="LV9" s="10"/>
      <c r="LW9" s="10"/>
      <c r="LX9" s="10"/>
      <c r="LY9" s="10"/>
      <c r="LZ9" s="10"/>
      <c r="MA9" s="10"/>
      <c r="MB9" s="10"/>
      <c r="MC9" s="10"/>
      <c r="MD9" s="10"/>
      <c r="ME9" s="10" t="s">
        <v>1996</v>
      </c>
      <c r="MF9" s="10">
        <v>-99</v>
      </c>
      <c r="MG9" s="10"/>
      <c r="MH9" s="10"/>
      <c r="MI9" s="10" t="s">
        <v>1997</v>
      </c>
      <c r="MJ9" s="10">
        <v>-99</v>
      </c>
      <c r="MK9" s="10"/>
      <c r="ML9" s="10"/>
      <c r="MM9" s="10"/>
      <c r="MN9" s="10"/>
      <c r="MO9" s="10"/>
      <c r="MP9" s="10"/>
      <c r="MQ9" s="10"/>
      <c r="MR9" s="10"/>
      <c r="MS9" s="10"/>
      <c r="MT9" s="10"/>
      <c r="MU9" s="10"/>
      <c r="MV9" s="10"/>
      <c r="MW9" s="10"/>
      <c r="MX9" s="10"/>
      <c r="MY9" s="10"/>
      <c r="MZ9" s="10"/>
      <c r="NA9" s="10"/>
      <c r="NB9" s="10"/>
      <c r="NC9" s="10"/>
      <c r="ND9" s="10"/>
      <c r="NE9" s="10"/>
      <c r="NF9" s="10"/>
      <c r="NG9" s="10"/>
      <c r="NH9" s="10"/>
      <c r="NI9" s="10"/>
      <c r="NJ9" s="10"/>
      <c r="NK9" s="10"/>
      <c r="NL9" s="10"/>
      <c r="NM9" s="10"/>
      <c r="NN9" s="10"/>
      <c r="NO9" s="10"/>
      <c r="NP9" s="10"/>
      <c r="NQ9" s="10"/>
      <c r="NR9" s="10"/>
      <c r="NS9" s="10"/>
      <c r="NT9" s="10"/>
      <c r="NU9" s="10" t="s">
        <v>1507</v>
      </c>
      <c r="NV9" s="10">
        <v>-99</v>
      </c>
      <c r="NW9" s="10"/>
      <c r="NX9" s="10"/>
      <c r="NY9" s="10"/>
      <c r="NZ9" s="10"/>
      <c r="OA9" s="10"/>
      <c r="OB9" s="10"/>
      <c r="OC9" s="10"/>
      <c r="OD9" s="10"/>
      <c r="OE9" s="10"/>
      <c r="OF9" s="10"/>
      <c r="OG9" s="10"/>
      <c r="OH9" s="10"/>
      <c r="OI9" s="10"/>
      <c r="OJ9" s="10"/>
      <c r="OK9" s="10"/>
      <c r="OL9" s="10"/>
      <c r="OM9" s="10"/>
      <c r="ON9" s="10"/>
      <c r="OO9" s="10"/>
      <c r="OP9" s="10"/>
      <c r="OQ9" s="10"/>
      <c r="OR9" s="10"/>
      <c r="OS9" s="10"/>
      <c r="OT9" s="10"/>
      <c r="OU9" s="10"/>
      <c r="OV9" s="10"/>
      <c r="OW9" s="10"/>
      <c r="OX9" s="10"/>
      <c r="OY9" s="10" t="s">
        <v>1998</v>
      </c>
      <c r="OZ9" s="10" t="s">
        <v>1999</v>
      </c>
      <c r="PA9" s="10"/>
      <c r="PB9" s="10"/>
      <c r="PC9" s="10"/>
      <c r="PD9" s="10"/>
      <c r="PE9" s="10"/>
      <c r="PF9" s="10"/>
      <c r="PG9" s="10"/>
      <c r="PH9" s="10"/>
      <c r="PI9" s="10"/>
      <c r="PJ9" s="10"/>
      <c r="PK9" s="10"/>
      <c r="PL9" s="10"/>
      <c r="PM9" s="10"/>
      <c r="PN9" s="10"/>
      <c r="PO9" s="10"/>
      <c r="PP9" s="10"/>
      <c r="PQ9" s="10"/>
      <c r="PR9" s="10"/>
      <c r="PS9" s="10"/>
      <c r="PT9" s="10"/>
      <c r="PU9" s="10"/>
      <c r="PV9" s="10"/>
      <c r="PW9" s="10"/>
      <c r="PX9" s="10"/>
      <c r="PY9" s="10"/>
      <c r="PZ9" s="10"/>
      <c r="QA9" s="10"/>
      <c r="QB9" s="10"/>
      <c r="QC9" s="10"/>
      <c r="QD9" s="10"/>
      <c r="QE9" s="10"/>
      <c r="QF9" s="10"/>
      <c r="QG9" s="10"/>
      <c r="QH9" s="10"/>
    </row>
    <row r="10" spans="1:450" x14ac:dyDescent="0.2">
      <c r="A10" s="37">
        <v>43601.599652777775</v>
      </c>
      <c r="B10" s="37">
        <v>43601.61482638889</v>
      </c>
      <c r="C10" s="10" t="s">
        <v>453</v>
      </c>
      <c r="D10" s="10" t="s">
        <v>1441</v>
      </c>
      <c r="E10" s="10">
        <v>100</v>
      </c>
      <c r="F10" s="10">
        <v>1311</v>
      </c>
      <c r="G10" s="10" t="b">
        <v>1</v>
      </c>
      <c r="H10" s="37">
        <v>43601.614849537036</v>
      </c>
      <c r="I10" s="10" t="s">
        <v>1442</v>
      </c>
      <c r="J10" s="10"/>
      <c r="K10" s="10"/>
      <c r="L10" s="10"/>
      <c r="M10" s="10"/>
      <c r="N10" s="10">
        <v>40.694000244140597</v>
      </c>
      <c r="O10" s="10">
        <v>-73.990097045898395</v>
      </c>
      <c r="P10" s="10" t="s">
        <v>1349</v>
      </c>
      <c r="Q10" s="10" t="s">
        <v>1350</v>
      </c>
      <c r="R10" s="10" t="s">
        <v>1443</v>
      </c>
      <c r="S10" s="10">
        <v>-99</v>
      </c>
      <c r="T10" s="10" t="s">
        <v>1368</v>
      </c>
      <c r="U10" s="10" t="s">
        <v>1444</v>
      </c>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t="s">
        <v>1445</v>
      </c>
      <c r="HM10" s="10">
        <v>-99</v>
      </c>
      <c r="HN10" s="10"/>
      <c r="HO10" s="10"/>
      <c r="HP10" s="10"/>
      <c r="HQ10" s="10"/>
      <c r="HR10" s="10"/>
      <c r="HS10" s="10"/>
      <c r="HT10" s="10"/>
      <c r="HU10" s="10"/>
      <c r="HV10" s="10"/>
      <c r="HW10" s="10"/>
      <c r="HX10" s="10" t="s">
        <v>1446</v>
      </c>
      <c r="HY10" s="10" t="s">
        <v>1447</v>
      </c>
      <c r="HZ10" s="10"/>
      <c r="IA10" s="10"/>
      <c r="IB10" s="10"/>
      <c r="IC10" s="10"/>
      <c r="ID10" s="10"/>
      <c r="IE10" s="10"/>
      <c r="IF10" s="10"/>
      <c r="IG10" s="10"/>
      <c r="IH10" s="10"/>
      <c r="II10" s="10"/>
      <c r="IJ10" s="10"/>
      <c r="IK10" s="10"/>
      <c r="IL10" s="10"/>
      <c r="IM10" s="10"/>
      <c r="IN10" s="10"/>
      <c r="IO10" s="10"/>
      <c r="IP10" s="10" t="s">
        <v>1448</v>
      </c>
      <c r="IQ10" s="10" t="s">
        <v>1447</v>
      </c>
      <c r="IR10" s="10"/>
      <c r="IS10" s="10"/>
      <c r="IT10" s="10"/>
      <c r="IU10" s="10"/>
      <c r="IV10" s="10"/>
      <c r="IW10" s="10"/>
      <c r="IX10" s="10"/>
      <c r="IY10" s="10"/>
      <c r="IZ10" s="10"/>
      <c r="JA10" s="10"/>
      <c r="JB10" s="10"/>
      <c r="JC10" s="10"/>
      <c r="JD10" s="10"/>
      <c r="JE10" s="10"/>
      <c r="JF10" s="10"/>
      <c r="JG10" s="10"/>
      <c r="JH10" s="10"/>
      <c r="JI10" s="10"/>
      <c r="JJ10" s="10"/>
      <c r="JK10" s="10"/>
      <c r="JL10" s="10"/>
      <c r="JM10" s="10"/>
      <c r="JN10" s="10"/>
      <c r="JO10" s="10"/>
      <c r="JP10" s="10"/>
      <c r="JQ10" s="10"/>
      <c r="JR10" s="10"/>
      <c r="JS10" s="10"/>
      <c r="JT10" s="10"/>
      <c r="JU10" s="10"/>
      <c r="JV10" s="10"/>
      <c r="JW10" s="10"/>
      <c r="JX10" s="10"/>
      <c r="JY10" s="10"/>
      <c r="JZ10" s="10"/>
      <c r="KA10" s="10"/>
      <c r="KB10" s="10"/>
      <c r="KC10" s="10"/>
      <c r="KD10" s="10"/>
      <c r="KE10" s="10"/>
      <c r="KF10" s="10"/>
      <c r="KG10" s="10"/>
      <c r="KH10" s="10"/>
      <c r="KI10" s="10"/>
      <c r="KJ10" s="10"/>
      <c r="KK10" s="10"/>
      <c r="KL10" s="10"/>
      <c r="KM10" s="10"/>
      <c r="KN10" s="10"/>
      <c r="KO10" s="10"/>
      <c r="KP10" s="10"/>
      <c r="KQ10" s="10"/>
      <c r="KR10" s="10"/>
      <c r="KS10" s="10"/>
      <c r="KT10" s="10"/>
      <c r="KU10" s="10"/>
      <c r="KV10" s="10"/>
      <c r="KW10" s="10"/>
      <c r="KX10" s="10"/>
      <c r="KY10" s="10"/>
      <c r="KZ10" s="10"/>
      <c r="LA10" s="10"/>
      <c r="LB10" s="10"/>
      <c r="LC10" s="10"/>
      <c r="LD10" s="10"/>
      <c r="LE10" s="10"/>
      <c r="LF10" s="10"/>
      <c r="LG10" s="10"/>
      <c r="LH10" s="10"/>
      <c r="LI10" s="10"/>
      <c r="LJ10" s="10"/>
      <c r="LK10" s="10"/>
      <c r="LL10" s="10"/>
      <c r="LM10" s="10"/>
      <c r="LN10" s="10"/>
      <c r="LO10" s="10"/>
      <c r="LP10" s="10"/>
      <c r="LQ10" s="10"/>
      <c r="LR10" s="10"/>
      <c r="LS10" s="10"/>
      <c r="LT10" s="10"/>
      <c r="LU10" s="10"/>
      <c r="LV10" s="10"/>
      <c r="LW10" s="10"/>
      <c r="LX10" s="10"/>
      <c r="LY10" s="10"/>
      <c r="LZ10" s="10"/>
      <c r="MA10" s="10"/>
      <c r="MB10" s="10"/>
      <c r="MC10" s="10"/>
      <c r="MD10" s="10"/>
      <c r="ME10" s="10"/>
      <c r="MF10" s="10"/>
      <c r="MG10" s="10"/>
      <c r="MH10" s="10"/>
      <c r="MI10" s="10"/>
      <c r="MJ10" s="10"/>
      <c r="MK10" s="10"/>
      <c r="ML10" s="10"/>
      <c r="MM10" s="10"/>
      <c r="MN10" s="10" t="s">
        <v>1449</v>
      </c>
      <c r="MO10" s="10">
        <v>-99</v>
      </c>
      <c r="MP10" s="10"/>
      <c r="MQ10" s="10"/>
      <c r="MR10" s="10"/>
      <c r="MS10" s="10"/>
      <c r="MT10" s="10"/>
      <c r="MU10" s="10"/>
      <c r="MV10" s="10"/>
      <c r="MW10" s="10"/>
      <c r="MX10" s="10"/>
      <c r="MY10" s="10"/>
      <c r="MZ10" s="10"/>
      <c r="NA10" s="10"/>
      <c r="NB10" s="10" t="s">
        <v>1450</v>
      </c>
      <c r="NC10" s="10" t="s">
        <v>1451</v>
      </c>
      <c r="ND10" s="10"/>
      <c r="NE10" s="10"/>
      <c r="NF10" s="10"/>
      <c r="NG10" s="10"/>
      <c r="NH10" s="10"/>
      <c r="NI10" s="10"/>
      <c r="NJ10" s="10"/>
      <c r="NK10" s="10"/>
      <c r="NL10" s="10"/>
      <c r="NM10" s="10"/>
      <c r="NN10" s="10"/>
      <c r="NO10" s="10"/>
      <c r="NP10" s="10" t="s">
        <v>1452</v>
      </c>
      <c r="NQ10" s="10" t="s">
        <v>1451</v>
      </c>
      <c r="NR10" s="10" t="s">
        <v>1453</v>
      </c>
      <c r="NS10" s="10" t="s">
        <v>1454</v>
      </c>
      <c r="NT10" s="10"/>
      <c r="NU10" s="10"/>
      <c r="NV10" s="10"/>
      <c r="NW10" s="10"/>
      <c r="NX10" s="10"/>
      <c r="NY10" s="10"/>
      <c r="NZ10" s="10"/>
      <c r="OA10" s="10"/>
      <c r="OB10" s="10"/>
      <c r="OC10" s="10"/>
      <c r="OD10" s="10"/>
      <c r="OE10" s="10"/>
      <c r="OF10" s="10"/>
      <c r="OG10" s="10"/>
      <c r="OH10" s="10"/>
      <c r="OI10" s="10"/>
      <c r="OJ10" s="10"/>
      <c r="OK10" s="10"/>
      <c r="OL10" s="10"/>
      <c r="OM10" s="10"/>
      <c r="ON10" s="10"/>
      <c r="OO10" s="10"/>
      <c r="OP10" s="10"/>
      <c r="OQ10" s="10"/>
      <c r="OR10" s="10"/>
      <c r="OS10" s="10"/>
      <c r="OT10" s="10"/>
      <c r="OU10" s="10"/>
      <c r="OV10" s="10"/>
      <c r="OW10" s="10"/>
      <c r="OX10" s="10"/>
      <c r="OY10" s="10"/>
      <c r="OZ10" s="10"/>
      <c r="PA10" s="10"/>
      <c r="PB10" s="10"/>
      <c r="PC10" s="10"/>
      <c r="PD10" s="10"/>
      <c r="PE10" s="10"/>
      <c r="PF10" s="10"/>
      <c r="PG10" s="10"/>
      <c r="PH10" s="10"/>
      <c r="PI10" s="10"/>
      <c r="PJ10" s="10"/>
      <c r="PK10" s="10"/>
      <c r="PL10" s="10"/>
      <c r="PM10" s="10"/>
      <c r="PN10" s="10"/>
      <c r="PO10" s="10"/>
      <c r="PP10" s="10"/>
      <c r="PQ10" s="10"/>
      <c r="PR10" s="10"/>
      <c r="PS10" s="10"/>
      <c r="PT10" s="10"/>
      <c r="PU10" s="10"/>
      <c r="PV10" s="10"/>
      <c r="PW10" s="10"/>
      <c r="PX10" s="10"/>
      <c r="PY10" s="10"/>
      <c r="PZ10" s="10"/>
      <c r="QA10" s="10"/>
      <c r="QB10" s="10"/>
      <c r="QC10" s="10"/>
      <c r="QD10" s="10"/>
      <c r="QE10" s="10"/>
      <c r="QF10" s="10"/>
      <c r="QG10" s="10"/>
      <c r="QH10" s="10"/>
    </row>
    <row r="11" spans="1:450" x14ac:dyDescent="0.2">
      <c r="A11" s="37">
        <v>43608.849895833337</v>
      </c>
      <c r="B11" s="37">
        <v>43608.859618055554</v>
      </c>
      <c r="C11" s="10" t="s">
        <v>453</v>
      </c>
      <c r="D11" s="10" t="s">
        <v>1934</v>
      </c>
      <c r="E11" s="10">
        <v>100</v>
      </c>
      <c r="F11" s="10">
        <v>839</v>
      </c>
      <c r="G11" s="10" t="b">
        <v>1</v>
      </c>
      <c r="H11" s="37">
        <v>43608.8596412037</v>
      </c>
      <c r="I11" s="10" t="s">
        <v>1935</v>
      </c>
      <c r="J11" s="10"/>
      <c r="K11" s="10"/>
      <c r="L11" s="10"/>
      <c r="M11" s="10"/>
      <c r="N11" s="10">
        <v>38.671096801757798</v>
      </c>
      <c r="O11" s="10">
        <v>-121.14950561523401</v>
      </c>
      <c r="P11" s="10" t="s">
        <v>1349</v>
      </c>
      <c r="Q11" s="10" t="s">
        <v>1350</v>
      </c>
      <c r="R11" s="10" t="s">
        <v>1381</v>
      </c>
      <c r="S11" s="10" t="s">
        <v>1936</v>
      </c>
      <c r="T11" s="10" t="s">
        <v>1368</v>
      </c>
      <c r="U11" s="10">
        <v>-99</v>
      </c>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t="s">
        <v>1937</v>
      </c>
      <c r="GF11" s="10">
        <v>-99</v>
      </c>
      <c r="GG11" s="10"/>
      <c r="GH11" s="10"/>
      <c r="GI11" s="10" t="s">
        <v>1938</v>
      </c>
      <c r="GJ11" s="10">
        <v>-99</v>
      </c>
      <c r="GK11" s="10"/>
      <c r="GL11" s="10"/>
      <c r="GM11" s="10"/>
      <c r="GN11" s="10"/>
      <c r="GO11" s="10"/>
      <c r="GP11" s="10"/>
      <c r="GQ11" s="10"/>
      <c r="GR11" s="10"/>
      <c r="GS11" s="10"/>
      <c r="GT11" s="10"/>
      <c r="GU11" s="10"/>
      <c r="GV11" s="10"/>
      <c r="GW11" s="10" t="s">
        <v>1939</v>
      </c>
      <c r="GX11" s="10">
        <v>-99</v>
      </c>
      <c r="GY11" s="10"/>
      <c r="GZ11" s="10"/>
      <c r="HA11" s="10"/>
      <c r="HB11" s="10"/>
      <c r="HC11" s="10"/>
      <c r="HD11" s="10"/>
      <c r="HE11" s="10"/>
      <c r="HF11" s="10"/>
      <c r="HG11" s="10" t="s">
        <v>1940</v>
      </c>
      <c r="HH11" s="10">
        <v>-99</v>
      </c>
      <c r="HI11" s="10"/>
      <c r="HJ11" s="10"/>
      <c r="HK11" s="10"/>
      <c r="HL11" s="10" t="s">
        <v>1383</v>
      </c>
      <c r="HM11" s="10">
        <v>-99</v>
      </c>
      <c r="HN11" s="10"/>
      <c r="HO11" s="10"/>
      <c r="HP11" s="10" t="s">
        <v>1941</v>
      </c>
      <c r="HQ11" s="10">
        <v>-99</v>
      </c>
      <c r="HR11" s="10"/>
      <c r="HS11" s="10"/>
      <c r="HT11" s="10"/>
      <c r="HU11" s="10"/>
      <c r="HV11" s="10"/>
      <c r="HW11" s="10"/>
      <c r="HX11" s="10" t="s">
        <v>1942</v>
      </c>
      <c r="HY11" s="10">
        <v>-99</v>
      </c>
      <c r="HZ11" s="10"/>
      <c r="IA11" s="10"/>
      <c r="IB11" s="10"/>
      <c r="IC11" s="10"/>
      <c r="ID11" s="10"/>
      <c r="IE11" s="10"/>
      <c r="IF11" s="10"/>
      <c r="IG11" s="10"/>
      <c r="IH11" s="10"/>
      <c r="II11" s="10"/>
      <c r="IJ11" s="10"/>
      <c r="IK11" s="10"/>
      <c r="IL11" s="10"/>
      <c r="IM11" s="10"/>
      <c r="IN11" s="10" t="s">
        <v>1943</v>
      </c>
      <c r="IO11" s="10">
        <v>-99</v>
      </c>
      <c r="IP11" s="10"/>
      <c r="IQ11" s="10"/>
      <c r="IR11" s="10"/>
      <c r="IS11" s="10"/>
      <c r="IT11" s="10"/>
      <c r="IU11" s="10"/>
      <c r="IV11" s="10"/>
      <c r="IW11" s="10"/>
      <c r="IX11" s="10"/>
      <c r="IY11" s="10"/>
      <c r="IZ11" s="10"/>
      <c r="JA11" s="10"/>
      <c r="JB11" s="10"/>
      <c r="JC11" s="10"/>
      <c r="JD11" s="10"/>
      <c r="JE11" s="10"/>
      <c r="JF11" s="10"/>
      <c r="JG11" s="10"/>
      <c r="JH11" s="10"/>
      <c r="JI11" s="10"/>
      <c r="JJ11" s="10"/>
      <c r="JK11" s="10"/>
      <c r="JL11" s="10"/>
      <c r="JM11" s="10"/>
      <c r="JN11" s="10"/>
      <c r="JO11" s="10"/>
      <c r="JP11" s="10"/>
      <c r="JQ11" s="10"/>
      <c r="JR11" s="10"/>
      <c r="JS11" s="10"/>
      <c r="JT11" s="10"/>
      <c r="JU11" s="10"/>
      <c r="JV11" s="10"/>
      <c r="JW11" s="10"/>
      <c r="JX11" s="10"/>
      <c r="JY11" s="10"/>
      <c r="JZ11" s="10"/>
      <c r="KA11" s="10"/>
      <c r="KB11" s="10"/>
      <c r="KC11" s="10"/>
      <c r="KD11" s="10"/>
      <c r="KE11" s="10"/>
      <c r="KF11" s="10"/>
      <c r="KG11" s="10"/>
      <c r="KH11" s="10"/>
      <c r="KI11" s="10"/>
      <c r="KJ11" s="10"/>
      <c r="KK11" s="10"/>
      <c r="KL11" s="10"/>
      <c r="KM11" s="10"/>
      <c r="KN11" s="10"/>
      <c r="KO11" s="10"/>
      <c r="KP11" s="10"/>
      <c r="KQ11" s="10"/>
      <c r="KR11" s="10"/>
      <c r="KS11" s="10"/>
      <c r="KT11" s="10"/>
      <c r="KU11" s="10"/>
      <c r="KV11" s="10"/>
      <c r="KW11" s="10"/>
      <c r="KX11" s="10"/>
      <c r="KY11" s="10"/>
      <c r="KZ11" s="10"/>
      <c r="LA11" s="10"/>
      <c r="LB11" s="10"/>
      <c r="LC11" s="10"/>
      <c r="LD11" s="10"/>
      <c r="LE11" s="10"/>
      <c r="LF11" s="10"/>
      <c r="LG11" s="10"/>
      <c r="LH11" s="10"/>
      <c r="LI11" s="10"/>
      <c r="LJ11" s="10"/>
      <c r="LK11" s="10"/>
      <c r="LL11" s="10"/>
      <c r="LM11" s="10"/>
      <c r="LN11" s="10"/>
      <c r="LO11" s="10"/>
      <c r="LP11" s="10"/>
      <c r="LQ11" s="10"/>
      <c r="LR11" s="10"/>
      <c r="LS11" s="10"/>
      <c r="LT11" s="10"/>
      <c r="LU11" s="10"/>
      <c r="LV11" s="10"/>
      <c r="LW11" s="10"/>
      <c r="LX11" s="10"/>
      <c r="LY11" s="10"/>
      <c r="LZ11" s="10"/>
      <c r="MA11" s="10"/>
      <c r="MB11" s="10"/>
      <c r="MC11" s="10"/>
      <c r="MD11" s="10"/>
      <c r="ME11" s="10"/>
      <c r="MF11" s="10"/>
      <c r="MG11" s="10"/>
      <c r="MH11" s="10"/>
      <c r="MI11" s="10"/>
      <c r="MJ11" s="10"/>
      <c r="MK11" s="10"/>
      <c r="ML11" s="10"/>
      <c r="MM11" s="10"/>
      <c r="MN11" s="10"/>
      <c r="MO11" s="10"/>
      <c r="MP11" s="10"/>
      <c r="MQ11" s="10"/>
      <c r="MR11" s="10"/>
      <c r="MS11" s="10"/>
      <c r="MT11" s="10"/>
      <c r="MU11" s="10"/>
      <c r="MV11" s="10"/>
      <c r="MW11" s="10"/>
      <c r="MX11" s="10"/>
      <c r="MY11" s="10"/>
      <c r="MZ11" s="10"/>
      <c r="NA11" s="10"/>
      <c r="NB11" s="10"/>
      <c r="NC11" s="10"/>
      <c r="ND11" s="10"/>
      <c r="NE11" s="10"/>
      <c r="NF11" s="10"/>
      <c r="NG11" s="10"/>
      <c r="NH11" s="10"/>
      <c r="NI11" s="10"/>
      <c r="NJ11" s="10"/>
      <c r="NK11" s="10"/>
      <c r="NL11" s="10"/>
      <c r="NM11" s="10"/>
      <c r="NN11" s="10"/>
      <c r="NO11" s="10"/>
      <c r="NP11" s="10"/>
      <c r="NQ11" s="10"/>
      <c r="NR11" s="10"/>
      <c r="NS11" s="10"/>
      <c r="NT11" s="10"/>
      <c r="NU11" s="10"/>
      <c r="NV11" s="10"/>
      <c r="NW11" s="10"/>
      <c r="NX11" s="10"/>
      <c r="NY11" s="10"/>
      <c r="NZ11" s="10"/>
      <c r="OA11" s="10"/>
      <c r="OB11" s="10"/>
      <c r="OC11" s="10"/>
      <c r="OD11" s="10"/>
      <c r="OE11" s="10"/>
      <c r="OF11" s="10"/>
      <c r="OG11" s="10"/>
      <c r="OH11" s="10"/>
      <c r="OI11" s="10"/>
      <c r="OJ11" s="10"/>
      <c r="OK11" s="10"/>
      <c r="OL11" s="10"/>
      <c r="OM11" s="10"/>
      <c r="ON11" s="10"/>
      <c r="OO11" s="10"/>
      <c r="OP11" s="10"/>
      <c r="OQ11" s="10"/>
      <c r="OR11" s="10"/>
      <c r="OS11" s="10"/>
      <c r="OT11" s="10"/>
      <c r="OU11" s="10"/>
      <c r="OV11" s="10"/>
      <c r="OW11" s="10"/>
      <c r="OX11" s="10"/>
      <c r="OY11" s="10"/>
      <c r="OZ11" s="10"/>
      <c r="PA11" s="10"/>
      <c r="PB11" s="10"/>
      <c r="PC11" s="10"/>
      <c r="PD11" s="10"/>
      <c r="PE11" s="10"/>
      <c r="PF11" s="10"/>
      <c r="PG11" s="10"/>
      <c r="PH11" s="10"/>
      <c r="PI11" s="10"/>
      <c r="PJ11" s="10"/>
      <c r="PK11" s="10"/>
      <c r="PL11" s="10"/>
      <c r="PM11" s="10"/>
      <c r="PN11" s="10"/>
      <c r="PO11" s="10"/>
      <c r="PP11" s="10"/>
      <c r="PQ11" s="10"/>
      <c r="PR11" s="10"/>
      <c r="PS11" s="10"/>
      <c r="PT11" s="10"/>
      <c r="PU11" s="10"/>
      <c r="PV11" s="10"/>
      <c r="PW11" s="10"/>
      <c r="PX11" s="10"/>
      <c r="PY11" s="10"/>
      <c r="PZ11" s="10"/>
      <c r="QA11" s="10"/>
      <c r="QB11" s="10"/>
      <c r="QC11" s="10"/>
      <c r="QD11" s="10"/>
      <c r="QE11" s="10"/>
      <c r="QF11" s="10"/>
      <c r="QG11" s="10"/>
      <c r="QH11" s="10"/>
    </row>
    <row r="12" spans="1:450" x14ac:dyDescent="0.2">
      <c r="A12" s="37">
        <v>43608.692037037035</v>
      </c>
      <c r="B12" s="37">
        <v>43608.703067129631</v>
      </c>
      <c r="C12" s="10" t="s">
        <v>453</v>
      </c>
      <c r="D12" s="10" t="s">
        <v>1752</v>
      </c>
      <c r="E12" s="10">
        <v>100</v>
      </c>
      <c r="F12" s="10">
        <v>952</v>
      </c>
      <c r="G12" s="10" t="b">
        <v>1</v>
      </c>
      <c r="H12" s="37">
        <v>43608.7030787037</v>
      </c>
      <c r="I12" s="10" t="s">
        <v>1753</v>
      </c>
      <c r="J12" s="10"/>
      <c r="K12" s="10"/>
      <c r="L12" s="10"/>
      <c r="M12" s="10"/>
      <c r="N12" s="10">
        <v>34.024002075195298</v>
      </c>
      <c r="O12" s="10">
        <v>-84.239601135253906</v>
      </c>
      <c r="P12" s="10" t="s">
        <v>1349</v>
      </c>
      <c r="Q12" s="10" t="s">
        <v>1350</v>
      </c>
      <c r="R12" s="10" t="s">
        <v>1483</v>
      </c>
      <c r="S12" s="10">
        <v>-99</v>
      </c>
      <c r="T12" s="10" t="s">
        <v>1462</v>
      </c>
      <c r="U12" s="10" t="s">
        <v>1754</v>
      </c>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c r="IW12" s="10"/>
      <c r="IX12" s="10"/>
      <c r="IY12" s="10"/>
      <c r="IZ12" s="10"/>
      <c r="JA12" s="10"/>
      <c r="JB12" s="10"/>
      <c r="JC12" s="10"/>
      <c r="JD12" s="10"/>
      <c r="JE12" s="10"/>
      <c r="JF12" s="10"/>
      <c r="JG12" s="10"/>
      <c r="JH12" s="10"/>
      <c r="JI12" s="10"/>
      <c r="JJ12" s="10"/>
      <c r="JK12" s="10"/>
      <c r="JL12" s="10"/>
      <c r="JM12" s="10"/>
      <c r="JN12" s="10"/>
      <c r="JO12" s="10"/>
      <c r="JP12" s="10"/>
      <c r="JQ12" s="10"/>
      <c r="JR12" s="10"/>
      <c r="JS12" s="10"/>
      <c r="JT12" s="10"/>
      <c r="JU12" s="10"/>
      <c r="JV12" s="10"/>
      <c r="JW12" s="10"/>
      <c r="JX12" s="10"/>
      <c r="JY12" s="10"/>
      <c r="JZ12" s="10"/>
      <c r="KA12" s="10"/>
      <c r="KB12" s="10"/>
      <c r="KC12" s="10"/>
      <c r="KD12" s="10"/>
      <c r="KE12" s="10"/>
      <c r="KF12" s="10"/>
      <c r="KG12" s="10"/>
      <c r="KH12" s="10"/>
      <c r="KI12" s="10"/>
      <c r="KJ12" s="10"/>
      <c r="KK12" s="10"/>
      <c r="KL12" s="10"/>
      <c r="KM12" s="10"/>
      <c r="KN12" s="10"/>
      <c r="KO12" s="10"/>
      <c r="KP12" s="10"/>
      <c r="KQ12" s="10"/>
      <c r="KR12" s="10"/>
      <c r="KS12" s="10"/>
      <c r="KT12" s="10"/>
      <c r="KU12" s="10"/>
      <c r="KV12" s="10"/>
      <c r="KW12" s="10"/>
      <c r="KX12" s="10"/>
      <c r="KY12" s="10"/>
      <c r="KZ12" s="10"/>
      <c r="LA12" s="10"/>
      <c r="LB12" s="10"/>
      <c r="LC12" s="10"/>
      <c r="LD12" s="10"/>
      <c r="LE12" s="10"/>
      <c r="LF12" s="10"/>
      <c r="LG12" s="10"/>
      <c r="LH12" s="10"/>
      <c r="LI12" s="10"/>
      <c r="LJ12" s="10"/>
      <c r="LK12" s="10"/>
      <c r="LL12" s="10"/>
      <c r="LM12" s="10"/>
      <c r="LN12" s="10"/>
      <c r="LO12" s="10"/>
      <c r="LP12" s="10"/>
      <c r="LQ12" s="10"/>
      <c r="LR12" s="10"/>
      <c r="LS12" s="10"/>
      <c r="LT12" s="10"/>
      <c r="LU12" s="10"/>
      <c r="LV12" s="10"/>
      <c r="LW12" s="10"/>
      <c r="LX12" s="10"/>
      <c r="LY12" s="10"/>
      <c r="LZ12" s="10"/>
      <c r="MA12" s="10"/>
      <c r="MB12" s="10"/>
      <c r="MC12" s="10"/>
      <c r="MD12" s="10"/>
      <c r="ME12" s="10"/>
      <c r="MF12" s="10"/>
      <c r="MG12" s="10"/>
      <c r="MH12" s="10"/>
      <c r="MI12" s="10"/>
      <c r="MJ12" s="10"/>
      <c r="MK12" s="10"/>
      <c r="ML12" s="10"/>
      <c r="MM12" s="10"/>
      <c r="MN12" s="10"/>
      <c r="MO12" s="10"/>
      <c r="MP12" s="10"/>
      <c r="MQ12" s="10"/>
      <c r="MR12" s="10"/>
      <c r="MS12" s="10"/>
      <c r="MT12" s="10"/>
      <c r="MU12" s="10"/>
      <c r="MV12" s="10"/>
      <c r="MW12" s="10"/>
      <c r="MX12" s="10"/>
      <c r="MY12" s="10"/>
      <c r="MZ12" s="10"/>
      <c r="NA12" s="10"/>
      <c r="NB12" s="10"/>
      <c r="NC12" s="10"/>
      <c r="ND12" s="10"/>
      <c r="NE12" s="10"/>
      <c r="NF12" s="10"/>
      <c r="NG12" s="10"/>
      <c r="NH12" s="10"/>
      <c r="NI12" s="10"/>
      <c r="NJ12" s="10"/>
      <c r="NK12" s="10"/>
      <c r="NL12" s="10"/>
      <c r="NM12" s="10"/>
      <c r="NN12" s="10"/>
      <c r="NO12" s="10"/>
      <c r="NP12" s="10"/>
      <c r="NQ12" s="10"/>
      <c r="NR12" s="10"/>
      <c r="NS12" s="10"/>
      <c r="NT12" s="10"/>
      <c r="NU12" s="10" t="s">
        <v>1755</v>
      </c>
      <c r="NV12" s="10">
        <v>-99</v>
      </c>
      <c r="NW12" s="10" t="s">
        <v>1756</v>
      </c>
      <c r="NX12" s="10" t="s">
        <v>1757</v>
      </c>
      <c r="NY12" s="10"/>
      <c r="NZ12" s="10"/>
      <c r="OA12" s="10" t="s">
        <v>1758</v>
      </c>
      <c r="OB12" s="10" t="s">
        <v>1759</v>
      </c>
      <c r="OC12" s="10"/>
      <c r="OD12" s="10"/>
      <c r="OE12" s="10"/>
      <c r="OF12" s="10"/>
      <c r="OG12" s="10"/>
      <c r="OH12" s="10"/>
      <c r="OI12" s="10"/>
      <c r="OJ12" s="10"/>
      <c r="OK12" s="10"/>
      <c r="OL12" s="10"/>
      <c r="OM12" s="10"/>
      <c r="ON12" s="10"/>
      <c r="OO12" s="10"/>
      <c r="OP12" s="10"/>
      <c r="OQ12" s="10"/>
      <c r="OR12" s="10"/>
      <c r="OS12" s="10"/>
      <c r="OT12" s="10"/>
      <c r="OU12" s="10"/>
      <c r="OV12" s="10"/>
      <c r="OW12" s="10" t="s">
        <v>1760</v>
      </c>
      <c r="OX12" s="10" t="s">
        <v>1761</v>
      </c>
      <c r="OY12" s="10"/>
      <c r="OZ12" s="10"/>
      <c r="PA12" s="10"/>
      <c r="PB12" s="10" t="s">
        <v>1762</v>
      </c>
      <c r="PC12" s="10">
        <v>-99</v>
      </c>
      <c r="PD12" s="10"/>
      <c r="PE12" s="10"/>
      <c r="PF12" s="10"/>
      <c r="PG12" s="10"/>
      <c r="PH12" s="10"/>
      <c r="PI12" s="10"/>
      <c r="PJ12" s="10"/>
      <c r="PK12" s="10"/>
      <c r="PL12" s="10"/>
      <c r="PM12" s="10"/>
      <c r="PN12" s="10"/>
      <c r="PO12" s="10"/>
      <c r="PP12" s="10" t="s">
        <v>1763</v>
      </c>
      <c r="PQ12" s="10">
        <v>-99</v>
      </c>
      <c r="PR12" s="10" t="s">
        <v>1764</v>
      </c>
      <c r="PS12" s="10">
        <v>-99</v>
      </c>
      <c r="PT12" s="10"/>
      <c r="PU12" s="10"/>
      <c r="PV12" s="10"/>
      <c r="PW12" s="10"/>
      <c r="PX12" s="10"/>
      <c r="PY12" s="10"/>
      <c r="PZ12" s="10"/>
      <c r="QA12" s="10"/>
      <c r="QB12" s="10"/>
      <c r="QC12" s="10"/>
      <c r="QD12" s="10" t="s">
        <v>1765</v>
      </c>
      <c r="QE12" s="10">
        <v>-99</v>
      </c>
      <c r="QF12" s="10"/>
      <c r="QG12" s="10"/>
      <c r="QH12" s="10"/>
    </row>
    <row r="13" spans="1:450" x14ac:dyDescent="0.2">
      <c r="A13" s="37">
        <v>43608.676631944443</v>
      </c>
      <c r="B13" s="37">
        <v>43608.710092592592</v>
      </c>
      <c r="C13" s="10" t="s">
        <v>453</v>
      </c>
      <c r="D13" s="10" t="s">
        <v>1808</v>
      </c>
      <c r="E13" s="10">
        <v>100</v>
      </c>
      <c r="F13" s="10">
        <v>2891</v>
      </c>
      <c r="G13" s="10" t="b">
        <v>1</v>
      </c>
      <c r="H13" s="37">
        <v>43608.710104166668</v>
      </c>
      <c r="I13" s="10" t="s">
        <v>1809</v>
      </c>
      <c r="J13" s="10"/>
      <c r="K13" s="10"/>
      <c r="L13" s="10"/>
      <c r="M13" s="10"/>
      <c r="N13" s="10">
        <v>34.078201293945298</v>
      </c>
      <c r="O13" s="10">
        <v>-84.648498535156193</v>
      </c>
      <c r="P13" s="10" t="s">
        <v>1349</v>
      </c>
      <c r="Q13" s="10" t="s">
        <v>1350</v>
      </c>
      <c r="R13" s="10" t="s">
        <v>1351</v>
      </c>
      <c r="S13" s="10">
        <v>-99</v>
      </c>
      <c r="T13" s="10" t="s">
        <v>1368</v>
      </c>
      <c r="U13" s="10" t="s">
        <v>1810</v>
      </c>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t="s">
        <v>1811</v>
      </c>
      <c r="BD13" s="10">
        <v>-99</v>
      </c>
      <c r="BE13" s="10"/>
      <c r="BF13" s="10"/>
      <c r="BG13" s="10"/>
      <c r="BH13" s="10"/>
      <c r="BI13" s="10"/>
      <c r="BJ13" s="10"/>
      <c r="BK13" s="10"/>
      <c r="BL13" s="10"/>
      <c r="BM13" s="10"/>
      <c r="BN13" s="10"/>
      <c r="BO13" s="10"/>
      <c r="BP13" s="10"/>
      <c r="BQ13" s="10" t="s">
        <v>1812</v>
      </c>
      <c r="BR13" s="10">
        <v>-99</v>
      </c>
      <c r="BS13" s="10"/>
      <c r="BT13" s="10"/>
      <c r="BU13" s="10" t="s">
        <v>1813</v>
      </c>
      <c r="BV13" s="10">
        <v>-99</v>
      </c>
      <c r="BW13" s="10"/>
      <c r="BX13" s="10"/>
      <c r="BY13" s="10" t="s">
        <v>1814</v>
      </c>
      <c r="BZ13" s="10" t="s">
        <v>1815</v>
      </c>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c r="IW13" s="10"/>
      <c r="IX13" s="10"/>
      <c r="IY13" s="10"/>
      <c r="IZ13" s="10"/>
      <c r="JA13" s="10"/>
      <c r="JB13" s="10"/>
      <c r="JC13" s="10"/>
      <c r="JD13" s="10"/>
      <c r="JE13" s="10"/>
      <c r="JF13" s="10"/>
      <c r="JG13" s="10"/>
      <c r="JH13" s="10"/>
      <c r="JI13" s="10"/>
      <c r="JJ13" s="10"/>
      <c r="JK13" s="10"/>
      <c r="JL13" s="10"/>
      <c r="JM13" s="10"/>
      <c r="JN13" s="10"/>
      <c r="JO13" s="10"/>
      <c r="JP13" s="10"/>
      <c r="JQ13" s="10"/>
      <c r="JR13" s="10"/>
      <c r="JS13" s="10"/>
      <c r="JT13" s="10"/>
      <c r="JU13" s="10"/>
      <c r="JV13" s="10"/>
      <c r="JW13" s="10"/>
      <c r="JX13" s="10"/>
      <c r="JY13" s="10"/>
      <c r="JZ13" s="10"/>
      <c r="KA13" s="10"/>
      <c r="KB13" s="10"/>
      <c r="KC13" s="10"/>
      <c r="KD13" s="10"/>
      <c r="KE13" s="10"/>
      <c r="KF13" s="10"/>
      <c r="KG13" s="10"/>
      <c r="KH13" s="10"/>
      <c r="KI13" s="10"/>
      <c r="KJ13" s="10"/>
      <c r="KK13" s="10"/>
      <c r="KL13" s="10"/>
      <c r="KM13" s="10"/>
      <c r="KN13" s="10"/>
      <c r="KO13" s="10"/>
      <c r="KP13" s="10"/>
      <c r="KQ13" s="10"/>
      <c r="KR13" s="10"/>
      <c r="KS13" s="10"/>
      <c r="KT13" s="10"/>
      <c r="KU13" s="10"/>
      <c r="KV13" s="10"/>
      <c r="KW13" s="10"/>
      <c r="KX13" s="10"/>
      <c r="KY13" s="10"/>
      <c r="KZ13" s="10"/>
      <c r="LA13" s="10"/>
      <c r="LB13" s="10"/>
      <c r="LC13" s="10"/>
      <c r="LD13" s="10"/>
      <c r="LE13" s="10"/>
      <c r="LF13" s="10"/>
      <c r="LG13" s="10"/>
      <c r="LH13" s="10"/>
      <c r="LI13" s="10"/>
      <c r="LJ13" s="10"/>
      <c r="LK13" s="10"/>
      <c r="LL13" s="10"/>
      <c r="LM13" s="10"/>
      <c r="LN13" s="10"/>
      <c r="LO13" s="10"/>
      <c r="LP13" s="10"/>
      <c r="LQ13" s="10"/>
      <c r="LR13" s="10"/>
      <c r="LS13" s="10"/>
      <c r="LT13" s="10"/>
      <c r="LU13" s="10"/>
      <c r="LV13" s="10"/>
      <c r="LW13" s="10"/>
      <c r="LX13" s="10"/>
      <c r="LY13" s="10"/>
      <c r="LZ13" s="10"/>
      <c r="MA13" s="10"/>
      <c r="MB13" s="10"/>
      <c r="MC13" s="10"/>
      <c r="MD13" s="10"/>
      <c r="ME13" s="10"/>
      <c r="MF13" s="10"/>
      <c r="MG13" s="10"/>
      <c r="MH13" s="10"/>
      <c r="MI13" s="10"/>
      <c r="MJ13" s="10"/>
      <c r="MK13" s="10"/>
      <c r="ML13" s="10"/>
      <c r="MM13" s="10"/>
      <c r="MN13" s="10"/>
      <c r="MO13" s="10"/>
      <c r="MP13" s="10"/>
      <c r="MQ13" s="10"/>
      <c r="MR13" s="10"/>
      <c r="MS13" s="10"/>
      <c r="MT13" s="10"/>
      <c r="MU13" s="10"/>
      <c r="MV13" s="10"/>
      <c r="MW13" s="10"/>
      <c r="MX13" s="10"/>
      <c r="MY13" s="10"/>
      <c r="MZ13" s="10"/>
      <c r="NA13" s="10"/>
      <c r="NB13" s="10"/>
      <c r="NC13" s="10"/>
      <c r="ND13" s="10"/>
      <c r="NE13" s="10"/>
      <c r="NF13" s="10"/>
      <c r="NG13" s="10"/>
      <c r="NH13" s="10"/>
      <c r="NI13" s="10"/>
      <c r="NJ13" s="10"/>
      <c r="NK13" s="10"/>
      <c r="NL13" s="10"/>
      <c r="NM13" s="10"/>
      <c r="NN13" s="10"/>
      <c r="NO13" s="10"/>
      <c r="NP13" s="10"/>
      <c r="NQ13" s="10"/>
      <c r="NR13" s="10"/>
      <c r="NS13" s="10"/>
      <c r="NT13" s="10"/>
      <c r="NU13" s="10"/>
      <c r="NV13" s="10"/>
      <c r="NW13" s="10"/>
      <c r="NX13" s="10"/>
      <c r="NY13" s="10"/>
      <c r="NZ13" s="10"/>
      <c r="OA13" s="10"/>
      <c r="OB13" s="10"/>
      <c r="OC13" s="10"/>
      <c r="OD13" s="10"/>
      <c r="OE13" s="10"/>
      <c r="OF13" s="10"/>
      <c r="OG13" s="10"/>
      <c r="OH13" s="10"/>
      <c r="OI13" s="10"/>
      <c r="OJ13" s="10"/>
      <c r="OK13" s="10"/>
      <c r="OL13" s="10"/>
      <c r="OM13" s="10"/>
      <c r="ON13" s="10"/>
      <c r="OO13" s="10"/>
      <c r="OP13" s="10"/>
      <c r="OQ13" s="10"/>
      <c r="OR13" s="10"/>
      <c r="OS13" s="10"/>
      <c r="OT13" s="10"/>
      <c r="OU13" s="10"/>
      <c r="OV13" s="10"/>
      <c r="OW13" s="10"/>
      <c r="OX13" s="10"/>
      <c r="OY13" s="10"/>
      <c r="OZ13" s="10"/>
      <c r="PA13" s="10"/>
      <c r="PB13" s="10" t="s">
        <v>1783</v>
      </c>
      <c r="PC13" s="10">
        <v>-99</v>
      </c>
      <c r="PD13" s="10" t="s">
        <v>1816</v>
      </c>
      <c r="PE13" s="10" t="s">
        <v>1817</v>
      </c>
      <c r="PF13" s="10"/>
      <c r="PG13" s="10"/>
      <c r="PH13" s="10"/>
      <c r="PI13" s="10"/>
      <c r="PJ13" s="10"/>
      <c r="PK13" s="10"/>
      <c r="PL13" s="10"/>
      <c r="PM13" s="10"/>
      <c r="PN13" s="10" t="s">
        <v>1818</v>
      </c>
      <c r="PO13" s="10" t="s">
        <v>1819</v>
      </c>
      <c r="PP13" s="10"/>
      <c r="PQ13" s="10"/>
      <c r="PR13" s="10"/>
      <c r="PS13" s="10"/>
      <c r="PT13" s="10"/>
      <c r="PU13" s="10"/>
      <c r="PV13" s="10"/>
      <c r="PW13" s="10"/>
      <c r="PX13" s="10"/>
      <c r="PY13" s="10"/>
      <c r="PZ13" s="10"/>
      <c r="QA13" s="10"/>
      <c r="QB13" s="10"/>
      <c r="QC13" s="10"/>
      <c r="QD13" s="10" t="s">
        <v>1820</v>
      </c>
      <c r="QE13" s="10" t="s">
        <v>1821</v>
      </c>
      <c r="QF13" s="10"/>
      <c r="QG13" s="10"/>
      <c r="QH13" s="10"/>
    </row>
    <row r="14" spans="1:450" x14ac:dyDescent="0.2">
      <c r="A14" s="37">
        <v>43627.859293981484</v>
      </c>
      <c r="B14" s="37">
        <v>43627.88548611111</v>
      </c>
      <c r="C14" s="10" t="s">
        <v>453</v>
      </c>
      <c r="D14" s="10" t="s">
        <v>1712</v>
      </c>
      <c r="E14" s="10">
        <v>100</v>
      </c>
      <c r="F14" s="10">
        <v>2263</v>
      </c>
      <c r="G14" s="10" t="b">
        <v>1</v>
      </c>
      <c r="H14" s="37">
        <v>43627.885509259257</v>
      </c>
      <c r="I14" s="10" t="s">
        <v>2316</v>
      </c>
      <c r="J14" s="10"/>
      <c r="K14" s="10"/>
      <c r="L14" s="10"/>
      <c r="M14" s="10"/>
      <c r="N14" s="10">
        <v>39.205093383788999</v>
      </c>
      <c r="O14" s="10">
        <v>-85.932403564453097</v>
      </c>
      <c r="P14" s="10" t="s">
        <v>1349</v>
      </c>
      <c r="Q14" s="10" t="s">
        <v>1350</v>
      </c>
      <c r="R14" s="10" t="s">
        <v>1483</v>
      </c>
      <c r="S14" s="10">
        <v>-99</v>
      </c>
      <c r="T14" s="10" t="s">
        <v>1352</v>
      </c>
      <c r="U14" s="10">
        <v>-99</v>
      </c>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t="s">
        <v>2173</v>
      </c>
      <c r="GF14" s="10">
        <v>-99</v>
      </c>
      <c r="GG14" s="10"/>
      <c r="GH14" s="10"/>
      <c r="GI14" s="10"/>
      <c r="GJ14" s="10"/>
      <c r="GK14" s="10"/>
      <c r="GL14" s="10"/>
      <c r="GM14" s="10"/>
      <c r="GN14" s="10"/>
      <c r="GO14" s="10"/>
      <c r="GP14" s="10"/>
      <c r="GQ14" s="10" t="s">
        <v>2317</v>
      </c>
      <c r="GR14" s="10">
        <v>-99</v>
      </c>
      <c r="GS14" s="10" t="s">
        <v>2318</v>
      </c>
      <c r="GT14" s="10">
        <v>-99</v>
      </c>
      <c r="GU14" s="10"/>
      <c r="GV14" s="10"/>
      <c r="GW14" s="10"/>
      <c r="GX14" s="10"/>
      <c r="GY14" s="10"/>
      <c r="GZ14" s="10"/>
      <c r="HA14" s="10"/>
      <c r="HB14" s="10"/>
      <c r="HC14" s="10"/>
      <c r="HD14" s="10"/>
      <c r="HE14" s="10"/>
      <c r="HF14" s="10"/>
      <c r="HG14" s="10"/>
      <c r="HH14" s="10"/>
      <c r="HI14" s="10" t="s">
        <v>2319</v>
      </c>
      <c r="HJ14" s="10">
        <v>-99</v>
      </c>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c r="IW14" s="10"/>
      <c r="IX14" s="10"/>
      <c r="IY14" s="10"/>
      <c r="IZ14" s="10"/>
      <c r="JA14" s="10"/>
      <c r="JB14" s="10"/>
      <c r="JC14" s="10"/>
      <c r="JD14" s="10"/>
      <c r="JE14" s="10"/>
      <c r="JF14" s="10"/>
      <c r="JG14" s="10"/>
      <c r="JH14" s="10"/>
      <c r="JI14" s="10"/>
      <c r="JJ14" s="10"/>
      <c r="JK14" s="10"/>
      <c r="JL14" s="10"/>
      <c r="JM14" s="10"/>
      <c r="JN14" s="10"/>
      <c r="JO14" s="10"/>
      <c r="JP14" s="10"/>
      <c r="JQ14" s="10"/>
      <c r="JR14" s="10"/>
      <c r="JS14" s="10"/>
      <c r="JT14" s="10"/>
      <c r="JU14" s="10"/>
      <c r="JV14" s="10"/>
      <c r="JW14" s="10"/>
      <c r="JX14" s="10"/>
      <c r="JY14" s="10"/>
      <c r="JZ14" s="10"/>
      <c r="KA14" s="10"/>
      <c r="KB14" s="10"/>
      <c r="KC14" s="10"/>
      <c r="KD14" s="10"/>
      <c r="KE14" s="10"/>
      <c r="KF14" s="10"/>
      <c r="KG14" s="10"/>
      <c r="KH14" s="10"/>
      <c r="KI14" s="10"/>
      <c r="KJ14" s="10"/>
      <c r="KK14" s="10"/>
      <c r="KL14" s="10"/>
      <c r="KM14" s="10"/>
      <c r="KN14" s="10"/>
      <c r="KO14" s="10"/>
      <c r="KP14" s="10"/>
      <c r="KQ14" s="10"/>
      <c r="KR14" s="10"/>
      <c r="KS14" s="10"/>
      <c r="KT14" s="10"/>
      <c r="KU14" s="10"/>
      <c r="KV14" s="10"/>
      <c r="KW14" s="10"/>
      <c r="KX14" s="10"/>
      <c r="KY14" s="10"/>
      <c r="KZ14" s="10"/>
      <c r="LA14" s="10"/>
      <c r="LB14" s="10"/>
      <c r="LC14" s="10"/>
      <c r="LD14" s="10"/>
      <c r="LE14" s="10"/>
      <c r="LF14" s="10"/>
      <c r="LG14" s="10"/>
      <c r="LH14" s="10"/>
      <c r="LI14" s="10"/>
      <c r="LJ14" s="10"/>
      <c r="LK14" s="10"/>
      <c r="LL14" s="10"/>
      <c r="LM14" s="10"/>
      <c r="LN14" s="10"/>
      <c r="LO14" s="10"/>
      <c r="LP14" s="10"/>
      <c r="LQ14" s="10"/>
      <c r="LR14" s="10"/>
      <c r="LS14" s="10"/>
      <c r="LT14" s="10"/>
      <c r="LU14" s="10"/>
      <c r="LV14" s="10"/>
      <c r="LW14" s="10"/>
      <c r="LX14" s="10"/>
      <c r="LY14" s="10"/>
      <c r="LZ14" s="10"/>
      <c r="MA14" s="10"/>
      <c r="MB14" s="10"/>
      <c r="MC14" s="10"/>
      <c r="MD14" s="10"/>
      <c r="ME14" s="10"/>
      <c r="MF14" s="10"/>
      <c r="MG14" s="10"/>
      <c r="MH14" s="10"/>
      <c r="MI14" s="10"/>
      <c r="MJ14" s="10"/>
      <c r="MK14" s="10"/>
      <c r="ML14" s="10"/>
      <c r="MM14" s="10"/>
      <c r="MN14" s="10" t="s">
        <v>2320</v>
      </c>
      <c r="MO14" s="10">
        <v>-99</v>
      </c>
      <c r="MP14" s="10" t="s">
        <v>2321</v>
      </c>
      <c r="MQ14" s="10">
        <v>-99</v>
      </c>
      <c r="MR14" s="10"/>
      <c r="MS14" s="10"/>
      <c r="MT14" s="10" t="s">
        <v>1859</v>
      </c>
      <c r="MU14" s="10">
        <v>-99</v>
      </c>
      <c r="MV14" s="10" t="s">
        <v>1859</v>
      </c>
      <c r="MW14" s="10">
        <v>-99</v>
      </c>
      <c r="MX14" s="10"/>
      <c r="MY14" s="10"/>
      <c r="MZ14" s="10"/>
      <c r="NA14" s="10"/>
      <c r="NB14" s="10"/>
      <c r="NC14" s="10"/>
      <c r="ND14" s="10"/>
      <c r="NE14" s="10"/>
      <c r="NF14" s="10"/>
      <c r="NG14" s="10"/>
      <c r="NH14" s="10"/>
      <c r="NI14" s="10"/>
      <c r="NJ14" s="10"/>
      <c r="NK14" s="10"/>
      <c r="NL14" s="10"/>
      <c r="NM14" s="10"/>
      <c r="NN14" s="10"/>
      <c r="NO14" s="10"/>
      <c r="NP14" s="10"/>
      <c r="NQ14" s="10"/>
      <c r="NR14" s="10"/>
      <c r="NS14" s="10"/>
      <c r="NT14" s="10"/>
      <c r="NU14" s="10"/>
      <c r="NV14" s="10"/>
      <c r="NW14" s="10"/>
      <c r="NX14" s="10"/>
      <c r="NY14" s="10"/>
      <c r="NZ14" s="10"/>
      <c r="OA14" s="10"/>
      <c r="OB14" s="10"/>
      <c r="OC14" s="10"/>
      <c r="OD14" s="10"/>
      <c r="OE14" s="10"/>
      <c r="OF14" s="10"/>
      <c r="OG14" s="10"/>
      <c r="OH14" s="10"/>
      <c r="OI14" s="10"/>
      <c r="OJ14" s="10"/>
      <c r="OK14" s="10"/>
      <c r="OL14" s="10"/>
      <c r="OM14" s="10"/>
      <c r="ON14" s="10"/>
      <c r="OO14" s="10"/>
      <c r="OP14" s="10"/>
      <c r="OQ14" s="10"/>
      <c r="OR14" s="10"/>
      <c r="OS14" s="10"/>
      <c r="OT14" s="10"/>
      <c r="OU14" s="10"/>
      <c r="OV14" s="10"/>
      <c r="OW14" s="10"/>
      <c r="OX14" s="10"/>
      <c r="OY14" s="10"/>
      <c r="OZ14" s="10"/>
      <c r="PA14" s="10"/>
      <c r="PB14" s="10"/>
      <c r="PC14" s="10"/>
      <c r="PD14" s="10"/>
      <c r="PE14" s="10"/>
      <c r="PF14" s="10"/>
      <c r="PG14" s="10"/>
      <c r="PH14" s="10"/>
      <c r="PI14" s="10"/>
      <c r="PJ14" s="10"/>
      <c r="PK14" s="10"/>
      <c r="PL14" s="10"/>
      <c r="PM14" s="10"/>
      <c r="PN14" s="10"/>
      <c r="PO14" s="10"/>
      <c r="PP14" s="10"/>
      <c r="PQ14" s="10"/>
      <c r="PR14" s="10"/>
      <c r="PS14" s="10"/>
      <c r="PT14" s="10"/>
      <c r="PU14" s="10"/>
      <c r="PV14" s="10"/>
      <c r="PW14" s="10"/>
      <c r="PX14" s="10"/>
      <c r="PY14" s="10"/>
      <c r="PZ14" s="10"/>
      <c r="QA14" s="10"/>
      <c r="QB14" s="10"/>
      <c r="QC14" s="10"/>
      <c r="QD14" s="10"/>
      <c r="QE14" s="10"/>
      <c r="QF14" s="10"/>
      <c r="QG14" s="10"/>
      <c r="QH14" s="10"/>
    </row>
    <row r="15" spans="1:450" x14ac:dyDescent="0.2">
      <c r="A15" s="37">
        <v>43608.701388888891</v>
      </c>
      <c r="B15" s="37">
        <v>43608.70884259259</v>
      </c>
      <c r="C15" s="10" t="s">
        <v>453</v>
      </c>
      <c r="D15" s="10" t="s">
        <v>1726</v>
      </c>
      <c r="E15" s="10">
        <v>100</v>
      </c>
      <c r="F15" s="10">
        <v>644</v>
      </c>
      <c r="G15" s="10" t="b">
        <v>1</v>
      </c>
      <c r="H15" s="37">
        <v>43608.708865740744</v>
      </c>
      <c r="I15" s="10" t="s">
        <v>1797</v>
      </c>
      <c r="J15" s="10"/>
      <c r="K15" s="10"/>
      <c r="L15" s="10"/>
      <c r="M15" s="10"/>
      <c r="N15" s="10">
        <v>32.778701782226499</v>
      </c>
      <c r="O15" s="10">
        <v>-96.821701049804602</v>
      </c>
      <c r="P15" s="10" t="s">
        <v>1349</v>
      </c>
      <c r="Q15" s="10" t="s">
        <v>1350</v>
      </c>
      <c r="R15" s="10" t="s">
        <v>1351</v>
      </c>
      <c r="S15" s="10">
        <v>-99</v>
      </c>
      <c r="T15" s="10" t="s">
        <v>1368</v>
      </c>
      <c r="U15" s="10">
        <v>-99</v>
      </c>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t="s">
        <v>1798</v>
      </c>
      <c r="GF15" s="10">
        <v>-99</v>
      </c>
      <c r="GG15" s="10"/>
      <c r="GH15" s="10"/>
      <c r="GI15" s="10"/>
      <c r="GJ15" s="10"/>
      <c r="GK15" s="10" t="s">
        <v>1799</v>
      </c>
      <c r="GL15" s="10" t="s">
        <v>1800</v>
      </c>
      <c r="GM15" s="10"/>
      <c r="GN15" s="10"/>
      <c r="GO15" s="10"/>
      <c r="GP15" s="10"/>
      <c r="GQ15" s="10"/>
      <c r="GR15" s="10"/>
      <c r="GS15" s="10" t="s">
        <v>1801</v>
      </c>
      <c r="GT15" s="10" t="s">
        <v>1802</v>
      </c>
      <c r="GU15" s="10"/>
      <c r="GV15" s="10"/>
      <c r="GW15" s="10"/>
      <c r="GX15" s="10"/>
      <c r="GY15" s="10"/>
      <c r="GZ15" s="10"/>
      <c r="HA15" s="10" t="s">
        <v>1803</v>
      </c>
      <c r="HB15" s="10" t="s">
        <v>1804</v>
      </c>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c r="IW15" s="10"/>
      <c r="IX15" s="10"/>
      <c r="IY15" s="10"/>
      <c r="IZ15" s="10"/>
      <c r="JA15" s="10"/>
      <c r="JB15" s="10"/>
      <c r="JC15" s="10"/>
      <c r="JD15" s="10"/>
      <c r="JE15" s="10"/>
      <c r="JF15" s="10"/>
      <c r="JG15" s="10"/>
      <c r="JH15" s="10"/>
      <c r="JI15" s="10"/>
      <c r="JJ15" s="10"/>
      <c r="JK15" s="10"/>
      <c r="JL15" s="10"/>
      <c r="JM15" s="10"/>
      <c r="JN15" s="10"/>
      <c r="JO15" s="10"/>
      <c r="JP15" s="10"/>
      <c r="JQ15" s="10"/>
      <c r="JR15" s="10"/>
      <c r="JS15" s="10"/>
      <c r="JT15" s="10"/>
      <c r="JU15" s="10"/>
      <c r="JV15" s="10"/>
      <c r="JW15" s="10"/>
      <c r="JX15" s="10"/>
      <c r="JY15" s="10"/>
      <c r="JZ15" s="10"/>
      <c r="KA15" s="10"/>
      <c r="KB15" s="10"/>
      <c r="KC15" s="10"/>
      <c r="KD15" s="10"/>
      <c r="KE15" s="10"/>
      <c r="KF15" s="10"/>
      <c r="KG15" s="10"/>
      <c r="KH15" s="10"/>
      <c r="KI15" s="10"/>
      <c r="KJ15" s="10"/>
      <c r="KK15" s="10"/>
      <c r="KL15" s="10"/>
      <c r="KM15" s="10"/>
      <c r="KN15" s="10"/>
      <c r="KO15" s="10"/>
      <c r="KP15" s="10"/>
      <c r="KQ15" s="10"/>
      <c r="KR15" s="10"/>
      <c r="KS15" s="10"/>
      <c r="KT15" s="10"/>
      <c r="KU15" s="10"/>
      <c r="KV15" s="10"/>
      <c r="KW15" s="10"/>
      <c r="KX15" s="10"/>
      <c r="KY15" s="10"/>
      <c r="KZ15" s="10"/>
      <c r="LA15" s="10"/>
      <c r="LB15" s="10"/>
      <c r="LC15" s="10"/>
      <c r="LD15" s="10"/>
      <c r="LE15" s="10"/>
      <c r="LF15" s="10"/>
      <c r="LG15" s="10"/>
      <c r="LH15" s="10"/>
      <c r="LI15" s="10"/>
      <c r="LJ15" s="10"/>
      <c r="LK15" s="10"/>
      <c r="LL15" s="10"/>
      <c r="LM15" s="10"/>
      <c r="LN15" s="10"/>
      <c r="LO15" s="10"/>
      <c r="LP15" s="10"/>
      <c r="LQ15" s="10"/>
      <c r="LR15" s="10"/>
      <c r="LS15" s="10"/>
      <c r="LT15" s="10"/>
      <c r="LU15" s="10"/>
      <c r="LV15" s="10"/>
      <c r="LW15" s="10"/>
      <c r="LX15" s="10"/>
      <c r="LY15" s="10"/>
      <c r="LZ15" s="10"/>
      <c r="MA15" s="10"/>
      <c r="MB15" s="10"/>
      <c r="MC15" s="10"/>
      <c r="MD15" s="10"/>
      <c r="ME15" s="10"/>
      <c r="MF15" s="10"/>
      <c r="MG15" s="10"/>
      <c r="MH15" s="10"/>
      <c r="MI15" s="10"/>
      <c r="MJ15" s="10"/>
      <c r="MK15" s="10"/>
      <c r="ML15" s="10"/>
      <c r="MM15" s="10"/>
      <c r="MN15" s="10"/>
      <c r="MO15" s="10"/>
      <c r="MP15" s="10"/>
      <c r="MQ15" s="10"/>
      <c r="MR15" s="10"/>
      <c r="MS15" s="10"/>
      <c r="MT15" s="10"/>
      <c r="MU15" s="10"/>
      <c r="MV15" s="10"/>
      <c r="MW15" s="10"/>
      <c r="MX15" s="10"/>
      <c r="MY15" s="10"/>
      <c r="MZ15" s="10"/>
      <c r="NA15" s="10"/>
      <c r="NB15" s="10"/>
      <c r="NC15" s="10"/>
      <c r="ND15" s="10"/>
      <c r="NE15" s="10"/>
      <c r="NF15" s="10"/>
      <c r="NG15" s="10"/>
      <c r="NH15" s="10"/>
      <c r="NI15" s="10"/>
      <c r="NJ15" s="10"/>
      <c r="NK15" s="10"/>
      <c r="NL15" s="10"/>
      <c r="NM15" s="10"/>
      <c r="NN15" s="10"/>
      <c r="NO15" s="10"/>
      <c r="NP15" s="10"/>
      <c r="NQ15" s="10"/>
      <c r="NR15" s="10"/>
      <c r="NS15" s="10"/>
      <c r="NT15" s="10"/>
      <c r="NU15" s="10" t="s">
        <v>1805</v>
      </c>
      <c r="NV15" s="10">
        <v>-99</v>
      </c>
      <c r="NW15" s="10"/>
      <c r="NX15" s="10"/>
      <c r="NY15" s="10"/>
      <c r="NZ15" s="10"/>
      <c r="OA15" s="10"/>
      <c r="OB15" s="10"/>
      <c r="OC15" s="10"/>
      <c r="OD15" s="10"/>
      <c r="OE15" s="10"/>
      <c r="OF15" s="10"/>
      <c r="OG15" s="10" t="s">
        <v>1806</v>
      </c>
      <c r="OH15" s="10">
        <v>-99</v>
      </c>
      <c r="OI15" s="10"/>
      <c r="OJ15" s="10"/>
      <c r="OK15" s="10" t="s">
        <v>1807</v>
      </c>
      <c r="OL15" s="10">
        <v>-99</v>
      </c>
      <c r="OM15" s="10"/>
      <c r="ON15" s="10"/>
      <c r="OO15" s="10"/>
      <c r="OP15" s="10"/>
      <c r="OQ15" s="10"/>
      <c r="OR15" s="10"/>
      <c r="OS15" s="10"/>
      <c r="OT15" s="10"/>
      <c r="OU15" s="10"/>
      <c r="OV15" s="10"/>
      <c r="OW15" s="10"/>
      <c r="OX15" s="10"/>
      <c r="OY15" s="10" t="s">
        <v>1806</v>
      </c>
      <c r="OZ15" s="10">
        <v>-99</v>
      </c>
      <c r="PA15" s="10"/>
      <c r="PB15" s="10"/>
      <c r="PC15" s="10"/>
      <c r="PD15" s="10"/>
      <c r="PE15" s="10"/>
      <c r="PF15" s="10"/>
      <c r="PG15" s="10"/>
      <c r="PH15" s="10"/>
      <c r="PI15" s="10"/>
      <c r="PJ15" s="10"/>
      <c r="PK15" s="10"/>
      <c r="PL15" s="10"/>
      <c r="PM15" s="10"/>
      <c r="PN15" s="10"/>
      <c r="PO15" s="10"/>
      <c r="PP15" s="10"/>
      <c r="PQ15" s="10"/>
      <c r="PR15" s="10"/>
      <c r="PS15" s="10"/>
      <c r="PT15" s="10"/>
      <c r="PU15" s="10"/>
      <c r="PV15" s="10"/>
      <c r="PW15" s="10"/>
      <c r="PX15" s="10"/>
      <c r="PY15" s="10"/>
      <c r="PZ15" s="10"/>
      <c r="QA15" s="10"/>
      <c r="QB15" s="10"/>
      <c r="QC15" s="10"/>
      <c r="QD15" s="10"/>
      <c r="QE15" s="10"/>
      <c r="QF15" s="10"/>
      <c r="QG15" s="10"/>
      <c r="QH15" s="10"/>
    </row>
    <row r="16" spans="1:450" x14ac:dyDescent="0.2">
      <c r="A16" s="37">
        <v>43614.59480324074</v>
      </c>
      <c r="B16" s="37">
        <v>43614.629895833335</v>
      </c>
      <c r="C16" s="10" t="s">
        <v>453</v>
      </c>
      <c r="D16" s="10" t="s">
        <v>2149</v>
      </c>
      <c r="E16" s="10">
        <v>100</v>
      </c>
      <c r="F16" s="10">
        <v>3032</v>
      </c>
      <c r="G16" s="10" t="b">
        <v>1</v>
      </c>
      <c r="H16" s="37">
        <v>43614.629918981482</v>
      </c>
      <c r="I16" s="10" t="s">
        <v>2150</v>
      </c>
      <c r="J16" s="10"/>
      <c r="K16" s="10"/>
      <c r="L16" s="10"/>
      <c r="M16" s="10"/>
      <c r="N16" s="10">
        <v>40.3370971679687</v>
      </c>
      <c r="O16" s="10">
        <v>-79.990097045898395</v>
      </c>
      <c r="P16" s="10" t="s">
        <v>1349</v>
      </c>
      <c r="Q16" s="10" t="s">
        <v>1350</v>
      </c>
      <c r="R16" s="10" t="s">
        <v>1424</v>
      </c>
      <c r="S16" s="10">
        <v>-99</v>
      </c>
      <c r="T16" s="10" t="s">
        <v>1368</v>
      </c>
      <c r="U16" s="10" t="s">
        <v>2151</v>
      </c>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t="s">
        <v>2152</v>
      </c>
      <c r="EY16" s="10" t="s">
        <v>2153</v>
      </c>
      <c r="EZ16" s="10"/>
      <c r="FA16" s="10"/>
      <c r="FB16" s="10" t="s">
        <v>2154</v>
      </c>
      <c r="FC16" s="10" t="s">
        <v>2155</v>
      </c>
      <c r="FD16" s="10"/>
      <c r="FE16" s="10"/>
      <c r="FF16" s="10"/>
      <c r="FG16" s="10"/>
      <c r="FH16" s="10"/>
      <c r="FI16" s="10"/>
      <c r="FJ16" s="10"/>
      <c r="FK16" s="10"/>
      <c r="FL16" s="10" t="s">
        <v>2156</v>
      </c>
      <c r="FM16" s="10" t="s">
        <v>2157</v>
      </c>
      <c r="FN16" s="10"/>
      <c r="FO16" s="10"/>
      <c r="FP16" s="10"/>
      <c r="FQ16" s="10"/>
      <c r="FR16" s="10"/>
      <c r="FS16" s="10"/>
      <c r="FT16" s="10"/>
      <c r="FU16" s="10"/>
      <c r="FV16" s="10" t="s">
        <v>2158</v>
      </c>
      <c r="FW16" s="10" t="s">
        <v>2159</v>
      </c>
      <c r="FX16" s="10"/>
      <c r="FY16" s="10"/>
      <c r="FZ16" s="10"/>
      <c r="GA16" s="10"/>
      <c r="GB16" s="10"/>
      <c r="GC16" s="10"/>
      <c r="GD16" s="10" t="s">
        <v>2160</v>
      </c>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c r="IW16" s="10"/>
      <c r="IX16" s="10"/>
      <c r="IY16" s="10"/>
      <c r="IZ16" s="10"/>
      <c r="JA16" s="10"/>
      <c r="JB16" s="10"/>
      <c r="JC16" s="10"/>
      <c r="JD16" s="10"/>
      <c r="JE16" s="10"/>
      <c r="JF16" s="10"/>
      <c r="JG16" s="10"/>
      <c r="JH16" s="10"/>
      <c r="JI16" s="10"/>
      <c r="JJ16" s="10"/>
      <c r="JK16" s="10"/>
      <c r="JL16" s="10"/>
      <c r="JM16" s="10"/>
      <c r="JN16" s="10"/>
      <c r="JO16" s="10"/>
      <c r="JP16" s="10"/>
      <c r="JQ16" s="10"/>
      <c r="JR16" s="10"/>
      <c r="JS16" s="10"/>
      <c r="JT16" s="10"/>
      <c r="JU16" s="10"/>
      <c r="JV16" s="10"/>
      <c r="JW16" s="10"/>
      <c r="JX16" s="10"/>
      <c r="JY16" s="10"/>
      <c r="JZ16" s="10"/>
      <c r="KA16" s="10"/>
      <c r="KB16" s="10"/>
      <c r="KC16" s="10"/>
      <c r="KD16" s="10"/>
      <c r="KE16" s="10"/>
      <c r="KF16" s="10"/>
      <c r="KG16" s="10"/>
      <c r="KH16" s="10"/>
      <c r="KI16" s="10"/>
      <c r="KJ16" s="10"/>
      <c r="KK16" s="10"/>
      <c r="KL16" s="10"/>
      <c r="KM16" s="10"/>
      <c r="KN16" s="10"/>
      <c r="KO16" s="10"/>
      <c r="KP16" s="10"/>
      <c r="KQ16" s="10"/>
      <c r="KR16" s="10"/>
      <c r="KS16" s="10"/>
      <c r="KT16" s="10"/>
      <c r="KU16" s="10"/>
      <c r="KV16" s="10"/>
      <c r="KW16" s="10"/>
      <c r="KX16" s="10"/>
      <c r="KY16" s="10"/>
      <c r="KZ16" s="10"/>
      <c r="LA16" s="10"/>
      <c r="LB16" s="10"/>
      <c r="LC16" s="10"/>
      <c r="LD16" s="10"/>
      <c r="LE16" s="10"/>
      <c r="LF16" s="10"/>
      <c r="LG16" s="10"/>
      <c r="LH16" s="10"/>
      <c r="LI16" s="10"/>
      <c r="LJ16" s="10"/>
      <c r="LK16" s="10"/>
      <c r="LL16" s="10"/>
      <c r="LM16" s="10"/>
      <c r="LN16" s="10"/>
      <c r="LO16" s="10"/>
      <c r="LP16" s="10"/>
      <c r="LQ16" s="10"/>
      <c r="LR16" s="10"/>
      <c r="LS16" s="10"/>
      <c r="LT16" s="10"/>
      <c r="LU16" s="10"/>
      <c r="LV16" s="10"/>
      <c r="LW16" s="10"/>
      <c r="LX16" s="10"/>
      <c r="LY16" s="10"/>
      <c r="LZ16" s="10"/>
      <c r="MA16" s="10"/>
      <c r="MB16" s="10"/>
      <c r="MC16" s="10"/>
      <c r="MD16" s="10"/>
      <c r="ME16" s="10"/>
      <c r="MF16" s="10"/>
      <c r="MG16" s="10"/>
      <c r="MH16" s="10"/>
      <c r="MI16" s="10"/>
      <c r="MJ16" s="10"/>
      <c r="MK16" s="10"/>
      <c r="ML16" s="10"/>
      <c r="MM16" s="10"/>
      <c r="MN16" s="10"/>
      <c r="MO16" s="10"/>
      <c r="MP16" s="10"/>
      <c r="MQ16" s="10"/>
      <c r="MR16" s="10"/>
      <c r="MS16" s="10"/>
      <c r="MT16" s="10"/>
      <c r="MU16" s="10"/>
      <c r="MV16" s="10"/>
      <c r="MW16" s="10"/>
      <c r="MX16" s="10"/>
      <c r="MY16" s="10"/>
      <c r="MZ16" s="10"/>
      <c r="NA16" s="10"/>
      <c r="NB16" s="10"/>
      <c r="NC16" s="10"/>
      <c r="ND16" s="10"/>
      <c r="NE16" s="10"/>
      <c r="NF16" s="10"/>
      <c r="NG16" s="10"/>
      <c r="NH16" s="10"/>
      <c r="NI16" s="10"/>
      <c r="NJ16" s="10"/>
      <c r="NK16" s="10"/>
      <c r="NL16" s="10"/>
      <c r="NM16" s="10"/>
      <c r="NN16" s="10"/>
      <c r="NO16" s="10"/>
      <c r="NP16" s="10"/>
      <c r="NQ16" s="10"/>
      <c r="NR16" s="10"/>
      <c r="NS16" s="10"/>
      <c r="NT16" s="10"/>
      <c r="NU16" s="10"/>
      <c r="NV16" s="10"/>
      <c r="NW16" s="10"/>
      <c r="NX16" s="10"/>
      <c r="NY16" s="10"/>
      <c r="NZ16" s="10"/>
      <c r="OA16" s="10"/>
      <c r="OB16" s="10"/>
      <c r="OC16" s="10"/>
      <c r="OD16" s="10"/>
      <c r="OE16" s="10"/>
      <c r="OF16" s="10"/>
      <c r="OG16" s="10"/>
      <c r="OH16" s="10"/>
      <c r="OI16" s="10"/>
      <c r="OJ16" s="10"/>
      <c r="OK16" s="10"/>
      <c r="OL16" s="10"/>
      <c r="OM16" s="10"/>
      <c r="ON16" s="10"/>
      <c r="OO16" s="10"/>
      <c r="OP16" s="10"/>
      <c r="OQ16" s="10"/>
      <c r="OR16" s="10"/>
      <c r="OS16" s="10"/>
      <c r="OT16" s="10"/>
      <c r="OU16" s="10"/>
      <c r="OV16" s="10"/>
      <c r="OW16" s="10"/>
      <c r="OX16" s="10"/>
      <c r="OY16" s="10"/>
      <c r="OZ16" s="10"/>
      <c r="PA16" s="10"/>
      <c r="PB16" s="10" t="s">
        <v>2161</v>
      </c>
      <c r="PC16" s="10">
        <v>-99</v>
      </c>
      <c r="PD16" s="10" t="s">
        <v>2162</v>
      </c>
      <c r="PE16" s="10" t="s">
        <v>2163</v>
      </c>
      <c r="PF16" s="10"/>
      <c r="PG16" s="10"/>
      <c r="PH16" s="10"/>
      <c r="PI16" s="10"/>
      <c r="PJ16" s="10"/>
      <c r="PK16" s="10"/>
      <c r="PL16" s="10"/>
      <c r="PM16" s="10"/>
      <c r="PN16" s="10"/>
      <c r="PO16" s="10"/>
      <c r="PP16" s="10"/>
      <c r="PQ16" s="10"/>
      <c r="PR16" s="10"/>
      <c r="PS16" s="10"/>
      <c r="PT16" s="10" t="s">
        <v>2164</v>
      </c>
      <c r="PU16" s="10" t="s">
        <v>2165</v>
      </c>
      <c r="PV16" s="10"/>
      <c r="PW16" s="10"/>
      <c r="PX16" s="10"/>
      <c r="PY16" s="10"/>
      <c r="PZ16" s="10"/>
      <c r="QA16" s="10"/>
      <c r="QB16" s="10"/>
      <c r="QC16" s="10"/>
      <c r="QD16" s="10" t="s">
        <v>2166</v>
      </c>
      <c r="QE16" s="10" t="s">
        <v>2167</v>
      </c>
      <c r="QF16" s="10"/>
      <c r="QG16" s="10"/>
      <c r="QH16" s="10"/>
    </row>
    <row r="17" spans="1:450" x14ac:dyDescent="0.2">
      <c r="A17" s="37">
        <v>43600.382118055553</v>
      </c>
      <c r="B17" s="37">
        <v>43600.417037037034</v>
      </c>
      <c r="C17" s="10" t="s">
        <v>453</v>
      </c>
      <c r="D17" s="10" t="s">
        <v>1405</v>
      </c>
      <c r="E17" s="10">
        <v>100</v>
      </c>
      <c r="F17" s="10">
        <v>3016</v>
      </c>
      <c r="G17" s="10" t="b">
        <v>1</v>
      </c>
      <c r="H17" s="37">
        <v>43600.417048611111</v>
      </c>
      <c r="I17" s="10" t="s">
        <v>1406</v>
      </c>
      <c r="J17" s="10"/>
      <c r="K17" s="10"/>
      <c r="L17" s="10"/>
      <c r="M17" s="10"/>
      <c r="N17" s="10">
        <v>47</v>
      </c>
      <c r="O17" s="10">
        <v>8</v>
      </c>
      <c r="P17" s="10" t="s">
        <v>1349</v>
      </c>
      <c r="Q17" s="10" t="s">
        <v>1350</v>
      </c>
      <c r="R17" s="10" t="s">
        <v>1351</v>
      </c>
      <c r="S17" s="10">
        <v>-99</v>
      </c>
      <c r="T17" s="10" t="s">
        <v>1368</v>
      </c>
      <c r="U17" s="10" t="s">
        <v>1407</v>
      </c>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t="s">
        <v>1408</v>
      </c>
      <c r="DR17" s="10">
        <v>-99</v>
      </c>
      <c r="DS17" s="10" t="s">
        <v>1409</v>
      </c>
      <c r="DT17" s="10" t="s">
        <v>1410</v>
      </c>
      <c r="DU17" s="10" t="s">
        <v>1411</v>
      </c>
      <c r="DV17" s="10" t="s">
        <v>1412</v>
      </c>
      <c r="DW17" s="10" t="s">
        <v>1413</v>
      </c>
      <c r="DX17" s="10" t="s">
        <v>1414</v>
      </c>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c r="IW17" s="10"/>
      <c r="IX17" s="10"/>
      <c r="IY17" s="10"/>
      <c r="IZ17" s="10"/>
      <c r="JA17" s="10"/>
      <c r="JB17" s="10"/>
      <c r="JC17" s="10"/>
      <c r="JD17" s="10"/>
      <c r="JE17" s="10"/>
      <c r="JF17" s="10"/>
      <c r="JG17" s="10"/>
      <c r="JH17" s="10"/>
      <c r="JI17" s="10"/>
      <c r="JJ17" s="10"/>
      <c r="JK17" s="10"/>
      <c r="JL17" s="10"/>
      <c r="JM17" s="10"/>
      <c r="JN17" s="10"/>
      <c r="JO17" s="10"/>
      <c r="JP17" s="10"/>
      <c r="JQ17" s="10"/>
      <c r="JR17" s="10"/>
      <c r="JS17" s="10"/>
      <c r="JT17" s="10"/>
      <c r="JU17" s="10"/>
      <c r="JV17" s="10"/>
      <c r="JW17" s="10"/>
      <c r="JX17" s="10"/>
      <c r="JY17" s="10"/>
      <c r="JZ17" s="10"/>
      <c r="KA17" s="10"/>
      <c r="KB17" s="10"/>
      <c r="KC17" s="10"/>
      <c r="KD17" s="10"/>
      <c r="KE17" s="10"/>
      <c r="KF17" s="10"/>
      <c r="KG17" s="10"/>
      <c r="KH17" s="10"/>
      <c r="KI17" s="10"/>
      <c r="KJ17" s="10"/>
      <c r="KK17" s="10"/>
      <c r="KL17" s="10"/>
      <c r="KM17" s="10"/>
      <c r="KN17" s="10"/>
      <c r="KO17" s="10"/>
      <c r="KP17" s="10"/>
      <c r="KQ17" s="10"/>
      <c r="KR17" s="10"/>
      <c r="KS17" s="10"/>
      <c r="KT17" s="10"/>
      <c r="KU17" s="10"/>
      <c r="KV17" s="10"/>
      <c r="KW17" s="10"/>
      <c r="KX17" s="10"/>
      <c r="KY17" s="10"/>
      <c r="KZ17" s="10"/>
      <c r="LA17" s="10"/>
      <c r="LB17" s="10"/>
      <c r="LC17" s="10"/>
      <c r="LD17" s="10"/>
      <c r="LE17" s="10"/>
      <c r="LF17" s="10"/>
      <c r="LG17" s="10"/>
      <c r="LH17" s="10"/>
      <c r="LI17" s="10"/>
      <c r="LJ17" s="10"/>
      <c r="LK17" s="10"/>
      <c r="LL17" s="10"/>
      <c r="LM17" s="10"/>
      <c r="LN17" s="10"/>
      <c r="LO17" s="10"/>
      <c r="LP17" s="10"/>
      <c r="LQ17" s="10"/>
      <c r="LR17" s="10"/>
      <c r="LS17" s="10"/>
      <c r="LT17" s="10"/>
      <c r="LU17" s="10"/>
      <c r="LV17" s="10"/>
      <c r="LW17" s="10"/>
      <c r="LX17" s="10"/>
      <c r="LY17" s="10"/>
      <c r="LZ17" s="10"/>
      <c r="MA17" s="10"/>
      <c r="MB17" s="10"/>
      <c r="MC17" s="10"/>
      <c r="MD17" s="10"/>
      <c r="ME17" s="10"/>
      <c r="MF17" s="10"/>
      <c r="MG17" s="10"/>
      <c r="MH17" s="10"/>
      <c r="MI17" s="10"/>
      <c r="MJ17" s="10"/>
      <c r="MK17" s="10"/>
      <c r="ML17" s="10"/>
      <c r="MM17" s="10"/>
      <c r="MN17" s="10" t="s">
        <v>1415</v>
      </c>
      <c r="MO17" s="10">
        <v>-99</v>
      </c>
      <c r="MP17" s="10"/>
      <c r="MQ17" s="10"/>
      <c r="MR17" s="10"/>
      <c r="MS17" s="10"/>
      <c r="MT17" s="10" t="s">
        <v>1416</v>
      </c>
      <c r="MU17" s="10" t="s">
        <v>1417</v>
      </c>
      <c r="MV17" s="10"/>
      <c r="MW17" s="10"/>
      <c r="MX17" s="10"/>
      <c r="MY17" s="10"/>
      <c r="MZ17" s="10"/>
      <c r="NA17" s="10"/>
      <c r="NB17" s="10"/>
      <c r="NC17" s="10"/>
      <c r="ND17" s="10"/>
      <c r="NE17" s="10"/>
      <c r="NF17" s="10"/>
      <c r="NG17" s="10"/>
      <c r="NH17" s="10"/>
      <c r="NI17" s="10"/>
      <c r="NJ17" s="10"/>
      <c r="NK17" s="10"/>
      <c r="NL17" s="10" t="s">
        <v>1418</v>
      </c>
      <c r="NM17" s="10" t="s">
        <v>1419</v>
      </c>
      <c r="NN17" s="10" t="s">
        <v>1420</v>
      </c>
      <c r="NO17" s="10" t="s">
        <v>1421</v>
      </c>
      <c r="NP17" s="10"/>
      <c r="NQ17" s="10"/>
      <c r="NR17" s="10"/>
      <c r="NS17" s="10"/>
      <c r="NT17" s="10"/>
      <c r="NU17" s="10"/>
      <c r="NV17" s="10"/>
      <c r="NW17" s="10"/>
      <c r="NX17" s="10"/>
      <c r="NY17" s="10"/>
      <c r="NZ17" s="10"/>
      <c r="OA17" s="10"/>
      <c r="OB17" s="10"/>
      <c r="OC17" s="10"/>
      <c r="OD17" s="10"/>
      <c r="OE17" s="10"/>
      <c r="OF17" s="10"/>
      <c r="OG17" s="10"/>
      <c r="OH17" s="10"/>
      <c r="OI17" s="10"/>
      <c r="OJ17" s="10"/>
      <c r="OK17" s="10"/>
      <c r="OL17" s="10"/>
      <c r="OM17" s="10"/>
      <c r="ON17" s="10"/>
      <c r="OO17" s="10"/>
      <c r="OP17" s="10"/>
      <c r="OQ17" s="10"/>
      <c r="OR17" s="10"/>
      <c r="OS17" s="10"/>
      <c r="OT17" s="10"/>
      <c r="OU17" s="10"/>
      <c r="OV17" s="10"/>
      <c r="OW17" s="10"/>
      <c r="OX17" s="10"/>
      <c r="OY17" s="10"/>
      <c r="OZ17" s="10"/>
      <c r="PA17" s="10"/>
      <c r="PB17" s="10"/>
      <c r="PC17" s="10"/>
      <c r="PD17" s="10"/>
      <c r="PE17" s="10"/>
      <c r="PF17" s="10"/>
      <c r="PG17" s="10"/>
      <c r="PH17" s="10"/>
      <c r="PI17" s="10"/>
      <c r="PJ17" s="10"/>
      <c r="PK17" s="10"/>
      <c r="PL17" s="10"/>
      <c r="PM17" s="10"/>
      <c r="PN17" s="10"/>
      <c r="PO17" s="10"/>
      <c r="PP17" s="10"/>
      <c r="PQ17" s="10"/>
      <c r="PR17" s="10"/>
      <c r="PS17" s="10"/>
      <c r="PT17" s="10"/>
      <c r="PU17" s="10"/>
      <c r="PV17" s="10"/>
      <c r="PW17" s="10"/>
      <c r="PX17" s="10"/>
      <c r="PY17" s="10"/>
      <c r="PZ17" s="10"/>
      <c r="QA17" s="10"/>
      <c r="QB17" s="10"/>
      <c r="QC17" s="10"/>
      <c r="QD17" s="10"/>
      <c r="QE17" s="10"/>
      <c r="QF17" s="10"/>
      <c r="QG17" s="10"/>
      <c r="QH17" s="10"/>
    </row>
    <row r="18" spans="1:450" x14ac:dyDescent="0.2">
      <c r="A18" s="37">
        <v>43608.68109953704</v>
      </c>
      <c r="B18" s="37">
        <v>43608.698067129626</v>
      </c>
      <c r="C18" s="10" t="s">
        <v>453</v>
      </c>
      <c r="D18" s="10" t="s">
        <v>1726</v>
      </c>
      <c r="E18" s="10">
        <v>100</v>
      </c>
      <c r="F18" s="10">
        <v>1465</v>
      </c>
      <c r="G18" s="10" t="b">
        <v>1</v>
      </c>
      <c r="H18" s="37">
        <v>43608.698067129626</v>
      </c>
      <c r="I18" s="10" t="s">
        <v>1727</v>
      </c>
      <c r="J18" s="10"/>
      <c r="K18" s="10"/>
      <c r="L18" s="10"/>
      <c r="M18" s="10"/>
      <c r="N18" s="10">
        <v>32.778701782226499</v>
      </c>
      <c r="O18" s="10">
        <v>-96.821701049804602</v>
      </c>
      <c r="P18" s="10" t="s">
        <v>1349</v>
      </c>
      <c r="Q18" s="10" t="s">
        <v>1350</v>
      </c>
      <c r="R18" s="10" t="s">
        <v>1381</v>
      </c>
      <c r="S18" s="10" t="s">
        <v>1728</v>
      </c>
      <c r="T18" s="10" t="s">
        <v>1368</v>
      </c>
      <c r="U18" s="10" t="s">
        <v>1729</v>
      </c>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t="s">
        <v>1730</v>
      </c>
      <c r="HM18" s="10">
        <v>-99</v>
      </c>
      <c r="HN18" s="10"/>
      <c r="HO18" s="10"/>
      <c r="HP18" s="10" t="s">
        <v>1731</v>
      </c>
      <c r="HQ18" s="10" t="s">
        <v>1732</v>
      </c>
      <c r="HR18" s="10"/>
      <c r="HS18" s="10"/>
      <c r="HT18" s="10"/>
      <c r="HU18" s="10"/>
      <c r="HV18" s="10"/>
      <c r="HW18" s="10"/>
      <c r="HX18" s="10"/>
      <c r="HY18" s="10"/>
      <c r="HZ18" s="10"/>
      <c r="IA18" s="10"/>
      <c r="IB18" s="10"/>
      <c r="IC18" s="10"/>
      <c r="ID18" s="10"/>
      <c r="IE18" s="10"/>
      <c r="IF18" s="10"/>
      <c r="IG18" s="10"/>
      <c r="IH18" s="10" t="s">
        <v>1733</v>
      </c>
      <c r="II18" s="10" t="s">
        <v>1734</v>
      </c>
      <c r="IJ18" s="10" t="s">
        <v>1735</v>
      </c>
      <c r="IK18" s="10" t="s">
        <v>1735</v>
      </c>
      <c r="IL18" s="10"/>
      <c r="IM18" s="10"/>
      <c r="IN18" s="10"/>
      <c r="IO18" s="10"/>
      <c r="IP18" s="10"/>
      <c r="IQ18" s="10"/>
      <c r="IR18" s="10"/>
      <c r="IS18" s="10"/>
      <c r="IT18" s="10"/>
      <c r="IU18" s="10"/>
      <c r="IV18" s="10"/>
      <c r="IW18" s="10"/>
      <c r="IX18" s="10"/>
      <c r="IY18" s="10"/>
      <c r="IZ18" s="10"/>
      <c r="JA18" s="10"/>
      <c r="JB18" s="10"/>
      <c r="JC18" s="10"/>
      <c r="JD18" s="10"/>
      <c r="JE18" s="10"/>
      <c r="JF18" s="10"/>
      <c r="JG18" s="10"/>
      <c r="JH18" s="10"/>
      <c r="JI18" s="10"/>
      <c r="JJ18" s="10"/>
      <c r="JK18" s="10"/>
      <c r="JL18" s="10"/>
      <c r="JM18" s="10"/>
      <c r="JN18" s="10"/>
      <c r="JO18" s="10"/>
      <c r="JP18" s="10"/>
      <c r="JQ18" s="10"/>
      <c r="JR18" s="10"/>
      <c r="JS18" s="10"/>
      <c r="JT18" s="10"/>
      <c r="JU18" s="10"/>
      <c r="JV18" s="10"/>
      <c r="JW18" s="10"/>
      <c r="JX18" s="10"/>
      <c r="JY18" s="10"/>
      <c r="JZ18" s="10"/>
      <c r="KA18" s="10"/>
      <c r="KB18" s="10"/>
      <c r="KC18" s="10"/>
      <c r="KD18" s="10"/>
      <c r="KE18" s="10"/>
      <c r="KF18" s="10"/>
      <c r="KG18" s="10"/>
      <c r="KH18" s="10"/>
      <c r="KI18" s="10"/>
      <c r="KJ18" s="10"/>
      <c r="KK18" s="10"/>
      <c r="KL18" s="10"/>
      <c r="KM18" s="10"/>
      <c r="KN18" s="10"/>
      <c r="KO18" s="10"/>
      <c r="KP18" s="10"/>
      <c r="KQ18" s="10"/>
      <c r="KR18" s="10"/>
      <c r="KS18" s="10"/>
      <c r="KT18" s="10"/>
      <c r="KU18" s="10"/>
      <c r="KV18" s="10"/>
      <c r="KW18" s="10"/>
      <c r="KX18" s="10"/>
      <c r="KY18" s="10"/>
      <c r="KZ18" s="10"/>
      <c r="LA18" s="10"/>
      <c r="LB18" s="10"/>
      <c r="LC18" s="10"/>
      <c r="LD18" s="10"/>
      <c r="LE18" s="10"/>
      <c r="LF18" s="10"/>
      <c r="LG18" s="10"/>
      <c r="LH18" s="10"/>
      <c r="LI18" s="10"/>
      <c r="LJ18" s="10"/>
      <c r="LK18" s="10"/>
      <c r="LL18" s="10"/>
      <c r="LM18" s="10"/>
      <c r="LN18" s="10"/>
      <c r="LO18" s="10"/>
      <c r="LP18" s="10"/>
      <c r="LQ18" s="10"/>
      <c r="LR18" s="10"/>
      <c r="LS18" s="10"/>
      <c r="LT18" s="10"/>
      <c r="LU18" s="10"/>
      <c r="LV18" s="10"/>
      <c r="LW18" s="10"/>
      <c r="LX18" s="10"/>
      <c r="LY18" s="10"/>
      <c r="LZ18" s="10"/>
      <c r="MA18" s="10"/>
      <c r="MB18" s="10"/>
      <c r="MC18" s="10"/>
      <c r="MD18" s="10"/>
      <c r="ME18" s="10"/>
      <c r="MF18" s="10"/>
      <c r="MG18" s="10"/>
      <c r="MH18" s="10"/>
      <c r="MI18" s="10"/>
      <c r="MJ18" s="10"/>
      <c r="MK18" s="10"/>
      <c r="ML18" s="10"/>
      <c r="MM18" s="10"/>
      <c r="MN18" s="10"/>
      <c r="MO18" s="10"/>
      <c r="MP18" s="10"/>
      <c r="MQ18" s="10"/>
      <c r="MR18" s="10"/>
      <c r="MS18" s="10"/>
      <c r="MT18" s="10"/>
      <c r="MU18" s="10"/>
      <c r="MV18" s="10"/>
      <c r="MW18" s="10"/>
      <c r="MX18" s="10"/>
      <c r="MY18" s="10"/>
      <c r="MZ18" s="10"/>
      <c r="NA18" s="10"/>
      <c r="NB18" s="10"/>
      <c r="NC18" s="10"/>
      <c r="ND18" s="10"/>
      <c r="NE18" s="10"/>
      <c r="NF18" s="10"/>
      <c r="NG18" s="10"/>
      <c r="NH18" s="10"/>
      <c r="NI18" s="10"/>
      <c r="NJ18" s="10"/>
      <c r="NK18" s="10"/>
      <c r="NL18" s="10"/>
      <c r="NM18" s="10"/>
      <c r="NN18" s="10"/>
      <c r="NO18" s="10"/>
      <c r="NP18" s="10"/>
      <c r="NQ18" s="10"/>
      <c r="NR18" s="10"/>
      <c r="NS18" s="10"/>
      <c r="NT18" s="10"/>
      <c r="NU18" s="10"/>
      <c r="NV18" s="10"/>
      <c r="NW18" s="10"/>
      <c r="NX18" s="10"/>
      <c r="NY18" s="10"/>
      <c r="NZ18" s="10"/>
      <c r="OA18" s="10"/>
      <c r="OB18" s="10"/>
      <c r="OC18" s="10"/>
      <c r="OD18" s="10"/>
      <c r="OE18" s="10"/>
      <c r="OF18" s="10"/>
      <c r="OG18" s="10"/>
      <c r="OH18" s="10"/>
      <c r="OI18" s="10"/>
      <c r="OJ18" s="10"/>
      <c r="OK18" s="10"/>
      <c r="OL18" s="10"/>
      <c r="OM18" s="10"/>
      <c r="ON18" s="10"/>
      <c r="OO18" s="10"/>
      <c r="OP18" s="10"/>
      <c r="OQ18" s="10"/>
      <c r="OR18" s="10"/>
      <c r="OS18" s="10"/>
      <c r="OT18" s="10"/>
      <c r="OU18" s="10"/>
      <c r="OV18" s="10"/>
      <c r="OW18" s="10"/>
      <c r="OX18" s="10"/>
      <c r="OY18" s="10"/>
      <c r="OZ18" s="10"/>
      <c r="PA18" s="10"/>
      <c r="PB18" s="10" t="s">
        <v>1736</v>
      </c>
      <c r="PC18" s="10">
        <v>-99</v>
      </c>
      <c r="PD18" s="10"/>
      <c r="PE18" s="10"/>
      <c r="PF18" s="10"/>
      <c r="PG18" s="10"/>
      <c r="PH18" s="10"/>
      <c r="PI18" s="10"/>
      <c r="PJ18" s="10"/>
      <c r="PK18" s="10"/>
      <c r="PL18" s="10"/>
      <c r="PM18" s="10"/>
      <c r="PN18" s="10"/>
      <c r="PO18" s="10"/>
      <c r="PP18" s="10" t="s">
        <v>1737</v>
      </c>
      <c r="PQ18" s="10" t="s">
        <v>1738</v>
      </c>
      <c r="PR18" s="10"/>
      <c r="PS18" s="10"/>
      <c r="PT18" s="10" t="s">
        <v>1739</v>
      </c>
      <c r="PU18" s="10" t="s">
        <v>1740</v>
      </c>
      <c r="PV18" s="10"/>
      <c r="PW18" s="10"/>
      <c r="PX18" s="10"/>
      <c r="PY18" s="10"/>
      <c r="PZ18" s="10"/>
      <c r="QA18" s="10"/>
      <c r="QB18" s="10"/>
      <c r="QC18" s="10"/>
      <c r="QD18" s="10"/>
      <c r="QE18" s="10"/>
      <c r="QF18" s="10"/>
      <c r="QG18" s="10"/>
      <c r="QH18" s="10"/>
    </row>
    <row r="19" spans="1:450" x14ac:dyDescent="0.2">
      <c r="A19" s="37">
        <v>43606.955462962964</v>
      </c>
      <c r="B19" s="37">
        <v>43606.961377314816</v>
      </c>
      <c r="C19" s="10" t="s">
        <v>453</v>
      </c>
      <c r="D19" s="10" t="s">
        <v>1525</v>
      </c>
      <c r="E19" s="10">
        <v>100</v>
      </c>
      <c r="F19" s="10">
        <v>511</v>
      </c>
      <c r="G19" s="10" t="b">
        <v>1</v>
      </c>
      <c r="H19" s="37">
        <v>43606.961400462962</v>
      </c>
      <c r="I19" s="10" t="s">
        <v>1526</v>
      </c>
      <c r="J19" s="10"/>
      <c r="K19" s="10"/>
      <c r="L19" s="10"/>
      <c r="M19" s="10"/>
      <c r="N19" s="10">
        <v>12.9833068847656</v>
      </c>
      <c r="O19" s="10">
        <v>77.583312988281193</v>
      </c>
      <c r="P19" s="10" t="s">
        <v>1349</v>
      </c>
      <c r="Q19" s="10" t="s">
        <v>1350</v>
      </c>
      <c r="R19" s="10" t="s">
        <v>1351</v>
      </c>
      <c r="S19" s="10">
        <v>-99</v>
      </c>
      <c r="T19" s="10" t="s">
        <v>1352</v>
      </c>
      <c r="U19" s="10">
        <v>-99</v>
      </c>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t="s">
        <v>1527</v>
      </c>
      <c r="GF19" s="10">
        <v>-99</v>
      </c>
      <c r="GG19" s="10"/>
      <c r="GH19" s="10"/>
      <c r="GI19" s="10"/>
      <c r="GJ19" s="10"/>
      <c r="GK19" s="10"/>
      <c r="GL19" s="10"/>
      <c r="GM19" s="10"/>
      <c r="GN19" s="10"/>
      <c r="GO19" s="10" t="s">
        <v>1528</v>
      </c>
      <c r="GP19" s="10">
        <v>-99</v>
      </c>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c r="IW19" s="10"/>
      <c r="IX19" s="10"/>
      <c r="IY19" s="10"/>
      <c r="IZ19" s="10"/>
      <c r="JA19" s="10"/>
      <c r="JB19" s="10"/>
      <c r="JC19" s="10"/>
      <c r="JD19" s="10"/>
      <c r="JE19" s="10"/>
      <c r="JF19" s="10"/>
      <c r="JG19" s="10"/>
      <c r="JH19" s="10"/>
      <c r="JI19" s="10"/>
      <c r="JJ19" s="10"/>
      <c r="JK19" s="10"/>
      <c r="JL19" s="10"/>
      <c r="JM19" s="10"/>
      <c r="JN19" s="10"/>
      <c r="JO19" s="10"/>
      <c r="JP19" s="10"/>
      <c r="JQ19" s="10"/>
      <c r="JR19" s="10"/>
      <c r="JS19" s="10"/>
      <c r="JT19" s="10"/>
      <c r="JU19" s="10"/>
      <c r="JV19" s="10"/>
      <c r="JW19" s="10"/>
      <c r="JX19" s="10"/>
      <c r="JY19" s="10"/>
      <c r="JZ19" s="10"/>
      <c r="KA19" s="10"/>
      <c r="KB19" s="10"/>
      <c r="KC19" s="10"/>
      <c r="KD19" s="10"/>
      <c r="KE19" s="10"/>
      <c r="KF19" s="10"/>
      <c r="KG19" s="10"/>
      <c r="KH19" s="10"/>
      <c r="KI19" s="10"/>
      <c r="KJ19" s="10"/>
      <c r="KK19" s="10"/>
      <c r="KL19" s="10"/>
      <c r="KM19" s="10"/>
      <c r="KN19" s="10"/>
      <c r="KO19" s="10"/>
      <c r="KP19" s="10"/>
      <c r="KQ19" s="10"/>
      <c r="KR19" s="10"/>
      <c r="KS19" s="10"/>
      <c r="KT19" s="10"/>
      <c r="KU19" s="10"/>
      <c r="KV19" s="10"/>
      <c r="KW19" s="10"/>
      <c r="KX19" s="10"/>
      <c r="KY19" s="10"/>
      <c r="KZ19" s="10"/>
      <c r="LA19" s="10"/>
      <c r="LB19" s="10"/>
      <c r="LC19" s="10"/>
      <c r="LD19" s="10"/>
      <c r="LE19" s="10"/>
      <c r="LF19" s="10"/>
      <c r="LG19" s="10"/>
      <c r="LH19" s="10"/>
      <c r="LI19" s="10"/>
      <c r="LJ19" s="10"/>
      <c r="LK19" s="10"/>
      <c r="LL19" s="10"/>
      <c r="LM19" s="10"/>
      <c r="LN19" s="10"/>
      <c r="LO19" s="10"/>
      <c r="LP19" s="10"/>
      <c r="LQ19" s="10"/>
      <c r="LR19" s="10"/>
      <c r="LS19" s="10"/>
      <c r="LT19" s="10"/>
      <c r="LU19" s="10"/>
      <c r="LV19" s="10"/>
      <c r="LW19" s="10"/>
      <c r="LX19" s="10"/>
      <c r="LY19" s="10"/>
      <c r="LZ19" s="10"/>
      <c r="MA19" s="10"/>
      <c r="MB19" s="10"/>
      <c r="MC19" s="10"/>
      <c r="MD19" s="10"/>
      <c r="ME19" s="10"/>
      <c r="MF19" s="10"/>
      <c r="MG19" s="10"/>
      <c r="MH19" s="10"/>
      <c r="MI19" s="10"/>
      <c r="MJ19" s="10"/>
      <c r="MK19" s="10"/>
      <c r="ML19" s="10"/>
      <c r="MM19" s="10"/>
      <c r="MN19" s="10" t="s">
        <v>1529</v>
      </c>
      <c r="MO19" s="10">
        <v>-99</v>
      </c>
      <c r="MP19" s="10"/>
      <c r="MQ19" s="10"/>
      <c r="MR19" s="10"/>
      <c r="MS19" s="10"/>
      <c r="MT19" s="10"/>
      <c r="MU19" s="10"/>
      <c r="MV19" s="10"/>
      <c r="MW19" s="10"/>
      <c r="MX19" s="10"/>
      <c r="MY19" s="10"/>
      <c r="MZ19" s="10"/>
      <c r="NA19" s="10"/>
      <c r="NB19" s="10" t="s">
        <v>1530</v>
      </c>
      <c r="NC19" s="10">
        <v>-99</v>
      </c>
      <c r="ND19" s="10"/>
      <c r="NE19" s="10"/>
      <c r="NF19" s="10"/>
      <c r="NG19" s="10"/>
      <c r="NH19" s="10"/>
      <c r="NI19" s="10"/>
      <c r="NJ19" s="10" t="s">
        <v>1531</v>
      </c>
      <c r="NK19" s="10">
        <v>-99</v>
      </c>
      <c r="NL19" s="10"/>
      <c r="NM19" s="10"/>
      <c r="NN19" s="10"/>
      <c r="NO19" s="10"/>
      <c r="NP19" s="10"/>
      <c r="NQ19" s="10"/>
      <c r="NR19" s="10" t="s">
        <v>1532</v>
      </c>
      <c r="NS19" s="10">
        <v>-99</v>
      </c>
      <c r="NT19" s="10"/>
      <c r="NU19" s="10"/>
      <c r="NV19" s="10"/>
      <c r="NW19" s="10"/>
      <c r="NX19" s="10"/>
      <c r="NY19" s="10"/>
      <c r="NZ19" s="10"/>
      <c r="OA19" s="10"/>
      <c r="OB19" s="10"/>
      <c r="OC19" s="10"/>
      <c r="OD19" s="10"/>
      <c r="OE19" s="10"/>
      <c r="OF19" s="10"/>
      <c r="OG19" s="10"/>
      <c r="OH19" s="10"/>
      <c r="OI19" s="10"/>
      <c r="OJ19" s="10"/>
      <c r="OK19" s="10"/>
      <c r="OL19" s="10"/>
      <c r="OM19" s="10"/>
      <c r="ON19" s="10"/>
      <c r="OO19" s="10"/>
      <c r="OP19" s="10"/>
      <c r="OQ19" s="10"/>
      <c r="OR19" s="10"/>
      <c r="OS19" s="10"/>
      <c r="OT19" s="10"/>
      <c r="OU19" s="10"/>
      <c r="OV19" s="10"/>
      <c r="OW19" s="10"/>
      <c r="OX19" s="10"/>
      <c r="OY19" s="10"/>
      <c r="OZ19" s="10"/>
      <c r="PA19" s="10"/>
      <c r="PB19" s="10"/>
      <c r="PC19" s="10"/>
      <c r="PD19" s="10"/>
      <c r="PE19" s="10"/>
      <c r="PF19" s="10"/>
      <c r="PG19" s="10"/>
      <c r="PH19" s="10"/>
      <c r="PI19" s="10"/>
      <c r="PJ19" s="10"/>
      <c r="PK19" s="10"/>
      <c r="PL19" s="10"/>
      <c r="PM19" s="10"/>
      <c r="PN19" s="10"/>
      <c r="PO19" s="10"/>
      <c r="PP19" s="10"/>
      <c r="PQ19" s="10"/>
      <c r="PR19" s="10"/>
      <c r="PS19" s="10"/>
      <c r="PT19" s="10"/>
      <c r="PU19" s="10"/>
      <c r="PV19" s="10"/>
      <c r="PW19" s="10"/>
      <c r="PX19" s="10"/>
      <c r="PY19" s="10"/>
      <c r="PZ19" s="10"/>
      <c r="QA19" s="10"/>
      <c r="QB19" s="10"/>
      <c r="QC19" s="10"/>
      <c r="QD19" s="10"/>
      <c r="QE19" s="10"/>
      <c r="QF19" s="10"/>
      <c r="QG19" s="10"/>
      <c r="QH19" s="10"/>
    </row>
    <row r="20" spans="1:450" x14ac:dyDescent="0.2">
      <c r="A20" s="37">
        <v>43607.282060185185</v>
      </c>
      <c r="B20" s="37">
        <v>43607.336539351854</v>
      </c>
      <c r="C20" s="10" t="s">
        <v>453</v>
      </c>
      <c r="D20" s="10" t="s">
        <v>1504</v>
      </c>
      <c r="E20" s="10">
        <v>100</v>
      </c>
      <c r="F20" s="10">
        <v>4706</v>
      </c>
      <c r="G20" s="10" t="b">
        <v>1</v>
      </c>
      <c r="H20" s="37">
        <v>43607.336539351854</v>
      </c>
      <c r="I20" s="10" t="s">
        <v>1533</v>
      </c>
      <c r="J20" s="10"/>
      <c r="K20" s="10"/>
      <c r="L20" s="10"/>
      <c r="M20" s="10"/>
      <c r="N20" s="10">
        <v>47</v>
      </c>
      <c r="O20" s="10">
        <v>8</v>
      </c>
      <c r="P20" s="10" t="s">
        <v>1349</v>
      </c>
      <c r="Q20" s="10" t="s">
        <v>1350</v>
      </c>
      <c r="R20" s="10" t="s">
        <v>1443</v>
      </c>
      <c r="S20" s="10">
        <v>-99</v>
      </c>
      <c r="T20" s="10" t="s">
        <v>1368</v>
      </c>
      <c r="U20" s="10" t="s">
        <v>1534</v>
      </c>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t="s">
        <v>1535</v>
      </c>
      <c r="CK20" s="10">
        <v>-99</v>
      </c>
      <c r="CL20" s="10" t="s">
        <v>1536</v>
      </c>
      <c r="CM20" s="10" t="s">
        <v>1537</v>
      </c>
      <c r="CN20" s="10" t="s">
        <v>1538</v>
      </c>
      <c r="CO20" s="10" t="s">
        <v>1539</v>
      </c>
      <c r="CP20" s="10"/>
      <c r="CQ20" s="10"/>
      <c r="CR20" s="10"/>
      <c r="CS20" s="10"/>
      <c r="CT20" s="10"/>
      <c r="CU20" s="10"/>
      <c r="CV20" s="10"/>
      <c r="CW20" s="10"/>
      <c r="CX20" s="10"/>
      <c r="CY20" s="10"/>
      <c r="CZ20" s="10"/>
      <c r="DA20" s="10"/>
      <c r="DB20" s="10"/>
      <c r="DC20" s="10"/>
      <c r="DD20" s="10"/>
      <c r="DE20" s="10"/>
      <c r="DF20" s="10"/>
      <c r="DG20" s="10"/>
      <c r="DH20" s="10"/>
      <c r="DI20" s="10"/>
      <c r="DJ20" s="10"/>
      <c r="DK20" s="10"/>
      <c r="DL20" s="10" t="s">
        <v>1540</v>
      </c>
      <c r="DM20" s="10" t="s">
        <v>1541</v>
      </c>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t="s">
        <v>1535</v>
      </c>
      <c r="GF20" s="10">
        <v>-99</v>
      </c>
      <c r="GG20" s="10" t="s">
        <v>1542</v>
      </c>
      <c r="GH20" s="10" t="s">
        <v>1543</v>
      </c>
      <c r="GI20" s="10" t="s">
        <v>1544</v>
      </c>
      <c r="GJ20" s="10" t="s">
        <v>1545</v>
      </c>
      <c r="GK20" s="10"/>
      <c r="GL20" s="10"/>
      <c r="GM20" s="10"/>
      <c r="GN20" s="10"/>
      <c r="GO20" s="10"/>
      <c r="GP20" s="10"/>
      <c r="GQ20" s="10"/>
      <c r="GR20" s="10"/>
      <c r="GS20" s="10"/>
      <c r="GT20" s="10"/>
      <c r="GU20" s="10"/>
      <c r="GV20" s="10"/>
      <c r="GW20" s="10"/>
      <c r="GX20" s="10"/>
      <c r="GY20" s="10"/>
      <c r="GZ20" s="10"/>
      <c r="HA20" s="10"/>
      <c r="HB20" s="10"/>
      <c r="HC20" s="10"/>
      <c r="HD20" s="10"/>
      <c r="HE20" s="10"/>
      <c r="HF20" s="10"/>
      <c r="HG20" s="10" t="s">
        <v>1546</v>
      </c>
      <c r="HH20" s="10" t="s">
        <v>1547</v>
      </c>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c r="IW20" s="10"/>
      <c r="IX20" s="10"/>
      <c r="IY20" s="10"/>
      <c r="IZ20" s="10"/>
      <c r="JA20" s="10"/>
      <c r="JB20" s="10"/>
      <c r="JC20" s="10"/>
      <c r="JD20" s="10"/>
      <c r="JE20" s="10"/>
      <c r="JF20" s="10"/>
      <c r="JG20" s="10"/>
      <c r="JH20" s="10"/>
      <c r="JI20" s="10"/>
      <c r="JJ20" s="10"/>
      <c r="JK20" s="10"/>
      <c r="JL20" s="10"/>
      <c r="JM20" s="10"/>
      <c r="JN20" s="10"/>
      <c r="JO20" s="10"/>
      <c r="JP20" s="10"/>
      <c r="JQ20" s="10"/>
      <c r="JR20" s="10"/>
      <c r="JS20" s="10"/>
      <c r="JT20" s="10"/>
      <c r="JU20" s="10"/>
      <c r="JV20" s="10"/>
      <c r="JW20" s="10"/>
      <c r="JX20" s="10"/>
      <c r="JY20" s="10"/>
      <c r="JZ20" s="10"/>
      <c r="KA20" s="10"/>
      <c r="KB20" s="10"/>
      <c r="KC20" s="10"/>
      <c r="KD20" s="10"/>
      <c r="KE20" s="10"/>
      <c r="KF20" s="10"/>
      <c r="KG20" s="10"/>
      <c r="KH20" s="10"/>
      <c r="KI20" s="10"/>
      <c r="KJ20" s="10"/>
      <c r="KK20" s="10"/>
      <c r="KL20" s="10"/>
      <c r="KM20" s="10"/>
      <c r="KN20" s="10"/>
      <c r="KO20" s="10"/>
      <c r="KP20" s="10"/>
      <c r="KQ20" s="10"/>
      <c r="KR20" s="10"/>
      <c r="KS20" s="10"/>
      <c r="KT20" s="10"/>
      <c r="KU20" s="10"/>
      <c r="KV20" s="10"/>
      <c r="KW20" s="10"/>
      <c r="KX20" s="10"/>
      <c r="KY20" s="10"/>
      <c r="KZ20" s="10"/>
      <c r="LA20" s="10"/>
      <c r="LB20" s="10"/>
      <c r="LC20" s="10"/>
      <c r="LD20" s="10"/>
      <c r="LE20" s="10"/>
      <c r="LF20" s="10"/>
      <c r="LG20" s="10"/>
      <c r="LH20" s="10"/>
      <c r="LI20" s="10"/>
      <c r="LJ20" s="10"/>
      <c r="LK20" s="10"/>
      <c r="LL20" s="10"/>
      <c r="LM20" s="10"/>
      <c r="LN20" s="10"/>
      <c r="LO20" s="10"/>
      <c r="LP20" s="10"/>
      <c r="LQ20" s="10"/>
      <c r="LR20" s="10"/>
      <c r="LS20" s="10"/>
      <c r="LT20" s="10"/>
      <c r="LU20" s="10"/>
      <c r="LV20" s="10"/>
      <c r="LW20" s="10"/>
      <c r="LX20" s="10"/>
      <c r="LY20" s="10"/>
      <c r="LZ20" s="10"/>
      <c r="MA20" s="10"/>
      <c r="MB20" s="10"/>
      <c r="MC20" s="10"/>
      <c r="MD20" s="10"/>
      <c r="ME20" s="10"/>
      <c r="MF20" s="10"/>
      <c r="MG20" s="10"/>
      <c r="MH20" s="10"/>
      <c r="MI20" s="10"/>
      <c r="MJ20" s="10"/>
      <c r="MK20" s="10"/>
      <c r="ML20" s="10"/>
      <c r="MM20" s="10"/>
      <c r="MN20" s="10"/>
      <c r="MO20" s="10"/>
      <c r="MP20" s="10"/>
      <c r="MQ20" s="10"/>
      <c r="MR20" s="10"/>
      <c r="MS20" s="10"/>
      <c r="MT20" s="10"/>
      <c r="MU20" s="10"/>
      <c r="MV20" s="10"/>
      <c r="MW20" s="10"/>
      <c r="MX20" s="10"/>
      <c r="MY20" s="10"/>
      <c r="MZ20" s="10"/>
      <c r="NA20" s="10"/>
      <c r="NB20" s="10"/>
      <c r="NC20" s="10"/>
      <c r="ND20" s="10"/>
      <c r="NE20" s="10"/>
      <c r="NF20" s="10"/>
      <c r="NG20" s="10"/>
      <c r="NH20" s="10"/>
      <c r="NI20" s="10"/>
      <c r="NJ20" s="10"/>
      <c r="NK20" s="10"/>
      <c r="NL20" s="10"/>
      <c r="NM20" s="10"/>
      <c r="NN20" s="10"/>
      <c r="NO20" s="10"/>
      <c r="NP20" s="10"/>
      <c r="NQ20" s="10"/>
      <c r="NR20" s="10"/>
      <c r="NS20" s="10"/>
      <c r="NT20" s="10"/>
      <c r="NU20" s="10"/>
      <c r="NV20" s="10"/>
      <c r="NW20" s="10"/>
      <c r="NX20" s="10"/>
      <c r="NY20" s="10"/>
      <c r="NZ20" s="10"/>
      <c r="OA20" s="10"/>
      <c r="OB20" s="10"/>
      <c r="OC20" s="10"/>
      <c r="OD20" s="10"/>
      <c r="OE20" s="10"/>
      <c r="OF20" s="10"/>
      <c r="OG20" s="10"/>
      <c r="OH20" s="10"/>
      <c r="OI20" s="10"/>
      <c r="OJ20" s="10"/>
      <c r="OK20" s="10"/>
      <c r="OL20" s="10"/>
      <c r="OM20" s="10"/>
      <c r="ON20" s="10"/>
      <c r="OO20" s="10"/>
      <c r="OP20" s="10"/>
      <c r="OQ20" s="10"/>
      <c r="OR20" s="10"/>
      <c r="OS20" s="10"/>
      <c r="OT20" s="10"/>
      <c r="OU20" s="10"/>
      <c r="OV20" s="10"/>
      <c r="OW20" s="10"/>
      <c r="OX20" s="10"/>
      <c r="OY20" s="10"/>
      <c r="OZ20" s="10"/>
      <c r="PA20" s="10"/>
      <c r="PB20" s="10"/>
      <c r="PC20" s="10"/>
      <c r="PD20" s="10"/>
      <c r="PE20" s="10"/>
      <c r="PF20" s="10"/>
      <c r="PG20" s="10"/>
      <c r="PH20" s="10"/>
      <c r="PI20" s="10"/>
      <c r="PJ20" s="10"/>
      <c r="PK20" s="10"/>
      <c r="PL20" s="10"/>
      <c r="PM20" s="10"/>
      <c r="PN20" s="10"/>
      <c r="PO20" s="10"/>
      <c r="PP20" s="10"/>
      <c r="PQ20" s="10"/>
      <c r="PR20" s="10"/>
      <c r="PS20" s="10"/>
      <c r="PT20" s="10"/>
      <c r="PU20" s="10"/>
      <c r="PV20" s="10"/>
      <c r="PW20" s="10"/>
      <c r="PX20" s="10"/>
      <c r="PY20" s="10"/>
      <c r="PZ20" s="10"/>
      <c r="QA20" s="10"/>
      <c r="QB20" s="10"/>
      <c r="QC20" s="10"/>
      <c r="QD20" s="10"/>
      <c r="QE20" s="10"/>
      <c r="QF20" s="10"/>
      <c r="QG20" s="10"/>
      <c r="QH20" s="10"/>
    </row>
    <row r="21" spans="1:450" x14ac:dyDescent="0.2">
      <c r="A21" s="37">
        <v>43607.349594907406</v>
      </c>
      <c r="B21" s="37">
        <v>43607.36378472222</v>
      </c>
      <c r="C21" s="10" t="s">
        <v>453</v>
      </c>
      <c r="D21" s="10" t="s">
        <v>1497</v>
      </c>
      <c r="E21" s="10">
        <v>100</v>
      </c>
      <c r="F21" s="10">
        <v>1225</v>
      </c>
      <c r="G21" s="10" t="b">
        <v>1</v>
      </c>
      <c r="H21" s="37">
        <v>43607.36378472222</v>
      </c>
      <c r="I21" s="10" t="s">
        <v>1548</v>
      </c>
      <c r="J21" s="10"/>
      <c r="K21" s="10"/>
      <c r="L21" s="10"/>
      <c r="M21" s="10"/>
      <c r="N21" s="10">
        <v>47</v>
      </c>
      <c r="O21" s="10">
        <v>8</v>
      </c>
      <c r="P21" s="10" t="s">
        <v>1349</v>
      </c>
      <c r="Q21" s="10" t="s">
        <v>1350</v>
      </c>
      <c r="R21" s="10" t="s">
        <v>1424</v>
      </c>
      <c r="S21" s="10">
        <v>-99</v>
      </c>
      <c r="T21" s="10" t="s">
        <v>1458</v>
      </c>
      <c r="U21" s="10" t="s">
        <v>1549</v>
      </c>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t="s">
        <v>1550</v>
      </c>
      <c r="BD21" s="10">
        <v>-99</v>
      </c>
      <c r="BE21" s="10"/>
      <c r="BF21" s="10"/>
      <c r="BG21" s="10"/>
      <c r="BH21" s="10"/>
      <c r="BI21" s="10"/>
      <c r="BJ21" s="10"/>
      <c r="BK21" s="10"/>
      <c r="BL21" s="10"/>
      <c r="BM21" s="10"/>
      <c r="BN21" s="10"/>
      <c r="BO21" s="10"/>
      <c r="BP21" s="10"/>
      <c r="BQ21" s="10" t="s">
        <v>1551</v>
      </c>
      <c r="BR21" s="10" t="s">
        <v>1552</v>
      </c>
      <c r="BS21" s="10"/>
      <c r="BT21" s="10"/>
      <c r="BU21" s="10" t="s">
        <v>1553</v>
      </c>
      <c r="BV21" s="10" t="s">
        <v>1554</v>
      </c>
      <c r="BW21" s="10"/>
      <c r="BX21" s="10"/>
      <c r="BY21" s="10"/>
      <c r="BZ21" s="10"/>
      <c r="CA21" s="10"/>
      <c r="CB21" s="10"/>
      <c r="CC21" s="10"/>
      <c r="CD21" s="10"/>
      <c r="CE21" s="10"/>
      <c r="CF21" s="10"/>
      <c r="CG21" s="10" t="s">
        <v>1555</v>
      </c>
      <c r="CH21" s="10" t="s">
        <v>1556</v>
      </c>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t="s">
        <v>1519</v>
      </c>
      <c r="DR21" s="10">
        <v>-99</v>
      </c>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t="s">
        <v>1557</v>
      </c>
      <c r="ET21" s="10" t="s">
        <v>1558</v>
      </c>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c r="IW21" s="10"/>
      <c r="IX21" s="10"/>
      <c r="IY21" s="10"/>
      <c r="IZ21" s="10"/>
      <c r="JA21" s="10"/>
      <c r="JB21" s="10"/>
      <c r="JC21" s="10"/>
      <c r="JD21" s="10"/>
      <c r="JE21" s="10"/>
      <c r="JF21" s="10"/>
      <c r="JG21" s="10"/>
      <c r="JH21" s="10"/>
      <c r="JI21" s="10"/>
      <c r="JJ21" s="10"/>
      <c r="JK21" s="10"/>
      <c r="JL21" s="10"/>
      <c r="JM21" s="10"/>
      <c r="JN21" s="10"/>
      <c r="JO21" s="10"/>
      <c r="JP21" s="10"/>
      <c r="JQ21" s="10"/>
      <c r="JR21" s="10"/>
      <c r="JS21" s="10"/>
      <c r="JT21" s="10"/>
      <c r="JU21" s="10"/>
      <c r="JV21" s="10"/>
      <c r="JW21" s="10"/>
      <c r="JX21" s="10"/>
      <c r="JY21" s="10"/>
      <c r="JZ21" s="10"/>
      <c r="KA21" s="10"/>
      <c r="KB21" s="10"/>
      <c r="KC21" s="10"/>
      <c r="KD21" s="10"/>
      <c r="KE21" s="10"/>
      <c r="KF21" s="10"/>
      <c r="KG21" s="10"/>
      <c r="KH21" s="10"/>
      <c r="KI21" s="10"/>
      <c r="KJ21" s="10"/>
      <c r="KK21" s="10"/>
      <c r="KL21" s="10"/>
      <c r="KM21" s="10"/>
      <c r="KN21" s="10"/>
      <c r="KO21" s="10"/>
      <c r="KP21" s="10"/>
      <c r="KQ21" s="10"/>
      <c r="KR21" s="10"/>
      <c r="KS21" s="10"/>
      <c r="KT21" s="10"/>
      <c r="KU21" s="10"/>
      <c r="KV21" s="10"/>
      <c r="KW21" s="10"/>
      <c r="KX21" s="10"/>
      <c r="KY21" s="10"/>
      <c r="KZ21" s="10"/>
      <c r="LA21" s="10"/>
      <c r="LB21" s="10"/>
      <c r="LC21" s="10"/>
      <c r="LD21" s="10"/>
      <c r="LE21" s="10"/>
      <c r="LF21" s="10"/>
      <c r="LG21" s="10"/>
      <c r="LH21" s="10"/>
      <c r="LI21" s="10"/>
      <c r="LJ21" s="10"/>
      <c r="LK21" s="10"/>
      <c r="LL21" s="10"/>
      <c r="LM21" s="10"/>
      <c r="LN21" s="10"/>
      <c r="LO21" s="10"/>
      <c r="LP21" s="10"/>
      <c r="LQ21" s="10"/>
      <c r="LR21" s="10"/>
      <c r="LS21" s="10"/>
      <c r="LT21" s="10"/>
      <c r="LU21" s="10"/>
      <c r="LV21" s="10"/>
      <c r="LW21" s="10"/>
      <c r="LX21" s="10"/>
      <c r="LY21" s="10"/>
      <c r="LZ21" s="10"/>
      <c r="MA21" s="10"/>
      <c r="MB21" s="10"/>
      <c r="MC21" s="10"/>
      <c r="MD21" s="10"/>
      <c r="ME21" s="10"/>
      <c r="MF21" s="10"/>
      <c r="MG21" s="10"/>
      <c r="MH21" s="10"/>
      <c r="MI21" s="10"/>
      <c r="MJ21" s="10"/>
      <c r="MK21" s="10"/>
      <c r="ML21" s="10"/>
      <c r="MM21" s="10"/>
      <c r="MN21" s="10"/>
      <c r="MO21" s="10"/>
      <c r="MP21" s="10"/>
      <c r="MQ21" s="10"/>
      <c r="MR21" s="10"/>
      <c r="MS21" s="10"/>
      <c r="MT21" s="10"/>
      <c r="MU21" s="10"/>
      <c r="MV21" s="10"/>
      <c r="MW21" s="10"/>
      <c r="MX21" s="10"/>
      <c r="MY21" s="10"/>
      <c r="MZ21" s="10"/>
      <c r="NA21" s="10"/>
      <c r="NB21" s="10"/>
      <c r="NC21" s="10"/>
      <c r="ND21" s="10"/>
      <c r="NE21" s="10"/>
      <c r="NF21" s="10"/>
      <c r="NG21" s="10"/>
      <c r="NH21" s="10"/>
      <c r="NI21" s="10"/>
      <c r="NJ21" s="10"/>
      <c r="NK21" s="10"/>
      <c r="NL21" s="10"/>
      <c r="NM21" s="10"/>
      <c r="NN21" s="10"/>
      <c r="NO21" s="10"/>
      <c r="NP21" s="10"/>
      <c r="NQ21" s="10"/>
      <c r="NR21" s="10"/>
      <c r="NS21" s="10"/>
      <c r="NT21" s="10"/>
      <c r="NU21" s="10"/>
      <c r="NV21" s="10"/>
      <c r="NW21" s="10"/>
      <c r="NX21" s="10"/>
      <c r="NY21" s="10"/>
      <c r="NZ21" s="10"/>
      <c r="OA21" s="10"/>
      <c r="OB21" s="10"/>
      <c r="OC21" s="10"/>
      <c r="OD21" s="10"/>
      <c r="OE21" s="10"/>
      <c r="OF21" s="10"/>
      <c r="OG21" s="10"/>
      <c r="OH21" s="10"/>
      <c r="OI21" s="10"/>
      <c r="OJ21" s="10"/>
      <c r="OK21" s="10"/>
      <c r="OL21" s="10"/>
      <c r="OM21" s="10"/>
      <c r="ON21" s="10"/>
      <c r="OO21" s="10"/>
      <c r="OP21" s="10"/>
      <c r="OQ21" s="10"/>
      <c r="OR21" s="10"/>
      <c r="OS21" s="10"/>
      <c r="OT21" s="10"/>
      <c r="OU21" s="10"/>
      <c r="OV21" s="10"/>
      <c r="OW21" s="10"/>
      <c r="OX21" s="10"/>
      <c r="OY21" s="10"/>
      <c r="OZ21" s="10"/>
      <c r="PA21" s="10"/>
      <c r="PB21" s="10"/>
      <c r="PC21" s="10"/>
      <c r="PD21" s="10"/>
      <c r="PE21" s="10"/>
      <c r="PF21" s="10"/>
      <c r="PG21" s="10"/>
      <c r="PH21" s="10"/>
      <c r="PI21" s="10"/>
      <c r="PJ21" s="10"/>
      <c r="PK21" s="10"/>
      <c r="PL21" s="10"/>
      <c r="PM21" s="10"/>
      <c r="PN21" s="10"/>
      <c r="PO21" s="10"/>
      <c r="PP21" s="10"/>
      <c r="PQ21" s="10"/>
      <c r="PR21" s="10"/>
      <c r="PS21" s="10"/>
      <c r="PT21" s="10"/>
      <c r="PU21" s="10"/>
      <c r="PV21" s="10"/>
      <c r="PW21" s="10"/>
      <c r="PX21" s="10"/>
      <c r="PY21" s="10"/>
      <c r="PZ21" s="10"/>
      <c r="QA21" s="10"/>
      <c r="QB21" s="10"/>
      <c r="QC21" s="10"/>
      <c r="QD21" s="10"/>
      <c r="QE21" s="10"/>
      <c r="QF21" s="10"/>
      <c r="QG21" s="10"/>
      <c r="QH21" s="10"/>
    </row>
    <row r="22" spans="1:450" x14ac:dyDescent="0.2">
      <c r="A22" s="37">
        <v>43619.775046296294</v>
      </c>
      <c r="B22" s="37">
        <v>43619.778425925928</v>
      </c>
      <c r="C22" s="10" t="s">
        <v>453</v>
      </c>
      <c r="D22" s="10" t="s">
        <v>2279</v>
      </c>
      <c r="E22" s="10">
        <v>100</v>
      </c>
      <c r="F22" s="10">
        <v>292</v>
      </c>
      <c r="G22" s="10" t="b">
        <v>1</v>
      </c>
      <c r="H22" s="37">
        <v>43619.778437499997</v>
      </c>
      <c r="I22" s="10" t="s">
        <v>2280</v>
      </c>
      <c r="J22" s="10"/>
      <c r="K22" s="10"/>
      <c r="L22" s="10"/>
      <c r="M22" s="10"/>
      <c r="N22" s="10">
        <v>29.750198364257798</v>
      </c>
      <c r="O22" s="10">
        <v>-95.471000671386705</v>
      </c>
      <c r="P22" s="10" t="s">
        <v>1349</v>
      </c>
      <c r="Q22" s="10" t="s">
        <v>1350</v>
      </c>
      <c r="R22" s="10" t="s">
        <v>1381</v>
      </c>
      <c r="S22" s="10" t="s">
        <v>2281</v>
      </c>
      <c r="T22" s="10" t="s">
        <v>1368</v>
      </c>
      <c r="U22" s="10">
        <v>-99</v>
      </c>
      <c r="V22" s="10" t="s">
        <v>1397</v>
      </c>
      <c r="W22" s="10">
        <v>-99</v>
      </c>
      <c r="X22" s="10" t="s">
        <v>2282</v>
      </c>
      <c r="Y22" s="10">
        <v>-99</v>
      </c>
      <c r="Z22" s="10" t="s">
        <v>2283</v>
      </c>
      <c r="AA22" s="10">
        <v>-99</v>
      </c>
      <c r="AB22" s="10"/>
      <c r="AC22" s="10"/>
      <c r="AD22" s="10"/>
      <c r="AE22" s="10"/>
      <c r="AF22" s="10"/>
      <c r="AG22" s="10"/>
      <c r="AH22" s="10" t="s">
        <v>2284</v>
      </c>
      <c r="AI22" s="10">
        <v>-99</v>
      </c>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t="s">
        <v>1562</v>
      </c>
      <c r="DR22" s="10">
        <v>-99</v>
      </c>
      <c r="DS22" s="10"/>
      <c r="DT22" s="10"/>
      <c r="DU22" s="10"/>
      <c r="DV22" s="10"/>
      <c r="DW22" s="10"/>
      <c r="DX22" s="10"/>
      <c r="DY22" s="10"/>
      <c r="DZ22" s="10"/>
      <c r="EA22" s="10"/>
      <c r="EB22" s="10"/>
      <c r="EC22" s="10"/>
      <c r="ED22" s="10"/>
      <c r="EE22" s="10"/>
      <c r="EF22" s="10"/>
      <c r="EG22" s="10"/>
      <c r="EH22" s="10"/>
      <c r="EI22" s="10"/>
      <c r="EJ22" s="10"/>
      <c r="EK22" s="10"/>
      <c r="EL22" s="10"/>
      <c r="EM22" s="10" t="s">
        <v>1859</v>
      </c>
      <c r="EN22" s="10" t="s">
        <v>1859</v>
      </c>
      <c r="EO22" s="10" t="s">
        <v>1859</v>
      </c>
      <c r="EP22" s="10" t="s">
        <v>1859</v>
      </c>
      <c r="EQ22" s="10"/>
      <c r="ER22" s="10"/>
      <c r="ES22" s="10" t="s">
        <v>1859</v>
      </c>
      <c r="ET22" s="10" t="s">
        <v>1859</v>
      </c>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c r="IW22" s="10"/>
      <c r="IX22" s="10"/>
      <c r="IY22" s="10"/>
      <c r="IZ22" s="10"/>
      <c r="JA22" s="10"/>
      <c r="JB22" s="10"/>
      <c r="JC22" s="10"/>
      <c r="JD22" s="10"/>
      <c r="JE22" s="10"/>
      <c r="JF22" s="10"/>
      <c r="JG22" s="10"/>
      <c r="JH22" s="10"/>
      <c r="JI22" s="10"/>
      <c r="JJ22" s="10"/>
      <c r="JK22" s="10"/>
      <c r="JL22" s="10"/>
      <c r="JM22" s="10"/>
      <c r="JN22" s="10"/>
      <c r="JO22" s="10"/>
      <c r="JP22" s="10"/>
      <c r="JQ22" s="10"/>
      <c r="JR22" s="10"/>
      <c r="JS22" s="10"/>
      <c r="JT22" s="10"/>
      <c r="JU22" s="10"/>
      <c r="JV22" s="10"/>
      <c r="JW22" s="10"/>
      <c r="JX22" s="10"/>
      <c r="JY22" s="10"/>
      <c r="JZ22" s="10"/>
      <c r="KA22" s="10"/>
      <c r="KB22" s="10"/>
      <c r="KC22" s="10"/>
      <c r="KD22" s="10"/>
      <c r="KE22" s="10"/>
      <c r="KF22" s="10"/>
      <c r="KG22" s="10"/>
      <c r="KH22" s="10"/>
      <c r="KI22" s="10"/>
      <c r="KJ22" s="10"/>
      <c r="KK22" s="10"/>
      <c r="KL22" s="10"/>
      <c r="KM22" s="10"/>
      <c r="KN22" s="10"/>
      <c r="KO22" s="10"/>
      <c r="KP22" s="10"/>
      <c r="KQ22" s="10"/>
      <c r="KR22" s="10"/>
      <c r="KS22" s="10"/>
      <c r="KT22" s="10"/>
      <c r="KU22" s="10"/>
      <c r="KV22" s="10"/>
      <c r="KW22" s="10"/>
      <c r="KX22" s="10"/>
      <c r="KY22" s="10"/>
      <c r="KZ22" s="10"/>
      <c r="LA22" s="10"/>
      <c r="LB22" s="10"/>
      <c r="LC22" s="10"/>
      <c r="LD22" s="10"/>
      <c r="LE22" s="10"/>
      <c r="LF22" s="10"/>
      <c r="LG22" s="10"/>
      <c r="LH22" s="10"/>
      <c r="LI22" s="10"/>
      <c r="LJ22" s="10"/>
      <c r="LK22" s="10"/>
      <c r="LL22" s="10"/>
      <c r="LM22" s="10"/>
      <c r="LN22" s="10"/>
      <c r="LO22" s="10"/>
      <c r="LP22" s="10"/>
      <c r="LQ22" s="10"/>
      <c r="LR22" s="10"/>
      <c r="LS22" s="10"/>
      <c r="LT22" s="10"/>
      <c r="LU22" s="10"/>
      <c r="LV22" s="10"/>
      <c r="LW22" s="10"/>
      <c r="LX22" s="10"/>
      <c r="LY22" s="10"/>
      <c r="LZ22" s="10"/>
      <c r="MA22" s="10"/>
      <c r="MB22" s="10"/>
      <c r="MC22" s="10"/>
      <c r="MD22" s="10"/>
      <c r="ME22" s="10"/>
      <c r="MF22" s="10"/>
      <c r="MG22" s="10"/>
      <c r="MH22" s="10"/>
      <c r="MI22" s="10"/>
      <c r="MJ22" s="10"/>
      <c r="MK22" s="10"/>
      <c r="ML22" s="10"/>
      <c r="MM22" s="10"/>
      <c r="MN22" s="10"/>
      <c r="MO22" s="10"/>
      <c r="MP22" s="10"/>
      <c r="MQ22" s="10"/>
      <c r="MR22" s="10"/>
      <c r="MS22" s="10"/>
      <c r="MT22" s="10"/>
      <c r="MU22" s="10"/>
      <c r="MV22" s="10"/>
      <c r="MW22" s="10"/>
      <c r="MX22" s="10"/>
      <c r="MY22" s="10"/>
      <c r="MZ22" s="10"/>
      <c r="NA22" s="10"/>
      <c r="NB22" s="10"/>
      <c r="NC22" s="10"/>
      <c r="ND22" s="10"/>
      <c r="NE22" s="10"/>
      <c r="NF22" s="10"/>
      <c r="NG22" s="10"/>
      <c r="NH22" s="10"/>
      <c r="NI22" s="10"/>
      <c r="NJ22" s="10"/>
      <c r="NK22" s="10"/>
      <c r="NL22" s="10"/>
      <c r="NM22" s="10"/>
      <c r="NN22" s="10"/>
      <c r="NO22" s="10"/>
      <c r="NP22" s="10"/>
      <c r="NQ22" s="10"/>
      <c r="NR22" s="10"/>
      <c r="NS22" s="10"/>
      <c r="NT22" s="10"/>
      <c r="NU22" s="10"/>
      <c r="NV22" s="10"/>
      <c r="NW22" s="10"/>
      <c r="NX22" s="10"/>
      <c r="NY22" s="10"/>
      <c r="NZ22" s="10"/>
      <c r="OA22" s="10"/>
      <c r="OB22" s="10"/>
      <c r="OC22" s="10"/>
      <c r="OD22" s="10"/>
      <c r="OE22" s="10"/>
      <c r="OF22" s="10"/>
      <c r="OG22" s="10"/>
      <c r="OH22" s="10"/>
      <c r="OI22" s="10"/>
      <c r="OJ22" s="10"/>
      <c r="OK22" s="10"/>
      <c r="OL22" s="10"/>
      <c r="OM22" s="10"/>
      <c r="ON22" s="10"/>
      <c r="OO22" s="10"/>
      <c r="OP22" s="10"/>
      <c r="OQ22" s="10"/>
      <c r="OR22" s="10"/>
      <c r="OS22" s="10"/>
      <c r="OT22" s="10"/>
      <c r="OU22" s="10"/>
      <c r="OV22" s="10"/>
      <c r="OW22" s="10"/>
      <c r="OX22" s="10"/>
      <c r="OY22" s="10"/>
      <c r="OZ22" s="10"/>
      <c r="PA22" s="10"/>
      <c r="PB22" s="10"/>
      <c r="PC22" s="10"/>
      <c r="PD22" s="10"/>
      <c r="PE22" s="10"/>
      <c r="PF22" s="10"/>
      <c r="PG22" s="10"/>
      <c r="PH22" s="10"/>
      <c r="PI22" s="10"/>
      <c r="PJ22" s="10"/>
      <c r="PK22" s="10"/>
      <c r="PL22" s="10"/>
      <c r="PM22" s="10"/>
      <c r="PN22" s="10"/>
      <c r="PO22" s="10"/>
      <c r="PP22" s="10"/>
      <c r="PQ22" s="10"/>
      <c r="PR22" s="10"/>
      <c r="PS22" s="10"/>
      <c r="PT22" s="10"/>
      <c r="PU22" s="10"/>
      <c r="PV22" s="10"/>
      <c r="PW22" s="10"/>
      <c r="PX22" s="10"/>
      <c r="PY22" s="10"/>
      <c r="PZ22" s="10"/>
      <c r="QA22" s="10"/>
      <c r="QB22" s="10"/>
      <c r="QC22" s="10"/>
      <c r="QD22" s="10"/>
      <c r="QE22" s="10"/>
      <c r="QF22" s="10"/>
      <c r="QG22" s="10"/>
      <c r="QH22" s="10"/>
    </row>
    <row r="23" spans="1:450" x14ac:dyDescent="0.2">
      <c r="A23" s="37">
        <v>43608.670173611114</v>
      </c>
      <c r="B23" s="37">
        <v>43608.684664351851</v>
      </c>
      <c r="C23" s="10" t="s">
        <v>453</v>
      </c>
      <c r="D23" s="10" t="s">
        <v>1682</v>
      </c>
      <c r="E23" s="10">
        <v>100</v>
      </c>
      <c r="F23" s="10">
        <v>1251</v>
      </c>
      <c r="G23" s="10" t="b">
        <v>1</v>
      </c>
      <c r="H23" s="37">
        <v>43608.684664351851</v>
      </c>
      <c r="I23" s="10" t="s">
        <v>1683</v>
      </c>
      <c r="J23" s="10"/>
      <c r="K23" s="10"/>
      <c r="L23" s="10"/>
      <c r="M23" s="10"/>
      <c r="N23" s="10">
        <v>34.078201293945298</v>
      </c>
      <c r="O23" s="10">
        <v>-84.648498535156193</v>
      </c>
      <c r="P23" s="10" t="s">
        <v>1349</v>
      </c>
      <c r="Q23" s="10" t="s">
        <v>1350</v>
      </c>
      <c r="R23" s="10" t="s">
        <v>1381</v>
      </c>
      <c r="S23" s="10" t="s">
        <v>1684</v>
      </c>
      <c r="T23" s="10" t="s">
        <v>1368</v>
      </c>
      <c r="U23" s="10">
        <v>-99</v>
      </c>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t="s">
        <v>1685</v>
      </c>
      <c r="IT23" s="10">
        <v>-99</v>
      </c>
      <c r="IU23" s="10"/>
      <c r="IV23" s="10"/>
      <c r="IW23" s="10"/>
      <c r="IX23" s="10"/>
      <c r="IY23" s="10" t="s">
        <v>1686</v>
      </c>
      <c r="IZ23" s="10" t="s">
        <v>1687</v>
      </c>
      <c r="JA23" s="10"/>
      <c r="JB23" s="10"/>
      <c r="JC23" s="10"/>
      <c r="JD23" s="10"/>
      <c r="JE23" s="10"/>
      <c r="JF23" s="10"/>
      <c r="JG23" s="10"/>
      <c r="JH23" s="10"/>
      <c r="JI23" s="10"/>
      <c r="JJ23" s="10"/>
      <c r="JK23" s="10"/>
      <c r="JL23" s="10"/>
      <c r="JM23" s="10"/>
      <c r="JN23" s="10"/>
      <c r="JO23" s="10"/>
      <c r="JP23" s="10"/>
      <c r="JQ23" s="10" t="s">
        <v>1688</v>
      </c>
      <c r="JR23" s="10" t="s">
        <v>1689</v>
      </c>
      <c r="JS23" s="10"/>
      <c r="JT23" s="10"/>
      <c r="JU23" s="10"/>
      <c r="JV23" s="10"/>
      <c r="JW23" s="10"/>
      <c r="JX23" s="10"/>
      <c r="JY23" s="10"/>
      <c r="JZ23" s="10" t="s">
        <v>1690</v>
      </c>
      <c r="KA23" s="10">
        <v>-99</v>
      </c>
      <c r="KB23" s="10"/>
      <c r="KC23" s="10"/>
      <c r="KD23" s="10"/>
      <c r="KE23" s="10"/>
      <c r="KF23" s="10" t="s">
        <v>1691</v>
      </c>
      <c r="KG23" s="10" t="s">
        <v>1692</v>
      </c>
      <c r="KH23" s="10"/>
      <c r="KI23" s="10"/>
      <c r="KJ23" s="10" t="s">
        <v>1693</v>
      </c>
      <c r="KK23" s="10">
        <v>-99</v>
      </c>
      <c r="KL23" s="10"/>
      <c r="KM23" s="10"/>
      <c r="KN23" s="10"/>
      <c r="KO23" s="10"/>
      <c r="KP23" s="10"/>
      <c r="KQ23" s="10"/>
      <c r="KR23" s="10"/>
      <c r="KS23" s="10"/>
      <c r="KT23" s="10"/>
      <c r="KU23" s="10"/>
      <c r="KV23" s="10"/>
      <c r="KW23" s="10"/>
      <c r="KX23" s="10" t="s">
        <v>1694</v>
      </c>
      <c r="KY23" s="10">
        <v>-99</v>
      </c>
      <c r="KZ23" s="10"/>
      <c r="LA23" s="10"/>
      <c r="LB23" s="10"/>
      <c r="LC23" s="10"/>
      <c r="LD23" s="10"/>
      <c r="LE23" s="10"/>
      <c r="LF23" s="10"/>
      <c r="LG23" s="10"/>
      <c r="LH23" s="10"/>
      <c r="LI23" s="10"/>
      <c r="LJ23" s="10"/>
      <c r="LK23" s="10"/>
      <c r="LL23" s="10"/>
      <c r="LM23" s="10"/>
      <c r="LN23" s="10"/>
      <c r="LO23" s="10"/>
      <c r="LP23" s="10"/>
      <c r="LQ23" s="10"/>
      <c r="LR23" s="10"/>
      <c r="LS23" s="10"/>
      <c r="LT23" s="10"/>
      <c r="LU23" s="10"/>
      <c r="LV23" s="10"/>
      <c r="LW23" s="10"/>
      <c r="LX23" s="10"/>
      <c r="LY23" s="10"/>
      <c r="LZ23" s="10"/>
      <c r="MA23" s="10"/>
      <c r="MB23" s="10"/>
      <c r="MC23" s="10"/>
      <c r="MD23" s="10"/>
      <c r="ME23" s="10"/>
      <c r="MF23" s="10"/>
      <c r="MG23" s="10"/>
      <c r="MH23" s="10"/>
      <c r="MI23" s="10"/>
      <c r="MJ23" s="10"/>
      <c r="MK23" s="10"/>
      <c r="ML23" s="10"/>
      <c r="MM23" s="10"/>
      <c r="MN23" s="10"/>
      <c r="MO23" s="10"/>
      <c r="MP23" s="10"/>
      <c r="MQ23" s="10"/>
      <c r="MR23" s="10"/>
      <c r="MS23" s="10"/>
      <c r="MT23" s="10"/>
      <c r="MU23" s="10"/>
      <c r="MV23" s="10"/>
      <c r="MW23" s="10"/>
      <c r="MX23" s="10"/>
      <c r="MY23" s="10"/>
      <c r="MZ23" s="10"/>
      <c r="NA23" s="10"/>
      <c r="NB23" s="10"/>
      <c r="NC23" s="10"/>
      <c r="ND23" s="10"/>
      <c r="NE23" s="10"/>
      <c r="NF23" s="10"/>
      <c r="NG23" s="10"/>
      <c r="NH23" s="10"/>
      <c r="NI23" s="10"/>
      <c r="NJ23" s="10"/>
      <c r="NK23" s="10"/>
      <c r="NL23" s="10"/>
      <c r="NM23" s="10"/>
      <c r="NN23" s="10"/>
      <c r="NO23" s="10"/>
      <c r="NP23" s="10"/>
      <c r="NQ23" s="10"/>
      <c r="NR23" s="10"/>
      <c r="NS23" s="10"/>
      <c r="NT23" s="10"/>
      <c r="NU23" s="10"/>
      <c r="NV23" s="10"/>
      <c r="NW23" s="10"/>
      <c r="NX23" s="10"/>
      <c r="NY23" s="10"/>
      <c r="NZ23" s="10"/>
      <c r="OA23" s="10"/>
      <c r="OB23" s="10"/>
      <c r="OC23" s="10"/>
      <c r="OD23" s="10"/>
      <c r="OE23" s="10"/>
      <c r="OF23" s="10"/>
      <c r="OG23" s="10"/>
      <c r="OH23" s="10"/>
      <c r="OI23" s="10"/>
      <c r="OJ23" s="10"/>
      <c r="OK23" s="10"/>
      <c r="OL23" s="10"/>
      <c r="OM23" s="10"/>
      <c r="ON23" s="10"/>
      <c r="OO23" s="10"/>
      <c r="OP23" s="10"/>
      <c r="OQ23" s="10"/>
      <c r="OR23" s="10"/>
      <c r="OS23" s="10"/>
      <c r="OT23" s="10"/>
      <c r="OU23" s="10"/>
      <c r="OV23" s="10"/>
      <c r="OW23" s="10"/>
      <c r="OX23" s="10"/>
      <c r="OY23" s="10"/>
      <c r="OZ23" s="10"/>
      <c r="PA23" s="10"/>
      <c r="PB23" s="10"/>
      <c r="PC23" s="10"/>
      <c r="PD23" s="10"/>
      <c r="PE23" s="10"/>
      <c r="PF23" s="10"/>
      <c r="PG23" s="10"/>
      <c r="PH23" s="10"/>
      <c r="PI23" s="10"/>
      <c r="PJ23" s="10"/>
      <c r="PK23" s="10"/>
      <c r="PL23" s="10"/>
      <c r="PM23" s="10"/>
      <c r="PN23" s="10"/>
      <c r="PO23" s="10"/>
      <c r="PP23" s="10"/>
      <c r="PQ23" s="10"/>
      <c r="PR23" s="10"/>
      <c r="PS23" s="10"/>
      <c r="PT23" s="10"/>
      <c r="PU23" s="10"/>
      <c r="PV23" s="10"/>
      <c r="PW23" s="10"/>
      <c r="PX23" s="10"/>
      <c r="PY23" s="10"/>
      <c r="PZ23" s="10"/>
      <c r="QA23" s="10"/>
      <c r="QB23" s="10"/>
      <c r="QC23" s="10"/>
      <c r="QD23" s="10"/>
      <c r="QE23" s="10"/>
      <c r="QF23" s="10"/>
      <c r="QG23" s="10"/>
      <c r="QH23" s="10"/>
    </row>
    <row r="24" spans="1:450" x14ac:dyDescent="0.2">
      <c r="A24" s="37">
        <v>43607.503946759258</v>
      </c>
      <c r="B24" s="37">
        <v>43607.520057870373</v>
      </c>
      <c r="C24" s="10" t="s">
        <v>453</v>
      </c>
      <c r="D24" s="10" t="s">
        <v>1617</v>
      </c>
      <c r="E24" s="10">
        <v>100</v>
      </c>
      <c r="F24" s="10">
        <v>1392</v>
      </c>
      <c r="G24" s="10" t="b">
        <v>1</v>
      </c>
      <c r="H24" s="37">
        <v>43607.520069444443</v>
      </c>
      <c r="I24" s="10" t="s">
        <v>1618</v>
      </c>
      <c r="J24" s="10"/>
      <c r="K24" s="10"/>
      <c r="L24" s="10"/>
      <c r="M24" s="10"/>
      <c r="N24" s="10">
        <v>18.9721069335937</v>
      </c>
      <c r="O24" s="10">
        <v>72.824600219726506</v>
      </c>
      <c r="P24" s="10" t="s">
        <v>1349</v>
      </c>
      <c r="Q24" s="10" t="s">
        <v>1350</v>
      </c>
      <c r="R24" s="10" t="s">
        <v>1424</v>
      </c>
      <c r="S24" s="10">
        <v>-99</v>
      </c>
      <c r="T24" s="10" t="s">
        <v>1368</v>
      </c>
      <c r="U24" s="10">
        <v>-99</v>
      </c>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t="s">
        <v>1619</v>
      </c>
      <c r="CK24" s="10">
        <v>-99</v>
      </c>
      <c r="CL24" s="10"/>
      <c r="CM24" s="10"/>
      <c r="CN24" s="10" t="s">
        <v>1620</v>
      </c>
      <c r="CO24" s="10" t="s">
        <v>1621</v>
      </c>
      <c r="CP24" s="10"/>
      <c r="CQ24" s="10"/>
      <c r="CR24" s="10" t="s">
        <v>1622</v>
      </c>
      <c r="CS24" s="10" t="s">
        <v>1623</v>
      </c>
      <c r="CT24" s="10"/>
      <c r="CU24" s="10"/>
      <c r="CV24" s="10"/>
      <c r="CW24" s="10"/>
      <c r="CX24" s="10"/>
      <c r="CY24" s="10"/>
      <c r="CZ24" s="10"/>
      <c r="DA24" s="10"/>
      <c r="DB24" s="10" t="s">
        <v>1624</v>
      </c>
      <c r="DC24" s="10" t="s">
        <v>1625</v>
      </c>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c r="IW24" s="10"/>
      <c r="IX24" s="10"/>
      <c r="IY24" s="10"/>
      <c r="IZ24" s="10"/>
      <c r="JA24" s="10"/>
      <c r="JB24" s="10"/>
      <c r="JC24" s="10"/>
      <c r="JD24" s="10"/>
      <c r="JE24" s="10"/>
      <c r="JF24" s="10"/>
      <c r="JG24" s="10"/>
      <c r="JH24" s="10"/>
      <c r="JI24" s="10"/>
      <c r="JJ24" s="10"/>
      <c r="JK24" s="10"/>
      <c r="JL24" s="10"/>
      <c r="JM24" s="10"/>
      <c r="JN24" s="10"/>
      <c r="JO24" s="10"/>
      <c r="JP24" s="10"/>
      <c r="JQ24" s="10"/>
      <c r="JR24" s="10"/>
      <c r="JS24" s="10"/>
      <c r="JT24" s="10"/>
      <c r="JU24" s="10"/>
      <c r="JV24" s="10"/>
      <c r="JW24" s="10"/>
      <c r="JX24" s="10"/>
      <c r="JY24" s="10"/>
      <c r="JZ24" s="10"/>
      <c r="KA24" s="10"/>
      <c r="KB24" s="10"/>
      <c r="KC24" s="10"/>
      <c r="KD24" s="10"/>
      <c r="KE24" s="10"/>
      <c r="KF24" s="10"/>
      <c r="KG24" s="10"/>
      <c r="KH24" s="10"/>
      <c r="KI24" s="10"/>
      <c r="KJ24" s="10"/>
      <c r="KK24" s="10"/>
      <c r="KL24" s="10"/>
      <c r="KM24" s="10"/>
      <c r="KN24" s="10"/>
      <c r="KO24" s="10"/>
      <c r="KP24" s="10"/>
      <c r="KQ24" s="10"/>
      <c r="KR24" s="10"/>
      <c r="KS24" s="10"/>
      <c r="KT24" s="10"/>
      <c r="KU24" s="10"/>
      <c r="KV24" s="10"/>
      <c r="KW24" s="10"/>
      <c r="KX24" s="10"/>
      <c r="KY24" s="10"/>
      <c r="KZ24" s="10"/>
      <c r="LA24" s="10"/>
      <c r="LB24" s="10"/>
      <c r="LC24" s="10"/>
      <c r="LD24" s="10"/>
      <c r="LE24" s="10"/>
      <c r="LF24" s="10"/>
      <c r="LG24" s="10"/>
      <c r="LH24" s="10"/>
      <c r="LI24" s="10"/>
      <c r="LJ24" s="10"/>
      <c r="LK24" s="10"/>
      <c r="LL24" s="10"/>
      <c r="LM24" s="10"/>
      <c r="LN24" s="10"/>
      <c r="LO24" s="10"/>
      <c r="LP24" s="10"/>
      <c r="LQ24" s="10"/>
      <c r="LR24" s="10"/>
      <c r="LS24" s="10"/>
      <c r="LT24" s="10"/>
      <c r="LU24" s="10"/>
      <c r="LV24" s="10"/>
      <c r="LW24" s="10"/>
      <c r="LX24" s="10"/>
      <c r="LY24" s="10"/>
      <c r="LZ24" s="10"/>
      <c r="MA24" s="10"/>
      <c r="MB24" s="10"/>
      <c r="MC24" s="10"/>
      <c r="MD24" s="10"/>
      <c r="ME24" s="10"/>
      <c r="MF24" s="10"/>
      <c r="MG24" s="10"/>
      <c r="MH24" s="10"/>
      <c r="MI24" s="10"/>
      <c r="MJ24" s="10"/>
      <c r="MK24" s="10"/>
      <c r="ML24" s="10"/>
      <c r="MM24" s="10"/>
      <c r="MN24" s="10" t="s">
        <v>1626</v>
      </c>
      <c r="MO24" s="10">
        <v>-99</v>
      </c>
      <c r="MP24" s="10" t="s">
        <v>1627</v>
      </c>
      <c r="MQ24" s="10" t="s">
        <v>1628</v>
      </c>
      <c r="MR24" s="10"/>
      <c r="MS24" s="10"/>
      <c r="MT24" s="10"/>
      <c r="MU24" s="10"/>
      <c r="MV24" s="10"/>
      <c r="MW24" s="10"/>
      <c r="MX24" s="10"/>
      <c r="MY24" s="10"/>
      <c r="MZ24" s="10"/>
      <c r="NA24" s="10"/>
      <c r="NB24" s="10"/>
      <c r="NC24" s="10"/>
      <c r="ND24" s="10"/>
      <c r="NE24" s="10"/>
      <c r="NF24" s="10"/>
      <c r="NG24" s="10"/>
      <c r="NH24" s="10"/>
      <c r="NI24" s="10"/>
      <c r="NJ24" s="10"/>
      <c r="NK24" s="10"/>
      <c r="NL24" s="10" t="s">
        <v>1629</v>
      </c>
      <c r="NM24" s="10" t="s">
        <v>1630</v>
      </c>
      <c r="NN24" s="10" t="s">
        <v>1631</v>
      </c>
      <c r="NO24" s="10" t="s">
        <v>1632</v>
      </c>
      <c r="NP24" s="10"/>
      <c r="NQ24" s="10"/>
      <c r="NR24" s="10"/>
      <c r="NS24" s="10"/>
      <c r="NT24" s="10"/>
      <c r="NU24" s="10"/>
      <c r="NV24" s="10"/>
      <c r="NW24" s="10"/>
      <c r="NX24" s="10"/>
      <c r="NY24" s="10"/>
      <c r="NZ24" s="10"/>
      <c r="OA24" s="10"/>
      <c r="OB24" s="10"/>
      <c r="OC24" s="10"/>
      <c r="OD24" s="10"/>
      <c r="OE24" s="10"/>
      <c r="OF24" s="10"/>
      <c r="OG24" s="10"/>
      <c r="OH24" s="10"/>
      <c r="OI24" s="10"/>
      <c r="OJ24" s="10"/>
      <c r="OK24" s="10"/>
      <c r="OL24" s="10"/>
      <c r="OM24" s="10"/>
      <c r="ON24" s="10"/>
      <c r="OO24" s="10"/>
      <c r="OP24" s="10"/>
      <c r="OQ24" s="10"/>
      <c r="OR24" s="10"/>
      <c r="OS24" s="10"/>
      <c r="OT24" s="10"/>
      <c r="OU24" s="10"/>
      <c r="OV24" s="10"/>
      <c r="OW24" s="10"/>
      <c r="OX24" s="10"/>
      <c r="OY24" s="10"/>
      <c r="OZ24" s="10"/>
      <c r="PA24" s="10"/>
      <c r="PB24" s="10"/>
      <c r="PC24" s="10"/>
      <c r="PD24" s="10"/>
      <c r="PE24" s="10"/>
      <c r="PF24" s="10"/>
      <c r="PG24" s="10"/>
      <c r="PH24" s="10"/>
      <c r="PI24" s="10"/>
      <c r="PJ24" s="10"/>
      <c r="PK24" s="10"/>
      <c r="PL24" s="10"/>
      <c r="PM24" s="10"/>
      <c r="PN24" s="10"/>
      <c r="PO24" s="10"/>
      <c r="PP24" s="10"/>
      <c r="PQ24" s="10"/>
      <c r="PR24" s="10"/>
      <c r="PS24" s="10"/>
      <c r="PT24" s="10"/>
      <c r="PU24" s="10"/>
      <c r="PV24" s="10"/>
      <c r="PW24" s="10"/>
      <c r="PX24" s="10"/>
      <c r="PY24" s="10"/>
      <c r="PZ24" s="10"/>
      <c r="QA24" s="10"/>
      <c r="QB24" s="10"/>
      <c r="QC24" s="10"/>
      <c r="QD24" s="10"/>
      <c r="QE24" s="10"/>
      <c r="QF24" s="10"/>
      <c r="QG24" s="10"/>
      <c r="QH24" s="10"/>
    </row>
    <row r="25" spans="1:450" x14ac:dyDescent="0.2">
      <c r="A25" s="37">
        <v>43627.976365740738</v>
      </c>
      <c r="B25" s="37">
        <v>43627.980474537035</v>
      </c>
      <c r="C25" s="10" t="s">
        <v>453</v>
      </c>
      <c r="D25" s="10" t="s">
        <v>2230</v>
      </c>
      <c r="E25" s="10">
        <v>100</v>
      </c>
      <c r="F25" s="10">
        <v>354</v>
      </c>
      <c r="G25" s="10" t="b">
        <v>1</v>
      </c>
      <c r="H25" s="37">
        <v>43627.980486111112</v>
      </c>
      <c r="I25" s="10" t="s">
        <v>2330</v>
      </c>
      <c r="J25" s="10"/>
      <c r="K25" s="10"/>
      <c r="L25" s="10"/>
      <c r="M25" s="10"/>
      <c r="N25" s="10">
        <v>33.836898803710902</v>
      </c>
      <c r="O25" s="10">
        <v>-84.630699157714801</v>
      </c>
      <c r="P25" s="10" t="s">
        <v>1349</v>
      </c>
      <c r="Q25" s="10" t="s">
        <v>1350</v>
      </c>
      <c r="R25" s="10" t="s">
        <v>1483</v>
      </c>
      <c r="S25" s="10">
        <v>-99</v>
      </c>
      <c r="T25" s="10" t="s">
        <v>1368</v>
      </c>
      <c r="U25" s="10" t="s">
        <v>2331</v>
      </c>
      <c r="V25" s="10" t="s">
        <v>1769</v>
      </c>
      <c r="W25" s="10">
        <v>-99</v>
      </c>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t="s">
        <v>2332</v>
      </c>
      <c r="AW25" s="10" t="s">
        <v>2333</v>
      </c>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t="s">
        <v>2334</v>
      </c>
      <c r="CK25" s="10">
        <v>-99</v>
      </c>
      <c r="CL25" s="10"/>
      <c r="CM25" s="10"/>
      <c r="CN25" s="10" t="s">
        <v>2335</v>
      </c>
      <c r="CO25" s="10" t="s">
        <v>2336</v>
      </c>
      <c r="CP25" s="10"/>
      <c r="CQ25" s="10"/>
      <c r="CR25" s="10"/>
      <c r="CS25" s="10"/>
      <c r="CT25" s="10"/>
      <c r="CU25" s="10"/>
      <c r="CV25" s="10"/>
      <c r="CW25" s="10"/>
      <c r="CX25" s="10"/>
      <c r="CY25" s="10"/>
      <c r="CZ25" s="10"/>
      <c r="DA25" s="10"/>
      <c r="DB25" s="10"/>
      <c r="DC25" s="10"/>
      <c r="DD25" s="10"/>
      <c r="DE25" s="10"/>
      <c r="DF25" s="10"/>
      <c r="DG25" s="10"/>
      <c r="DH25" s="10" t="s">
        <v>2337</v>
      </c>
      <c r="DI25" s="10" t="s">
        <v>2338</v>
      </c>
      <c r="DJ25" s="10"/>
      <c r="DK25" s="10"/>
      <c r="DL25" s="10"/>
      <c r="DM25" s="10"/>
      <c r="DN25" s="10" t="s">
        <v>2339</v>
      </c>
      <c r="DO25" s="10" t="s">
        <v>2340</v>
      </c>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c r="IW25" s="10"/>
      <c r="IX25" s="10"/>
      <c r="IY25" s="10"/>
      <c r="IZ25" s="10"/>
      <c r="JA25" s="10"/>
      <c r="JB25" s="10"/>
      <c r="JC25" s="10"/>
      <c r="JD25" s="10"/>
      <c r="JE25" s="10"/>
      <c r="JF25" s="10"/>
      <c r="JG25" s="10"/>
      <c r="JH25" s="10"/>
      <c r="JI25" s="10"/>
      <c r="JJ25" s="10"/>
      <c r="JK25" s="10"/>
      <c r="JL25" s="10"/>
      <c r="JM25" s="10"/>
      <c r="JN25" s="10"/>
      <c r="JO25" s="10"/>
      <c r="JP25" s="10"/>
      <c r="JQ25" s="10"/>
      <c r="JR25" s="10"/>
      <c r="JS25" s="10"/>
      <c r="JT25" s="10"/>
      <c r="JU25" s="10"/>
      <c r="JV25" s="10"/>
      <c r="JW25" s="10"/>
      <c r="JX25" s="10"/>
      <c r="JY25" s="10"/>
      <c r="JZ25" s="10"/>
      <c r="KA25" s="10"/>
      <c r="KB25" s="10"/>
      <c r="KC25" s="10"/>
      <c r="KD25" s="10"/>
      <c r="KE25" s="10"/>
      <c r="KF25" s="10"/>
      <c r="KG25" s="10"/>
      <c r="KH25" s="10"/>
      <c r="KI25" s="10"/>
      <c r="KJ25" s="10"/>
      <c r="KK25" s="10"/>
      <c r="KL25" s="10"/>
      <c r="KM25" s="10"/>
      <c r="KN25" s="10"/>
      <c r="KO25" s="10"/>
      <c r="KP25" s="10"/>
      <c r="KQ25" s="10"/>
      <c r="KR25" s="10"/>
      <c r="KS25" s="10"/>
      <c r="KT25" s="10"/>
      <c r="KU25" s="10"/>
      <c r="KV25" s="10"/>
      <c r="KW25" s="10"/>
      <c r="KX25" s="10"/>
      <c r="KY25" s="10"/>
      <c r="KZ25" s="10"/>
      <c r="LA25" s="10"/>
      <c r="LB25" s="10"/>
      <c r="LC25" s="10"/>
      <c r="LD25" s="10"/>
      <c r="LE25" s="10"/>
      <c r="LF25" s="10"/>
      <c r="LG25" s="10"/>
      <c r="LH25" s="10"/>
      <c r="LI25" s="10"/>
      <c r="LJ25" s="10"/>
      <c r="LK25" s="10"/>
      <c r="LL25" s="10"/>
      <c r="LM25" s="10"/>
      <c r="LN25" s="10"/>
      <c r="LO25" s="10"/>
      <c r="LP25" s="10"/>
      <c r="LQ25" s="10"/>
      <c r="LR25" s="10"/>
      <c r="LS25" s="10"/>
      <c r="LT25" s="10"/>
      <c r="LU25" s="10"/>
      <c r="LV25" s="10"/>
      <c r="LW25" s="10"/>
      <c r="LX25" s="10"/>
      <c r="LY25" s="10"/>
      <c r="LZ25" s="10"/>
      <c r="MA25" s="10"/>
      <c r="MB25" s="10"/>
      <c r="MC25" s="10"/>
      <c r="MD25" s="10"/>
      <c r="ME25" s="10"/>
      <c r="MF25" s="10"/>
      <c r="MG25" s="10"/>
      <c r="MH25" s="10"/>
      <c r="MI25" s="10"/>
      <c r="MJ25" s="10"/>
      <c r="MK25" s="10"/>
      <c r="ML25" s="10"/>
      <c r="MM25" s="10"/>
      <c r="MN25" s="10"/>
      <c r="MO25" s="10"/>
      <c r="MP25" s="10"/>
      <c r="MQ25" s="10"/>
      <c r="MR25" s="10"/>
      <c r="MS25" s="10"/>
      <c r="MT25" s="10"/>
      <c r="MU25" s="10"/>
      <c r="MV25" s="10"/>
      <c r="MW25" s="10"/>
      <c r="MX25" s="10"/>
      <c r="MY25" s="10"/>
      <c r="MZ25" s="10"/>
      <c r="NA25" s="10"/>
      <c r="NB25" s="10"/>
      <c r="NC25" s="10"/>
      <c r="ND25" s="10"/>
      <c r="NE25" s="10"/>
      <c r="NF25" s="10"/>
      <c r="NG25" s="10"/>
      <c r="NH25" s="10"/>
      <c r="NI25" s="10"/>
      <c r="NJ25" s="10"/>
      <c r="NK25" s="10"/>
      <c r="NL25" s="10"/>
      <c r="NM25" s="10"/>
      <c r="NN25" s="10"/>
      <c r="NO25" s="10"/>
      <c r="NP25" s="10"/>
      <c r="NQ25" s="10"/>
      <c r="NR25" s="10"/>
      <c r="NS25" s="10"/>
      <c r="NT25" s="10"/>
      <c r="NU25" s="10"/>
      <c r="NV25" s="10"/>
      <c r="NW25" s="10"/>
      <c r="NX25" s="10"/>
      <c r="NY25" s="10"/>
      <c r="NZ25" s="10"/>
      <c r="OA25" s="10"/>
      <c r="OB25" s="10"/>
      <c r="OC25" s="10"/>
      <c r="OD25" s="10"/>
      <c r="OE25" s="10"/>
      <c r="OF25" s="10"/>
      <c r="OG25" s="10"/>
      <c r="OH25" s="10"/>
      <c r="OI25" s="10"/>
      <c r="OJ25" s="10"/>
      <c r="OK25" s="10"/>
      <c r="OL25" s="10"/>
      <c r="OM25" s="10"/>
      <c r="ON25" s="10"/>
      <c r="OO25" s="10"/>
      <c r="OP25" s="10"/>
      <c r="OQ25" s="10"/>
      <c r="OR25" s="10"/>
      <c r="OS25" s="10"/>
      <c r="OT25" s="10"/>
      <c r="OU25" s="10"/>
      <c r="OV25" s="10"/>
      <c r="OW25" s="10"/>
      <c r="OX25" s="10"/>
      <c r="OY25" s="10"/>
      <c r="OZ25" s="10"/>
      <c r="PA25" s="10"/>
      <c r="PB25" s="10"/>
      <c r="PC25" s="10"/>
      <c r="PD25" s="10"/>
      <c r="PE25" s="10"/>
      <c r="PF25" s="10"/>
      <c r="PG25" s="10"/>
      <c r="PH25" s="10"/>
      <c r="PI25" s="10"/>
      <c r="PJ25" s="10"/>
      <c r="PK25" s="10"/>
      <c r="PL25" s="10"/>
      <c r="PM25" s="10"/>
      <c r="PN25" s="10"/>
      <c r="PO25" s="10"/>
      <c r="PP25" s="10"/>
      <c r="PQ25" s="10"/>
      <c r="PR25" s="10"/>
      <c r="PS25" s="10"/>
      <c r="PT25" s="10"/>
      <c r="PU25" s="10"/>
      <c r="PV25" s="10"/>
      <c r="PW25" s="10"/>
      <c r="PX25" s="10"/>
      <c r="PY25" s="10"/>
      <c r="PZ25" s="10"/>
      <c r="QA25" s="10"/>
      <c r="QB25" s="10"/>
      <c r="QC25" s="10"/>
      <c r="QD25" s="10"/>
      <c r="QE25" s="10"/>
      <c r="QF25" s="10"/>
      <c r="QG25" s="10"/>
      <c r="QH25" s="10"/>
    </row>
    <row r="26" spans="1:450" x14ac:dyDescent="0.2">
      <c r="A26" s="37">
        <v>43609.025439814817</v>
      </c>
      <c r="B26" s="37">
        <v>43609.043599537035</v>
      </c>
      <c r="C26" s="10" t="s">
        <v>453</v>
      </c>
      <c r="D26" s="10" t="s">
        <v>1978</v>
      </c>
      <c r="E26" s="10">
        <v>100</v>
      </c>
      <c r="F26" s="10">
        <v>1568</v>
      </c>
      <c r="G26" s="10" t="b">
        <v>1</v>
      </c>
      <c r="H26" s="37">
        <v>43609.043622685182</v>
      </c>
      <c r="I26" s="10" t="s">
        <v>1979</v>
      </c>
      <c r="J26" s="10"/>
      <c r="K26" s="10"/>
      <c r="L26" s="10"/>
      <c r="M26" s="10"/>
      <c r="N26" s="10">
        <v>33.197402954101499</v>
      </c>
      <c r="O26" s="10">
        <v>-96.617698669433494</v>
      </c>
      <c r="P26" s="10" t="s">
        <v>1349</v>
      </c>
      <c r="Q26" s="10" t="s">
        <v>1350</v>
      </c>
      <c r="R26" s="10" t="s">
        <v>1381</v>
      </c>
      <c r="S26" s="10" t="s">
        <v>1980</v>
      </c>
      <c r="T26" s="10" t="s">
        <v>1368</v>
      </c>
      <c r="U26" s="10">
        <v>-99</v>
      </c>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t="s">
        <v>1981</v>
      </c>
      <c r="BD26" s="10">
        <v>-99</v>
      </c>
      <c r="BE26" s="10"/>
      <c r="BF26" s="10"/>
      <c r="BG26" s="10"/>
      <c r="BH26" s="10"/>
      <c r="BI26" s="10"/>
      <c r="BJ26" s="10"/>
      <c r="BK26" s="10"/>
      <c r="BL26" s="10"/>
      <c r="BM26" s="10"/>
      <c r="BN26" s="10"/>
      <c r="BO26" s="10" t="s">
        <v>1982</v>
      </c>
      <c r="BP26" s="10">
        <v>-99</v>
      </c>
      <c r="BQ26" s="10" t="s">
        <v>1983</v>
      </c>
      <c r="BR26" s="10">
        <v>-99</v>
      </c>
      <c r="BS26" s="10" t="s">
        <v>1984</v>
      </c>
      <c r="BT26" s="10">
        <v>-99</v>
      </c>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c r="IW26" s="10"/>
      <c r="IX26" s="10"/>
      <c r="IY26" s="10"/>
      <c r="IZ26" s="10"/>
      <c r="JA26" s="10"/>
      <c r="JB26" s="10"/>
      <c r="JC26" s="10"/>
      <c r="JD26" s="10"/>
      <c r="JE26" s="10"/>
      <c r="JF26" s="10"/>
      <c r="JG26" s="10"/>
      <c r="JH26" s="10"/>
      <c r="JI26" s="10"/>
      <c r="JJ26" s="10"/>
      <c r="JK26" s="10"/>
      <c r="JL26" s="10"/>
      <c r="JM26" s="10"/>
      <c r="JN26" s="10"/>
      <c r="JO26" s="10"/>
      <c r="JP26" s="10"/>
      <c r="JQ26" s="10"/>
      <c r="JR26" s="10"/>
      <c r="JS26" s="10"/>
      <c r="JT26" s="10"/>
      <c r="JU26" s="10"/>
      <c r="JV26" s="10"/>
      <c r="JW26" s="10"/>
      <c r="JX26" s="10"/>
      <c r="JY26" s="10"/>
      <c r="JZ26" s="10" t="s">
        <v>1722</v>
      </c>
      <c r="KA26" s="10">
        <v>-99</v>
      </c>
      <c r="KB26" s="10"/>
      <c r="KC26" s="10"/>
      <c r="KD26" s="10"/>
      <c r="KE26" s="10"/>
      <c r="KF26" s="10"/>
      <c r="KG26" s="10"/>
      <c r="KH26" s="10" t="s">
        <v>1985</v>
      </c>
      <c r="KI26" s="10">
        <v>-99</v>
      </c>
      <c r="KJ26" s="10"/>
      <c r="KK26" s="10"/>
      <c r="KL26" s="10"/>
      <c r="KM26" s="10"/>
      <c r="KN26" s="10"/>
      <c r="KO26" s="10"/>
      <c r="KP26" s="10"/>
      <c r="KQ26" s="10"/>
      <c r="KR26" s="10"/>
      <c r="KS26" s="10"/>
      <c r="KT26" s="10"/>
      <c r="KU26" s="10"/>
      <c r="KV26" s="10" t="s">
        <v>1986</v>
      </c>
      <c r="KW26" s="10">
        <v>-99</v>
      </c>
      <c r="KX26" s="10"/>
      <c r="KY26" s="10"/>
      <c r="KZ26" s="10"/>
      <c r="LA26" s="10"/>
      <c r="LB26" s="10"/>
      <c r="LC26" s="10"/>
      <c r="LD26" s="10"/>
      <c r="LE26" s="10"/>
      <c r="LF26" s="10"/>
      <c r="LG26" s="10"/>
      <c r="LH26" s="10"/>
      <c r="LI26" s="10"/>
      <c r="LJ26" s="10"/>
      <c r="LK26" s="10"/>
      <c r="LL26" s="10"/>
      <c r="LM26" s="10"/>
      <c r="LN26" s="10"/>
      <c r="LO26" s="10"/>
      <c r="LP26" s="10"/>
      <c r="LQ26" s="10"/>
      <c r="LR26" s="10"/>
      <c r="LS26" s="10"/>
      <c r="LT26" s="10"/>
      <c r="LU26" s="10"/>
      <c r="LV26" s="10"/>
      <c r="LW26" s="10"/>
      <c r="LX26" s="10"/>
      <c r="LY26" s="10"/>
      <c r="LZ26" s="10"/>
      <c r="MA26" s="10"/>
      <c r="MB26" s="10"/>
      <c r="MC26" s="10"/>
      <c r="MD26" s="10"/>
      <c r="ME26" s="10"/>
      <c r="MF26" s="10"/>
      <c r="MG26" s="10"/>
      <c r="MH26" s="10"/>
      <c r="MI26" s="10"/>
      <c r="MJ26" s="10"/>
      <c r="MK26" s="10"/>
      <c r="ML26" s="10"/>
      <c r="MM26" s="10"/>
      <c r="MN26" s="10"/>
      <c r="MO26" s="10"/>
      <c r="MP26" s="10"/>
      <c r="MQ26" s="10"/>
      <c r="MR26" s="10"/>
      <c r="MS26" s="10"/>
      <c r="MT26" s="10"/>
      <c r="MU26" s="10"/>
      <c r="MV26" s="10"/>
      <c r="MW26" s="10"/>
      <c r="MX26" s="10"/>
      <c r="MY26" s="10"/>
      <c r="MZ26" s="10"/>
      <c r="NA26" s="10"/>
      <c r="NB26" s="10"/>
      <c r="NC26" s="10"/>
      <c r="ND26" s="10"/>
      <c r="NE26" s="10"/>
      <c r="NF26" s="10"/>
      <c r="NG26" s="10"/>
      <c r="NH26" s="10"/>
      <c r="NI26" s="10"/>
      <c r="NJ26" s="10"/>
      <c r="NK26" s="10"/>
      <c r="NL26" s="10"/>
      <c r="NM26" s="10"/>
      <c r="NN26" s="10"/>
      <c r="NO26" s="10"/>
      <c r="NP26" s="10"/>
      <c r="NQ26" s="10"/>
      <c r="NR26" s="10"/>
      <c r="NS26" s="10"/>
      <c r="NT26" s="10"/>
      <c r="NU26" s="10"/>
      <c r="NV26" s="10"/>
      <c r="NW26" s="10"/>
      <c r="NX26" s="10"/>
      <c r="NY26" s="10"/>
      <c r="NZ26" s="10"/>
      <c r="OA26" s="10"/>
      <c r="OB26" s="10"/>
      <c r="OC26" s="10"/>
      <c r="OD26" s="10"/>
      <c r="OE26" s="10"/>
      <c r="OF26" s="10"/>
      <c r="OG26" s="10"/>
      <c r="OH26" s="10"/>
      <c r="OI26" s="10"/>
      <c r="OJ26" s="10"/>
      <c r="OK26" s="10"/>
      <c r="OL26" s="10"/>
      <c r="OM26" s="10"/>
      <c r="ON26" s="10"/>
      <c r="OO26" s="10"/>
      <c r="OP26" s="10"/>
      <c r="OQ26" s="10"/>
      <c r="OR26" s="10"/>
      <c r="OS26" s="10"/>
      <c r="OT26" s="10"/>
      <c r="OU26" s="10"/>
      <c r="OV26" s="10"/>
      <c r="OW26" s="10"/>
      <c r="OX26" s="10"/>
      <c r="OY26" s="10"/>
      <c r="OZ26" s="10"/>
      <c r="PA26" s="10"/>
      <c r="PB26" s="10"/>
      <c r="PC26" s="10"/>
      <c r="PD26" s="10"/>
      <c r="PE26" s="10"/>
      <c r="PF26" s="10"/>
      <c r="PG26" s="10"/>
      <c r="PH26" s="10"/>
      <c r="PI26" s="10"/>
      <c r="PJ26" s="10"/>
      <c r="PK26" s="10"/>
      <c r="PL26" s="10"/>
      <c r="PM26" s="10"/>
      <c r="PN26" s="10"/>
      <c r="PO26" s="10"/>
      <c r="PP26" s="10"/>
      <c r="PQ26" s="10"/>
      <c r="PR26" s="10"/>
      <c r="PS26" s="10"/>
      <c r="PT26" s="10"/>
      <c r="PU26" s="10"/>
      <c r="PV26" s="10"/>
      <c r="PW26" s="10"/>
      <c r="PX26" s="10"/>
      <c r="PY26" s="10"/>
      <c r="PZ26" s="10"/>
      <c r="QA26" s="10"/>
      <c r="QB26" s="10"/>
      <c r="QC26" s="10"/>
      <c r="QD26" s="10"/>
      <c r="QE26" s="10"/>
      <c r="QF26" s="10"/>
      <c r="QG26" s="10"/>
      <c r="QH26" s="10"/>
    </row>
    <row r="27" spans="1:450" x14ac:dyDescent="0.2">
      <c r="A27" s="37">
        <v>43600.143333333333</v>
      </c>
      <c r="B27" s="37">
        <v>43602.162187499998</v>
      </c>
      <c r="C27" s="10" t="s">
        <v>453</v>
      </c>
      <c r="D27" s="10" t="s">
        <v>1481</v>
      </c>
      <c r="E27" s="10">
        <v>100</v>
      </c>
      <c r="F27" s="10">
        <v>174429</v>
      </c>
      <c r="G27" s="10" t="b">
        <v>1</v>
      </c>
      <c r="H27" s="37">
        <v>43602.162210648145</v>
      </c>
      <c r="I27" s="10" t="s">
        <v>1482</v>
      </c>
      <c r="J27" s="10"/>
      <c r="K27" s="10"/>
      <c r="L27" s="10"/>
      <c r="M27" s="10"/>
      <c r="N27" s="10">
        <v>1.29289245605468</v>
      </c>
      <c r="O27" s="10">
        <v>103.85470581054599</v>
      </c>
      <c r="P27" s="10" t="s">
        <v>1349</v>
      </c>
      <c r="Q27" s="10" t="s">
        <v>1350</v>
      </c>
      <c r="R27" s="10" t="s">
        <v>1483</v>
      </c>
      <c r="S27" s="10">
        <v>-99</v>
      </c>
      <c r="T27" s="10" t="s">
        <v>1462</v>
      </c>
      <c r="U27" s="10">
        <v>-99</v>
      </c>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t="s">
        <v>1397</v>
      </c>
      <c r="GF27" s="10">
        <v>-99</v>
      </c>
      <c r="GG27" s="10" t="s">
        <v>1484</v>
      </c>
      <c r="GH27" s="10" t="s">
        <v>1485</v>
      </c>
      <c r="GI27" s="10" t="s">
        <v>1486</v>
      </c>
      <c r="GJ27" s="10" t="s">
        <v>1487</v>
      </c>
      <c r="GK27" s="10"/>
      <c r="GL27" s="10"/>
      <c r="GM27" s="10"/>
      <c r="GN27" s="10"/>
      <c r="GO27" s="10"/>
      <c r="GP27" s="10"/>
      <c r="GQ27" s="10" t="s">
        <v>1488</v>
      </c>
      <c r="GR27" s="10" t="s">
        <v>1489</v>
      </c>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c r="IX27" s="10"/>
      <c r="IY27" s="10"/>
      <c r="IZ27" s="10"/>
      <c r="JA27" s="10"/>
      <c r="JB27" s="10"/>
      <c r="JC27" s="10"/>
      <c r="JD27" s="10"/>
      <c r="JE27" s="10"/>
      <c r="JF27" s="10"/>
      <c r="JG27" s="10"/>
      <c r="JH27" s="10"/>
      <c r="JI27" s="10"/>
      <c r="JJ27" s="10"/>
      <c r="JK27" s="10"/>
      <c r="JL27" s="10"/>
      <c r="JM27" s="10"/>
      <c r="JN27" s="10"/>
      <c r="JO27" s="10"/>
      <c r="JP27" s="10"/>
      <c r="JQ27" s="10"/>
      <c r="JR27" s="10"/>
      <c r="JS27" s="10"/>
      <c r="JT27" s="10"/>
      <c r="JU27" s="10"/>
      <c r="JV27" s="10"/>
      <c r="JW27" s="10"/>
      <c r="JX27" s="10"/>
      <c r="JY27" s="10"/>
      <c r="JZ27" s="10" t="s">
        <v>1490</v>
      </c>
      <c r="KA27" s="10">
        <v>-99</v>
      </c>
      <c r="KB27" s="10"/>
      <c r="KC27" s="10"/>
      <c r="KD27" s="10"/>
      <c r="KE27" s="10"/>
      <c r="KF27" s="10"/>
      <c r="KG27" s="10"/>
      <c r="KH27" s="10" t="s">
        <v>1491</v>
      </c>
      <c r="KI27" s="10" t="s">
        <v>1492</v>
      </c>
      <c r="KJ27" s="10"/>
      <c r="KK27" s="10"/>
      <c r="KL27" s="10"/>
      <c r="KM27" s="10"/>
      <c r="KN27" s="10"/>
      <c r="KO27" s="10"/>
      <c r="KP27" s="10"/>
      <c r="KQ27" s="10"/>
      <c r="KR27" s="10"/>
      <c r="KS27" s="10"/>
      <c r="KT27" s="10"/>
      <c r="KU27" s="10"/>
      <c r="KV27" s="10" t="s">
        <v>1493</v>
      </c>
      <c r="KW27" s="10" t="s">
        <v>1494</v>
      </c>
      <c r="KX27" s="10"/>
      <c r="KY27" s="10"/>
      <c r="KZ27" s="10"/>
      <c r="LA27" s="10"/>
      <c r="LB27" s="10" t="s">
        <v>1495</v>
      </c>
      <c r="LC27" s="10" t="s">
        <v>1496</v>
      </c>
      <c r="LD27" s="10"/>
      <c r="LE27" s="10"/>
      <c r="LF27" s="10"/>
      <c r="LG27" s="10"/>
      <c r="LH27" s="10"/>
      <c r="LI27" s="10"/>
      <c r="LJ27" s="10"/>
      <c r="LK27" s="10"/>
      <c r="LL27" s="10"/>
      <c r="LM27" s="10"/>
      <c r="LN27" s="10"/>
      <c r="LO27" s="10"/>
      <c r="LP27" s="10"/>
      <c r="LQ27" s="10"/>
      <c r="LR27" s="10"/>
      <c r="LS27" s="10"/>
      <c r="LT27" s="10"/>
      <c r="LU27" s="10"/>
      <c r="LV27" s="10"/>
      <c r="LW27" s="10"/>
      <c r="LX27" s="10"/>
      <c r="LY27" s="10"/>
      <c r="LZ27" s="10"/>
      <c r="MA27" s="10"/>
      <c r="MB27" s="10"/>
      <c r="MC27" s="10"/>
      <c r="MD27" s="10"/>
      <c r="ME27" s="10"/>
      <c r="MF27" s="10"/>
      <c r="MG27" s="10"/>
      <c r="MH27" s="10"/>
      <c r="MI27" s="10"/>
      <c r="MJ27" s="10"/>
      <c r="MK27" s="10"/>
      <c r="ML27" s="10"/>
      <c r="MM27" s="10"/>
      <c r="MN27" s="10"/>
      <c r="MO27" s="10"/>
      <c r="MP27" s="10"/>
      <c r="MQ27" s="10"/>
      <c r="MR27" s="10"/>
      <c r="MS27" s="10"/>
      <c r="MT27" s="10"/>
      <c r="MU27" s="10"/>
      <c r="MV27" s="10"/>
      <c r="MW27" s="10"/>
      <c r="MX27" s="10"/>
      <c r="MY27" s="10"/>
      <c r="MZ27" s="10"/>
      <c r="NA27" s="10"/>
      <c r="NB27" s="10"/>
      <c r="NC27" s="10"/>
      <c r="ND27" s="10"/>
      <c r="NE27" s="10"/>
      <c r="NF27" s="10"/>
      <c r="NG27" s="10"/>
      <c r="NH27" s="10"/>
      <c r="NI27" s="10"/>
      <c r="NJ27" s="10"/>
      <c r="NK27" s="10"/>
      <c r="NL27" s="10"/>
      <c r="NM27" s="10"/>
      <c r="NN27" s="10"/>
      <c r="NO27" s="10"/>
      <c r="NP27" s="10"/>
      <c r="NQ27" s="10"/>
      <c r="NR27" s="10"/>
      <c r="NS27" s="10"/>
      <c r="NT27" s="10"/>
      <c r="NU27" s="10"/>
      <c r="NV27" s="10"/>
      <c r="NW27" s="10"/>
      <c r="NX27" s="10"/>
      <c r="NY27" s="10"/>
      <c r="NZ27" s="10"/>
      <c r="OA27" s="10"/>
      <c r="OB27" s="10"/>
      <c r="OC27" s="10"/>
      <c r="OD27" s="10"/>
      <c r="OE27" s="10"/>
      <c r="OF27" s="10"/>
      <c r="OG27" s="10"/>
      <c r="OH27" s="10"/>
      <c r="OI27" s="10"/>
      <c r="OJ27" s="10"/>
      <c r="OK27" s="10"/>
      <c r="OL27" s="10"/>
      <c r="OM27" s="10"/>
      <c r="ON27" s="10"/>
      <c r="OO27" s="10"/>
      <c r="OP27" s="10"/>
      <c r="OQ27" s="10"/>
      <c r="OR27" s="10"/>
      <c r="OS27" s="10"/>
      <c r="OT27" s="10"/>
      <c r="OU27" s="10"/>
      <c r="OV27" s="10"/>
      <c r="OW27" s="10"/>
      <c r="OX27" s="10"/>
      <c r="OY27" s="10"/>
      <c r="OZ27" s="10"/>
      <c r="PA27" s="10"/>
      <c r="PB27" s="10"/>
      <c r="PC27" s="10"/>
      <c r="PD27" s="10"/>
      <c r="PE27" s="10"/>
      <c r="PF27" s="10"/>
      <c r="PG27" s="10"/>
      <c r="PH27" s="10"/>
      <c r="PI27" s="10"/>
      <c r="PJ27" s="10"/>
      <c r="PK27" s="10"/>
      <c r="PL27" s="10"/>
      <c r="PM27" s="10"/>
      <c r="PN27" s="10"/>
      <c r="PO27" s="10"/>
      <c r="PP27" s="10"/>
      <c r="PQ27" s="10"/>
      <c r="PR27" s="10"/>
      <c r="PS27" s="10"/>
      <c r="PT27" s="10"/>
      <c r="PU27" s="10"/>
      <c r="PV27" s="10"/>
      <c r="PW27" s="10"/>
      <c r="PX27" s="10"/>
      <c r="PY27" s="10"/>
      <c r="PZ27" s="10"/>
      <c r="QA27" s="10"/>
      <c r="QB27" s="10"/>
      <c r="QC27" s="10"/>
      <c r="QD27" s="10"/>
      <c r="QE27" s="10"/>
      <c r="QF27" s="10"/>
      <c r="QG27" s="10"/>
      <c r="QH27" s="10"/>
    </row>
    <row r="28" spans="1:450" x14ac:dyDescent="0.2">
      <c r="A28" s="37">
        <v>43628.579236111109</v>
      </c>
      <c r="B28" s="37">
        <v>43628.845324074071</v>
      </c>
      <c r="C28" s="10" t="s">
        <v>453</v>
      </c>
      <c r="D28" s="10" t="s">
        <v>2352</v>
      </c>
      <c r="E28" s="10">
        <v>100</v>
      </c>
      <c r="F28" s="10">
        <v>22989</v>
      </c>
      <c r="G28" s="10" t="b">
        <v>1</v>
      </c>
      <c r="H28" s="37">
        <v>43628.845335648148</v>
      </c>
      <c r="I28" s="10" t="s">
        <v>2353</v>
      </c>
      <c r="J28" s="10"/>
      <c r="K28" s="10"/>
      <c r="L28" s="10"/>
      <c r="M28" s="10"/>
      <c r="N28" s="10">
        <v>40.826507568359297</v>
      </c>
      <c r="O28" s="10">
        <v>-73.938301086425696</v>
      </c>
      <c r="P28" s="10" t="s">
        <v>1349</v>
      </c>
      <c r="Q28" s="10" t="s">
        <v>1350</v>
      </c>
      <c r="R28" s="10" t="s">
        <v>1381</v>
      </c>
      <c r="S28" s="10" t="s">
        <v>2354</v>
      </c>
      <c r="T28" s="10" t="s">
        <v>1368</v>
      </c>
      <c r="U28" s="10" t="s">
        <v>2355</v>
      </c>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t="s">
        <v>2356</v>
      </c>
      <c r="DR28" s="10">
        <v>-99</v>
      </c>
      <c r="DS28" s="10"/>
      <c r="DT28" s="10"/>
      <c r="DU28" s="10"/>
      <c r="DV28" s="10"/>
      <c r="DW28" s="10" t="s">
        <v>2357</v>
      </c>
      <c r="DX28" s="10" t="s">
        <v>2358</v>
      </c>
      <c r="DY28" s="10"/>
      <c r="DZ28" s="10"/>
      <c r="EA28" s="10"/>
      <c r="EB28" s="10"/>
      <c r="EC28" s="10"/>
      <c r="ED28" s="10"/>
      <c r="EE28" s="10"/>
      <c r="EF28" s="10"/>
      <c r="EG28" s="10"/>
      <c r="EH28" s="10"/>
      <c r="EI28" s="10"/>
      <c r="EJ28" s="10"/>
      <c r="EK28" s="10"/>
      <c r="EL28" s="10"/>
      <c r="EM28" s="10"/>
      <c r="EN28" s="10"/>
      <c r="EO28" s="10" t="s">
        <v>2359</v>
      </c>
      <c r="EP28" s="10" t="s">
        <v>2360</v>
      </c>
      <c r="EQ28" s="10"/>
      <c r="ER28" s="10"/>
      <c r="ES28" s="10"/>
      <c r="ET28" s="10"/>
      <c r="EU28" s="10" t="s">
        <v>2361</v>
      </c>
      <c r="EV28" s="10" t="s">
        <v>2362</v>
      </c>
      <c r="EW28" s="10"/>
      <c r="EX28" s="10" t="s">
        <v>2363</v>
      </c>
      <c r="EY28" s="10">
        <v>-99</v>
      </c>
      <c r="EZ28" s="10" t="s">
        <v>2364</v>
      </c>
      <c r="FA28" s="10" t="s">
        <v>2365</v>
      </c>
      <c r="FB28" s="10"/>
      <c r="FC28" s="10"/>
      <c r="FD28" s="10"/>
      <c r="FE28" s="10"/>
      <c r="FF28" s="10"/>
      <c r="FG28" s="10"/>
      <c r="FH28" s="10"/>
      <c r="FI28" s="10"/>
      <c r="FJ28" s="10" t="s">
        <v>2366</v>
      </c>
      <c r="FK28" s="10" t="s">
        <v>2367</v>
      </c>
      <c r="FL28" s="10"/>
      <c r="FM28" s="10"/>
      <c r="FN28" s="10"/>
      <c r="FO28" s="10"/>
      <c r="FP28" s="10"/>
      <c r="FQ28" s="10"/>
      <c r="FR28" s="10"/>
      <c r="FS28" s="10"/>
      <c r="FT28" s="10"/>
      <c r="FU28" s="10"/>
      <c r="FV28" s="10"/>
      <c r="FW28" s="10"/>
      <c r="FX28" s="10"/>
      <c r="FY28" s="10"/>
      <c r="FZ28" s="10"/>
      <c r="GA28" s="10"/>
      <c r="GB28" s="10" t="s">
        <v>2368</v>
      </c>
      <c r="GC28" s="10" t="s">
        <v>2369</v>
      </c>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c r="IW28" s="10"/>
      <c r="IX28" s="10"/>
      <c r="IY28" s="10"/>
      <c r="IZ28" s="10"/>
      <c r="JA28" s="10"/>
      <c r="JB28" s="10"/>
      <c r="JC28" s="10"/>
      <c r="JD28" s="10"/>
      <c r="JE28" s="10"/>
      <c r="JF28" s="10"/>
      <c r="JG28" s="10"/>
      <c r="JH28" s="10"/>
      <c r="JI28" s="10"/>
      <c r="JJ28" s="10"/>
      <c r="JK28" s="10"/>
      <c r="JL28" s="10"/>
      <c r="JM28" s="10"/>
      <c r="JN28" s="10"/>
      <c r="JO28" s="10"/>
      <c r="JP28" s="10"/>
      <c r="JQ28" s="10"/>
      <c r="JR28" s="10"/>
      <c r="JS28" s="10"/>
      <c r="JT28" s="10"/>
      <c r="JU28" s="10"/>
      <c r="JV28" s="10"/>
      <c r="JW28" s="10"/>
      <c r="JX28" s="10"/>
      <c r="JY28" s="10"/>
      <c r="JZ28" s="10"/>
      <c r="KA28" s="10"/>
      <c r="KB28" s="10"/>
      <c r="KC28" s="10"/>
      <c r="KD28" s="10"/>
      <c r="KE28" s="10"/>
      <c r="KF28" s="10"/>
      <c r="KG28" s="10"/>
      <c r="KH28" s="10"/>
      <c r="KI28" s="10"/>
      <c r="KJ28" s="10"/>
      <c r="KK28" s="10"/>
      <c r="KL28" s="10"/>
      <c r="KM28" s="10"/>
      <c r="KN28" s="10"/>
      <c r="KO28" s="10"/>
      <c r="KP28" s="10"/>
      <c r="KQ28" s="10"/>
      <c r="KR28" s="10"/>
      <c r="KS28" s="10"/>
      <c r="KT28" s="10"/>
      <c r="KU28" s="10"/>
      <c r="KV28" s="10"/>
      <c r="KW28" s="10"/>
      <c r="KX28" s="10"/>
      <c r="KY28" s="10"/>
      <c r="KZ28" s="10"/>
      <c r="LA28" s="10"/>
      <c r="LB28" s="10"/>
      <c r="LC28" s="10"/>
      <c r="LD28" s="10"/>
      <c r="LE28" s="10"/>
      <c r="LF28" s="10"/>
      <c r="LG28" s="10"/>
      <c r="LH28" s="10"/>
      <c r="LI28" s="10"/>
      <c r="LJ28" s="10"/>
      <c r="LK28" s="10"/>
      <c r="LL28" s="10"/>
      <c r="LM28" s="10"/>
      <c r="LN28" s="10"/>
      <c r="LO28" s="10"/>
      <c r="LP28" s="10"/>
      <c r="LQ28" s="10"/>
      <c r="LR28" s="10"/>
      <c r="LS28" s="10"/>
      <c r="LT28" s="10"/>
      <c r="LU28" s="10"/>
      <c r="LV28" s="10"/>
      <c r="LW28" s="10"/>
      <c r="LX28" s="10"/>
      <c r="LY28" s="10"/>
      <c r="LZ28" s="10"/>
      <c r="MA28" s="10"/>
      <c r="MB28" s="10"/>
      <c r="MC28" s="10"/>
      <c r="MD28" s="10"/>
      <c r="ME28" s="10"/>
      <c r="MF28" s="10"/>
      <c r="MG28" s="10"/>
      <c r="MH28" s="10"/>
      <c r="MI28" s="10"/>
      <c r="MJ28" s="10"/>
      <c r="MK28" s="10"/>
      <c r="ML28" s="10"/>
      <c r="MM28" s="10"/>
      <c r="MN28" s="10"/>
      <c r="MO28" s="10"/>
      <c r="MP28" s="10"/>
      <c r="MQ28" s="10"/>
      <c r="MR28" s="10"/>
      <c r="MS28" s="10"/>
      <c r="MT28" s="10"/>
      <c r="MU28" s="10"/>
      <c r="MV28" s="10"/>
      <c r="MW28" s="10"/>
      <c r="MX28" s="10"/>
      <c r="MY28" s="10"/>
      <c r="MZ28" s="10"/>
      <c r="NA28" s="10"/>
      <c r="NB28" s="10"/>
      <c r="NC28" s="10"/>
      <c r="ND28" s="10"/>
      <c r="NE28" s="10"/>
      <c r="NF28" s="10"/>
      <c r="NG28" s="10"/>
      <c r="NH28" s="10"/>
      <c r="NI28" s="10"/>
      <c r="NJ28" s="10"/>
      <c r="NK28" s="10"/>
      <c r="NL28" s="10"/>
      <c r="NM28" s="10"/>
      <c r="NN28" s="10"/>
      <c r="NO28" s="10"/>
      <c r="NP28" s="10"/>
      <c r="NQ28" s="10"/>
      <c r="NR28" s="10"/>
      <c r="NS28" s="10"/>
      <c r="NT28" s="10"/>
      <c r="NU28" s="10"/>
      <c r="NV28" s="10"/>
      <c r="NW28" s="10"/>
      <c r="NX28" s="10"/>
      <c r="NY28" s="10"/>
      <c r="NZ28" s="10"/>
      <c r="OA28" s="10"/>
      <c r="OB28" s="10"/>
      <c r="OC28" s="10"/>
      <c r="OD28" s="10"/>
      <c r="OE28" s="10"/>
      <c r="OF28" s="10"/>
      <c r="OG28" s="10"/>
      <c r="OH28" s="10"/>
      <c r="OI28" s="10"/>
      <c r="OJ28" s="10"/>
      <c r="OK28" s="10"/>
      <c r="OL28" s="10"/>
      <c r="OM28" s="10"/>
      <c r="ON28" s="10"/>
      <c r="OO28" s="10"/>
      <c r="OP28" s="10"/>
      <c r="OQ28" s="10"/>
      <c r="OR28" s="10"/>
      <c r="OS28" s="10"/>
      <c r="OT28" s="10"/>
      <c r="OU28" s="10"/>
      <c r="OV28" s="10"/>
      <c r="OW28" s="10"/>
      <c r="OX28" s="10"/>
      <c r="OY28" s="10"/>
      <c r="OZ28" s="10"/>
      <c r="PA28" s="10"/>
      <c r="PB28" s="10"/>
      <c r="PC28" s="10"/>
      <c r="PD28" s="10"/>
      <c r="PE28" s="10"/>
      <c r="PF28" s="10"/>
      <c r="PG28" s="10"/>
      <c r="PH28" s="10"/>
      <c r="PI28" s="10"/>
      <c r="PJ28" s="10"/>
      <c r="PK28" s="10"/>
      <c r="PL28" s="10"/>
      <c r="PM28" s="10"/>
      <c r="PN28" s="10"/>
      <c r="PO28" s="10"/>
      <c r="PP28" s="10"/>
      <c r="PQ28" s="10"/>
      <c r="PR28" s="10"/>
      <c r="PS28" s="10"/>
      <c r="PT28" s="10"/>
      <c r="PU28" s="10"/>
      <c r="PV28" s="10"/>
      <c r="PW28" s="10"/>
      <c r="PX28" s="10"/>
      <c r="PY28" s="10"/>
      <c r="PZ28" s="10"/>
      <c r="QA28" s="10"/>
      <c r="QB28" s="10"/>
      <c r="QC28" s="10"/>
      <c r="QD28" s="10"/>
      <c r="QE28" s="10"/>
      <c r="QF28" s="10"/>
      <c r="QG28" s="10"/>
      <c r="QH28" s="10"/>
    </row>
    <row r="29" spans="1:450" x14ac:dyDescent="0.2">
      <c r="A29" s="37">
        <v>43609.569085648145</v>
      </c>
      <c r="B29" s="37">
        <v>43609.572476851848</v>
      </c>
      <c r="C29" s="10" t="s">
        <v>453</v>
      </c>
      <c r="D29" s="10" t="s">
        <v>2000</v>
      </c>
      <c r="E29" s="10">
        <v>100</v>
      </c>
      <c r="F29" s="10">
        <v>292</v>
      </c>
      <c r="G29" s="10" t="b">
        <v>1</v>
      </c>
      <c r="H29" s="37">
        <v>43609.572476851848</v>
      </c>
      <c r="I29" s="10" t="s">
        <v>2001</v>
      </c>
      <c r="J29" s="10"/>
      <c r="K29" s="10"/>
      <c r="L29" s="10"/>
      <c r="M29" s="10"/>
      <c r="N29" s="10">
        <v>39.589202880859297</v>
      </c>
      <c r="O29" s="10">
        <v>-105.135902404785</v>
      </c>
      <c r="P29" s="10" t="s">
        <v>1349</v>
      </c>
      <c r="Q29" s="10" t="s">
        <v>1350</v>
      </c>
      <c r="R29" s="10" t="s">
        <v>1381</v>
      </c>
      <c r="S29" s="10" t="s">
        <v>2002</v>
      </c>
      <c r="T29" s="10" t="s">
        <v>1368</v>
      </c>
      <c r="U29" s="10">
        <v>-99</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t="s">
        <v>1981</v>
      </c>
      <c r="CK29" s="10">
        <v>-99</v>
      </c>
      <c r="CL29" s="10"/>
      <c r="CM29" s="10"/>
      <c r="CN29" s="10"/>
      <c r="CO29" s="10"/>
      <c r="CP29" s="10"/>
      <c r="CQ29" s="10"/>
      <c r="CR29" s="10"/>
      <c r="CS29" s="10"/>
      <c r="CT29" s="10"/>
      <c r="CU29" s="10"/>
      <c r="CV29" s="10" t="s">
        <v>2003</v>
      </c>
      <c r="CW29" s="10" t="s">
        <v>2004</v>
      </c>
      <c r="CX29" s="10" t="s">
        <v>2004</v>
      </c>
      <c r="CY29" s="10" t="s">
        <v>2004</v>
      </c>
      <c r="CZ29" s="10" t="s">
        <v>2004</v>
      </c>
      <c r="DA29" s="10" t="s">
        <v>2004</v>
      </c>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t="s">
        <v>2005</v>
      </c>
      <c r="IT29" s="10">
        <v>-99</v>
      </c>
      <c r="IU29" s="10"/>
      <c r="IV29" s="10"/>
      <c r="IW29" s="10" t="s">
        <v>2006</v>
      </c>
      <c r="IX29" s="10" t="s">
        <v>2003</v>
      </c>
      <c r="IY29" s="10"/>
      <c r="IZ29" s="10"/>
      <c r="JA29" s="10"/>
      <c r="JB29" s="10"/>
      <c r="JC29" s="10"/>
      <c r="JD29" s="10"/>
      <c r="JE29" s="10"/>
      <c r="JF29" s="10"/>
      <c r="JG29" s="10"/>
      <c r="JH29" s="10"/>
      <c r="JI29" s="10"/>
      <c r="JJ29" s="10"/>
      <c r="JK29" s="10"/>
      <c r="JL29" s="10"/>
      <c r="JM29" s="10"/>
      <c r="JN29" s="10"/>
      <c r="JO29" s="10"/>
      <c r="JP29" s="10"/>
      <c r="JQ29" s="10" t="s">
        <v>2006</v>
      </c>
      <c r="JR29" s="10" t="s">
        <v>2003</v>
      </c>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c r="OY29" s="10"/>
      <c r="OZ29" s="10"/>
      <c r="PA29" s="10"/>
      <c r="PB29" s="10"/>
      <c r="PC29" s="10"/>
      <c r="PD29" s="10"/>
      <c r="PE29" s="10"/>
      <c r="PF29" s="10"/>
      <c r="PG29" s="10"/>
      <c r="PH29" s="10"/>
      <c r="PI29" s="10"/>
      <c r="PJ29" s="10"/>
      <c r="PK29" s="10"/>
      <c r="PL29" s="10"/>
      <c r="PM29" s="10"/>
      <c r="PN29" s="10"/>
      <c r="PO29" s="10"/>
      <c r="PP29" s="10"/>
      <c r="PQ29" s="10"/>
      <c r="PR29" s="10"/>
      <c r="PS29" s="10"/>
      <c r="PT29" s="10"/>
      <c r="PU29" s="10"/>
      <c r="PV29" s="10"/>
      <c r="PW29" s="10"/>
      <c r="PX29" s="10"/>
      <c r="PY29" s="10"/>
      <c r="PZ29" s="10"/>
      <c r="QA29" s="10"/>
      <c r="QB29" s="10"/>
      <c r="QC29" s="10"/>
      <c r="QD29" s="10"/>
      <c r="QE29" s="10"/>
      <c r="QF29" s="10"/>
      <c r="QG29" s="10"/>
      <c r="QH29" s="10"/>
    </row>
    <row r="30" spans="1:450" x14ac:dyDescent="0.2">
      <c r="A30" s="37">
        <v>43608.375810185185</v>
      </c>
      <c r="B30" s="37">
        <v>43608.401886574073</v>
      </c>
      <c r="C30" s="10" t="s">
        <v>453</v>
      </c>
      <c r="D30" s="10" t="s">
        <v>1635</v>
      </c>
      <c r="E30" s="10">
        <v>100</v>
      </c>
      <c r="F30" s="10">
        <v>2253</v>
      </c>
      <c r="G30" s="10" t="b">
        <v>1</v>
      </c>
      <c r="H30" s="37">
        <v>43608.401898148149</v>
      </c>
      <c r="I30" s="10" t="s">
        <v>1636</v>
      </c>
      <c r="J30" s="10"/>
      <c r="K30" s="10"/>
      <c r="L30" s="10"/>
      <c r="M30" s="10"/>
      <c r="N30" s="10">
        <v>47</v>
      </c>
      <c r="O30" s="10">
        <v>8</v>
      </c>
      <c r="P30" s="10" t="s">
        <v>1349</v>
      </c>
      <c r="Q30" s="10" t="s">
        <v>1350</v>
      </c>
      <c r="R30" s="10" t="s">
        <v>1351</v>
      </c>
      <c r="S30" s="10">
        <v>-99</v>
      </c>
      <c r="T30" s="10" t="s">
        <v>1368</v>
      </c>
      <c r="U30" s="10" t="s">
        <v>1637</v>
      </c>
      <c r="V30" s="10" t="s">
        <v>1638</v>
      </c>
      <c r="W30" s="10">
        <v>-99</v>
      </c>
      <c r="X30" s="10"/>
      <c r="Y30" s="10"/>
      <c r="Z30" s="10"/>
      <c r="AA30" s="10"/>
      <c r="AB30" s="10"/>
      <c r="AC30" s="10"/>
      <c r="AD30" s="10"/>
      <c r="AE30" s="10"/>
      <c r="AF30" s="10"/>
      <c r="AG30" s="10"/>
      <c r="AH30" s="10" t="s">
        <v>1639</v>
      </c>
      <c r="AI30" s="10" t="s">
        <v>1640</v>
      </c>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t="s">
        <v>1641</v>
      </c>
      <c r="DR30" s="10">
        <v>-99</v>
      </c>
      <c r="DS30" s="10" t="s">
        <v>1642</v>
      </c>
      <c r="DT30" s="10" t="s">
        <v>1643</v>
      </c>
      <c r="DU30" s="10" t="s">
        <v>1644</v>
      </c>
      <c r="DV30" s="10" t="s">
        <v>1645</v>
      </c>
      <c r="DW30" s="10"/>
      <c r="DX30" s="10"/>
      <c r="DY30" s="10" t="s">
        <v>1644</v>
      </c>
      <c r="DZ30" s="10" t="s">
        <v>1646</v>
      </c>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c r="LR30" s="10"/>
      <c r="LS30" s="10"/>
      <c r="LT30" s="10"/>
      <c r="LU30" s="10"/>
      <c r="LV30" s="10"/>
      <c r="LW30" s="10"/>
      <c r="LX30" s="10"/>
      <c r="LY30" s="10"/>
      <c r="LZ30" s="10"/>
      <c r="MA30" s="10"/>
      <c r="MB30" s="10"/>
      <c r="MC30" s="10"/>
      <c r="MD30" s="10"/>
      <c r="ME30" s="10"/>
      <c r="MF30" s="10"/>
      <c r="MG30" s="10"/>
      <c r="MH30" s="10"/>
      <c r="MI30" s="10"/>
      <c r="MJ30" s="10"/>
      <c r="MK30" s="10"/>
      <c r="ML30" s="10"/>
      <c r="MM30" s="10"/>
      <c r="MN30" s="10"/>
      <c r="MO30" s="10"/>
      <c r="MP30" s="10"/>
      <c r="MQ30" s="10"/>
      <c r="MR30" s="10"/>
      <c r="MS30" s="10"/>
      <c r="MT30" s="10"/>
      <c r="MU30" s="10"/>
      <c r="MV30" s="10"/>
      <c r="MW30" s="10"/>
      <c r="MX30" s="10"/>
      <c r="MY30" s="10"/>
      <c r="MZ30" s="10"/>
      <c r="NA30" s="10"/>
      <c r="NB30" s="10"/>
      <c r="NC30" s="10"/>
      <c r="ND30" s="10"/>
      <c r="NE30" s="10"/>
      <c r="NF30" s="10"/>
      <c r="NG30" s="10"/>
      <c r="NH30" s="10"/>
      <c r="NI30" s="10"/>
      <c r="NJ30" s="10"/>
      <c r="NK30" s="10"/>
      <c r="NL30" s="10"/>
      <c r="NM30" s="10"/>
      <c r="NN30" s="10"/>
      <c r="NO30" s="10"/>
      <c r="NP30" s="10"/>
      <c r="NQ30" s="10"/>
      <c r="NR30" s="10"/>
      <c r="NS30" s="10"/>
      <c r="NT30" s="10"/>
      <c r="NU30" s="10"/>
      <c r="NV30" s="10"/>
      <c r="NW30" s="10"/>
      <c r="NX30" s="10"/>
      <c r="NY30" s="10"/>
      <c r="NZ30" s="10"/>
      <c r="OA30" s="10"/>
      <c r="OB30" s="10"/>
      <c r="OC30" s="10"/>
      <c r="OD30" s="10"/>
      <c r="OE30" s="10"/>
      <c r="OF30" s="10"/>
      <c r="OG30" s="10"/>
      <c r="OH30" s="10"/>
      <c r="OI30" s="10"/>
      <c r="OJ30" s="10"/>
      <c r="OK30" s="10"/>
      <c r="OL30" s="10"/>
      <c r="OM30" s="10"/>
      <c r="ON30" s="10"/>
      <c r="OO30" s="10"/>
      <c r="OP30" s="10"/>
      <c r="OQ30" s="10"/>
      <c r="OR30" s="10"/>
      <c r="OS30" s="10"/>
      <c r="OT30" s="10"/>
      <c r="OU30" s="10"/>
      <c r="OV30" s="10"/>
      <c r="OW30" s="10"/>
      <c r="OX30" s="10"/>
      <c r="OY30" s="10"/>
      <c r="OZ30" s="10"/>
      <c r="PA30" s="10"/>
      <c r="PB30" s="10"/>
      <c r="PC30" s="10"/>
      <c r="PD30" s="10"/>
      <c r="PE30" s="10"/>
      <c r="PF30" s="10"/>
      <c r="PG30" s="10"/>
      <c r="PH30" s="10"/>
      <c r="PI30" s="10"/>
      <c r="PJ30" s="10"/>
      <c r="PK30" s="10"/>
      <c r="PL30" s="10"/>
      <c r="PM30" s="10"/>
      <c r="PN30" s="10"/>
      <c r="PO30" s="10"/>
      <c r="PP30" s="10"/>
      <c r="PQ30" s="10"/>
      <c r="PR30" s="10"/>
      <c r="PS30" s="10"/>
      <c r="PT30" s="10"/>
      <c r="PU30" s="10"/>
      <c r="PV30" s="10"/>
      <c r="PW30" s="10"/>
      <c r="PX30" s="10"/>
      <c r="PY30" s="10"/>
      <c r="PZ30" s="10"/>
      <c r="QA30" s="10"/>
      <c r="QB30" s="10"/>
      <c r="QC30" s="10"/>
      <c r="QD30" s="10"/>
      <c r="QE30" s="10"/>
      <c r="QF30" s="10"/>
      <c r="QG30" s="10"/>
      <c r="QH30" s="10"/>
    </row>
    <row r="31" spans="1:450" x14ac:dyDescent="0.2">
      <c r="A31" s="37">
        <v>43600.427534722221</v>
      </c>
      <c r="B31" s="37">
        <v>43600.435925925929</v>
      </c>
      <c r="C31" s="10" t="s">
        <v>453</v>
      </c>
      <c r="D31" s="10" t="s">
        <v>1422</v>
      </c>
      <c r="E31" s="10">
        <v>100</v>
      </c>
      <c r="F31" s="10">
        <v>725</v>
      </c>
      <c r="G31" s="10" t="b">
        <v>1</v>
      </c>
      <c r="H31" s="37">
        <v>43600.435937499999</v>
      </c>
      <c r="I31" s="10" t="s">
        <v>1423</v>
      </c>
      <c r="J31" s="10"/>
      <c r="K31" s="10"/>
      <c r="L31" s="10"/>
      <c r="M31" s="10"/>
      <c r="N31" s="10">
        <v>59.616195678710902</v>
      </c>
      <c r="O31" s="10">
        <v>16.5527954101562</v>
      </c>
      <c r="P31" s="10" t="s">
        <v>1349</v>
      </c>
      <c r="Q31" s="10" t="s">
        <v>1350</v>
      </c>
      <c r="R31" s="10" t="s">
        <v>1424</v>
      </c>
      <c r="S31" s="10">
        <v>-99</v>
      </c>
      <c r="T31" s="10" t="s">
        <v>1368</v>
      </c>
      <c r="U31" s="10">
        <v>-99</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t="s">
        <v>1425</v>
      </c>
      <c r="EY31" s="10">
        <v>-99</v>
      </c>
      <c r="EZ31" s="10"/>
      <c r="FA31" s="10"/>
      <c r="FB31" s="10" t="s">
        <v>1426</v>
      </c>
      <c r="FC31" s="10" t="s">
        <v>1427</v>
      </c>
      <c r="FD31" s="10"/>
      <c r="FE31" s="10"/>
      <c r="FF31" s="10"/>
      <c r="FG31" s="10"/>
      <c r="FH31" s="10"/>
      <c r="FI31" s="10"/>
      <c r="FJ31" s="10" t="s">
        <v>1428</v>
      </c>
      <c r="FK31" s="10" t="s">
        <v>1429</v>
      </c>
      <c r="FL31" s="10"/>
      <c r="FM31" s="10"/>
      <c r="FN31" s="10"/>
      <c r="FO31" s="10"/>
      <c r="FP31" s="10"/>
      <c r="FQ31" s="10"/>
      <c r="FR31" s="10"/>
      <c r="FS31" s="10"/>
      <c r="FT31" s="10"/>
      <c r="FU31" s="10"/>
      <c r="FV31" s="10"/>
      <c r="FW31" s="10"/>
      <c r="FX31" s="10"/>
      <c r="FY31" s="10"/>
      <c r="FZ31" s="10"/>
      <c r="GA31" s="10"/>
      <c r="GB31" s="10" t="s">
        <v>1430</v>
      </c>
      <c r="GC31" s="10" t="s">
        <v>1431</v>
      </c>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c r="IW31" s="10"/>
      <c r="IX31" s="10"/>
      <c r="IY31" s="10"/>
      <c r="IZ31" s="10"/>
      <c r="JA31" s="10"/>
      <c r="JB31" s="10"/>
      <c r="JC31" s="10"/>
      <c r="JD31" s="10"/>
      <c r="JE31" s="10"/>
      <c r="JF31" s="10"/>
      <c r="JG31" s="10"/>
      <c r="JH31" s="10"/>
      <c r="JI31" s="10"/>
      <c r="JJ31" s="10"/>
      <c r="JK31" s="10"/>
      <c r="JL31" s="10"/>
      <c r="JM31" s="10"/>
      <c r="JN31" s="10"/>
      <c r="JO31" s="10"/>
      <c r="JP31" s="10"/>
      <c r="JQ31" s="10"/>
      <c r="JR31" s="10"/>
      <c r="JS31" s="10"/>
      <c r="JT31" s="10"/>
      <c r="JU31" s="10"/>
      <c r="JV31" s="10"/>
      <c r="JW31" s="10"/>
      <c r="JX31" s="10"/>
      <c r="JY31" s="10"/>
      <c r="JZ31" s="10"/>
      <c r="KA31" s="10"/>
      <c r="KB31" s="10"/>
      <c r="KC31" s="10"/>
      <c r="KD31" s="10"/>
      <c r="KE31" s="10"/>
      <c r="KF31" s="10"/>
      <c r="KG31" s="10"/>
      <c r="KH31" s="10"/>
      <c r="KI31" s="10"/>
      <c r="KJ31" s="10"/>
      <c r="KK31" s="10"/>
      <c r="KL31" s="10"/>
      <c r="KM31" s="10"/>
      <c r="KN31" s="10"/>
      <c r="KO31" s="10"/>
      <c r="KP31" s="10"/>
      <c r="KQ31" s="10"/>
      <c r="KR31" s="10"/>
      <c r="KS31" s="10"/>
      <c r="KT31" s="10"/>
      <c r="KU31" s="10"/>
      <c r="KV31" s="10"/>
      <c r="KW31" s="10"/>
      <c r="KX31" s="10"/>
      <c r="KY31" s="10"/>
      <c r="KZ31" s="10"/>
      <c r="LA31" s="10"/>
      <c r="LB31" s="10"/>
      <c r="LC31" s="10"/>
      <c r="LD31" s="10"/>
      <c r="LE31" s="10"/>
      <c r="LF31" s="10"/>
      <c r="LG31" s="10" t="s">
        <v>1432</v>
      </c>
      <c r="LH31" s="10">
        <v>-99</v>
      </c>
      <c r="LI31" s="10"/>
      <c r="LJ31" s="10"/>
      <c r="LK31" s="10"/>
      <c r="LL31" s="10"/>
      <c r="LM31" s="10"/>
      <c r="LN31" s="10"/>
      <c r="LO31" s="10"/>
      <c r="LP31" s="10"/>
      <c r="LQ31" s="10"/>
      <c r="LR31" s="10"/>
      <c r="LS31" s="10" t="s">
        <v>1433</v>
      </c>
      <c r="LT31" s="10" t="s">
        <v>1434</v>
      </c>
      <c r="LU31" s="10"/>
      <c r="LV31" s="10"/>
      <c r="LW31" s="10"/>
      <c r="LX31" s="10"/>
      <c r="LY31" s="10"/>
      <c r="LZ31" s="10"/>
      <c r="MA31" s="10"/>
      <c r="MB31" s="10"/>
      <c r="MC31" s="10"/>
      <c r="MD31" s="10"/>
      <c r="ME31" s="10" t="s">
        <v>1435</v>
      </c>
      <c r="MF31" s="10" t="s">
        <v>1436</v>
      </c>
      <c r="MG31" s="10"/>
      <c r="MH31" s="10"/>
      <c r="MI31" s="10" t="s">
        <v>1437</v>
      </c>
      <c r="MJ31" s="10" t="s">
        <v>1438</v>
      </c>
      <c r="MK31" s="10"/>
      <c r="ML31" s="10"/>
      <c r="MM31" s="10"/>
      <c r="MN31" s="10"/>
      <c r="MO31" s="10"/>
      <c r="MP31" s="10"/>
      <c r="MQ31" s="10"/>
      <c r="MR31" s="10"/>
      <c r="MS31" s="10"/>
      <c r="MT31" s="10"/>
      <c r="MU31" s="10"/>
      <c r="MV31" s="10"/>
      <c r="MW31" s="10"/>
      <c r="MX31" s="10"/>
      <c r="MY31" s="10"/>
      <c r="MZ31" s="10"/>
      <c r="NA31" s="10"/>
      <c r="NB31" s="10"/>
      <c r="NC31" s="10"/>
      <c r="ND31" s="10"/>
      <c r="NE31" s="10"/>
      <c r="NF31" s="10"/>
      <c r="NG31" s="10"/>
      <c r="NH31" s="10"/>
      <c r="NI31" s="10"/>
      <c r="NJ31" s="10"/>
      <c r="NK31" s="10"/>
      <c r="NL31" s="10"/>
      <c r="NM31" s="10"/>
      <c r="NN31" s="10"/>
      <c r="NO31" s="10"/>
      <c r="NP31" s="10"/>
      <c r="NQ31" s="10"/>
      <c r="NR31" s="10"/>
      <c r="NS31" s="10"/>
      <c r="NT31" s="10"/>
      <c r="NU31" s="10"/>
      <c r="NV31" s="10"/>
      <c r="NW31" s="10"/>
      <c r="NX31" s="10"/>
      <c r="NY31" s="10"/>
      <c r="NZ31" s="10"/>
      <c r="OA31" s="10"/>
      <c r="OB31" s="10"/>
      <c r="OC31" s="10"/>
      <c r="OD31" s="10"/>
      <c r="OE31" s="10"/>
      <c r="OF31" s="10"/>
      <c r="OG31" s="10"/>
      <c r="OH31" s="10"/>
      <c r="OI31" s="10"/>
      <c r="OJ31" s="10"/>
      <c r="OK31" s="10"/>
      <c r="OL31" s="10"/>
      <c r="OM31" s="10"/>
      <c r="ON31" s="10"/>
      <c r="OO31" s="10"/>
      <c r="OP31" s="10"/>
      <c r="OQ31" s="10"/>
      <c r="OR31" s="10"/>
      <c r="OS31" s="10"/>
      <c r="OT31" s="10"/>
      <c r="OU31" s="10"/>
      <c r="OV31" s="10"/>
      <c r="OW31" s="10"/>
      <c r="OX31" s="10"/>
      <c r="OY31" s="10"/>
      <c r="OZ31" s="10"/>
      <c r="PA31" s="10"/>
      <c r="PB31" s="10"/>
      <c r="PC31" s="10"/>
      <c r="PD31" s="10"/>
      <c r="PE31" s="10"/>
      <c r="PF31" s="10"/>
      <c r="PG31" s="10"/>
      <c r="PH31" s="10"/>
      <c r="PI31" s="10"/>
      <c r="PJ31" s="10"/>
      <c r="PK31" s="10"/>
      <c r="PL31" s="10"/>
      <c r="PM31" s="10"/>
      <c r="PN31" s="10"/>
      <c r="PO31" s="10"/>
      <c r="PP31" s="10"/>
      <c r="PQ31" s="10"/>
      <c r="PR31" s="10"/>
      <c r="PS31" s="10"/>
      <c r="PT31" s="10"/>
      <c r="PU31" s="10"/>
      <c r="PV31" s="10"/>
      <c r="PW31" s="10"/>
      <c r="PX31" s="10"/>
      <c r="PY31" s="10"/>
      <c r="PZ31" s="10"/>
      <c r="QA31" s="10"/>
      <c r="QB31" s="10"/>
      <c r="QC31" s="10"/>
      <c r="QD31" s="10"/>
      <c r="QE31" s="10"/>
      <c r="QF31" s="10"/>
      <c r="QG31" s="10"/>
      <c r="QH31" s="10"/>
    </row>
    <row r="32" spans="1:450" x14ac:dyDescent="0.2">
      <c r="A32" s="37">
        <v>43608.733946759261</v>
      </c>
      <c r="B32" s="37">
        <v>43608.742731481485</v>
      </c>
      <c r="C32" s="10" t="s">
        <v>453</v>
      </c>
      <c r="D32" s="10" t="s">
        <v>1876</v>
      </c>
      <c r="E32" s="10">
        <v>100</v>
      </c>
      <c r="F32" s="10">
        <v>759</v>
      </c>
      <c r="G32" s="10" t="b">
        <v>1</v>
      </c>
      <c r="H32" s="37">
        <v>43608.742731481485</v>
      </c>
      <c r="I32" s="10" t="s">
        <v>1877</v>
      </c>
      <c r="J32" s="10"/>
      <c r="K32" s="10"/>
      <c r="L32" s="10"/>
      <c r="M32" s="10"/>
      <c r="N32" s="10">
        <v>39.6253051757812</v>
      </c>
      <c r="O32" s="10">
        <v>-104.78630065917901</v>
      </c>
      <c r="P32" s="10" t="s">
        <v>1349</v>
      </c>
      <c r="Q32" s="10" t="s">
        <v>1350</v>
      </c>
      <c r="R32" s="10" t="s">
        <v>1351</v>
      </c>
      <c r="S32" s="10">
        <v>-99</v>
      </c>
      <c r="T32" s="10" t="s">
        <v>1368</v>
      </c>
      <c r="U32" s="10" t="s">
        <v>1878</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t="s">
        <v>1879</v>
      </c>
      <c r="EY32" s="10">
        <v>-99</v>
      </c>
      <c r="EZ32" s="10"/>
      <c r="FA32" s="10"/>
      <c r="FB32" s="10"/>
      <c r="FC32" s="10"/>
      <c r="FD32" s="10" t="s">
        <v>1880</v>
      </c>
      <c r="FE32" s="10" t="s">
        <v>1881</v>
      </c>
      <c r="FF32" s="10"/>
      <c r="FG32" s="10"/>
      <c r="FH32" s="10"/>
      <c r="FI32" s="10"/>
      <c r="FJ32" s="10"/>
      <c r="FK32" s="10"/>
      <c r="FL32" s="10"/>
      <c r="FM32" s="10"/>
      <c r="FN32" s="10"/>
      <c r="FO32" s="10"/>
      <c r="FP32" s="10" t="s">
        <v>1882</v>
      </c>
      <c r="FQ32" s="10" t="s">
        <v>1883</v>
      </c>
      <c r="FR32" s="10"/>
      <c r="FS32" s="10"/>
      <c r="FT32" s="10"/>
      <c r="FU32" s="10"/>
      <c r="FV32" s="10"/>
      <c r="FW32" s="10"/>
      <c r="FX32" s="10"/>
      <c r="FY32" s="10"/>
      <c r="FZ32" s="10"/>
      <c r="GA32" s="10"/>
      <c r="GB32" s="10" t="s">
        <v>1884</v>
      </c>
      <c r="GC32" s="10">
        <v>-99</v>
      </c>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t="s">
        <v>1885</v>
      </c>
      <c r="HM32" s="10">
        <v>-99</v>
      </c>
      <c r="HN32" s="10"/>
      <c r="HO32" s="10"/>
      <c r="HP32" s="10"/>
      <c r="HQ32" s="10"/>
      <c r="HR32" s="10"/>
      <c r="HS32" s="10"/>
      <c r="HT32" s="10"/>
      <c r="HU32" s="10"/>
      <c r="HV32" s="10"/>
      <c r="HW32" s="10"/>
      <c r="HX32" s="10" t="s">
        <v>1886</v>
      </c>
      <c r="HY32" s="10" t="s">
        <v>1887</v>
      </c>
      <c r="HZ32" s="10"/>
      <c r="IA32" s="10"/>
      <c r="IB32" s="10"/>
      <c r="IC32" s="10"/>
      <c r="ID32" s="10"/>
      <c r="IE32" s="10"/>
      <c r="IF32" s="10"/>
      <c r="IG32" s="10"/>
      <c r="IH32" s="10" t="s">
        <v>1888</v>
      </c>
      <c r="II32" s="10" t="s">
        <v>1889</v>
      </c>
      <c r="IJ32" s="10" t="s">
        <v>1890</v>
      </c>
      <c r="IK32" s="10" t="s">
        <v>1891</v>
      </c>
      <c r="IL32" s="10"/>
      <c r="IM32" s="10"/>
      <c r="IN32" s="10"/>
      <c r="IO32" s="10"/>
      <c r="IP32" s="10"/>
      <c r="IQ32" s="10"/>
      <c r="IR32" s="10"/>
      <c r="IS32" s="10"/>
      <c r="IT32" s="10"/>
      <c r="IU32" s="10"/>
      <c r="IV32" s="10"/>
      <c r="IW32" s="10"/>
      <c r="IX32" s="10"/>
      <c r="IY32" s="10"/>
      <c r="IZ32" s="10"/>
      <c r="JA32" s="10"/>
      <c r="JB32" s="10"/>
      <c r="JC32" s="10"/>
      <c r="JD32" s="10"/>
      <c r="JE32" s="10"/>
      <c r="JF32" s="10"/>
      <c r="JG32" s="10"/>
      <c r="JH32" s="10"/>
      <c r="JI32" s="10"/>
      <c r="JJ32" s="10"/>
      <c r="JK32" s="10"/>
      <c r="JL32" s="10"/>
      <c r="JM32" s="10"/>
      <c r="JN32" s="10"/>
      <c r="JO32" s="10"/>
      <c r="JP32" s="10"/>
      <c r="JQ32" s="10"/>
      <c r="JR32" s="10"/>
      <c r="JS32" s="10"/>
      <c r="JT32" s="10"/>
      <c r="JU32" s="10"/>
      <c r="JV32" s="10"/>
      <c r="JW32" s="10"/>
      <c r="JX32" s="10"/>
      <c r="JY32" s="10"/>
      <c r="JZ32" s="10"/>
      <c r="KA32" s="10"/>
      <c r="KB32" s="10"/>
      <c r="KC32" s="10"/>
      <c r="KD32" s="10"/>
      <c r="KE32" s="10"/>
      <c r="KF32" s="10"/>
      <c r="KG32" s="10"/>
      <c r="KH32" s="10"/>
      <c r="KI32" s="10"/>
      <c r="KJ32" s="10"/>
      <c r="KK32" s="10"/>
      <c r="KL32" s="10"/>
      <c r="KM32" s="10"/>
      <c r="KN32" s="10"/>
      <c r="KO32" s="10"/>
      <c r="KP32" s="10"/>
      <c r="KQ32" s="10"/>
      <c r="KR32" s="10"/>
      <c r="KS32" s="10"/>
      <c r="KT32" s="10"/>
      <c r="KU32" s="10"/>
      <c r="KV32" s="10"/>
      <c r="KW32" s="10"/>
      <c r="KX32" s="10"/>
      <c r="KY32" s="10"/>
      <c r="KZ32" s="10"/>
      <c r="LA32" s="10"/>
      <c r="LB32" s="10"/>
      <c r="LC32" s="10"/>
      <c r="LD32" s="10"/>
      <c r="LE32" s="10"/>
      <c r="LF32" s="10"/>
      <c r="LG32" s="10"/>
      <c r="LH32" s="10"/>
      <c r="LI32" s="10"/>
      <c r="LJ32" s="10"/>
      <c r="LK32" s="10"/>
      <c r="LL32" s="10"/>
      <c r="LM32" s="10"/>
      <c r="LN32" s="10"/>
      <c r="LO32" s="10"/>
      <c r="LP32" s="10"/>
      <c r="LQ32" s="10"/>
      <c r="LR32" s="10"/>
      <c r="LS32" s="10"/>
      <c r="LT32" s="10"/>
      <c r="LU32" s="10"/>
      <c r="LV32" s="10"/>
      <c r="LW32" s="10"/>
      <c r="LX32" s="10"/>
      <c r="LY32" s="10"/>
      <c r="LZ32" s="10"/>
      <c r="MA32" s="10"/>
      <c r="MB32" s="10"/>
      <c r="MC32" s="10"/>
      <c r="MD32" s="10"/>
      <c r="ME32" s="10"/>
      <c r="MF32" s="10"/>
      <c r="MG32" s="10"/>
      <c r="MH32" s="10"/>
      <c r="MI32" s="10"/>
      <c r="MJ32" s="10"/>
      <c r="MK32" s="10"/>
      <c r="ML32" s="10"/>
      <c r="MM32" s="10"/>
      <c r="MN32" s="10"/>
      <c r="MO32" s="10"/>
      <c r="MP32" s="10"/>
      <c r="MQ32" s="10"/>
      <c r="MR32" s="10"/>
      <c r="MS32" s="10"/>
      <c r="MT32" s="10"/>
      <c r="MU32" s="10"/>
      <c r="MV32" s="10"/>
      <c r="MW32" s="10"/>
      <c r="MX32" s="10"/>
      <c r="MY32" s="10"/>
      <c r="MZ32" s="10"/>
      <c r="NA32" s="10"/>
      <c r="NB32" s="10"/>
      <c r="NC32" s="10"/>
      <c r="ND32" s="10"/>
      <c r="NE32" s="10"/>
      <c r="NF32" s="10"/>
      <c r="NG32" s="10"/>
      <c r="NH32" s="10"/>
      <c r="NI32" s="10"/>
      <c r="NJ32" s="10"/>
      <c r="NK32" s="10"/>
      <c r="NL32" s="10"/>
      <c r="NM32" s="10"/>
      <c r="NN32" s="10"/>
      <c r="NO32" s="10"/>
      <c r="NP32" s="10"/>
      <c r="NQ32" s="10"/>
      <c r="NR32" s="10"/>
      <c r="NS32" s="10"/>
      <c r="NT32" s="10"/>
      <c r="NU32" s="10"/>
      <c r="NV32" s="10"/>
      <c r="NW32" s="10"/>
      <c r="NX32" s="10"/>
      <c r="NY32" s="10"/>
      <c r="NZ32" s="10"/>
      <c r="OA32" s="10"/>
      <c r="OB32" s="10"/>
      <c r="OC32" s="10"/>
      <c r="OD32" s="10"/>
      <c r="OE32" s="10"/>
      <c r="OF32" s="10"/>
      <c r="OG32" s="10"/>
      <c r="OH32" s="10"/>
      <c r="OI32" s="10"/>
      <c r="OJ32" s="10"/>
      <c r="OK32" s="10"/>
      <c r="OL32" s="10"/>
      <c r="OM32" s="10"/>
      <c r="ON32" s="10"/>
      <c r="OO32" s="10"/>
      <c r="OP32" s="10"/>
      <c r="OQ32" s="10"/>
      <c r="OR32" s="10"/>
      <c r="OS32" s="10"/>
      <c r="OT32" s="10"/>
      <c r="OU32" s="10"/>
      <c r="OV32" s="10"/>
      <c r="OW32" s="10"/>
      <c r="OX32" s="10"/>
      <c r="OY32" s="10"/>
      <c r="OZ32" s="10"/>
      <c r="PA32" s="10"/>
      <c r="PB32" s="10"/>
      <c r="PC32" s="10"/>
      <c r="PD32" s="10"/>
      <c r="PE32" s="10"/>
      <c r="PF32" s="10"/>
      <c r="PG32" s="10"/>
      <c r="PH32" s="10"/>
      <c r="PI32" s="10"/>
      <c r="PJ32" s="10"/>
      <c r="PK32" s="10"/>
      <c r="PL32" s="10"/>
      <c r="PM32" s="10"/>
      <c r="PN32" s="10"/>
      <c r="PO32" s="10"/>
      <c r="PP32" s="10"/>
      <c r="PQ32" s="10"/>
      <c r="PR32" s="10"/>
      <c r="PS32" s="10"/>
      <c r="PT32" s="10"/>
      <c r="PU32" s="10"/>
      <c r="PV32" s="10"/>
      <c r="PW32" s="10"/>
      <c r="PX32" s="10"/>
      <c r="PY32" s="10"/>
      <c r="PZ32" s="10"/>
      <c r="QA32" s="10"/>
      <c r="QB32" s="10"/>
      <c r="QC32" s="10"/>
      <c r="QD32" s="10"/>
      <c r="QE32" s="10"/>
      <c r="QF32" s="10"/>
      <c r="QG32" s="10"/>
      <c r="QH32" s="10"/>
    </row>
    <row r="33" spans="1:450" x14ac:dyDescent="0.2">
      <c r="A33" s="37">
        <v>43608.67564814815</v>
      </c>
      <c r="B33" s="37">
        <v>43608.682662037034</v>
      </c>
      <c r="C33" s="10" t="s">
        <v>453</v>
      </c>
      <c r="D33" s="10" t="s">
        <v>1672</v>
      </c>
      <c r="E33" s="10">
        <v>100</v>
      </c>
      <c r="F33" s="10">
        <v>606</v>
      </c>
      <c r="G33" s="10" t="b">
        <v>1</v>
      </c>
      <c r="H33" s="37">
        <v>43608.682662037034</v>
      </c>
      <c r="I33" s="10" t="s">
        <v>1673</v>
      </c>
      <c r="J33" s="10"/>
      <c r="K33" s="10"/>
      <c r="L33" s="10"/>
      <c r="M33" s="10"/>
      <c r="N33" s="10">
        <v>40.667892456054602</v>
      </c>
      <c r="O33" s="10">
        <v>-74.1177978515625</v>
      </c>
      <c r="P33" s="10" t="s">
        <v>1349</v>
      </c>
      <c r="Q33" s="10" t="s">
        <v>1350</v>
      </c>
      <c r="R33" s="10" t="s">
        <v>1424</v>
      </c>
      <c r="S33" s="10">
        <v>-99</v>
      </c>
      <c r="T33" s="10" t="s">
        <v>1368</v>
      </c>
      <c r="U33" s="10" t="s">
        <v>1674</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t="s">
        <v>1675</v>
      </c>
      <c r="IT33" s="10">
        <v>-99</v>
      </c>
      <c r="IU33" s="10" t="s">
        <v>1676</v>
      </c>
      <c r="IV33" s="10">
        <v>-99</v>
      </c>
      <c r="IW33" s="10"/>
      <c r="IX33" s="10"/>
      <c r="IY33" s="10" t="s">
        <v>1677</v>
      </c>
      <c r="IZ33" s="10">
        <v>-99</v>
      </c>
      <c r="JA33" s="10"/>
      <c r="JB33" s="10"/>
      <c r="JC33" s="10"/>
      <c r="JD33" s="10"/>
      <c r="JE33" s="10" t="s">
        <v>1678</v>
      </c>
      <c r="JF33" s="10">
        <v>-99</v>
      </c>
      <c r="JG33" s="10"/>
      <c r="JH33" s="10"/>
      <c r="JI33" s="10"/>
      <c r="JJ33" s="10"/>
      <c r="JK33" s="10"/>
      <c r="JL33" s="10"/>
      <c r="JM33" s="10"/>
      <c r="JN33" s="10"/>
      <c r="JO33" s="10"/>
      <c r="JP33" s="10"/>
      <c r="JQ33" s="10"/>
      <c r="JR33" s="10"/>
      <c r="JS33" s="10"/>
      <c r="JT33" s="10"/>
      <c r="JU33" s="10"/>
      <c r="JV33" s="10"/>
      <c r="JW33" s="10"/>
      <c r="JX33" s="10"/>
      <c r="JY33" s="10"/>
      <c r="JZ33" s="10" t="s">
        <v>1535</v>
      </c>
      <c r="KA33" s="10">
        <v>-99</v>
      </c>
      <c r="KB33" s="10" t="s">
        <v>1676</v>
      </c>
      <c r="KC33" s="10" t="s">
        <v>1679</v>
      </c>
      <c r="KD33" s="10" t="s">
        <v>1680</v>
      </c>
      <c r="KE33" s="10">
        <v>-99</v>
      </c>
      <c r="KF33" s="10"/>
      <c r="KG33" s="10"/>
      <c r="KH33" s="10"/>
      <c r="KI33" s="10"/>
      <c r="KJ33" s="10"/>
      <c r="KK33" s="10"/>
      <c r="KL33" s="10"/>
      <c r="KM33" s="10"/>
      <c r="KN33" s="10"/>
      <c r="KO33" s="10"/>
      <c r="KP33" s="10"/>
      <c r="KQ33" s="10"/>
      <c r="KR33" s="10"/>
      <c r="KS33" s="10"/>
      <c r="KT33" s="10"/>
      <c r="KU33" s="10"/>
      <c r="KV33" s="10"/>
      <c r="KW33" s="10"/>
      <c r="KX33" s="10"/>
      <c r="KY33" s="10"/>
      <c r="KZ33" s="10"/>
      <c r="LA33" s="10"/>
      <c r="LB33" s="10" t="s">
        <v>1681</v>
      </c>
      <c r="LC33" s="10">
        <v>-99</v>
      </c>
      <c r="LD33" s="10"/>
      <c r="LE33" s="10"/>
      <c r="LF33" s="10"/>
      <c r="LG33" s="10"/>
      <c r="LH33" s="10"/>
      <c r="LI33" s="10"/>
      <c r="LJ33" s="10"/>
      <c r="LK33" s="10"/>
      <c r="LL33" s="10"/>
      <c r="LM33" s="10"/>
      <c r="LN33" s="10"/>
      <c r="LO33" s="10"/>
      <c r="LP33" s="10"/>
      <c r="LQ33" s="10"/>
      <c r="LR33" s="10"/>
      <c r="LS33" s="10"/>
      <c r="LT33" s="10"/>
      <c r="LU33" s="10"/>
      <c r="LV33" s="10"/>
      <c r="LW33" s="10"/>
      <c r="LX33" s="10"/>
      <c r="LY33" s="10"/>
      <c r="LZ33" s="10"/>
      <c r="MA33" s="10"/>
      <c r="MB33" s="10"/>
      <c r="MC33" s="10"/>
      <c r="MD33" s="10"/>
      <c r="ME33" s="10"/>
      <c r="MF33" s="10"/>
      <c r="MG33" s="10"/>
      <c r="MH33" s="10"/>
      <c r="MI33" s="10"/>
      <c r="MJ33" s="10"/>
      <c r="MK33" s="10"/>
      <c r="ML33" s="10"/>
      <c r="MM33" s="10"/>
      <c r="MN33" s="10"/>
      <c r="MO33" s="10"/>
      <c r="MP33" s="10"/>
      <c r="MQ33" s="10"/>
      <c r="MR33" s="10"/>
      <c r="MS33" s="10"/>
      <c r="MT33" s="10"/>
      <c r="MU33" s="10"/>
      <c r="MV33" s="10"/>
      <c r="MW33" s="10"/>
      <c r="MX33" s="10"/>
      <c r="MY33" s="10"/>
      <c r="MZ33" s="10"/>
      <c r="NA33" s="10"/>
      <c r="NB33" s="10"/>
      <c r="NC33" s="10"/>
      <c r="ND33" s="10"/>
      <c r="NE33" s="10"/>
      <c r="NF33" s="10"/>
      <c r="NG33" s="10"/>
      <c r="NH33" s="10"/>
      <c r="NI33" s="10"/>
      <c r="NJ33" s="10"/>
      <c r="NK33" s="10"/>
      <c r="NL33" s="10"/>
      <c r="NM33" s="10"/>
      <c r="NN33" s="10"/>
      <c r="NO33" s="10"/>
      <c r="NP33" s="10"/>
      <c r="NQ33" s="10"/>
      <c r="NR33" s="10"/>
      <c r="NS33" s="10"/>
      <c r="NT33" s="10"/>
      <c r="NU33" s="10"/>
      <c r="NV33" s="10"/>
      <c r="NW33" s="10"/>
      <c r="NX33" s="10"/>
      <c r="NY33" s="10"/>
      <c r="NZ33" s="10"/>
      <c r="OA33" s="10"/>
      <c r="OB33" s="10"/>
      <c r="OC33" s="10"/>
      <c r="OD33" s="10"/>
      <c r="OE33" s="10"/>
      <c r="OF33" s="10"/>
      <c r="OG33" s="10"/>
      <c r="OH33" s="10"/>
      <c r="OI33" s="10"/>
      <c r="OJ33" s="10"/>
      <c r="OK33" s="10"/>
      <c r="OL33" s="10"/>
      <c r="OM33" s="10"/>
      <c r="ON33" s="10"/>
      <c r="OO33" s="10"/>
      <c r="OP33" s="10"/>
      <c r="OQ33" s="10"/>
      <c r="OR33" s="10"/>
      <c r="OS33" s="10"/>
      <c r="OT33" s="10"/>
      <c r="OU33" s="10"/>
      <c r="OV33" s="10"/>
      <c r="OW33" s="10"/>
      <c r="OX33" s="10"/>
      <c r="OY33" s="10"/>
      <c r="OZ33" s="10"/>
      <c r="PA33" s="10"/>
      <c r="PB33" s="10"/>
      <c r="PC33" s="10"/>
      <c r="PD33" s="10"/>
      <c r="PE33" s="10"/>
      <c r="PF33" s="10"/>
      <c r="PG33" s="10"/>
      <c r="PH33" s="10"/>
      <c r="PI33" s="10"/>
      <c r="PJ33" s="10"/>
      <c r="PK33" s="10"/>
      <c r="PL33" s="10"/>
      <c r="PM33" s="10"/>
      <c r="PN33" s="10"/>
      <c r="PO33" s="10"/>
      <c r="PP33" s="10"/>
      <c r="PQ33" s="10"/>
      <c r="PR33" s="10"/>
      <c r="PS33" s="10"/>
      <c r="PT33" s="10"/>
      <c r="PU33" s="10"/>
      <c r="PV33" s="10"/>
      <c r="PW33" s="10"/>
      <c r="PX33" s="10"/>
      <c r="PY33" s="10"/>
      <c r="PZ33" s="10"/>
      <c r="QA33" s="10"/>
      <c r="QB33" s="10"/>
      <c r="QC33" s="10"/>
      <c r="QD33" s="10"/>
      <c r="QE33" s="10"/>
      <c r="QF33" s="10"/>
      <c r="QG33" s="10"/>
      <c r="QH33" s="10"/>
    </row>
    <row r="34" spans="1:450" x14ac:dyDescent="0.2">
      <c r="A34" s="37">
        <v>43628.936412037037</v>
      </c>
      <c r="B34" s="37">
        <v>43628.942847222221</v>
      </c>
      <c r="C34" s="10" t="s">
        <v>453</v>
      </c>
      <c r="D34" s="10" t="s">
        <v>2370</v>
      </c>
      <c r="E34" s="10">
        <v>100</v>
      </c>
      <c r="F34" s="10">
        <v>555</v>
      </c>
      <c r="G34" s="10" t="b">
        <v>1</v>
      </c>
      <c r="H34" s="37">
        <v>43628.942870370367</v>
      </c>
      <c r="I34" s="10" t="s">
        <v>2371</v>
      </c>
      <c r="J34" s="10"/>
      <c r="K34" s="10"/>
      <c r="L34" s="10"/>
      <c r="M34" s="10"/>
      <c r="N34" s="10">
        <v>32.469894409179602</v>
      </c>
      <c r="O34" s="10">
        <v>-90.110198974609304</v>
      </c>
      <c r="P34" s="10" t="s">
        <v>1349</v>
      </c>
      <c r="Q34" s="10" t="s">
        <v>1350</v>
      </c>
      <c r="R34" s="10" t="s">
        <v>1381</v>
      </c>
      <c r="S34" s="10" t="s">
        <v>2372</v>
      </c>
      <c r="T34" s="10" t="s">
        <v>1368</v>
      </c>
      <c r="U34" s="10">
        <v>-99</v>
      </c>
      <c r="V34" s="10" t="s">
        <v>2049</v>
      </c>
      <c r="W34" s="10">
        <v>-99</v>
      </c>
      <c r="X34" s="10"/>
      <c r="Y34" s="10"/>
      <c r="Z34" s="10"/>
      <c r="AA34" s="10"/>
      <c r="AB34" s="10"/>
      <c r="AC34" s="10"/>
      <c r="AD34" s="10"/>
      <c r="AE34" s="10"/>
      <c r="AF34" s="10"/>
      <c r="AG34" s="10"/>
      <c r="AH34" s="10" t="s">
        <v>2373</v>
      </c>
      <c r="AI34" s="10">
        <v>-99</v>
      </c>
      <c r="AJ34" s="10" t="s">
        <v>2374</v>
      </c>
      <c r="AK34" s="10">
        <v>-99</v>
      </c>
      <c r="AL34" s="10"/>
      <c r="AM34" s="10"/>
      <c r="AN34" s="10"/>
      <c r="AO34" s="10"/>
      <c r="AP34" s="10"/>
      <c r="AQ34" s="10"/>
      <c r="AR34" s="10"/>
      <c r="AS34" s="10"/>
      <c r="AT34" s="10"/>
      <c r="AU34" s="10"/>
      <c r="AV34" s="10"/>
      <c r="AW34" s="10"/>
      <c r="AX34" s="10" t="s">
        <v>2375</v>
      </c>
      <c r="AY34" s="10">
        <v>-99</v>
      </c>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c r="JA34" s="10"/>
      <c r="JB34" s="10"/>
      <c r="JC34" s="10"/>
      <c r="JD34" s="10"/>
      <c r="JE34" s="10"/>
      <c r="JF34" s="10"/>
      <c r="JG34" s="10"/>
      <c r="JH34" s="10"/>
      <c r="JI34" s="10"/>
      <c r="JJ34" s="10"/>
      <c r="JK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c r="KP34" s="10"/>
      <c r="KQ34" s="10"/>
      <c r="KR34" s="10"/>
      <c r="KS34" s="10"/>
      <c r="KT34" s="10"/>
      <c r="KU34" s="10"/>
      <c r="KV34" s="10"/>
      <c r="KW34" s="10"/>
      <c r="KX34" s="10"/>
      <c r="KY34" s="10"/>
      <c r="KZ34" s="10"/>
      <c r="LA34" s="10"/>
      <c r="LB34" s="10"/>
      <c r="LC34" s="10"/>
      <c r="LD34" s="10"/>
      <c r="LE34" s="10"/>
      <c r="LF34" s="10"/>
      <c r="LG34" s="10"/>
      <c r="LH34" s="10"/>
      <c r="LI34" s="10"/>
      <c r="LJ34" s="10"/>
      <c r="LK34" s="10"/>
      <c r="LL34" s="10"/>
      <c r="LM34" s="10"/>
      <c r="LN34" s="10"/>
      <c r="LO34" s="10"/>
      <c r="LP34" s="10"/>
      <c r="LQ34" s="10"/>
      <c r="LR34" s="10"/>
      <c r="LS34" s="10"/>
      <c r="LT34" s="10"/>
      <c r="LU34" s="10"/>
      <c r="LV34" s="10"/>
      <c r="LW34" s="10"/>
      <c r="LX34" s="10"/>
      <c r="LY34" s="10"/>
      <c r="LZ34" s="10"/>
      <c r="MA34" s="10"/>
      <c r="MB34" s="10"/>
      <c r="MC34" s="10"/>
      <c r="MD34" s="10"/>
      <c r="ME34" s="10"/>
      <c r="MF34" s="10"/>
      <c r="MG34" s="10"/>
      <c r="MH34" s="10"/>
      <c r="MI34" s="10"/>
      <c r="MJ34" s="10"/>
      <c r="MK34" s="10"/>
      <c r="ML34" s="10"/>
      <c r="MM34" s="10"/>
      <c r="MN34" s="10" t="s">
        <v>1401</v>
      </c>
      <c r="MO34" s="10">
        <v>-99</v>
      </c>
      <c r="MP34" s="10"/>
      <c r="MQ34" s="10"/>
      <c r="MR34" s="10"/>
      <c r="MS34" s="10"/>
      <c r="MT34" s="10" t="s">
        <v>2376</v>
      </c>
      <c r="MU34" s="10">
        <v>-99</v>
      </c>
      <c r="MV34" s="10"/>
      <c r="MW34" s="10"/>
      <c r="MX34" s="10"/>
      <c r="MY34" s="10"/>
      <c r="MZ34" s="10"/>
      <c r="NA34" s="10"/>
      <c r="NB34" s="10"/>
      <c r="NC34" s="10"/>
      <c r="ND34" s="10"/>
      <c r="NE34" s="10"/>
      <c r="NF34" s="10"/>
      <c r="NG34" s="10"/>
      <c r="NH34" s="10"/>
      <c r="NI34" s="10"/>
      <c r="NJ34" s="10"/>
      <c r="NK34" s="10"/>
      <c r="NL34" s="10" t="s">
        <v>2377</v>
      </c>
      <c r="NM34" s="10">
        <v>-99</v>
      </c>
      <c r="NN34" s="10"/>
      <c r="NO34" s="10"/>
      <c r="NP34" s="10" t="s">
        <v>2378</v>
      </c>
      <c r="NQ34" s="10">
        <v>-99</v>
      </c>
      <c r="NR34" s="10"/>
      <c r="NS34" s="10"/>
      <c r="NT34" s="10"/>
      <c r="NU34" s="10"/>
      <c r="NV34" s="10"/>
      <c r="NW34" s="10"/>
      <c r="NX34" s="10"/>
      <c r="NY34" s="10"/>
      <c r="NZ34" s="10"/>
      <c r="OA34" s="10"/>
      <c r="OB34" s="10"/>
      <c r="OC34" s="10"/>
      <c r="OD34" s="10"/>
      <c r="OE34" s="10"/>
      <c r="OF34" s="10"/>
      <c r="OG34" s="10"/>
      <c r="OH34" s="10"/>
      <c r="OI34" s="10"/>
      <c r="OJ34" s="10"/>
      <c r="OK34" s="10"/>
      <c r="OL34" s="10"/>
      <c r="OM34" s="10"/>
      <c r="ON34" s="10"/>
      <c r="OO34" s="10"/>
      <c r="OP34" s="10"/>
      <c r="OQ34" s="10"/>
      <c r="OR34" s="10"/>
      <c r="OS34" s="10"/>
      <c r="OT34" s="10"/>
      <c r="OU34" s="10"/>
      <c r="OV34" s="10"/>
      <c r="OW34" s="10"/>
      <c r="OX34" s="10"/>
      <c r="OY34" s="10"/>
      <c r="OZ34" s="10"/>
      <c r="PA34" s="10"/>
      <c r="PB34" s="10"/>
      <c r="PC34" s="10"/>
      <c r="PD34" s="10"/>
      <c r="PE34" s="10"/>
      <c r="PF34" s="10"/>
      <c r="PG34" s="10"/>
      <c r="PH34" s="10"/>
      <c r="PI34" s="10"/>
      <c r="PJ34" s="10"/>
      <c r="PK34" s="10"/>
      <c r="PL34" s="10"/>
      <c r="PM34" s="10"/>
      <c r="PN34" s="10"/>
      <c r="PO34" s="10"/>
      <c r="PP34" s="10"/>
      <c r="PQ34" s="10"/>
      <c r="PR34" s="10"/>
      <c r="PS34" s="10"/>
      <c r="PT34" s="10"/>
      <c r="PU34" s="10"/>
      <c r="PV34" s="10"/>
      <c r="PW34" s="10"/>
      <c r="PX34" s="10"/>
      <c r="PY34" s="10"/>
      <c r="PZ34" s="10"/>
      <c r="QA34" s="10"/>
      <c r="QB34" s="10"/>
      <c r="QC34" s="10"/>
      <c r="QD34" s="10"/>
      <c r="QE34" s="10"/>
      <c r="QF34" s="10"/>
      <c r="QG34" s="10"/>
      <c r="QH34" s="10"/>
    </row>
    <row r="35" spans="1:450" x14ac:dyDescent="0.2">
      <c r="A35" s="37">
        <v>43599.728356481479</v>
      </c>
      <c r="B35" s="37">
        <v>43599.825370370374</v>
      </c>
      <c r="C35" s="10" t="s">
        <v>453</v>
      </c>
      <c r="D35" s="10" t="s">
        <v>1379</v>
      </c>
      <c r="E35" s="10">
        <v>100</v>
      </c>
      <c r="F35" s="10">
        <v>8381</v>
      </c>
      <c r="G35" s="10" t="b">
        <v>1</v>
      </c>
      <c r="H35" s="37">
        <v>43599.82539351852</v>
      </c>
      <c r="I35" s="10" t="s">
        <v>1380</v>
      </c>
      <c r="J35" s="10"/>
      <c r="K35" s="10"/>
      <c r="L35" s="10"/>
      <c r="M35" s="10"/>
      <c r="N35" s="10">
        <v>45.533401489257798</v>
      </c>
      <c r="O35" s="10">
        <v>-73.815902709960895</v>
      </c>
      <c r="P35" s="10" t="s">
        <v>1349</v>
      </c>
      <c r="Q35" s="10" t="s">
        <v>1350</v>
      </c>
      <c r="R35" s="10" t="s">
        <v>1381</v>
      </c>
      <c r="S35" s="10" t="s">
        <v>1382</v>
      </c>
      <c r="T35" s="10" t="s">
        <v>1368</v>
      </c>
      <c r="U35" s="10">
        <v>-99</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t="s">
        <v>1383</v>
      </c>
      <c r="CK35" s="10">
        <v>-99</v>
      </c>
      <c r="CL35" s="10"/>
      <c r="CM35" s="10"/>
      <c r="CN35" s="10" t="s">
        <v>1384</v>
      </c>
      <c r="CO35" s="10">
        <v>-99</v>
      </c>
      <c r="CP35" s="10"/>
      <c r="CQ35" s="10"/>
      <c r="CR35" s="10"/>
      <c r="CS35" s="10"/>
      <c r="CT35" s="10"/>
      <c r="CU35" s="10"/>
      <c r="CV35" s="10" t="s">
        <v>1385</v>
      </c>
      <c r="CW35" s="10">
        <v>-99</v>
      </c>
      <c r="CX35" s="10"/>
      <c r="CY35" s="10"/>
      <c r="CZ35" s="10"/>
      <c r="DA35" s="10"/>
      <c r="DB35" s="10"/>
      <c r="DC35" s="10"/>
      <c r="DD35" s="10"/>
      <c r="DE35" s="10"/>
      <c r="DF35" s="10"/>
      <c r="DG35" s="10"/>
      <c r="DH35" s="10"/>
      <c r="DI35" s="10"/>
      <c r="DJ35" s="10"/>
      <c r="DK35" s="10"/>
      <c r="DL35" s="10" t="s">
        <v>1386</v>
      </c>
      <c r="DM35" s="10">
        <v>-99</v>
      </c>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t="s">
        <v>1383</v>
      </c>
      <c r="GF35" s="10" t="s">
        <v>1387</v>
      </c>
      <c r="GG35" s="10"/>
      <c r="GH35" s="10"/>
      <c r="GI35" s="10" t="s">
        <v>1388</v>
      </c>
      <c r="GJ35" s="10" t="s">
        <v>1389</v>
      </c>
      <c r="GK35" s="10"/>
      <c r="GL35" s="10"/>
      <c r="GM35" s="10"/>
      <c r="GN35" s="10"/>
      <c r="GO35" s="10"/>
      <c r="GP35" s="10"/>
      <c r="GQ35" s="10" t="s">
        <v>1390</v>
      </c>
      <c r="GR35" s="10" t="s">
        <v>1391</v>
      </c>
      <c r="GS35" s="10"/>
      <c r="GT35" s="10"/>
      <c r="GU35" s="10"/>
      <c r="GV35" s="10"/>
      <c r="GW35" s="10"/>
      <c r="GX35" s="10"/>
      <c r="GY35" s="10"/>
      <c r="GZ35" s="10"/>
      <c r="HA35" s="10"/>
      <c r="HB35" s="10"/>
      <c r="HC35" s="10"/>
      <c r="HD35" s="10"/>
      <c r="HE35" s="10"/>
      <c r="HF35" s="10"/>
      <c r="HG35" s="10" t="s">
        <v>1392</v>
      </c>
      <c r="HH35" s="10" t="s">
        <v>1393</v>
      </c>
      <c r="HI35" s="10"/>
      <c r="HJ35" s="10"/>
      <c r="HK35" s="10" t="s">
        <v>1394</v>
      </c>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c r="IW35" s="10"/>
      <c r="IX35" s="10"/>
      <c r="IY35" s="10"/>
      <c r="IZ35" s="10"/>
      <c r="JA35" s="10"/>
      <c r="JB35" s="10"/>
      <c r="JC35" s="10"/>
      <c r="JD35" s="10"/>
      <c r="JE35" s="10"/>
      <c r="JF35" s="10"/>
      <c r="JG35" s="10"/>
      <c r="JH35" s="10"/>
      <c r="JI35" s="10"/>
      <c r="JJ35" s="10"/>
      <c r="JK35" s="10"/>
      <c r="JL35" s="10"/>
      <c r="JM35" s="10"/>
      <c r="JN35" s="10"/>
      <c r="JO35" s="10"/>
      <c r="JP35" s="10"/>
      <c r="JQ35" s="10"/>
      <c r="JR35" s="10"/>
      <c r="JS35" s="10"/>
      <c r="JT35" s="10"/>
      <c r="JU35" s="10"/>
      <c r="JV35" s="10"/>
      <c r="JW35" s="10"/>
      <c r="JX35" s="10"/>
      <c r="JY35" s="10"/>
      <c r="JZ35" s="10"/>
      <c r="KA35" s="10"/>
      <c r="KB35" s="10"/>
      <c r="KC35" s="10"/>
      <c r="KD35" s="10"/>
      <c r="KE35" s="10"/>
      <c r="KF35" s="10"/>
      <c r="KG35" s="10"/>
      <c r="KH35" s="10"/>
      <c r="KI35" s="10"/>
      <c r="KJ35" s="10"/>
      <c r="KK35" s="10"/>
      <c r="KL35" s="10"/>
      <c r="KM35" s="10"/>
      <c r="KN35" s="10"/>
      <c r="KO35" s="10"/>
      <c r="KP35" s="10"/>
      <c r="KQ35" s="10"/>
      <c r="KR35" s="10"/>
      <c r="KS35" s="10"/>
      <c r="KT35" s="10"/>
      <c r="KU35" s="10"/>
      <c r="KV35" s="10"/>
      <c r="KW35" s="10"/>
      <c r="KX35" s="10"/>
      <c r="KY35" s="10"/>
      <c r="KZ35" s="10"/>
      <c r="LA35" s="10"/>
      <c r="LB35" s="10"/>
      <c r="LC35" s="10"/>
      <c r="LD35" s="10"/>
      <c r="LE35" s="10"/>
      <c r="LF35" s="10"/>
      <c r="LG35" s="10"/>
      <c r="LH35" s="10"/>
      <c r="LI35" s="10"/>
      <c r="LJ35" s="10"/>
      <c r="LK35" s="10"/>
      <c r="LL35" s="10"/>
      <c r="LM35" s="10"/>
      <c r="LN35" s="10"/>
      <c r="LO35" s="10"/>
      <c r="LP35" s="10"/>
      <c r="LQ35" s="10"/>
      <c r="LR35" s="10"/>
      <c r="LS35" s="10"/>
      <c r="LT35" s="10"/>
      <c r="LU35" s="10"/>
      <c r="LV35" s="10"/>
      <c r="LW35" s="10"/>
      <c r="LX35" s="10"/>
      <c r="LY35" s="10"/>
      <c r="LZ35" s="10"/>
      <c r="MA35" s="10"/>
      <c r="MB35" s="10"/>
      <c r="MC35" s="10"/>
      <c r="MD35" s="10"/>
      <c r="ME35" s="10"/>
      <c r="MF35" s="10"/>
      <c r="MG35" s="10"/>
      <c r="MH35" s="10"/>
      <c r="MI35" s="10"/>
      <c r="MJ35" s="10"/>
      <c r="MK35" s="10"/>
      <c r="ML35" s="10"/>
      <c r="MM35" s="10"/>
      <c r="MN35" s="10"/>
      <c r="MO35" s="10"/>
      <c r="MP35" s="10"/>
      <c r="MQ35" s="10"/>
      <c r="MR35" s="10"/>
      <c r="MS35" s="10"/>
      <c r="MT35" s="10"/>
      <c r="MU35" s="10"/>
      <c r="MV35" s="10"/>
      <c r="MW35" s="10"/>
      <c r="MX35" s="10"/>
      <c r="MY35" s="10"/>
      <c r="MZ35" s="10"/>
      <c r="NA35" s="10"/>
      <c r="NB35" s="10"/>
      <c r="NC35" s="10"/>
      <c r="ND35" s="10"/>
      <c r="NE35" s="10"/>
      <c r="NF35" s="10"/>
      <c r="NG35" s="10"/>
      <c r="NH35" s="10"/>
      <c r="NI35" s="10"/>
      <c r="NJ35" s="10"/>
      <c r="NK35" s="10"/>
      <c r="NL35" s="10"/>
      <c r="NM35" s="10"/>
      <c r="NN35" s="10"/>
      <c r="NO35" s="10"/>
      <c r="NP35" s="10"/>
      <c r="NQ35" s="10"/>
      <c r="NR35" s="10"/>
      <c r="NS35" s="10"/>
      <c r="NT35" s="10"/>
      <c r="NU35" s="10"/>
      <c r="NV35" s="10"/>
      <c r="NW35" s="10"/>
      <c r="NX35" s="10"/>
      <c r="NY35" s="10"/>
      <c r="NZ35" s="10"/>
      <c r="OA35" s="10"/>
      <c r="OB35" s="10"/>
      <c r="OC35" s="10"/>
      <c r="OD35" s="10"/>
      <c r="OE35" s="10"/>
      <c r="OF35" s="10"/>
      <c r="OG35" s="10"/>
      <c r="OH35" s="10"/>
      <c r="OI35" s="10"/>
      <c r="OJ35" s="10"/>
      <c r="OK35" s="10"/>
      <c r="OL35" s="10"/>
      <c r="OM35" s="10"/>
      <c r="ON35" s="10"/>
      <c r="OO35" s="10"/>
      <c r="OP35" s="10"/>
      <c r="OQ35" s="10"/>
      <c r="OR35" s="10"/>
      <c r="OS35" s="10"/>
      <c r="OT35" s="10"/>
      <c r="OU35" s="10"/>
      <c r="OV35" s="10"/>
      <c r="OW35" s="10"/>
      <c r="OX35" s="10"/>
      <c r="OY35" s="10"/>
      <c r="OZ35" s="10"/>
      <c r="PA35" s="10"/>
      <c r="PB35" s="10"/>
      <c r="PC35" s="10"/>
      <c r="PD35" s="10"/>
      <c r="PE35" s="10"/>
      <c r="PF35" s="10"/>
      <c r="PG35" s="10"/>
      <c r="PH35" s="10"/>
      <c r="PI35" s="10"/>
      <c r="PJ35" s="10"/>
      <c r="PK35" s="10"/>
      <c r="PL35" s="10"/>
      <c r="PM35" s="10"/>
      <c r="PN35" s="10"/>
      <c r="PO35" s="10"/>
      <c r="PP35" s="10"/>
      <c r="PQ35" s="10"/>
      <c r="PR35" s="10"/>
      <c r="PS35" s="10"/>
      <c r="PT35" s="10"/>
      <c r="PU35" s="10"/>
      <c r="PV35" s="10"/>
      <c r="PW35" s="10"/>
      <c r="PX35" s="10"/>
      <c r="PY35" s="10"/>
      <c r="PZ35" s="10"/>
      <c r="QA35" s="10"/>
      <c r="QB35" s="10"/>
      <c r="QC35" s="10"/>
      <c r="QD35" s="10"/>
      <c r="QE35" s="10"/>
      <c r="QF35" s="10"/>
      <c r="QG35" s="10"/>
      <c r="QH35" s="10"/>
    </row>
    <row r="36" spans="1:450" x14ac:dyDescent="0.2">
      <c r="A36" s="37">
        <v>43608.712037037039</v>
      </c>
      <c r="B36" s="37">
        <v>43609.87400462963</v>
      </c>
      <c r="C36" s="10" t="s">
        <v>453</v>
      </c>
      <c r="D36" s="10" t="s">
        <v>2019</v>
      </c>
      <c r="E36" s="10">
        <v>100</v>
      </c>
      <c r="F36" s="10">
        <v>100394</v>
      </c>
      <c r="G36" s="10" t="b">
        <v>1</v>
      </c>
      <c r="H36" s="37">
        <v>43609.874027777776</v>
      </c>
      <c r="I36" s="10" t="s">
        <v>2020</v>
      </c>
      <c r="J36" s="10"/>
      <c r="K36" s="10"/>
      <c r="L36" s="10"/>
      <c r="M36" s="10"/>
      <c r="N36" s="10">
        <v>33.562896728515597</v>
      </c>
      <c r="O36" s="10">
        <v>-112.05190277099599</v>
      </c>
      <c r="P36" s="10" t="s">
        <v>1349</v>
      </c>
      <c r="Q36" s="10" t="s">
        <v>1350</v>
      </c>
      <c r="R36" s="10" t="s">
        <v>1381</v>
      </c>
      <c r="S36" s="10" t="s">
        <v>2021</v>
      </c>
      <c r="T36" s="10" t="s">
        <v>1368</v>
      </c>
      <c r="U36" s="10" t="s">
        <v>2022</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t="s">
        <v>2023</v>
      </c>
      <c r="CK36" s="10">
        <v>-99</v>
      </c>
      <c r="CL36" s="10"/>
      <c r="CM36" s="10"/>
      <c r="CN36" s="10"/>
      <c r="CO36" s="10"/>
      <c r="CP36" s="10" t="s">
        <v>2024</v>
      </c>
      <c r="CQ36" s="10" t="s">
        <v>2025</v>
      </c>
      <c r="CR36" s="10"/>
      <c r="CS36" s="10"/>
      <c r="CT36" s="10"/>
      <c r="CU36" s="10"/>
      <c r="CV36" s="10"/>
      <c r="CW36" s="10"/>
      <c r="CX36" s="10" t="s">
        <v>2026</v>
      </c>
      <c r="CY36" s="10" t="s">
        <v>2027</v>
      </c>
      <c r="CZ36" s="10"/>
      <c r="DA36" s="10"/>
      <c r="DB36" s="10"/>
      <c r="DC36" s="10"/>
      <c r="DD36" s="10"/>
      <c r="DE36" s="10"/>
      <c r="DF36" s="10"/>
      <c r="DG36" s="10"/>
      <c r="DH36" s="10"/>
      <c r="DI36" s="10"/>
      <c r="DJ36" s="10"/>
      <c r="DK36" s="10"/>
      <c r="DL36" s="10" t="s">
        <v>2028</v>
      </c>
      <c r="DM36" s="10" t="s">
        <v>2029</v>
      </c>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c r="IW36" s="10"/>
      <c r="IX36" s="10"/>
      <c r="IY36" s="10"/>
      <c r="IZ36" s="10"/>
      <c r="JA36" s="10"/>
      <c r="JB36" s="10"/>
      <c r="JC36" s="10"/>
      <c r="JD36" s="10"/>
      <c r="JE36" s="10"/>
      <c r="JF36" s="10"/>
      <c r="JG36" s="10"/>
      <c r="JH36" s="10"/>
      <c r="JI36" s="10"/>
      <c r="JJ36" s="10"/>
      <c r="JK36" s="10"/>
      <c r="JL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c r="KO36" s="10"/>
      <c r="KP36" s="10"/>
      <c r="KQ36" s="10"/>
      <c r="KR36" s="10"/>
      <c r="KS36" s="10"/>
      <c r="KT36" s="10"/>
      <c r="KU36" s="10"/>
      <c r="KV36" s="10"/>
      <c r="KW36" s="10"/>
      <c r="KX36" s="10"/>
      <c r="KY36" s="10"/>
      <c r="KZ36" s="10"/>
      <c r="LA36" s="10"/>
      <c r="LB36" s="10"/>
      <c r="LC36" s="10"/>
      <c r="LD36" s="10"/>
      <c r="LE36" s="10"/>
      <c r="LF36" s="10"/>
      <c r="LG36" s="10" t="s">
        <v>2023</v>
      </c>
      <c r="LH36" s="10" t="s">
        <v>2030</v>
      </c>
      <c r="LI36" s="10"/>
      <c r="LJ36" s="10"/>
      <c r="LK36" s="10"/>
      <c r="LL36" s="10"/>
      <c r="LM36" s="10" t="s">
        <v>2031</v>
      </c>
      <c r="LN36" s="10" t="s">
        <v>2032</v>
      </c>
      <c r="LO36" s="10"/>
      <c r="LP36" s="10"/>
      <c r="LQ36" s="10"/>
      <c r="LR36" s="10"/>
      <c r="LS36" s="10"/>
      <c r="LT36" s="10"/>
      <c r="LU36" s="10" t="s">
        <v>2033</v>
      </c>
      <c r="LV36" s="10" t="s">
        <v>2034</v>
      </c>
      <c r="LW36" s="10"/>
      <c r="LX36" s="10"/>
      <c r="LY36" s="10"/>
      <c r="LZ36" s="10"/>
      <c r="MA36" s="10"/>
      <c r="MB36" s="10"/>
      <c r="MC36" s="10"/>
      <c r="MD36" s="10"/>
      <c r="ME36" s="10"/>
      <c r="MF36" s="10"/>
      <c r="MG36" s="10"/>
      <c r="MH36" s="10"/>
      <c r="MI36" s="10" t="s">
        <v>2035</v>
      </c>
      <c r="MJ36" s="10" t="s">
        <v>2036</v>
      </c>
      <c r="MK36" s="10"/>
      <c r="ML36" s="10"/>
      <c r="MM36" s="10" t="s">
        <v>2037</v>
      </c>
      <c r="MN36" s="10"/>
      <c r="MO36" s="10"/>
      <c r="MP36" s="10"/>
      <c r="MQ36" s="10"/>
      <c r="MR36" s="10"/>
      <c r="MS36" s="10"/>
      <c r="MT36" s="10"/>
      <c r="MU36" s="10"/>
      <c r="MV36" s="10"/>
      <c r="MW36" s="10"/>
      <c r="MX36" s="10"/>
      <c r="MY36" s="10"/>
      <c r="MZ36" s="10"/>
      <c r="NA36" s="10"/>
      <c r="NB36" s="10"/>
      <c r="NC36" s="10"/>
      <c r="ND36" s="10"/>
      <c r="NE36" s="10"/>
      <c r="NF36" s="10"/>
      <c r="NG36" s="10"/>
      <c r="NH36" s="10"/>
      <c r="NI36" s="10"/>
      <c r="NJ36" s="10"/>
      <c r="NK36" s="10"/>
      <c r="NL36" s="10"/>
      <c r="NM36" s="10"/>
      <c r="NN36" s="10"/>
      <c r="NO36" s="10"/>
      <c r="NP36" s="10"/>
      <c r="NQ36" s="10"/>
      <c r="NR36" s="10"/>
      <c r="NS36" s="10"/>
      <c r="NT36" s="10"/>
      <c r="NU36" s="10"/>
      <c r="NV36" s="10"/>
      <c r="NW36" s="10"/>
      <c r="NX36" s="10"/>
      <c r="NY36" s="10"/>
      <c r="NZ36" s="10"/>
      <c r="OA36" s="10"/>
      <c r="OB36" s="10"/>
      <c r="OC36" s="10"/>
      <c r="OD36" s="10"/>
      <c r="OE36" s="10"/>
      <c r="OF36" s="10"/>
      <c r="OG36" s="10"/>
      <c r="OH36" s="10"/>
      <c r="OI36" s="10"/>
      <c r="OJ36" s="10"/>
      <c r="OK36" s="10"/>
      <c r="OL36" s="10"/>
      <c r="OM36" s="10"/>
      <c r="ON36" s="10"/>
      <c r="OO36" s="10"/>
      <c r="OP36" s="10"/>
      <c r="OQ36" s="10"/>
      <c r="OR36" s="10"/>
      <c r="OS36" s="10"/>
      <c r="OT36" s="10"/>
      <c r="OU36" s="10"/>
      <c r="OV36" s="10"/>
      <c r="OW36" s="10"/>
      <c r="OX36" s="10"/>
      <c r="OY36" s="10"/>
      <c r="OZ36" s="10"/>
      <c r="PA36" s="10"/>
      <c r="PB36" s="10"/>
      <c r="PC36" s="10"/>
      <c r="PD36" s="10"/>
      <c r="PE36" s="10"/>
      <c r="PF36" s="10"/>
      <c r="PG36" s="10"/>
      <c r="PH36" s="10"/>
      <c r="PI36" s="10"/>
      <c r="PJ36" s="10"/>
      <c r="PK36" s="10"/>
      <c r="PL36" s="10"/>
      <c r="PM36" s="10"/>
      <c r="PN36" s="10"/>
      <c r="PO36" s="10"/>
      <c r="PP36" s="10"/>
      <c r="PQ36" s="10"/>
      <c r="PR36" s="10"/>
      <c r="PS36" s="10"/>
      <c r="PT36" s="10"/>
      <c r="PU36" s="10"/>
      <c r="PV36" s="10"/>
      <c r="PW36" s="10"/>
      <c r="PX36" s="10"/>
      <c r="PY36" s="10"/>
      <c r="PZ36" s="10"/>
      <c r="QA36" s="10"/>
      <c r="QB36" s="10"/>
      <c r="QC36" s="10"/>
      <c r="QD36" s="10"/>
      <c r="QE36" s="10"/>
      <c r="QF36" s="10"/>
      <c r="QG36" s="10"/>
      <c r="QH36" s="10"/>
    </row>
    <row r="37" spans="1:450" x14ac:dyDescent="0.2">
      <c r="A37" s="37">
        <v>43609.72483796296</v>
      </c>
      <c r="B37" s="37">
        <v>43609.732928240737</v>
      </c>
      <c r="C37" s="10" t="s">
        <v>453</v>
      </c>
      <c r="D37" s="10" t="s">
        <v>2007</v>
      </c>
      <c r="E37" s="10">
        <v>100</v>
      </c>
      <c r="F37" s="10">
        <v>699</v>
      </c>
      <c r="G37" s="10" t="b">
        <v>1</v>
      </c>
      <c r="H37" s="37">
        <v>43609.732939814814</v>
      </c>
      <c r="I37" s="10" t="s">
        <v>2008</v>
      </c>
      <c r="J37" s="10"/>
      <c r="K37" s="10"/>
      <c r="L37" s="10"/>
      <c r="M37" s="10"/>
      <c r="N37" s="10">
        <v>34.110992431640597</v>
      </c>
      <c r="O37" s="10">
        <v>-84.302497863769503</v>
      </c>
      <c r="P37" s="10" t="s">
        <v>1349</v>
      </c>
      <c r="Q37" s="10" t="s">
        <v>1350</v>
      </c>
      <c r="R37" s="10" t="s">
        <v>1381</v>
      </c>
      <c r="S37" s="10" t="s">
        <v>2009</v>
      </c>
      <c r="T37" s="10" t="s">
        <v>1368</v>
      </c>
      <c r="U37" s="10" t="s">
        <v>2010</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t="s">
        <v>1995</v>
      </c>
      <c r="HM37" s="10">
        <v>-99</v>
      </c>
      <c r="HN37" s="10"/>
      <c r="HO37" s="10"/>
      <c r="HP37" s="10"/>
      <c r="HQ37" s="10"/>
      <c r="HR37" s="10"/>
      <c r="HS37" s="10"/>
      <c r="HT37" s="10"/>
      <c r="HU37" s="10"/>
      <c r="HV37" s="10"/>
      <c r="HW37" s="10"/>
      <c r="HX37" s="10"/>
      <c r="HY37" s="10"/>
      <c r="HZ37" s="10"/>
      <c r="IA37" s="10"/>
      <c r="IB37" s="10"/>
      <c r="IC37" s="10"/>
      <c r="ID37" s="10"/>
      <c r="IE37" s="10"/>
      <c r="IF37" s="10"/>
      <c r="IG37" s="10"/>
      <c r="IH37" s="10"/>
      <c r="II37" s="10"/>
      <c r="IJ37" s="10" t="s">
        <v>2011</v>
      </c>
      <c r="IK37" s="10" t="s">
        <v>2012</v>
      </c>
      <c r="IL37" s="10"/>
      <c r="IM37" s="10"/>
      <c r="IN37" s="10" t="s">
        <v>2013</v>
      </c>
      <c r="IO37" s="10">
        <v>-99</v>
      </c>
      <c r="IP37" s="10"/>
      <c r="IQ37" s="10"/>
      <c r="IR37" s="10"/>
      <c r="IS37" s="10"/>
      <c r="IT37" s="10"/>
      <c r="IU37" s="10"/>
      <c r="IV37" s="10"/>
      <c r="IW37" s="10"/>
      <c r="IX37" s="10"/>
      <c r="IY37" s="10"/>
      <c r="IZ37" s="10"/>
      <c r="JA37" s="10"/>
      <c r="JB37" s="10"/>
      <c r="JC37" s="10"/>
      <c r="JD37" s="10"/>
      <c r="JE37" s="10"/>
      <c r="JF37" s="10"/>
      <c r="JG37" s="10"/>
      <c r="JH37" s="10"/>
      <c r="JI37" s="10"/>
      <c r="JJ37" s="10"/>
      <c r="JK37" s="10"/>
      <c r="JL37" s="10"/>
      <c r="JM37" s="10"/>
      <c r="JN37" s="10"/>
      <c r="JO37" s="10"/>
      <c r="JP37" s="10"/>
      <c r="JQ37" s="10"/>
      <c r="JR37" s="10"/>
      <c r="JS37" s="10"/>
      <c r="JT37" s="10"/>
      <c r="JU37" s="10"/>
      <c r="JV37" s="10"/>
      <c r="JW37" s="10"/>
      <c r="JX37" s="10"/>
      <c r="JY37" s="10"/>
      <c r="JZ37" s="10"/>
      <c r="KA37" s="10"/>
      <c r="KB37" s="10"/>
      <c r="KC37" s="10"/>
      <c r="KD37" s="10"/>
      <c r="KE37" s="10"/>
      <c r="KF37" s="10"/>
      <c r="KG37" s="10"/>
      <c r="KH37" s="10"/>
      <c r="KI37" s="10"/>
      <c r="KJ37" s="10"/>
      <c r="KK37" s="10"/>
      <c r="KL37" s="10"/>
      <c r="KM37" s="10"/>
      <c r="KN37" s="10"/>
      <c r="KO37" s="10"/>
      <c r="KP37" s="10"/>
      <c r="KQ37" s="10"/>
      <c r="KR37" s="10"/>
      <c r="KS37" s="10"/>
      <c r="KT37" s="10"/>
      <c r="KU37" s="10"/>
      <c r="KV37" s="10"/>
      <c r="KW37" s="10"/>
      <c r="KX37" s="10"/>
      <c r="KY37" s="10"/>
      <c r="KZ37" s="10"/>
      <c r="LA37" s="10"/>
      <c r="LB37" s="10"/>
      <c r="LC37" s="10"/>
      <c r="LD37" s="10"/>
      <c r="LE37" s="10"/>
      <c r="LF37" s="10"/>
      <c r="LG37" s="10" t="s">
        <v>2014</v>
      </c>
      <c r="LH37" s="10">
        <v>-99</v>
      </c>
      <c r="LI37" s="10" t="s">
        <v>2015</v>
      </c>
      <c r="LJ37" s="10" t="s">
        <v>2016</v>
      </c>
      <c r="LK37" s="10"/>
      <c r="LL37" s="10"/>
      <c r="LM37" s="10"/>
      <c r="LN37" s="10"/>
      <c r="LO37" s="10"/>
      <c r="LP37" s="10"/>
      <c r="LQ37" s="10"/>
      <c r="LR37" s="10"/>
      <c r="LS37" s="10"/>
      <c r="LT37" s="10"/>
      <c r="LU37" s="10"/>
      <c r="LV37" s="10"/>
      <c r="LW37" s="10"/>
      <c r="LX37" s="10"/>
      <c r="LY37" s="10"/>
      <c r="LZ37" s="10"/>
      <c r="MA37" s="10"/>
      <c r="MB37" s="10"/>
      <c r="MC37" s="10" t="s">
        <v>2017</v>
      </c>
      <c r="MD37" s="10" t="s">
        <v>2018</v>
      </c>
      <c r="ME37" s="10"/>
      <c r="MF37" s="10"/>
      <c r="MG37" s="10"/>
      <c r="MH37" s="10"/>
      <c r="MI37" s="10"/>
      <c r="MJ37" s="10"/>
      <c r="MK37" s="10"/>
      <c r="ML37" s="10"/>
      <c r="MM37" s="10"/>
      <c r="MN37" s="10"/>
      <c r="MO37" s="10"/>
      <c r="MP37" s="10"/>
      <c r="MQ37" s="10"/>
      <c r="MR37" s="10"/>
      <c r="MS37" s="10"/>
      <c r="MT37" s="10"/>
      <c r="MU37" s="10"/>
      <c r="MV37" s="10"/>
      <c r="MW37" s="10"/>
      <c r="MX37" s="10"/>
      <c r="MY37" s="10"/>
      <c r="MZ37" s="10"/>
      <c r="NA37" s="10"/>
      <c r="NB37" s="10"/>
      <c r="NC37" s="10"/>
      <c r="ND37" s="10"/>
      <c r="NE37" s="10"/>
      <c r="NF37" s="10"/>
      <c r="NG37" s="10"/>
      <c r="NH37" s="10"/>
      <c r="NI37" s="10"/>
      <c r="NJ37" s="10"/>
      <c r="NK37" s="10"/>
      <c r="NL37" s="10"/>
      <c r="NM37" s="10"/>
      <c r="NN37" s="10"/>
      <c r="NO37" s="10"/>
      <c r="NP37" s="10"/>
      <c r="NQ37" s="10"/>
      <c r="NR37" s="10"/>
      <c r="NS37" s="10"/>
      <c r="NT37" s="10"/>
      <c r="NU37" s="10"/>
      <c r="NV37" s="10"/>
      <c r="NW37" s="10"/>
      <c r="NX37" s="10"/>
      <c r="NY37" s="10"/>
      <c r="NZ37" s="10"/>
      <c r="OA37" s="10"/>
      <c r="OB37" s="10"/>
      <c r="OC37" s="10"/>
      <c r="OD37" s="10"/>
      <c r="OE37" s="10"/>
      <c r="OF37" s="10"/>
      <c r="OG37" s="10"/>
      <c r="OH37" s="10"/>
      <c r="OI37" s="10"/>
      <c r="OJ37" s="10"/>
      <c r="OK37" s="10"/>
      <c r="OL37" s="10"/>
      <c r="OM37" s="10"/>
      <c r="ON37" s="10"/>
      <c r="OO37" s="10"/>
      <c r="OP37" s="10"/>
      <c r="OQ37" s="10"/>
      <c r="OR37" s="10"/>
      <c r="OS37" s="10"/>
      <c r="OT37" s="10"/>
      <c r="OU37" s="10"/>
      <c r="OV37" s="10"/>
      <c r="OW37" s="10"/>
      <c r="OX37" s="10"/>
      <c r="OY37" s="10"/>
      <c r="OZ37" s="10"/>
      <c r="PA37" s="10"/>
      <c r="PB37" s="10"/>
      <c r="PC37" s="10"/>
      <c r="PD37" s="10"/>
      <c r="PE37" s="10"/>
      <c r="PF37" s="10"/>
      <c r="PG37" s="10"/>
      <c r="PH37" s="10"/>
      <c r="PI37" s="10"/>
      <c r="PJ37" s="10"/>
      <c r="PK37" s="10"/>
      <c r="PL37" s="10"/>
      <c r="PM37" s="10"/>
      <c r="PN37" s="10"/>
      <c r="PO37" s="10"/>
      <c r="PP37" s="10"/>
      <c r="PQ37" s="10"/>
      <c r="PR37" s="10"/>
      <c r="PS37" s="10"/>
      <c r="PT37" s="10"/>
      <c r="PU37" s="10"/>
      <c r="PV37" s="10"/>
      <c r="PW37" s="10"/>
      <c r="PX37" s="10"/>
      <c r="PY37" s="10"/>
      <c r="PZ37" s="10"/>
      <c r="QA37" s="10"/>
      <c r="QB37" s="10"/>
      <c r="QC37" s="10"/>
      <c r="QD37" s="10"/>
      <c r="QE37" s="10"/>
      <c r="QF37" s="10"/>
      <c r="QG37" s="10"/>
      <c r="QH37" s="10"/>
    </row>
    <row r="38" spans="1:450" x14ac:dyDescent="0.2">
      <c r="A38" s="37">
        <v>43608.894618055558</v>
      </c>
      <c r="B38" s="37">
        <v>43608.902337962965</v>
      </c>
      <c r="C38" s="10" t="s">
        <v>453</v>
      </c>
      <c r="D38" s="10" t="s">
        <v>1957</v>
      </c>
      <c r="E38" s="10">
        <v>100</v>
      </c>
      <c r="F38" s="10">
        <v>666</v>
      </c>
      <c r="G38" s="10" t="b">
        <v>1</v>
      </c>
      <c r="H38" s="37">
        <v>43608.902361111112</v>
      </c>
      <c r="I38" s="10" t="s">
        <v>1958</v>
      </c>
      <c r="J38" s="10"/>
      <c r="K38" s="10"/>
      <c r="L38" s="10"/>
      <c r="M38" s="10"/>
      <c r="N38" s="10">
        <v>32.778701782226499</v>
      </c>
      <c r="O38" s="10">
        <v>-96.821701049804602</v>
      </c>
      <c r="P38" s="10" t="s">
        <v>1349</v>
      </c>
      <c r="Q38" s="10" t="s">
        <v>1350</v>
      </c>
      <c r="R38" s="10" t="s">
        <v>1381</v>
      </c>
      <c r="S38" s="10" t="s">
        <v>1959</v>
      </c>
      <c r="T38" s="10" t="s">
        <v>1368</v>
      </c>
      <c r="U38" s="10">
        <v>-99</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t="s">
        <v>1463</v>
      </c>
      <c r="DR38" s="10">
        <v>-99</v>
      </c>
      <c r="DS38" s="10" t="s">
        <v>1960</v>
      </c>
      <c r="DT38" s="10" t="s">
        <v>1961</v>
      </c>
      <c r="DU38" s="10"/>
      <c r="DV38" s="10"/>
      <c r="DW38" s="10"/>
      <c r="DX38" s="10"/>
      <c r="DY38" s="10"/>
      <c r="DZ38" s="10"/>
      <c r="EA38" s="10"/>
      <c r="EB38" s="10"/>
      <c r="EC38" s="10"/>
      <c r="ED38" s="10"/>
      <c r="EE38" s="10"/>
      <c r="EF38" s="10"/>
      <c r="EG38" s="10"/>
      <c r="EH38" s="10"/>
      <c r="EI38" s="10"/>
      <c r="EJ38" s="10"/>
      <c r="EK38" s="10"/>
      <c r="EL38" s="10"/>
      <c r="EM38" s="10" t="s">
        <v>1962</v>
      </c>
      <c r="EN38" s="10" t="s">
        <v>1963</v>
      </c>
      <c r="EO38" s="10"/>
      <c r="EP38" s="10"/>
      <c r="EQ38" s="10"/>
      <c r="ER38" s="10"/>
      <c r="ES38" s="10" t="s">
        <v>1964</v>
      </c>
      <c r="ET38" s="10">
        <v>-99</v>
      </c>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t="s">
        <v>1965</v>
      </c>
      <c r="GF38" s="10">
        <v>-99</v>
      </c>
      <c r="GG38" s="10"/>
      <c r="GH38" s="10"/>
      <c r="GI38" s="10"/>
      <c r="GJ38" s="10"/>
      <c r="GK38" s="10" t="s">
        <v>1966</v>
      </c>
      <c r="GL38" s="10">
        <v>-99</v>
      </c>
      <c r="GM38" s="10"/>
      <c r="GN38" s="10"/>
      <c r="GO38" s="10"/>
      <c r="GP38" s="10"/>
      <c r="GQ38" s="10"/>
      <c r="GR38" s="10"/>
      <c r="GS38" s="10" t="s">
        <v>1967</v>
      </c>
      <c r="GT38" s="10">
        <v>-99</v>
      </c>
      <c r="GU38" s="10"/>
      <c r="GV38" s="10"/>
      <c r="GW38" s="10"/>
      <c r="GX38" s="10"/>
      <c r="GY38" s="10"/>
      <c r="GZ38" s="10"/>
      <c r="HA38" s="10"/>
      <c r="HB38" s="10"/>
      <c r="HC38" s="10"/>
      <c r="HD38" s="10"/>
      <c r="HE38" s="10"/>
      <c r="HF38" s="10"/>
      <c r="HG38" s="10"/>
      <c r="HH38" s="10"/>
      <c r="HI38" s="10" t="s">
        <v>1968</v>
      </c>
      <c r="HJ38" s="10">
        <v>-99</v>
      </c>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c r="JA38" s="10"/>
      <c r="JB38" s="10"/>
      <c r="JC38" s="10"/>
      <c r="JD38" s="10"/>
      <c r="JE38" s="10"/>
      <c r="JF38" s="10"/>
      <c r="JG38" s="10"/>
      <c r="JH38" s="10"/>
      <c r="JI38" s="10"/>
      <c r="JJ38" s="10"/>
      <c r="JK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c r="KP38" s="10"/>
      <c r="KQ38" s="10"/>
      <c r="KR38" s="10"/>
      <c r="KS38" s="10"/>
      <c r="KT38" s="10"/>
      <c r="KU38" s="10"/>
      <c r="KV38" s="10"/>
      <c r="KW38" s="10"/>
      <c r="KX38" s="10"/>
      <c r="KY38" s="10"/>
      <c r="KZ38" s="10"/>
      <c r="LA38" s="10"/>
      <c r="LB38" s="10"/>
      <c r="LC38" s="10"/>
      <c r="LD38" s="10"/>
      <c r="LE38" s="10"/>
      <c r="LF38" s="10"/>
      <c r="LG38" s="10"/>
      <c r="LH38" s="10"/>
      <c r="LI38" s="10"/>
      <c r="LJ38" s="10"/>
      <c r="LK38" s="10"/>
      <c r="LL38" s="10"/>
      <c r="LM38" s="10"/>
      <c r="LN38" s="10"/>
      <c r="LO38" s="10"/>
      <c r="LP38" s="10"/>
      <c r="LQ38" s="10"/>
      <c r="LR38" s="10"/>
      <c r="LS38" s="10"/>
      <c r="LT38" s="10"/>
      <c r="LU38" s="10"/>
      <c r="LV38" s="10"/>
      <c r="LW38" s="10"/>
      <c r="LX38" s="10"/>
      <c r="LY38" s="10"/>
      <c r="LZ38" s="10"/>
      <c r="MA38" s="10"/>
      <c r="MB38" s="10"/>
      <c r="MC38" s="10"/>
      <c r="MD38" s="10"/>
      <c r="ME38" s="10"/>
      <c r="MF38" s="10"/>
      <c r="MG38" s="10"/>
      <c r="MH38" s="10"/>
      <c r="MI38" s="10"/>
      <c r="MJ38" s="10"/>
      <c r="MK38" s="10"/>
      <c r="ML38" s="10"/>
      <c r="MM38" s="10"/>
      <c r="MN38" s="10"/>
      <c r="MO38" s="10"/>
      <c r="MP38" s="10"/>
      <c r="MQ38" s="10"/>
      <c r="MR38" s="10"/>
      <c r="MS38" s="10"/>
      <c r="MT38" s="10"/>
      <c r="MU38" s="10"/>
      <c r="MV38" s="10"/>
      <c r="MW38" s="10"/>
      <c r="MX38" s="10"/>
      <c r="MY38" s="10"/>
      <c r="MZ38" s="10"/>
      <c r="NA38" s="10"/>
      <c r="NB38" s="10"/>
      <c r="NC38" s="10"/>
      <c r="ND38" s="10"/>
      <c r="NE38" s="10"/>
      <c r="NF38" s="10"/>
      <c r="NG38" s="10"/>
      <c r="NH38" s="10"/>
      <c r="NI38" s="10"/>
      <c r="NJ38" s="10"/>
      <c r="NK38" s="10"/>
      <c r="NL38" s="10"/>
      <c r="NM38" s="10"/>
      <c r="NN38" s="10"/>
      <c r="NO38" s="10"/>
      <c r="NP38" s="10"/>
      <c r="NQ38" s="10"/>
      <c r="NR38" s="10"/>
      <c r="NS38" s="10"/>
      <c r="NT38" s="10"/>
      <c r="NU38" s="10"/>
      <c r="NV38" s="10"/>
      <c r="NW38" s="10"/>
      <c r="NX38" s="10"/>
      <c r="NY38" s="10"/>
      <c r="NZ38" s="10"/>
      <c r="OA38" s="10"/>
      <c r="OB38" s="10"/>
      <c r="OC38" s="10"/>
      <c r="OD38" s="10"/>
      <c r="OE38" s="10"/>
      <c r="OF38" s="10"/>
      <c r="OG38" s="10"/>
      <c r="OH38" s="10"/>
      <c r="OI38" s="10"/>
      <c r="OJ38" s="10"/>
      <c r="OK38" s="10"/>
      <c r="OL38" s="10"/>
      <c r="OM38" s="10"/>
      <c r="ON38" s="10"/>
      <c r="OO38" s="10"/>
      <c r="OP38" s="10"/>
      <c r="OQ38" s="10"/>
      <c r="OR38" s="10"/>
      <c r="OS38" s="10"/>
      <c r="OT38" s="10"/>
      <c r="OU38" s="10"/>
      <c r="OV38" s="10"/>
      <c r="OW38" s="10"/>
      <c r="OX38" s="10"/>
      <c r="OY38" s="10"/>
      <c r="OZ38" s="10"/>
      <c r="PA38" s="10"/>
      <c r="PB38" s="10"/>
      <c r="PC38" s="10"/>
      <c r="PD38" s="10"/>
      <c r="PE38" s="10"/>
      <c r="PF38" s="10"/>
      <c r="PG38" s="10"/>
      <c r="PH38" s="10"/>
      <c r="PI38" s="10"/>
      <c r="PJ38" s="10"/>
      <c r="PK38" s="10"/>
      <c r="PL38" s="10"/>
      <c r="PM38" s="10"/>
      <c r="PN38" s="10"/>
      <c r="PO38" s="10"/>
      <c r="PP38" s="10"/>
      <c r="PQ38" s="10"/>
      <c r="PR38" s="10"/>
      <c r="PS38" s="10"/>
      <c r="PT38" s="10"/>
      <c r="PU38" s="10"/>
      <c r="PV38" s="10"/>
      <c r="PW38" s="10"/>
      <c r="PX38" s="10"/>
      <c r="PY38" s="10"/>
      <c r="PZ38" s="10"/>
      <c r="QA38" s="10"/>
      <c r="QB38" s="10"/>
      <c r="QC38" s="10"/>
      <c r="QD38" s="10"/>
      <c r="QE38" s="10"/>
      <c r="QF38" s="10"/>
      <c r="QG38" s="10"/>
      <c r="QH38" s="10"/>
    </row>
    <row r="39" spans="1:450" x14ac:dyDescent="0.2">
      <c r="A39" s="37">
        <v>43608.678657407407</v>
      </c>
      <c r="B39" s="37">
        <v>43608.69023148148</v>
      </c>
      <c r="C39" s="10" t="s">
        <v>453</v>
      </c>
      <c r="D39" s="10" t="s">
        <v>1712</v>
      </c>
      <c r="E39" s="10">
        <v>100</v>
      </c>
      <c r="F39" s="10">
        <v>1000</v>
      </c>
      <c r="G39" s="10" t="b">
        <v>1</v>
      </c>
      <c r="H39" s="37">
        <v>43608.690254629626</v>
      </c>
      <c r="I39" s="10" t="s">
        <v>1713</v>
      </c>
      <c r="J39" s="10"/>
      <c r="K39" s="10"/>
      <c r="L39" s="10"/>
      <c r="M39" s="10"/>
      <c r="N39" s="10">
        <v>41.751800537109297</v>
      </c>
      <c r="O39" s="10">
        <v>-88.048896789550696</v>
      </c>
      <c r="P39" s="10" t="s">
        <v>1349</v>
      </c>
      <c r="Q39" s="10" t="s">
        <v>1350</v>
      </c>
      <c r="R39" s="10" t="s">
        <v>1381</v>
      </c>
      <c r="S39" s="10" t="s">
        <v>1714</v>
      </c>
      <c r="T39" s="10" t="s">
        <v>1352</v>
      </c>
      <c r="U39" s="10" t="s">
        <v>1715</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t="s">
        <v>1521</v>
      </c>
      <c r="GF39" s="10">
        <v>-99</v>
      </c>
      <c r="GG39" s="10"/>
      <c r="GH39" s="10"/>
      <c r="GI39" s="10"/>
      <c r="GJ39" s="10"/>
      <c r="GK39" s="10"/>
      <c r="GL39" s="10"/>
      <c r="GM39" s="10"/>
      <c r="GN39" s="10"/>
      <c r="GO39" s="10"/>
      <c r="GP39" s="10"/>
      <c r="GQ39" s="10"/>
      <c r="GR39" s="10"/>
      <c r="GS39" s="10"/>
      <c r="GT39" s="10"/>
      <c r="GU39" s="10"/>
      <c r="GV39" s="10"/>
      <c r="GW39" s="10" t="s">
        <v>1716</v>
      </c>
      <c r="GX39" s="10" t="s">
        <v>1717</v>
      </c>
      <c r="GY39" s="10"/>
      <c r="GZ39" s="10"/>
      <c r="HA39" s="10"/>
      <c r="HB39" s="10"/>
      <c r="HC39" s="10"/>
      <c r="HD39" s="10"/>
      <c r="HE39" s="10"/>
      <c r="HF39" s="10"/>
      <c r="HG39" s="10" t="s">
        <v>1718</v>
      </c>
      <c r="HH39" s="10" t="s">
        <v>1719</v>
      </c>
      <c r="HI39" s="10" t="s">
        <v>1720</v>
      </c>
      <c r="HJ39" s="10" t="s">
        <v>1721</v>
      </c>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t="s">
        <v>1722</v>
      </c>
      <c r="KA39" s="10">
        <v>-99</v>
      </c>
      <c r="KB39" s="10"/>
      <c r="KC39" s="10"/>
      <c r="KD39" s="10"/>
      <c r="KE39" s="10"/>
      <c r="KF39" s="10"/>
      <c r="KG39" s="10"/>
      <c r="KH39" s="10" t="s">
        <v>1723</v>
      </c>
      <c r="KI39" s="10" t="s">
        <v>1724</v>
      </c>
      <c r="KJ39" s="10"/>
      <c r="KK39" s="10"/>
      <c r="KL39" s="10"/>
      <c r="KM39" s="10"/>
      <c r="KN39" s="10"/>
      <c r="KO39" s="10"/>
      <c r="KP39" s="10"/>
      <c r="KQ39" s="10"/>
      <c r="KR39" s="10"/>
      <c r="KS39" s="10"/>
      <c r="KT39" s="10"/>
      <c r="KU39" s="10"/>
      <c r="KV39" s="10" t="s">
        <v>1725</v>
      </c>
      <c r="KW39" s="10" t="s">
        <v>1724</v>
      </c>
      <c r="KX39" s="10"/>
      <c r="KY39" s="10"/>
      <c r="KZ39" s="10"/>
      <c r="LA39" s="10"/>
      <c r="LB39" s="10"/>
      <c r="LC39" s="10"/>
      <c r="LD39" s="10"/>
      <c r="LE39" s="10"/>
      <c r="LF39" s="10"/>
      <c r="LG39" s="10"/>
      <c r="LH39" s="10"/>
      <c r="LI39" s="10"/>
      <c r="LJ39" s="10"/>
      <c r="LK39" s="10"/>
      <c r="LL39" s="10"/>
      <c r="LM39" s="10"/>
      <c r="LN39" s="10"/>
      <c r="LO39" s="10"/>
      <c r="LP39" s="10"/>
      <c r="LQ39" s="10"/>
      <c r="LR39" s="10"/>
      <c r="LS39" s="10"/>
      <c r="LT39" s="10"/>
      <c r="LU39" s="10"/>
      <c r="LV39" s="10"/>
      <c r="LW39" s="10"/>
      <c r="LX39" s="10"/>
      <c r="LY39" s="10"/>
      <c r="LZ39" s="10"/>
      <c r="MA39" s="10"/>
      <c r="MB39" s="10"/>
      <c r="MC39" s="10"/>
      <c r="MD39" s="10"/>
      <c r="ME39" s="10"/>
      <c r="MF39" s="10"/>
      <c r="MG39" s="10"/>
      <c r="MH39" s="10"/>
      <c r="MI39" s="10"/>
      <c r="MJ39" s="10"/>
      <c r="MK39" s="10"/>
      <c r="ML39" s="10"/>
      <c r="MM39" s="10"/>
      <c r="MN39" s="10"/>
      <c r="MO39" s="10"/>
      <c r="MP39" s="10"/>
      <c r="MQ39" s="10"/>
      <c r="MR39" s="10"/>
      <c r="MS39" s="10"/>
      <c r="MT39" s="10"/>
      <c r="MU39" s="10"/>
      <c r="MV39" s="10"/>
      <c r="MW39" s="10"/>
      <c r="MX39" s="10"/>
      <c r="MY39" s="10"/>
      <c r="MZ39" s="10"/>
      <c r="NA39" s="10"/>
      <c r="NB39" s="10"/>
      <c r="NC39" s="10"/>
      <c r="ND39" s="10"/>
      <c r="NE39" s="10"/>
      <c r="NF39" s="10"/>
      <c r="NG39" s="10"/>
      <c r="NH39" s="10"/>
      <c r="NI39" s="10"/>
      <c r="NJ39" s="10"/>
      <c r="NK39" s="10"/>
      <c r="NL39" s="10"/>
      <c r="NM39" s="10"/>
      <c r="NN39" s="10"/>
      <c r="NO39" s="10"/>
      <c r="NP39" s="10"/>
      <c r="NQ39" s="10"/>
      <c r="NR39" s="10"/>
      <c r="NS39" s="10"/>
      <c r="NT39" s="10"/>
      <c r="NU39" s="10"/>
      <c r="NV39" s="10"/>
      <c r="NW39" s="10"/>
      <c r="NX39" s="10"/>
      <c r="NY39" s="10"/>
      <c r="NZ39" s="10"/>
      <c r="OA39" s="10"/>
      <c r="OB39" s="10"/>
      <c r="OC39" s="10"/>
      <c r="OD39" s="10"/>
      <c r="OE39" s="10"/>
      <c r="OF39" s="10"/>
      <c r="OG39" s="10"/>
      <c r="OH39" s="10"/>
      <c r="OI39" s="10"/>
      <c r="OJ39" s="10"/>
      <c r="OK39" s="10"/>
      <c r="OL39" s="10"/>
      <c r="OM39" s="10"/>
      <c r="ON39" s="10"/>
      <c r="OO39" s="10"/>
      <c r="OP39" s="10"/>
      <c r="OQ39" s="10"/>
      <c r="OR39" s="10"/>
      <c r="OS39" s="10"/>
      <c r="OT39" s="10"/>
      <c r="OU39" s="10"/>
      <c r="OV39" s="10"/>
      <c r="OW39" s="10"/>
      <c r="OX39" s="10"/>
      <c r="OY39" s="10"/>
      <c r="OZ39" s="10"/>
      <c r="PA39" s="10"/>
      <c r="PB39" s="10"/>
      <c r="PC39" s="10"/>
      <c r="PD39" s="10"/>
      <c r="PE39" s="10"/>
      <c r="PF39" s="10"/>
      <c r="PG39" s="10"/>
      <c r="PH39" s="10"/>
      <c r="PI39" s="10"/>
      <c r="PJ39" s="10"/>
      <c r="PK39" s="10"/>
      <c r="PL39" s="10"/>
      <c r="PM39" s="10"/>
      <c r="PN39" s="10"/>
      <c r="PO39" s="10"/>
      <c r="PP39" s="10"/>
      <c r="PQ39" s="10"/>
      <c r="PR39" s="10"/>
      <c r="PS39" s="10"/>
      <c r="PT39" s="10"/>
      <c r="PU39" s="10"/>
      <c r="PV39" s="10"/>
      <c r="PW39" s="10"/>
      <c r="PX39" s="10"/>
      <c r="PY39" s="10"/>
      <c r="PZ39" s="10"/>
      <c r="QA39" s="10"/>
      <c r="QB39" s="10"/>
      <c r="QC39" s="10"/>
      <c r="QD39" s="10"/>
      <c r="QE39" s="10"/>
      <c r="QF39" s="10"/>
      <c r="QG39" s="10"/>
      <c r="QH39" s="10"/>
    </row>
    <row r="40" spans="1:450" x14ac:dyDescent="0.2">
      <c r="A40" s="37">
        <v>43608.72210648148</v>
      </c>
      <c r="B40" s="37">
        <v>43608.743344907409</v>
      </c>
      <c r="C40" s="10" t="s">
        <v>453</v>
      </c>
      <c r="D40" s="10" t="s">
        <v>1892</v>
      </c>
      <c r="E40" s="10">
        <v>100</v>
      </c>
      <c r="F40" s="10">
        <v>1835</v>
      </c>
      <c r="G40" s="10" t="b">
        <v>1</v>
      </c>
      <c r="H40" s="37">
        <v>43608.743344907409</v>
      </c>
      <c r="I40" s="10" t="s">
        <v>1893</v>
      </c>
      <c r="J40" s="10"/>
      <c r="K40" s="10"/>
      <c r="L40" s="10"/>
      <c r="M40" s="10"/>
      <c r="N40" s="10">
        <v>29.6918029785156</v>
      </c>
      <c r="O40" s="10">
        <v>-95.652603149414006</v>
      </c>
      <c r="P40" s="10" t="s">
        <v>1349</v>
      </c>
      <c r="Q40" s="10" t="s">
        <v>1350</v>
      </c>
      <c r="R40" s="10" t="s">
        <v>1381</v>
      </c>
      <c r="S40" s="10" t="s">
        <v>1856</v>
      </c>
      <c r="T40" s="10" t="s">
        <v>1368</v>
      </c>
      <c r="U40" s="10" t="s">
        <v>1894</v>
      </c>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t="s">
        <v>1895</v>
      </c>
      <c r="HM40" s="10">
        <v>-99</v>
      </c>
      <c r="HN40" s="10" t="s">
        <v>1896</v>
      </c>
      <c r="HO40" s="10">
        <v>-99</v>
      </c>
      <c r="HP40" s="10"/>
      <c r="HQ40" s="10"/>
      <c r="HR40" s="10"/>
      <c r="HS40" s="10"/>
      <c r="HT40" s="10"/>
      <c r="HU40" s="10"/>
      <c r="HV40" s="10"/>
      <c r="HW40" s="10"/>
      <c r="HX40" s="10"/>
      <c r="HY40" s="10"/>
      <c r="HZ40" s="10"/>
      <c r="IA40" s="10"/>
      <c r="IB40" s="10"/>
      <c r="IC40" s="10"/>
      <c r="ID40" s="10"/>
      <c r="IE40" s="10"/>
      <c r="IF40" s="10"/>
      <c r="IG40" s="10"/>
      <c r="IH40" s="10" t="s">
        <v>1897</v>
      </c>
      <c r="II40" s="10" t="s">
        <v>1898</v>
      </c>
      <c r="IJ40" s="10" t="s">
        <v>1899</v>
      </c>
      <c r="IK40" s="10">
        <v>-99</v>
      </c>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c r="LX40" s="10"/>
      <c r="LY40" s="10"/>
      <c r="LZ40" s="10"/>
      <c r="MA40" s="10"/>
      <c r="MB40" s="10"/>
      <c r="MC40" s="10"/>
      <c r="MD40" s="10"/>
      <c r="ME40" s="10"/>
      <c r="MF40" s="10"/>
      <c r="MG40" s="10"/>
      <c r="MH40" s="10"/>
      <c r="MI40" s="10"/>
      <c r="MJ40" s="10"/>
      <c r="MK40" s="10"/>
      <c r="ML40" s="10"/>
      <c r="MM40" s="10"/>
      <c r="MN40" s="10"/>
      <c r="MO40" s="10"/>
      <c r="MP40" s="10"/>
      <c r="MQ40" s="10"/>
      <c r="MR40" s="10"/>
      <c r="MS40" s="10"/>
      <c r="MT40" s="10"/>
      <c r="MU40" s="10"/>
      <c r="MV40" s="10"/>
      <c r="MW40" s="10"/>
      <c r="MX40" s="10"/>
      <c r="MY40" s="10"/>
      <c r="MZ40" s="10"/>
      <c r="NA40" s="10"/>
      <c r="NB40" s="10"/>
      <c r="NC40" s="10"/>
      <c r="ND40" s="10"/>
      <c r="NE40" s="10"/>
      <c r="NF40" s="10"/>
      <c r="NG40" s="10"/>
      <c r="NH40" s="10"/>
      <c r="NI40" s="10"/>
      <c r="NJ40" s="10"/>
      <c r="NK40" s="10"/>
      <c r="NL40" s="10"/>
      <c r="NM40" s="10"/>
      <c r="NN40" s="10"/>
      <c r="NO40" s="10"/>
      <c r="NP40" s="10"/>
      <c r="NQ40" s="10"/>
      <c r="NR40" s="10"/>
      <c r="NS40" s="10"/>
      <c r="NT40" s="10"/>
      <c r="NU40" s="10" t="s">
        <v>1900</v>
      </c>
      <c r="NV40" s="10">
        <v>-99</v>
      </c>
      <c r="NW40" s="10"/>
      <c r="NX40" s="10"/>
      <c r="NY40" s="10"/>
      <c r="NZ40" s="10"/>
      <c r="OA40" s="10" t="s">
        <v>1901</v>
      </c>
      <c r="OB40" s="10">
        <v>-99</v>
      </c>
      <c r="OC40" s="10"/>
      <c r="OD40" s="10"/>
      <c r="OE40" s="10"/>
      <c r="OF40" s="10"/>
      <c r="OG40" s="10"/>
      <c r="OH40" s="10"/>
      <c r="OI40" s="10"/>
      <c r="OJ40" s="10"/>
      <c r="OK40" s="10"/>
      <c r="OL40" s="10"/>
      <c r="OM40" s="10"/>
      <c r="ON40" s="10"/>
      <c r="OO40" s="10"/>
      <c r="OP40" s="10"/>
      <c r="OQ40" s="10"/>
      <c r="OR40" s="10"/>
      <c r="OS40" s="10"/>
      <c r="OT40" s="10"/>
      <c r="OU40" s="10"/>
      <c r="OV40" s="10"/>
      <c r="OW40" s="10" t="s">
        <v>1902</v>
      </c>
      <c r="OX40" s="10">
        <v>-99</v>
      </c>
      <c r="OY40" s="10" t="s">
        <v>1903</v>
      </c>
      <c r="OZ40" s="10">
        <v>-99</v>
      </c>
      <c r="PA40" s="10"/>
      <c r="PB40" s="10"/>
      <c r="PC40" s="10"/>
      <c r="PD40" s="10"/>
      <c r="PE40" s="10"/>
      <c r="PF40" s="10"/>
      <c r="PG40" s="10"/>
      <c r="PH40" s="10"/>
      <c r="PI40" s="10"/>
      <c r="PJ40" s="10"/>
      <c r="PK40" s="10"/>
      <c r="PL40" s="10"/>
      <c r="PM40" s="10"/>
      <c r="PN40" s="10"/>
      <c r="PO40" s="10"/>
      <c r="PP40" s="10"/>
      <c r="PQ40" s="10"/>
      <c r="PR40" s="10"/>
      <c r="PS40" s="10"/>
      <c r="PT40" s="10"/>
      <c r="PU40" s="10"/>
      <c r="PV40" s="10"/>
      <c r="PW40" s="10"/>
      <c r="PX40" s="10"/>
      <c r="PY40" s="10"/>
      <c r="PZ40" s="10"/>
      <c r="QA40" s="10"/>
      <c r="QB40" s="10"/>
      <c r="QC40" s="10"/>
      <c r="QD40" s="10"/>
      <c r="QE40" s="10"/>
      <c r="QF40" s="10"/>
      <c r="QG40" s="10"/>
      <c r="QH40" s="10"/>
    </row>
    <row r="41" spans="1:450" x14ac:dyDescent="0.2">
      <c r="A41" s="37">
        <v>43607.380127314813</v>
      </c>
      <c r="B41" s="37">
        <v>43607.389432870368</v>
      </c>
      <c r="C41" s="10" t="s">
        <v>453</v>
      </c>
      <c r="D41" s="10" t="s">
        <v>1559</v>
      </c>
      <c r="E41" s="10">
        <v>100</v>
      </c>
      <c r="F41" s="10">
        <v>804</v>
      </c>
      <c r="G41" s="10" t="b">
        <v>1</v>
      </c>
      <c r="H41" s="37">
        <v>43607.389444444445</v>
      </c>
      <c r="I41" s="10" t="s">
        <v>1560</v>
      </c>
      <c r="J41" s="10"/>
      <c r="K41" s="10"/>
      <c r="L41" s="10"/>
      <c r="M41" s="10"/>
      <c r="N41" s="10">
        <v>47</v>
      </c>
      <c r="O41" s="10">
        <v>8</v>
      </c>
      <c r="P41" s="10" t="s">
        <v>1349</v>
      </c>
      <c r="Q41" s="10" t="s">
        <v>1350</v>
      </c>
      <c r="R41" s="10" t="s">
        <v>1381</v>
      </c>
      <c r="S41" s="10" t="s">
        <v>1561</v>
      </c>
      <c r="T41" s="10" t="s">
        <v>1368</v>
      </c>
      <c r="U41" s="10">
        <v>-99</v>
      </c>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t="s">
        <v>1562</v>
      </c>
      <c r="HM41" s="10">
        <v>-99</v>
      </c>
      <c r="HN41" s="10"/>
      <c r="HO41" s="10"/>
      <c r="HP41" s="10"/>
      <c r="HQ41" s="10"/>
      <c r="HR41" s="10"/>
      <c r="HS41" s="10"/>
      <c r="HT41" s="10"/>
      <c r="HU41" s="10"/>
      <c r="HV41" s="10"/>
      <c r="HW41" s="10"/>
      <c r="HX41" s="10"/>
      <c r="HY41" s="10"/>
      <c r="HZ41" s="10"/>
      <c r="IA41" s="10"/>
      <c r="IB41" s="10"/>
      <c r="IC41" s="10"/>
      <c r="ID41" s="10"/>
      <c r="IE41" s="10"/>
      <c r="IF41" s="10"/>
      <c r="IG41" s="10"/>
      <c r="IH41" s="10" t="s">
        <v>1563</v>
      </c>
      <c r="II41" s="10">
        <v>-99</v>
      </c>
      <c r="IJ41" s="10" t="s">
        <v>1564</v>
      </c>
      <c r="IK41" s="10">
        <v>-99</v>
      </c>
      <c r="IL41" s="10"/>
      <c r="IM41" s="10"/>
      <c r="IN41" s="10" t="s">
        <v>1565</v>
      </c>
      <c r="IO41" s="10">
        <v>-99</v>
      </c>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t="s">
        <v>1432</v>
      </c>
      <c r="LH41" s="10">
        <v>-99</v>
      </c>
      <c r="LI41" s="10"/>
      <c r="LJ41" s="10"/>
      <c r="LK41" s="10"/>
      <c r="LL41" s="10"/>
      <c r="LM41" s="10"/>
      <c r="LN41" s="10"/>
      <c r="LO41" s="10"/>
      <c r="LP41" s="10"/>
      <c r="LQ41" s="10"/>
      <c r="LR41" s="10"/>
      <c r="LS41" s="10" t="s">
        <v>1566</v>
      </c>
      <c r="LT41" s="10" t="s">
        <v>1567</v>
      </c>
      <c r="LU41" s="10"/>
      <c r="LV41" s="10"/>
      <c r="LW41" s="10"/>
      <c r="LX41" s="10"/>
      <c r="LY41" s="10"/>
      <c r="LZ41" s="10"/>
      <c r="MA41" s="10"/>
      <c r="MB41" s="10"/>
      <c r="MC41" s="10"/>
      <c r="MD41" s="10"/>
      <c r="ME41" s="10" t="s">
        <v>1568</v>
      </c>
      <c r="MF41" s="10" t="s">
        <v>1569</v>
      </c>
      <c r="MG41" s="10"/>
      <c r="MH41" s="10"/>
      <c r="MI41" s="10" t="s">
        <v>1570</v>
      </c>
      <c r="MJ41" s="10" t="s">
        <v>1571</v>
      </c>
      <c r="MK41" s="10"/>
      <c r="ML41" s="10"/>
      <c r="MM41" s="10"/>
      <c r="MN41" s="10"/>
      <c r="MO41" s="10"/>
      <c r="MP41" s="10"/>
      <c r="MQ41" s="10"/>
      <c r="MR41" s="10"/>
      <c r="MS41" s="10"/>
      <c r="MT41" s="10"/>
      <c r="MU41" s="10"/>
      <c r="MV41" s="10"/>
      <c r="MW41" s="10"/>
      <c r="MX41" s="10"/>
      <c r="MY41" s="10"/>
      <c r="MZ41" s="10"/>
      <c r="NA41" s="10"/>
      <c r="NB41" s="10"/>
      <c r="NC41" s="10"/>
      <c r="ND41" s="10"/>
      <c r="NE41" s="10"/>
      <c r="NF41" s="10"/>
      <c r="NG41" s="10"/>
      <c r="NH41" s="10"/>
      <c r="NI41" s="10"/>
      <c r="NJ41" s="10"/>
      <c r="NK41" s="10"/>
      <c r="NL41" s="10"/>
      <c r="NM41" s="10"/>
      <c r="NN41" s="10"/>
      <c r="NO41" s="10"/>
      <c r="NP41" s="10"/>
      <c r="NQ41" s="10"/>
      <c r="NR41" s="10"/>
      <c r="NS41" s="10"/>
      <c r="NT41" s="10"/>
      <c r="NU41" s="10"/>
      <c r="NV41" s="10"/>
      <c r="NW41" s="10"/>
      <c r="NX41" s="10"/>
      <c r="NY41" s="10"/>
      <c r="NZ41" s="10"/>
      <c r="OA41" s="10"/>
      <c r="OB41" s="10"/>
      <c r="OC41" s="10"/>
      <c r="OD41" s="10"/>
      <c r="OE41" s="10"/>
      <c r="OF41" s="10"/>
      <c r="OG41" s="10"/>
      <c r="OH41" s="10"/>
      <c r="OI41" s="10"/>
      <c r="OJ41" s="10"/>
      <c r="OK41" s="10"/>
      <c r="OL41" s="10"/>
      <c r="OM41" s="10"/>
      <c r="ON41" s="10"/>
      <c r="OO41" s="10"/>
      <c r="OP41" s="10"/>
      <c r="OQ41" s="10"/>
      <c r="OR41" s="10"/>
      <c r="OS41" s="10"/>
      <c r="OT41" s="10"/>
      <c r="OU41" s="10"/>
      <c r="OV41" s="10"/>
      <c r="OW41" s="10"/>
      <c r="OX41" s="10"/>
      <c r="OY41" s="10"/>
      <c r="OZ41" s="10"/>
      <c r="PA41" s="10"/>
      <c r="PB41" s="10"/>
      <c r="PC41" s="10"/>
      <c r="PD41" s="10"/>
      <c r="PE41" s="10"/>
      <c r="PF41" s="10"/>
      <c r="PG41" s="10"/>
      <c r="PH41" s="10"/>
      <c r="PI41" s="10"/>
      <c r="PJ41" s="10"/>
      <c r="PK41" s="10"/>
      <c r="PL41" s="10"/>
      <c r="PM41" s="10"/>
      <c r="PN41" s="10"/>
      <c r="PO41" s="10"/>
      <c r="PP41" s="10"/>
      <c r="PQ41" s="10"/>
      <c r="PR41" s="10"/>
      <c r="PS41" s="10"/>
      <c r="PT41" s="10"/>
      <c r="PU41" s="10"/>
      <c r="PV41" s="10"/>
      <c r="PW41" s="10"/>
      <c r="PX41" s="10"/>
      <c r="PY41" s="10"/>
      <c r="PZ41" s="10"/>
      <c r="QA41" s="10"/>
      <c r="QB41" s="10"/>
      <c r="QC41" s="10"/>
      <c r="QD41" s="10"/>
      <c r="QE41" s="10"/>
      <c r="QF41" s="10"/>
      <c r="QG41" s="10"/>
      <c r="QH41" s="10"/>
    </row>
    <row r="42" spans="1:450" x14ac:dyDescent="0.2">
      <c r="A42" s="37">
        <v>43608.679791666669</v>
      </c>
      <c r="B42" s="37">
        <v>43608.688680555555</v>
      </c>
      <c r="C42" s="10" t="s">
        <v>453</v>
      </c>
      <c r="D42" s="10" t="s">
        <v>1695</v>
      </c>
      <c r="E42" s="10">
        <v>100</v>
      </c>
      <c r="F42" s="10">
        <v>768</v>
      </c>
      <c r="G42" s="10" t="b">
        <v>1</v>
      </c>
      <c r="H42" s="37">
        <v>43608.688692129632</v>
      </c>
      <c r="I42" s="10" t="s">
        <v>1696</v>
      </c>
      <c r="J42" s="10"/>
      <c r="K42" s="10"/>
      <c r="L42" s="10"/>
      <c r="M42" s="10"/>
      <c r="N42" s="10">
        <v>40.317703247070298</v>
      </c>
      <c r="O42" s="10">
        <v>-79.722297668457003</v>
      </c>
      <c r="P42" s="10" t="s">
        <v>1349</v>
      </c>
      <c r="Q42" s="10" t="s">
        <v>1350</v>
      </c>
      <c r="R42" s="10" t="s">
        <v>1351</v>
      </c>
      <c r="S42" s="10">
        <v>-99</v>
      </c>
      <c r="T42" s="10" t="s">
        <v>1368</v>
      </c>
      <c r="U42" s="10" t="s">
        <v>1697</v>
      </c>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t="s">
        <v>1698</v>
      </c>
      <c r="IT42" s="10">
        <v>-99</v>
      </c>
      <c r="IU42" s="10"/>
      <c r="IV42" s="10"/>
      <c r="IW42" s="10"/>
      <c r="IX42" s="10"/>
      <c r="IY42" s="10"/>
      <c r="IZ42" s="10"/>
      <c r="JA42" s="10"/>
      <c r="JB42" s="10"/>
      <c r="JC42" s="10"/>
      <c r="JD42" s="10"/>
      <c r="JE42" s="10"/>
      <c r="JF42" s="10"/>
      <c r="JG42" s="10" t="s">
        <v>1699</v>
      </c>
      <c r="JH42" s="10" t="s">
        <v>1700</v>
      </c>
      <c r="JI42" s="10"/>
      <c r="JJ42" s="10"/>
      <c r="JK42" s="10"/>
      <c r="JL42" s="10"/>
      <c r="JM42" s="10"/>
      <c r="JN42" s="10"/>
      <c r="JO42" s="10" t="s">
        <v>1701</v>
      </c>
      <c r="JP42" s="10" t="s">
        <v>1702</v>
      </c>
      <c r="JQ42" s="10"/>
      <c r="JR42" s="10"/>
      <c r="JS42" s="10"/>
      <c r="JT42" s="10"/>
      <c r="JU42" s="10" t="s">
        <v>1703</v>
      </c>
      <c r="JV42" s="10" t="s">
        <v>1704</v>
      </c>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t="s">
        <v>1705</v>
      </c>
      <c r="PC42" s="10">
        <v>-99</v>
      </c>
      <c r="PD42" s="10" t="s">
        <v>1706</v>
      </c>
      <c r="PE42" s="10" t="s">
        <v>1707</v>
      </c>
      <c r="PF42" s="10"/>
      <c r="PG42" s="10"/>
      <c r="PH42" s="10" t="s">
        <v>1708</v>
      </c>
      <c r="PI42" s="10" t="s">
        <v>1709</v>
      </c>
      <c r="PJ42" s="10"/>
      <c r="PK42" s="10"/>
      <c r="PL42" s="10"/>
      <c r="PM42" s="10"/>
      <c r="PN42" s="10"/>
      <c r="PO42" s="10"/>
      <c r="PP42" s="10" t="s">
        <v>1710</v>
      </c>
      <c r="PQ42" s="10" t="s">
        <v>1711</v>
      </c>
      <c r="PR42" s="10"/>
      <c r="PS42" s="10"/>
      <c r="PT42" s="10"/>
      <c r="PU42" s="10"/>
      <c r="PV42" s="10"/>
      <c r="PW42" s="10"/>
      <c r="PX42" s="10"/>
      <c r="PY42" s="10"/>
      <c r="PZ42" s="10"/>
      <c r="QA42" s="10"/>
      <c r="QB42" s="10"/>
      <c r="QC42" s="10"/>
      <c r="QD42" s="10"/>
      <c r="QE42" s="10"/>
      <c r="QF42" s="10"/>
      <c r="QG42" s="10"/>
      <c r="QH42" s="10"/>
    </row>
    <row r="43" spans="1:450" x14ac:dyDescent="0.2">
      <c r="A43" s="37">
        <v>43609.02002314815</v>
      </c>
      <c r="B43" s="37">
        <v>43609.056863425925</v>
      </c>
      <c r="C43" s="10" t="s">
        <v>453</v>
      </c>
      <c r="D43" s="10" t="s">
        <v>1876</v>
      </c>
      <c r="E43" s="10">
        <v>100</v>
      </c>
      <c r="F43" s="10">
        <v>3182</v>
      </c>
      <c r="G43" s="10" t="b">
        <v>1</v>
      </c>
      <c r="H43" s="37">
        <v>43609.056875000002</v>
      </c>
      <c r="I43" s="10" t="s">
        <v>1987</v>
      </c>
      <c r="J43" s="10"/>
      <c r="K43" s="10"/>
      <c r="L43" s="10"/>
      <c r="M43" s="10"/>
      <c r="N43" s="10">
        <v>39.6253051757812</v>
      </c>
      <c r="O43" s="10">
        <v>-104.78630065917901</v>
      </c>
      <c r="P43" s="10" t="s">
        <v>1349</v>
      </c>
      <c r="Q43" s="10" t="s">
        <v>1350</v>
      </c>
      <c r="R43" s="10" t="s">
        <v>1443</v>
      </c>
      <c r="S43" s="10">
        <v>-99</v>
      </c>
      <c r="T43" s="10" t="s">
        <v>1368</v>
      </c>
      <c r="U43" s="10">
        <v>-99</v>
      </c>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t="s">
        <v>1465</v>
      </c>
      <c r="DR43" s="10">
        <v>-99</v>
      </c>
      <c r="DS43" s="10"/>
      <c r="DT43" s="10"/>
      <c r="DU43" s="10"/>
      <c r="DV43" s="10"/>
      <c r="DW43" s="10"/>
      <c r="DX43" s="10"/>
      <c r="DY43" s="10"/>
      <c r="DZ43" s="10"/>
      <c r="EA43" s="10"/>
      <c r="EB43" s="10"/>
      <c r="EC43" s="10"/>
      <c r="ED43" s="10"/>
      <c r="EE43" s="10" t="s">
        <v>1988</v>
      </c>
      <c r="EF43" s="10">
        <v>-99</v>
      </c>
      <c r="EG43" s="10"/>
      <c r="EH43" s="10"/>
      <c r="EI43" s="10"/>
      <c r="EJ43" s="10"/>
      <c r="EK43" s="10"/>
      <c r="EL43" s="10"/>
      <c r="EM43" s="10"/>
      <c r="EN43" s="10"/>
      <c r="EO43" s="10" t="s">
        <v>1989</v>
      </c>
      <c r="EP43" s="10">
        <v>-99</v>
      </c>
      <c r="EQ43" s="10"/>
      <c r="ER43" s="10"/>
      <c r="ES43" s="10"/>
      <c r="ET43" s="10"/>
      <c r="EU43" s="10" t="s">
        <v>1990</v>
      </c>
      <c r="EV43" s="10">
        <v>-99</v>
      </c>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c r="JA43" s="10"/>
      <c r="JB43" s="10"/>
      <c r="JC43" s="10"/>
      <c r="JD43" s="10"/>
      <c r="JE43" s="10"/>
      <c r="JF43" s="10"/>
      <c r="JG43" s="10"/>
      <c r="JH43" s="10"/>
      <c r="JI43" s="10"/>
      <c r="JJ43" s="10"/>
      <c r="JK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c r="KP43" s="10"/>
      <c r="KQ43" s="10"/>
      <c r="KR43" s="10"/>
      <c r="KS43" s="10"/>
      <c r="KT43" s="10"/>
      <c r="KU43" s="10"/>
      <c r="KV43" s="10"/>
      <c r="KW43" s="10"/>
      <c r="KX43" s="10"/>
      <c r="KY43" s="10"/>
      <c r="KZ43" s="10"/>
      <c r="LA43" s="10"/>
      <c r="LB43" s="10"/>
      <c r="LC43" s="10"/>
      <c r="LD43" s="10"/>
      <c r="LE43" s="10"/>
      <c r="LF43" s="10"/>
      <c r="LG43" s="10"/>
      <c r="LH43" s="10"/>
      <c r="LI43" s="10"/>
      <c r="LJ43" s="10"/>
      <c r="LK43" s="10"/>
      <c r="LL43" s="10"/>
      <c r="LM43" s="10"/>
      <c r="LN43" s="10"/>
      <c r="LO43" s="10"/>
      <c r="LP43" s="10"/>
      <c r="LQ43" s="10"/>
      <c r="LR43" s="10"/>
      <c r="LS43" s="10"/>
      <c r="LT43" s="10"/>
      <c r="LU43" s="10"/>
      <c r="LV43" s="10"/>
      <c r="LW43" s="10"/>
      <c r="LX43" s="10"/>
      <c r="LY43" s="10"/>
      <c r="LZ43" s="10"/>
      <c r="MA43" s="10"/>
      <c r="MB43" s="10"/>
      <c r="MC43" s="10"/>
      <c r="MD43" s="10"/>
      <c r="ME43" s="10"/>
      <c r="MF43" s="10"/>
      <c r="MG43" s="10"/>
      <c r="MH43" s="10"/>
      <c r="MI43" s="10"/>
      <c r="MJ43" s="10"/>
      <c r="MK43" s="10"/>
      <c r="ML43" s="10"/>
      <c r="MM43" s="10"/>
      <c r="MN43" s="10"/>
      <c r="MO43" s="10"/>
      <c r="MP43" s="10"/>
      <c r="MQ43" s="10"/>
      <c r="MR43" s="10"/>
      <c r="MS43" s="10"/>
      <c r="MT43" s="10"/>
      <c r="MU43" s="10"/>
      <c r="MV43" s="10"/>
      <c r="MW43" s="10"/>
      <c r="MX43" s="10"/>
      <c r="MY43" s="10"/>
      <c r="MZ43" s="10"/>
      <c r="NA43" s="10"/>
      <c r="NB43" s="10"/>
      <c r="NC43" s="10"/>
      <c r="ND43" s="10"/>
      <c r="NE43" s="10"/>
      <c r="NF43" s="10"/>
      <c r="NG43" s="10"/>
      <c r="NH43" s="10"/>
      <c r="NI43" s="10"/>
      <c r="NJ43" s="10"/>
      <c r="NK43" s="10"/>
      <c r="NL43" s="10"/>
      <c r="NM43" s="10"/>
      <c r="NN43" s="10"/>
      <c r="NO43" s="10"/>
      <c r="NP43" s="10"/>
      <c r="NQ43" s="10"/>
      <c r="NR43" s="10"/>
      <c r="NS43" s="10"/>
      <c r="NT43" s="10"/>
      <c r="NU43" s="10" t="s">
        <v>1991</v>
      </c>
      <c r="NV43" s="10">
        <v>-99</v>
      </c>
      <c r="NW43" s="10"/>
      <c r="NX43" s="10"/>
      <c r="NY43" s="10"/>
      <c r="NZ43" s="10"/>
      <c r="OA43" s="10"/>
      <c r="OB43" s="10"/>
      <c r="OC43" s="10"/>
      <c r="OD43" s="10"/>
      <c r="OE43" s="10"/>
      <c r="OF43" s="10"/>
      <c r="OG43" s="10"/>
      <c r="OH43" s="10"/>
      <c r="OI43" s="10"/>
      <c r="OJ43" s="10"/>
      <c r="OK43" s="10"/>
      <c r="OL43" s="10"/>
      <c r="OM43" s="10" t="s">
        <v>1992</v>
      </c>
      <c r="ON43" s="10">
        <v>-99</v>
      </c>
      <c r="OO43" s="10"/>
      <c r="OP43" s="10"/>
      <c r="OQ43" s="10"/>
      <c r="OR43" s="10"/>
      <c r="OS43" s="10" t="s">
        <v>1993</v>
      </c>
      <c r="OT43" s="10">
        <v>-99</v>
      </c>
      <c r="OU43" s="10"/>
      <c r="OV43" s="10"/>
      <c r="OW43" s="10"/>
      <c r="OX43" s="10"/>
      <c r="OY43" s="10" t="s">
        <v>1992</v>
      </c>
      <c r="OZ43" s="10">
        <v>-99</v>
      </c>
      <c r="PA43" s="10"/>
      <c r="PB43" s="10"/>
      <c r="PC43" s="10"/>
      <c r="PD43" s="10"/>
      <c r="PE43" s="10"/>
      <c r="PF43" s="10"/>
      <c r="PG43" s="10"/>
      <c r="PH43" s="10"/>
      <c r="PI43" s="10"/>
      <c r="PJ43" s="10"/>
      <c r="PK43" s="10"/>
      <c r="PL43" s="10"/>
      <c r="PM43" s="10"/>
      <c r="PN43" s="10"/>
      <c r="PO43" s="10"/>
      <c r="PP43" s="10"/>
      <c r="PQ43" s="10"/>
      <c r="PR43" s="10"/>
      <c r="PS43" s="10"/>
      <c r="PT43" s="10"/>
      <c r="PU43" s="10"/>
      <c r="PV43" s="10"/>
      <c r="PW43" s="10"/>
      <c r="PX43" s="10"/>
      <c r="PY43" s="10"/>
      <c r="PZ43" s="10"/>
      <c r="QA43" s="10"/>
      <c r="QB43" s="10"/>
      <c r="QC43" s="10"/>
      <c r="QD43" s="10"/>
      <c r="QE43" s="10"/>
      <c r="QF43" s="10"/>
      <c r="QG43" s="10"/>
      <c r="QH43" s="10"/>
    </row>
    <row r="44" spans="1:450" x14ac:dyDescent="0.2">
      <c r="A44" s="37">
        <v>43608.781412037039</v>
      </c>
      <c r="B44" s="37">
        <v>43608.78943287037</v>
      </c>
      <c r="C44" s="10" t="s">
        <v>453</v>
      </c>
      <c r="D44" s="10" t="s">
        <v>1904</v>
      </c>
      <c r="E44" s="10">
        <v>100</v>
      </c>
      <c r="F44" s="10">
        <v>692</v>
      </c>
      <c r="G44" s="10" t="b">
        <v>1</v>
      </c>
      <c r="H44" s="37">
        <v>43608.789456018516</v>
      </c>
      <c r="I44" s="10" t="s">
        <v>1905</v>
      </c>
      <c r="J44" s="10"/>
      <c r="K44" s="10"/>
      <c r="L44" s="10"/>
      <c r="M44" s="10"/>
      <c r="N44" s="10">
        <v>45.5281982421875</v>
      </c>
      <c r="O44" s="10">
        <v>-122.635498046875</v>
      </c>
      <c r="P44" s="10" t="s">
        <v>1349</v>
      </c>
      <c r="Q44" s="10" t="s">
        <v>1350</v>
      </c>
      <c r="R44" s="10" t="s">
        <v>1443</v>
      </c>
      <c r="S44" s="10">
        <v>-99</v>
      </c>
      <c r="T44" s="10" t="s">
        <v>1368</v>
      </c>
      <c r="U44" s="10">
        <v>-99</v>
      </c>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t="s">
        <v>1811</v>
      </c>
      <c r="GF44" s="10" t="s">
        <v>1906</v>
      </c>
      <c r="GG44" s="10"/>
      <c r="GH44" s="10"/>
      <c r="GI44" s="10"/>
      <c r="GJ44" s="10"/>
      <c r="GK44" s="10"/>
      <c r="GL44" s="10"/>
      <c r="GM44" s="10"/>
      <c r="GN44" s="10"/>
      <c r="GO44" s="10"/>
      <c r="GP44" s="10"/>
      <c r="GQ44" s="10"/>
      <c r="GR44" s="10"/>
      <c r="GS44" s="10" t="s">
        <v>1907</v>
      </c>
      <c r="GT44" s="10" t="s">
        <v>1908</v>
      </c>
      <c r="GU44" s="10"/>
      <c r="GV44" s="10"/>
      <c r="GW44" s="10" t="s">
        <v>1909</v>
      </c>
      <c r="GX44" s="10">
        <v>-99</v>
      </c>
      <c r="GY44" s="10"/>
      <c r="GZ44" s="10"/>
      <c r="HA44" s="10" t="s">
        <v>1910</v>
      </c>
      <c r="HB44" s="10">
        <v>-99</v>
      </c>
      <c r="HC44" s="10"/>
      <c r="HD44" s="10"/>
      <c r="HE44" s="10"/>
      <c r="HF44" s="10"/>
      <c r="HG44" s="10"/>
      <c r="HH44" s="10"/>
      <c r="HI44" s="10"/>
      <c r="HJ44" s="10"/>
      <c r="HK44" s="10" t="s">
        <v>1911</v>
      </c>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c r="LR44" s="10"/>
      <c r="LS44" s="10"/>
      <c r="LT44" s="10"/>
      <c r="LU44" s="10"/>
      <c r="LV44" s="10"/>
      <c r="LW44" s="10"/>
      <c r="LX44" s="10"/>
      <c r="LY44" s="10"/>
      <c r="LZ44" s="10"/>
      <c r="MA44" s="10"/>
      <c r="MB44" s="10"/>
      <c r="MC44" s="10"/>
      <c r="MD44" s="10"/>
      <c r="ME44" s="10"/>
      <c r="MF44" s="10"/>
      <c r="MG44" s="10"/>
      <c r="MH44" s="10"/>
      <c r="MI44" s="10"/>
      <c r="MJ44" s="10"/>
      <c r="MK44" s="10"/>
      <c r="ML44" s="10"/>
      <c r="MM44" s="10"/>
      <c r="MN44" s="10"/>
      <c r="MO44" s="10"/>
      <c r="MP44" s="10"/>
      <c r="MQ44" s="10"/>
      <c r="MR44" s="10"/>
      <c r="MS44" s="10"/>
      <c r="MT44" s="10"/>
      <c r="MU44" s="10"/>
      <c r="MV44" s="10"/>
      <c r="MW44" s="10"/>
      <c r="MX44" s="10"/>
      <c r="MY44" s="10"/>
      <c r="MZ44" s="10"/>
      <c r="NA44" s="10"/>
      <c r="NB44" s="10"/>
      <c r="NC44" s="10"/>
      <c r="ND44" s="10"/>
      <c r="NE44" s="10"/>
      <c r="NF44" s="10"/>
      <c r="NG44" s="10"/>
      <c r="NH44" s="10"/>
      <c r="NI44" s="10"/>
      <c r="NJ44" s="10"/>
      <c r="NK44" s="10"/>
      <c r="NL44" s="10"/>
      <c r="NM44" s="10"/>
      <c r="NN44" s="10"/>
      <c r="NO44" s="10"/>
      <c r="NP44" s="10"/>
      <c r="NQ44" s="10"/>
      <c r="NR44" s="10"/>
      <c r="NS44" s="10"/>
      <c r="NT44" s="10"/>
      <c r="NU44" s="10" t="s">
        <v>1912</v>
      </c>
      <c r="NV44" s="10" t="s">
        <v>1913</v>
      </c>
      <c r="NW44" s="10"/>
      <c r="NX44" s="10"/>
      <c r="NY44" s="10"/>
      <c r="NZ44" s="10"/>
      <c r="OA44" s="10"/>
      <c r="OB44" s="10"/>
      <c r="OC44" s="10"/>
      <c r="OD44" s="10"/>
      <c r="OE44" s="10"/>
      <c r="OF44" s="10"/>
      <c r="OG44" s="10"/>
      <c r="OH44" s="10"/>
      <c r="OI44" s="10" t="s">
        <v>1914</v>
      </c>
      <c r="OJ44" s="10" t="s">
        <v>1915</v>
      </c>
      <c r="OK44" s="10"/>
      <c r="OL44" s="10"/>
      <c r="OM44" s="10"/>
      <c r="ON44" s="10"/>
      <c r="OO44" s="10"/>
      <c r="OP44" s="10"/>
      <c r="OQ44" s="10" t="s">
        <v>1916</v>
      </c>
      <c r="OR44" s="10" t="s">
        <v>1915</v>
      </c>
      <c r="OS44" s="10"/>
      <c r="OT44" s="10"/>
      <c r="OU44" s="10"/>
      <c r="OV44" s="10"/>
      <c r="OW44" s="10"/>
      <c r="OX44" s="10"/>
      <c r="OY44" s="10"/>
      <c r="OZ44" s="10"/>
      <c r="PA44" s="10" t="s">
        <v>1916</v>
      </c>
      <c r="PB44" s="10"/>
      <c r="PC44" s="10"/>
      <c r="PD44" s="10"/>
      <c r="PE44" s="10"/>
      <c r="PF44" s="10"/>
      <c r="PG44" s="10"/>
      <c r="PH44" s="10"/>
      <c r="PI44" s="10"/>
      <c r="PJ44" s="10"/>
      <c r="PK44" s="10"/>
      <c r="PL44" s="10"/>
      <c r="PM44" s="10"/>
      <c r="PN44" s="10"/>
      <c r="PO44" s="10"/>
      <c r="PP44" s="10"/>
      <c r="PQ44" s="10"/>
      <c r="PR44" s="10"/>
      <c r="PS44" s="10"/>
      <c r="PT44" s="10"/>
      <c r="PU44" s="10"/>
      <c r="PV44" s="10"/>
      <c r="PW44" s="10"/>
      <c r="PX44" s="10"/>
      <c r="PY44" s="10"/>
      <c r="PZ44" s="10"/>
      <c r="QA44" s="10"/>
      <c r="QB44" s="10"/>
      <c r="QC44" s="10"/>
      <c r="QD44" s="10"/>
      <c r="QE44" s="10"/>
      <c r="QF44" s="10"/>
      <c r="QG44" s="10"/>
      <c r="QH44" s="10"/>
    </row>
    <row r="45" spans="1:450" x14ac:dyDescent="0.2">
      <c r="A45" s="37">
        <v>43621.510995370372</v>
      </c>
      <c r="B45" s="37">
        <v>43621.517500000002</v>
      </c>
      <c r="C45" s="10" t="s">
        <v>453</v>
      </c>
      <c r="D45" s="10" t="s">
        <v>2291</v>
      </c>
      <c r="E45" s="10">
        <v>100</v>
      </c>
      <c r="F45" s="10">
        <v>562</v>
      </c>
      <c r="G45" s="10" t="b">
        <v>1</v>
      </c>
      <c r="H45" s="37">
        <v>43621.517523148148</v>
      </c>
      <c r="I45" s="10" t="s">
        <v>2292</v>
      </c>
      <c r="J45" s="10"/>
      <c r="K45" s="10"/>
      <c r="L45" s="10"/>
      <c r="M45" s="10"/>
      <c r="N45" s="10">
        <v>59.904998779296797</v>
      </c>
      <c r="O45" s="10">
        <v>10.7487030029296</v>
      </c>
      <c r="P45" s="10" t="s">
        <v>1349</v>
      </c>
      <c r="Q45" s="10" t="s">
        <v>1350</v>
      </c>
      <c r="R45" s="10" t="s">
        <v>1351</v>
      </c>
      <c r="S45" s="10">
        <v>-99</v>
      </c>
      <c r="T45" s="10" t="s">
        <v>1352</v>
      </c>
      <c r="U45" s="10" t="s">
        <v>2293</v>
      </c>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t="s">
        <v>2294</v>
      </c>
      <c r="DR45" s="10">
        <v>-99</v>
      </c>
      <c r="DS45" s="10"/>
      <c r="DT45" s="10"/>
      <c r="DU45" s="10" t="s">
        <v>2295</v>
      </c>
      <c r="DV45" s="10" t="s">
        <v>2296</v>
      </c>
      <c r="DW45" s="10"/>
      <c r="DX45" s="10"/>
      <c r="DY45" s="10"/>
      <c r="DZ45" s="10"/>
      <c r="EA45" s="10"/>
      <c r="EB45" s="10"/>
      <c r="EC45" s="10" t="s">
        <v>2297</v>
      </c>
      <c r="ED45" s="10" t="s">
        <v>2298</v>
      </c>
      <c r="EE45" s="10"/>
      <c r="EF45" s="10"/>
      <c r="EG45" s="10" t="s">
        <v>2299</v>
      </c>
      <c r="EH45" s="10">
        <v>-99</v>
      </c>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t="s">
        <v>1519</v>
      </c>
      <c r="GF45" s="10">
        <v>-99</v>
      </c>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t="s">
        <v>2300</v>
      </c>
      <c r="HH45" s="10">
        <v>-99</v>
      </c>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row>
    <row r="46" spans="1:450" x14ac:dyDescent="0.2">
      <c r="A46" s="62">
        <v>43673.553599537037</v>
      </c>
      <c r="B46" s="61">
        <v>43673.565011574072</v>
      </c>
      <c r="C46" t="s">
        <v>453</v>
      </c>
      <c r="D46" t="s">
        <v>2541</v>
      </c>
      <c r="E46">
        <v>100</v>
      </c>
      <c r="F46">
        <v>986</v>
      </c>
      <c r="G46" t="b">
        <v>1</v>
      </c>
      <c r="H46" s="61">
        <v>43673.565023148149</v>
      </c>
      <c r="I46" t="s">
        <v>2542</v>
      </c>
      <c r="N46">
        <v>4.1419982910156197</v>
      </c>
      <c r="O46">
        <v>-73.626602172851506</v>
      </c>
      <c r="P46" t="s">
        <v>1349</v>
      </c>
      <c r="Q46" t="s">
        <v>1350</v>
      </c>
      <c r="R46" t="s">
        <v>1424</v>
      </c>
      <c r="S46">
        <v>-99</v>
      </c>
      <c r="T46" t="s">
        <v>1368</v>
      </c>
      <c r="U46" t="s">
        <v>2554</v>
      </c>
      <c r="V46" t="s">
        <v>2197</v>
      </c>
      <c r="W46">
        <v>-99</v>
      </c>
      <c r="AH46" t="s">
        <v>2543</v>
      </c>
      <c r="AI46" t="s">
        <v>2544</v>
      </c>
      <c r="AJ46" t="s">
        <v>2545</v>
      </c>
      <c r="AK46" t="s">
        <v>2546</v>
      </c>
      <c r="CJ46" t="s">
        <v>2547</v>
      </c>
      <c r="CK46">
        <v>-99</v>
      </c>
      <c r="DH46" t="s">
        <v>2548</v>
      </c>
      <c r="DI46" t="s">
        <v>2549</v>
      </c>
      <c r="DJ46" t="s">
        <v>2550</v>
      </c>
      <c r="DK46" t="s">
        <v>2551</v>
      </c>
      <c r="DL46" t="s">
        <v>2552</v>
      </c>
      <c r="DM46" t="s">
        <v>2553</v>
      </c>
    </row>
    <row r="47" spans="1:450" x14ac:dyDescent="0.2">
      <c r="A47" s="37">
        <v>43608.716597222221</v>
      </c>
      <c r="B47" s="37">
        <v>43608.724293981482</v>
      </c>
      <c r="C47" s="10" t="s">
        <v>453</v>
      </c>
      <c r="D47" s="10" t="s">
        <v>1712</v>
      </c>
      <c r="E47" s="10">
        <v>100</v>
      </c>
      <c r="F47" s="10">
        <v>664</v>
      </c>
      <c r="G47" s="10" t="b">
        <v>1</v>
      </c>
      <c r="H47" s="37">
        <v>43608.724305555559</v>
      </c>
      <c r="I47" s="10" t="s">
        <v>1855</v>
      </c>
      <c r="J47" s="10"/>
      <c r="K47" s="10"/>
      <c r="L47" s="10"/>
      <c r="M47" s="10"/>
      <c r="N47" s="10">
        <v>41.751800537109297</v>
      </c>
      <c r="O47" s="10">
        <v>-88.048896789550696</v>
      </c>
      <c r="P47" s="10" t="s">
        <v>1349</v>
      </c>
      <c r="Q47" s="10" t="s">
        <v>1350</v>
      </c>
      <c r="R47" s="10" t="s">
        <v>1381</v>
      </c>
      <c r="S47" s="10" t="s">
        <v>1856</v>
      </c>
      <c r="T47" s="10" t="s">
        <v>1368</v>
      </c>
      <c r="U47" s="10">
        <v>-99</v>
      </c>
      <c r="V47" s="10" t="s">
        <v>1857</v>
      </c>
      <c r="W47" s="10" t="s">
        <v>1858</v>
      </c>
      <c r="X47" s="10" t="s">
        <v>1859</v>
      </c>
      <c r="Y47" s="10" t="s">
        <v>1859</v>
      </c>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t="s">
        <v>1859</v>
      </c>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L47" s="10"/>
      <c r="JM47" s="10"/>
      <c r="JN47" s="10"/>
      <c r="JO47" s="10"/>
      <c r="JP47" s="10"/>
      <c r="JQ47" s="10"/>
      <c r="JR47" s="10"/>
      <c r="JS47" s="10"/>
      <c r="JT47" s="10"/>
      <c r="JU47" s="10"/>
      <c r="JV47" s="10"/>
      <c r="JW47" s="10"/>
      <c r="JX47" s="10"/>
      <c r="JY47" s="10"/>
      <c r="JZ47" s="10" t="s">
        <v>1860</v>
      </c>
      <c r="KA47" s="10">
        <v>-99</v>
      </c>
      <c r="KB47" s="10"/>
      <c r="KC47" s="10"/>
      <c r="KD47" s="10"/>
      <c r="KE47" s="10"/>
      <c r="KF47" s="10"/>
      <c r="KG47" s="10"/>
      <c r="KH47" s="10"/>
      <c r="KI47" s="10"/>
      <c r="KJ47" s="10"/>
      <c r="KK47" s="10"/>
      <c r="KL47" s="10"/>
      <c r="KM47" s="10"/>
      <c r="KN47" s="10"/>
      <c r="KO47" s="10"/>
      <c r="KP47" s="10"/>
      <c r="KQ47" s="10"/>
      <c r="KR47" s="10"/>
      <c r="KS47" s="10"/>
      <c r="KT47" s="10"/>
      <c r="KU47" s="10"/>
      <c r="KV47" s="10" t="s">
        <v>1861</v>
      </c>
      <c r="KW47" s="10" t="s">
        <v>1862</v>
      </c>
      <c r="KX47" s="10"/>
      <c r="KY47" s="10"/>
      <c r="KZ47" s="10"/>
      <c r="LA47" s="10"/>
      <c r="LB47" s="10" t="s">
        <v>1863</v>
      </c>
      <c r="LC47" s="10" t="s">
        <v>1864</v>
      </c>
      <c r="LD47" s="10" t="s">
        <v>1862</v>
      </c>
      <c r="LE47" s="10" t="s">
        <v>1865</v>
      </c>
      <c r="LF47" s="10"/>
      <c r="LG47" s="10"/>
      <c r="LH47" s="10"/>
      <c r="LI47" s="10"/>
      <c r="LJ47" s="10"/>
      <c r="LK47" s="10"/>
      <c r="LL47" s="10"/>
      <c r="LM47" s="10"/>
      <c r="LN47" s="10"/>
      <c r="LO47" s="10"/>
      <c r="LP47" s="10"/>
      <c r="LQ47" s="10"/>
      <c r="LR47" s="10"/>
      <c r="LS47" s="10"/>
      <c r="LT47" s="10"/>
      <c r="LU47" s="10"/>
      <c r="LV47" s="10"/>
      <c r="LW47" s="10"/>
      <c r="LX47" s="10"/>
      <c r="LY47" s="10"/>
      <c r="LZ47" s="10"/>
      <c r="MA47" s="10"/>
      <c r="MB47" s="10"/>
      <c r="MC47" s="10"/>
      <c r="MD47" s="10"/>
      <c r="ME47" s="10"/>
      <c r="MF47" s="10"/>
      <c r="MG47" s="10"/>
      <c r="MH47" s="10"/>
      <c r="MI47" s="10"/>
      <c r="MJ47" s="10"/>
      <c r="MK47" s="10"/>
      <c r="ML47" s="10"/>
      <c r="MM47" s="10"/>
      <c r="MN47" s="10"/>
      <c r="MO47" s="10"/>
      <c r="MP47" s="10"/>
      <c r="MQ47" s="10"/>
      <c r="MR47" s="10"/>
      <c r="MS47" s="10"/>
      <c r="MT47" s="10"/>
      <c r="MU47" s="10"/>
      <c r="MV47" s="10"/>
      <c r="MW47" s="10"/>
      <c r="MX47" s="10"/>
      <c r="MY47" s="10"/>
      <c r="MZ47" s="10"/>
      <c r="NA47" s="10"/>
      <c r="NB47" s="10"/>
      <c r="NC47" s="10"/>
      <c r="ND47" s="10"/>
      <c r="NE47" s="10"/>
      <c r="NF47" s="10"/>
      <c r="NG47" s="10"/>
      <c r="NH47" s="10"/>
      <c r="NI47" s="10"/>
      <c r="NJ47" s="10"/>
      <c r="NK47" s="10"/>
      <c r="NL47" s="10"/>
      <c r="NM47" s="10"/>
      <c r="NN47" s="10"/>
      <c r="NO47" s="10"/>
      <c r="NP47" s="10"/>
      <c r="NQ47" s="10"/>
      <c r="NR47" s="10"/>
      <c r="NS47" s="10"/>
      <c r="NT47" s="10"/>
      <c r="NU47" s="10"/>
      <c r="NV47" s="10"/>
      <c r="NW47" s="10"/>
      <c r="NX47" s="10"/>
      <c r="NY47" s="10"/>
      <c r="NZ47" s="10"/>
      <c r="OA47" s="10"/>
      <c r="OB47" s="10"/>
      <c r="OC47" s="10"/>
      <c r="OD47" s="10"/>
      <c r="OE47" s="10"/>
      <c r="OF47" s="10"/>
      <c r="OG47" s="10"/>
      <c r="OH47" s="10"/>
      <c r="OI47" s="10"/>
      <c r="OJ47" s="10"/>
      <c r="OK47" s="10"/>
      <c r="OL47" s="10"/>
      <c r="OM47" s="10"/>
      <c r="ON47" s="10"/>
      <c r="OO47" s="10"/>
      <c r="OP47" s="10"/>
      <c r="OQ47" s="10"/>
      <c r="OR47" s="10"/>
      <c r="OS47" s="10"/>
      <c r="OT47" s="10"/>
      <c r="OU47" s="10"/>
      <c r="OV47" s="10"/>
      <c r="OW47" s="10"/>
      <c r="OX47" s="10"/>
      <c r="OY47" s="10"/>
      <c r="OZ47" s="10"/>
      <c r="PA47" s="10"/>
      <c r="PB47" s="10"/>
      <c r="PC47" s="10"/>
      <c r="PD47" s="10"/>
      <c r="PE47" s="10"/>
      <c r="PF47" s="10"/>
      <c r="PG47" s="10"/>
      <c r="PH47" s="10"/>
      <c r="PI47" s="10"/>
      <c r="PJ47" s="10"/>
      <c r="PK47" s="10"/>
      <c r="PL47" s="10"/>
      <c r="PM47" s="10"/>
      <c r="PN47" s="10"/>
      <c r="PO47" s="10"/>
      <c r="PP47" s="10"/>
      <c r="PQ47" s="10"/>
      <c r="PR47" s="10"/>
      <c r="PS47" s="10"/>
      <c r="PT47" s="10"/>
      <c r="PU47" s="10"/>
      <c r="PV47" s="10"/>
      <c r="PW47" s="10"/>
      <c r="PX47" s="10"/>
      <c r="PY47" s="10"/>
      <c r="PZ47" s="10"/>
      <c r="QA47" s="10"/>
      <c r="QB47" s="10"/>
      <c r="QC47" s="10"/>
      <c r="QD47" s="10"/>
      <c r="QE47" s="10"/>
      <c r="QF47" s="10"/>
      <c r="QG47" s="10"/>
      <c r="QH47" s="10"/>
    </row>
    <row r="48" spans="1:450" x14ac:dyDescent="0.2">
      <c r="A48" s="37">
        <v>43608.668749999997</v>
      </c>
      <c r="B48" s="37">
        <v>43608.675844907404</v>
      </c>
      <c r="C48" s="10" t="s">
        <v>453</v>
      </c>
      <c r="D48" s="10" t="s">
        <v>1649</v>
      </c>
      <c r="E48" s="10">
        <v>100</v>
      </c>
      <c r="F48" s="10">
        <v>612</v>
      </c>
      <c r="G48" s="10" t="b">
        <v>1</v>
      </c>
      <c r="H48" s="37">
        <v>43608.675844907404</v>
      </c>
      <c r="I48" s="10" t="s">
        <v>1650</v>
      </c>
      <c r="J48" s="10"/>
      <c r="K48" s="10"/>
      <c r="L48" s="10"/>
      <c r="M48" s="10"/>
      <c r="N48" s="10">
        <v>33.822906494140597</v>
      </c>
      <c r="O48" s="10">
        <v>-84.353500366210895</v>
      </c>
      <c r="P48" s="10" t="s">
        <v>1349</v>
      </c>
      <c r="Q48" s="10" t="s">
        <v>1350</v>
      </c>
      <c r="R48" s="10" t="s">
        <v>1351</v>
      </c>
      <c r="S48" s="10">
        <v>-99</v>
      </c>
      <c r="T48" s="10" t="s">
        <v>1368</v>
      </c>
      <c r="U48" s="10">
        <v>-99</v>
      </c>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t="s">
        <v>1651</v>
      </c>
      <c r="BD48" s="10">
        <v>-99</v>
      </c>
      <c r="BE48" s="10"/>
      <c r="BF48" s="10"/>
      <c r="BG48" s="10"/>
      <c r="BH48" s="10"/>
      <c r="BI48" s="10"/>
      <c r="BJ48" s="10"/>
      <c r="BK48" s="10"/>
      <c r="BL48" s="10"/>
      <c r="BM48" s="10"/>
      <c r="BN48" s="10"/>
      <c r="BO48" s="10"/>
      <c r="BP48" s="10"/>
      <c r="BQ48" s="10" t="s">
        <v>1652</v>
      </c>
      <c r="BR48" s="10" t="s">
        <v>1653</v>
      </c>
      <c r="BS48" s="10" t="s">
        <v>1654</v>
      </c>
      <c r="BT48" s="10" t="s">
        <v>1655</v>
      </c>
      <c r="BU48" s="10" t="s">
        <v>1656</v>
      </c>
      <c r="BV48" s="10" t="s">
        <v>1653</v>
      </c>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t="s">
        <v>1657</v>
      </c>
      <c r="EY48" s="10">
        <v>-99</v>
      </c>
      <c r="EZ48" s="10"/>
      <c r="FA48" s="10"/>
      <c r="FB48" s="10"/>
      <c r="FC48" s="10"/>
      <c r="FD48" s="10"/>
      <c r="FE48" s="10"/>
      <c r="FF48" s="10"/>
      <c r="FG48" s="10"/>
      <c r="FH48" s="10"/>
      <c r="FI48" s="10"/>
      <c r="FJ48" s="10" t="s">
        <v>1658</v>
      </c>
      <c r="FK48" s="10">
        <v>-99</v>
      </c>
      <c r="FL48" s="10"/>
      <c r="FM48" s="10"/>
      <c r="FN48" s="10"/>
      <c r="FO48" s="10"/>
      <c r="FP48" s="10" t="s">
        <v>1659</v>
      </c>
      <c r="FQ48" s="10">
        <v>-99</v>
      </c>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L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c r="KP48" s="10"/>
      <c r="KQ48" s="10"/>
      <c r="KR48" s="10"/>
      <c r="KS48" s="10"/>
      <c r="KT48" s="10"/>
      <c r="KU48" s="10"/>
      <c r="KV48" s="10"/>
      <c r="KW48" s="10"/>
      <c r="KX48" s="10"/>
      <c r="KY48" s="10"/>
      <c r="KZ48" s="10"/>
      <c r="LA48" s="10"/>
      <c r="LB48" s="10"/>
      <c r="LC48" s="10"/>
      <c r="LD48" s="10"/>
      <c r="LE48" s="10"/>
      <c r="LF48" s="10"/>
      <c r="LG48" s="10"/>
      <c r="LH48" s="10"/>
      <c r="LI48" s="10"/>
      <c r="LJ48" s="10"/>
      <c r="LK48" s="10"/>
      <c r="LL48" s="10"/>
      <c r="LM48" s="10"/>
      <c r="LN48" s="10"/>
      <c r="LO48" s="10"/>
      <c r="LP48" s="10"/>
      <c r="LQ48" s="10"/>
      <c r="LR48" s="10"/>
      <c r="LS48" s="10"/>
      <c r="LT48" s="10"/>
      <c r="LU48" s="10"/>
      <c r="LV48" s="10"/>
      <c r="LW48" s="10"/>
      <c r="LX48" s="10"/>
      <c r="LY48" s="10"/>
      <c r="LZ48" s="10"/>
      <c r="MA48" s="10"/>
      <c r="MB48" s="10"/>
      <c r="MC48" s="10"/>
      <c r="MD48" s="10"/>
      <c r="ME48" s="10"/>
      <c r="MF48" s="10"/>
      <c r="MG48" s="10"/>
      <c r="MH48" s="10"/>
      <c r="MI48" s="10"/>
      <c r="MJ48" s="10"/>
      <c r="MK48" s="10"/>
      <c r="ML48" s="10"/>
      <c r="MM48" s="10"/>
      <c r="MN48" s="10"/>
      <c r="MO48" s="10"/>
      <c r="MP48" s="10"/>
      <c r="MQ48" s="10"/>
      <c r="MR48" s="10"/>
      <c r="MS48" s="10"/>
      <c r="MT48" s="10"/>
      <c r="MU48" s="10"/>
      <c r="MV48" s="10"/>
      <c r="MW48" s="10"/>
      <c r="MX48" s="10"/>
      <c r="MY48" s="10"/>
      <c r="MZ48" s="10"/>
      <c r="NA48" s="10"/>
      <c r="NB48" s="10"/>
      <c r="NC48" s="10"/>
      <c r="ND48" s="10"/>
      <c r="NE48" s="10"/>
      <c r="NF48" s="10"/>
      <c r="NG48" s="10"/>
      <c r="NH48" s="10"/>
      <c r="NI48" s="10"/>
      <c r="NJ48" s="10"/>
      <c r="NK48" s="10"/>
      <c r="NL48" s="10"/>
      <c r="NM48" s="10"/>
      <c r="NN48" s="10"/>
      <c r="NO48" s="10"/>
      <c r="NP48" s="10"/>
      <c r="NQ48" s="10"/>
      <c r="NR48" s="10"/>
      <c r="NS48" s="10"/>
      <c r="NT48" s="10"/>
      <c r="NU48" s="10"/>
      <c r="NV48" s="10"/>
      <c r="NW48" s="10"/>
      <c r="NX48" s="10"/>
      <c r="NY48" s="10"/>
      <c r="NZ48" s="10"/>
      <c r="OA48" s="10"/>
      <c r="OB48" s="10"/>
      <c r="OC48" s="10"/>
      <c r="OD48" s="10"/>
      <c r="OE48" s="10"/>
      <c r="OF48" s="10"/>
      <c r="OG48" s="10"/>
      <c r="OH48" s="10"/>
      <c r="OI48" s="10"/>
      <c r="OJ48" s="10"/>
      <c r="OK48" s="10"/>
      <c r="OL48" s="10"/>
      <c r="OM48" s="10"/>
      <c r="ON48" s="10"/>
      <c r="OO48" s="10"/>
      <c r="OP48" s="10"/>
      <c r="OQ48" s="10"/>
      <c r="OR48" s="10"/>
      <c r="OS48" s="10"/>
      <c r="OT48" s="10"/>
      <c r="OU48" s="10"/>
      <c r="OV48" s="10"/>
      <c r="OW48" s="10"/>
      <c r="OX48" s="10"/>
      <c r="OY48" s="10"/>
      <c r="OZ48" s="10"/>
      <c r="PA48" s="10"/>
      <c r="PB48" s="10"/>
      <c r="PC48" s="10"/>
      <c r="PD48" s="10"/>
      <c r="PE48" s="10"/>
      <c r="PF48" s="10"/>
      <c r="PG48" s="10"/>
      <c r="PH48" s="10"/>
      <c r="PI48" s="10"/>
      <c r="PJ48" s="10"/>
      <c r="PK48" s="10"/>
      <c r="PL48" s="10"/>
      <c r="PM48" s="10"/>
      <c r="PN48" s="10"/>
      <c r="PO48" s="10"/>
      <c r="PP48" s="10"/>
      <c r="PQ48" s="10"/>
      <c r="PR48" s="10"/>
      <c r="PS48" s="10"/>
      <c r="PT48" s="10"/>
      <c r="PU48" s="10"/>
      <c r="PV48" s="10"/>
      <c r="PW48" s="10"/>
      <c r="PX48" s="10"/>
      <c r="PY48" s="10"/>
      <c r="PZ48" s="10"/>
      <c r="QA48" s="10"/>
      <c r="QB48" s="10"/>
      <c r="QC48" s="10"/>
      <c r="QD48" s="10"/>
      <c r="QE48" s="10"/>
      <c r="QF48" s="10"/>
      <c r="QG48" s="10"/>
      <c r="QH48" s="10"/>
    </row>
    <row r="49" spans="1:450" x14ac:dyDescent="0.2">
      <c r="A49" s="37">
        <v>43628.243692129632</v>
      </c>
      <c r="B49" s="37">
        <v>43628.250856481478</v>
      </c>
      <c r="C49" s="10" t="s">
        <v>453</v>
      </c>
      <c r="D49" s="10" t="s">
        <v>1617</v>
      </c>
      <c r="E49" s="10">
        <v>100</v>
      </c>
      <c r="F49" s="10">
        <v>619</v>
      </c>
      <c r="G49" s="10" t="b">
        <v>1</v>
      </c>
      <c r="H49" s="37">
        <v>43628.250868055555</v>
      </c>
      <c r="I49" s="10" t="s">
        <v>2341</v>
      </c>
      <c r="J49" s="10"/>
      <c r="K49" s="10"/>
      <c r="L49" s="10"/>
      <c r="M49" s="10"/>
      <c r="N49" s="10">
        <v>18.9721069335937</v>
      </c>
      <c r="O49" s="10">
        <v>72.824600219726506</v>
      </c>
      <c r="P49" s="10" t="s">
        <v>1349</v>
      </c>
      <c r="Q49" s="10" t="s">
        <v>1350</v>
      </c>
      <c r="R49" s="10" t="s">
        <v>1351</v>
      </c>
      <c r="S49" s="10">
        <v>-99</v>
      </c>
      <c r="T49" s="10" t="s">
        <v>1462</v>
      </c>
      <c r="U49" s="10" t="s">
        <v>2342</v>
      </c>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t="s">
        <v>1507</v>
      </c>
      <c r="GF49" s="10">
        <v>-99</v>
      </c>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t="s">
        <v>2343</v>
      </c>
      <c r="HJ49" s="10">
        <v>-99</v>
      </c>
      <c r="HK49" s="10"/>
      <c r="HL49" s="10" t="s">
        <v>2344</v>
      </c>
      <c r="HM49" s="10">
        <v>-99</v>
      </c>
      <c r="HN49" s="10" t="s">
        <v>2345</v>
      </c>
      <c r="HO49" s="10">
        <v>-99</v>
      </c>
      <c r="HP49" s="10"/>
      <c r="HQ49" s="10"/>
      <c r="HR49" s="10"/>
      <c r="HS49" s="10"/>
      <c r="HT49" s="10"/>
      <c r="HU49" s="10"/>
      <c r="HV49" s="10" t="s">
        <v>2346</v>
      </c>
      <c r="HW49" s="10">
        <v>-99</v>
      </c>
      <c r="HX49" s="10"/>
      <c r="HY49" s="10"/>
      <c r="HZ49" s="10"/>
      <c r="IA49" s="10"/>
      <c r="IB49" s="10"/>
      <c r="IC49" s="10"/>
      <c r="ID49" s="10"/>
      <c r="IE49" s="10"/>
      <c r="IF49" s="10"/>
      <c r="IG49" s="10"/>
      <c r="IH49" s="10"/>
      <c r="II49" s="10"/>
      <c r="IJ49" s="10"/>
      <c r="IK49" s="10"/>
      <c r="IL49" s="10"/>
      <c r="IM49" s="10"/>
      <c r="IN49" s="10" t="s">
        <v>2347</v>
      </c>
      <c r="IO49" s="10">
        <v>-99</v>
      </c>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row>
    <row r="50" spans="1:450" x14ac:dyDescent="0.2">
      <c r="A50" s="37">
        <v>43607.396944444445</v>
      </c>
      <c r="B50" s="37">
        <v>43607.402199074073</v>
      </c>
      <c r="C50" s="10" t="s">
        <v>453</v>
      </c>
      <c r="D50" s="10" t="s">
        <v>1572</v>
      </c>
      <c r="E50" s="10">
        <v>100</v>
      </c>
      <c r="F50" s="10">
        <v>453</v>
      </c>
      <c r="G50" s="10" t="b">
        <v>1</v>
      </c>
      <c r="H50" s="37">
        <v>43607.402199074073</v>
      </c>
      <c r="I50" s="10" t="s">
        <v>1573</v>
      </c>
      <c r="J50" s="10"/>
      <c r="K50" s="10"/>
      <c r="L50" s="10"/>
      <c r="M50" s="10"/>
      <c r="N50" s="10">
        <v>51.465805053710902</v>
      </c>
      <c r="O50" s="10">
        <v>7.1571960449218697</v>
      </c>
      <c r="P50" s="10" t="s">
        <v>1349</v>
      </c>
      <c r="Q50" s="10" t="s">
        <v>1350</v>
      </c>
      <c r="R50" s="10" t="s">
        <v>1381</v>
      </c>
      <c r="S50" s="10" t="s">
        <v>1574</v>
      </c>
      <c r="T50" s="10" t="s">
        <v>1458</v>
      </c>
      <c r="U50" s="10" t="s">
        <v>1575</v>
      </c>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c r="IW50" s="10"/>
      <c r="IX50" s="10"/>
      <c r="IY50" s="10"/>
      <c r="IZ50" s="10"/>
      <c r="JA50" s="10"/>
      <c r="JB50" s="10"/>
      <c r="JC50" s="10"/>
      <c r="JD50" s="10"/>
      <c r="JE50" s="10"/>
      <c r="JF50" s="10"/>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10"/>
      <c r="KM50" s="10"/>
      <c r="KN50" s="10"/>
      <c r="KO50" s="10"/>
      <c r="KP50" s="10"/>
      <c r="KQ50" s="10"/>
      <c r="KR50" s="10"/>
      <c r="KS50" s="10"/>
      <c r="KT50" s="10"/>
      <c r="KU50" s="10"/>
      <c r="KV50" s="10"/>
      <c r="KW50" s="10"/>
      <c r="KX50" s="10"/>
      <c r="KY50" s="10"/>
      <c r="KZ50" s="10"/>
      <c r="LA50" s="10"/>
      <c r="LB50" s="10"/>
      <c r="LC50" s="10"/>
      <c r="LD50" s="10"/>
      <c r="LE50" s="10"/>
      <c r="LF50" s="10"/>
      <c r="LG50" s="10"/>
      <c r="LH50" s="10"/>
      <c r="LI50" s="10"/>
      <c r="LJ50" s="10"/>
      <c r="LK50" s="10"/>
      <c r="LL50" s="10"/>
      <c r="LM50" s="10"/>
      <c r="LN50" s="10"/>
      <c r="LO50" s="10"/>
      <c r="LP50" s="10"/>
      <c r="LQ50" s="10"/>
      <c r="LR50" s="10"/>
      <c r="LS50" s="10"/>
      <c r="LT50" s="10"/>
      <c r="LU50" s="10"/>
      <c r="LV50" s="10"/>
      <c r="LW50" s="10"/>
      <c r="LX50" s="10"/>
      <c r="LY50" s="10"/>
      <c r="LZ50" s="10"/>
      <c r="MA50" s="10"/>
      <c r="MB50" s="10"/>
      <c r="MC50" s="10"/>
      <c r="MD50" s="10"/>
      <c r="ME50" s="10"/>
      <c r="MF50" s="10"/>
      <c r="MG50" s="10"/>
      <c r="MH50" s="10"/>
      <c r="MI50" s="10"/>
      <c r="MJ50" s="10"/>
      <c r="MK50" s="10"/>
      <c r="ML50" s="10"/>
      <c r="MM50" s="10"/>
      <c r="MN50" s="10" t="s">
        <v>1576</v>
      </c>
      <c r="MO50" s="10">
        <v>-99</v>
      </c>
      <c r="MP50" s="10" t="s">
        <v>1577</v>
      </c>
      <c r="MQ50" s="10" t="s">
        <v>1578</v>
      </c>
      <c r="MR50" s="10" t="s">
        <v>1579</v>
      </c>
      <c r="MS50" s="10" t="s">
        <v>1580</v>
      </c>
      <c r="MT50" s="10"/>
      <c r="MU50" s="10"/>
      <c r="MV50" s="10"/>
      <c r="MW50" s="10"/>
      <c r="MX50" s="10" t="s">
        <v>1581</v>
      </c>
      <c r="MY50" s="10" t="s">
        <v>1417</v>
      </c>
      <c r="MZ50" s="10"/>
      <c r="NA50" s="10"/>
      <c r="NB50" s="10"/>
      <c r="NC50" s="10"/>
      <c r="ND50" s="10"/>
      <c r="NE50" s="10"/>
      <c r="NF50" s="10"/>
      <c r="NG50" s="10"/>
      <c r="NH50" s="10"/>
      <c r="NI50" s="10"/>
      <c r="NJ50" s="10"/>
      <c r="NK50" s="10"/>
      <c r="NL50" s="10"/>
      <c r="NM50" s="10"/>
      <c r="NN50" s="10"/>
      <c r="NO50" s="10"/>
      <c r="NP50" s="10"/>
      <c r="NQ50" s="10"/>
      <c r="NR50" s="10"/>
      <c r="NS50" s="10"/>
      <c r="NT50" s="10"/>
      <c r="NU50" s="10" t="s">
        <v>1582</v>
      </c>
      <c r="NV50" s="10">
        <v>-99</v>
      </c>
      <c r="NW50" s="10"/>
      <c r="NX50" s="10"/>
      <c r="NY50" s="10"/>
      <c r="NZ50" s="10"/>
      <c r="OA50" s="10"/>
      <c r="OB50" s="10"/>
      <c r="OC50" s="10"/>
      <c r="OD50" s="10"/>
      <c r="OE50" s="10"/>
      <c r="OF50" s="10"/>
      <c r="OG50" s="10" t="s">
        <v>1583</v>
      </c>
      <c r="OH50" s="10">
        <v>-99</v>
      </c>
      <c r="OI50" s="10"/>
      <c r="OJ50" s="10"/>
      <c r="OK50" s="10"/>
      <c r="OL50" s="10"/>
      <c r="OM50" s="10"/>
      <c r="ON50" s="10"/>
      <c r="OO50" s="10"/>
      <c r="OP50" s="10"/>
      <c r="OQ50" s="10"/>
      <c r="OR50" s="10"/>
      <c r="OS50" s="10" t="s">
        <v>1584</v>
      </c>
      <c r="OT50" s="10">
        <v>-99</v>
      </c>
      <c r="OU50" s="10"/>
      <c r="OV50" s="10"/>
      <c r="OW50" s="10"/>
      <c r="OX50" s="10"/>
      <c r="OY50" s="10" t="s">
        <v>1585</v>
      </c>
      <c r="OZ50" s="10">
        <v>-99</v>
      </c>
      <c r="PA50" s="10"/>
      <c r="PB50" s="10"/>
      <c r="PC50" s="10"/>
      <c r="PD50" s="10"/>
      <c r="PE50" s="10"/>
      <c r="PF50" s="10"/>
      <c r="PG50" s="10"/>
      <c r="PH50" s="10"/>
      <c r="PI50" s="10"/>
      <c r="PJ50" s="10"/>
      <c r="PK50" s="10"/>
      <c r="PL50" s="10"/>
      <c r="PM50" s="10"/>
      <c r="PN50" s="10"/>
      <c r="PO50" s="10"/>
      <c r="PP50" s="10"/>
      <c r="PQ50" s="10"/>
      <c r="PR50" s="10"/>
      <c r="PS50" s="10"/>
      <c r="PT50" s="10"/>
      <c r="PU50" s="10"/>
      <c r="PV50" s="10"/>
      <c r="PW50" s="10"/>
      <c r="PX50" s="10"/>
      <c r="PY50" s="10"/>
      <c r="PZ50" s="10"/>
      <c r="QA50" s="10"/>
      <c r="QB50" s="10"/>
      <c r="QC50" s="10"/>
      <c r="QD50" s="10"/>
      <c r="QE50" s="10"/>
      <c r="QF50" s="10"/>
      <c r="QG50" s="10"/>
      <c r="QH50" s="10"/>
    </row>
    <row r="51" spans="1:450" x14ac:dyDescent="0.2">
      <c r="A51" s="37">
        <v>43599.730370370373</v>
      </c>
      <c r="B51" s="37">
        <v>43599.743472222224</v>
      </c>
      <c r="C51" s="10" t="s">
        <v>453</v>
      </c>
      <c r="D51" s="10" t="s">
        <v>1366</v>
      </c>
      <c r="E51" s="10">
        <v>100</v>
      </c>
      <c r="F51" s="10">
        <v>1132</v>
      </c>
      <c r="G51" s="10" t="b">
        <v>1</v>
      </c>
      <c r="H51" s="37">
        <v>43599.743495370371</v>
      </c>
      <c r="I51" s="10" t="s">
        <v>1367</v>
      </c>
      <c r="J51" s="10"/>
      <c r="K51" s="10"/>
      <c r="L51" s="10"/>
      <c r="M51" s="10"/>
      <c r="N51" s="10">
        <v>42.837600708007798</v>
      </c>
      <c r="O51" s="10">
        <v>-80.307296752929602</v>
      </c>
      <c r="P51" s="10" t="s">
        <v>1349</v>
      </c>
      <c r="Q51" s="10" t="s">
        <v>1350</v>
      </c>
      <c r="R51" s="10" t="s">
        <v>1351</v>
      </c>
      <c r="S51" s="10">
        <v>-99</v>
      </c>
      <c r="T51" s="10" t="s">
        <v>1368</v>
      </c>
      <c r="U51" s="10" t="s">
        <v>1369</v>
      </c>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t="s">
        <v>1370</v>
      </c>
      <c r="EY51" s="10">
        <v>-99</v>
      </c>
      <c r="EZ51" s="10"/>
      <c r="FA51" s="10"/>
      <c r="FB51" s="10"/>
      <c r="FC51" s="10"/>
      <c r="FD51" s="10"/>
      <c r="FE51" s="10"/>
      <c r="FF51" s="10"/>
      <c r="FG51" s="10"/>
      <c r="FH51" s="10"/>
      <c r="FI51" s="10"/>
      <c r="FJ51" s="10" t="s">
        <v>1371</v>
      </c>
      <c r="FK51" s="10">
        <v>-99</v>
      </c>
      <c r="FL51" s="10" t="s">
        <v>1372</v>
      </c>
      <c r="FM51" s="10">
        <v>-99</v>
      </c>
      <c r="FN51" s="10"/>
      <c r="FO51" s="10"/>
      <c r="FP51" s="10"/>
      <c r="FQ51" s="10"/>
      <c r="FR51" s="10"/>
      <c r="FS51" s="10"/>
      <c r="FT51" s="10" t="s">
        <v>1373</v>
      </c>
      <c r="FU51" s="10">
        <v>-99</v>
      </c>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c r="IW51" s="10"/>
      <c r="IX51" s="10"/>
      <c r="IY51" s="10"/>
      <c r="IZ51" s="10"/>
      <c r="JA51" s="10"/>
      <c r="JB51" s="10"/>
      <c r="JC51" s="10"/>
      <c r="JD51" s="10"/>
      <c r="JE51" s="10"/>
      <c r="JF51" s="10"/>
      <c r="JG51" s="10"/>
      <c r="JH51" s="10"/>
      <c r="JI51" s="10"/>
      <c r="JJ51" s="10"/>
      <c r="JK51" s="10"/>
      <c r="JL51" s="10"/>
      <c r="JM51" s="10"/>
      <c r="JN51" s="10"/>
      <c r="JO51" s="10"/>
      <c r="JP51" s="10"/>
      <c r="JQ51" s="10"/>
      <c r="JR51" s="10"/>
      <c r="JS51" s="10"/>
      <c r="JT51" s="10"/>
      <c r="JU51" s="10"/>
      <c r="JV51" s="10"/>
      <c r="JW51" s="10"/>
      <c r="JX51" s="10"/>
      <c r="JY51" s="10"/>
      <c r="JZ51" s="10"/>
      <c r="KA51" s="10"/>
      <c r="KB51" s="10"/>
      <c r="KC51" s="10"/>
      <c r="KD51" s="10"/>
      <c r="KE51" s="10"/>
      <c r="KF51" s="10"/>
      <c r="KG51" s="10"/>
      <c r="KH51" s="10"/>
      <c r="KI51" s="10"/>
      <c r="KJ51" s="10"/>
      <c r="KK51" s="10"/>
      <c r="KL51" s="10"/>
      <c r="KM51" s="10"/>
      <c r="KN51" s="10"/>
      <c r="KO51" s="10"/>
      <c r="KP51" s="10"/>
      <c r="KQ51" s="10"/>
      <c r="KR51" s="10"/>
      <c r="KS51" s="10"/>
      <c r="KT51" s="10"/>
      <c r="KU51" s="10"/>
      <c r="KV51" s="10"/>
      <c r="KW51" s="10"/>
      <c r="KX51" s="10"/>
      <c r="KY51" s="10"/>
      <c r="KZ51" s="10"/>
      <c r="LA51" s="10"/>
      <c r="LB51" s="10"/>
      <c r="LC51" s="10"/>
      <c r="LD51" s="10"/>
      <c r="LE51" s="10"/>
      <c r="LF51" s="10"/>
      <c r="LG51" s="10"/>
      <c r="LH51" s="10"/>
      <c r="LI51" s="10"/>
      <c r="LJ51" s="10"/>
      <c r="LK51" s="10"/>
      <c r="LL51" s="10"/>
      <c r="LM51" s="10"/>
      <c r="LN51" s="10"/>
      <c r="LO51" s="10"/>
      <c r="LP51" s="10"/>
      <c r="LQ51" s="10"/>
      <c r="LR51" s="10"/>
      <c r="LS51" s="10"/>
      <c r="LT51" s="10"/>
      <c r="LU51" s="10"/>
      <c r="LV51" s="10"/>
      <c r="LW51" s="10"/>
      <c r="LX51" s="10"/>
      <c r="LY51" s="10"/>
      <c r="LZ51" s="10"/>
      <c r="MA51" s="10"/>
      <c r="MB51" s="10"/>
      <c r="MC51" s="10"/>
      <c r="MD51" s="10"/>
      <c r="ME51" s="10"/>
      <c r="MF51" s="10"/>
      <c r="MG51" s="10"/>
      <c r="MH51" s="10"/>
      <c r="MI51" s="10"/>
      <c r="MJ51" s="10"/>
      <c r="MK51" s="10"/>
      <c r="ML51" s="10"/>
      <c r="MM51" s="10"/>
      <c r="MN51" s="10" t="s">
        <v>1374</v>
      </c>
      <c r="MO51" s="10">
        <v>-99</v>
      </c>
      <c r="MP51" s="10"/>
      <c r="MQ51" s="10"/>
      <c r="MR51" s="10"/>
      <c r="MS51" s="10"/>
      <c r="MT51" s="10"/>
      <c r="MU51" s="10"/>
      <c r="MV51" s="10"/>
      <c r="MW51" s="10"/>
      <c r="MX51" s="10"/>
      <c r="MY51" s="10"/>
      <c r="MZ51" s="10"/>
      <c r="NA51" s="10"/>
      <c r="NB51" s="10"/>
      <c r="NC51" s="10"/>
      <c r="ND51" s="10"/>
      <c r="NE51" s="10"/>
      <c r="NF51" s="10" t="s">
        <v>1375</v>
      </c>
      <c r="NG51" s="10" t="s">
        <v>1376</v>
      </c>
      <c r="NH51" s="10"/>
      <c r="NI51" s="10"/>
      <c r="NJ51" s="10" t="s">
        <v>1377</v>
      </c>
      <c r="NK51" s="10">
        <v>-99</v>
      </c>
      <c r="NL51" s="10"/>
      <c r="NM51" s="10"/>
      <c r="NN51" s="10"/>
      <c r="NO51" s="10"/>
      <c r="NP51" s="10"/>
      <c r="NQ51" s="10"/>
      <c r="NR51" s="10" t="s">
        <v>1378</v>
      </c>
      <c r="NS51" s="10">
        <v>-99</v>
      </c>
      <c r="NT51" s="10"/>
      <c r="NU51" s="10"/>
      <c r="NV51" s="10"/>
      <c r="NW51" s="10"/>
      <c r="NX51" s="10"/>
      <c r="NY51" s="10"/>
      <c r="NZ51" s="10"/>
      <c r="OA51" s="10"/>
      <c r="OB51" s="10"/>
      <c r="OC51" s="10"/>
      <c r="OD51" s="10"/>
      <c r="OE51" s="10"/>
      <c r="OF51" s="10"/>
      <c r="OG51" s="10"/>
      <c r="OH51" s="10"/>
      <c r="OI51" s="10"/>
      <c r="OJ51" s="10"/>
      <c r="OK51" s="10"/>
      <c r="OL51" s="10"/>
      <c r="OM51" s="10"/>
      <c r="ON51" s="10"/>
      <c r="OO51" s="10"/>
      <c r="OP51" s="10"/>
      <c r="OQ51" s="10"/>
      <c r="OR51" s="10"/>
      <c r="OS51" s="10"/>
      <c r="OT51" s="10"/>
      <c r="OU51" s="10"/>
      <c r="OV51" s="10"/>
      <c r="OW51" s="10"/>
      <c r="OX51" s="10"/>
      <c r="OY51" s="10"/>
      <c r="OZ51" s="10"/>
      <c r="PA51" s="10"/>
      <c r="PB51" s="10"/>
      <c r="PC51" s="10"/>
      <c r="PD51" s="10"/>
      <c r="PE51" s="10"/>
      <c r="PF51" s="10"/>
      <c r="PG51" s="10"/>
      <c r="PH51" s="10"/>
      <c r="PI51" s="10"/>
      <c r="PJ51" s="10"/>
      <c r="PK51" s="10"/>
      <c r="PL51" s="10"/>
      <c r="PM51" s="10"/>
      <c r="PN51" s="10"/>
      <c r="PO51" s="10"/>
      <c r="PP51" s="10"/>
      <c r="PQ51" s="10"/>
      <c r="PR51" s="10"/>
      <c r="PS51" s="10"/>
      <c r="PT51" s="10"/>
      <c r="PU51" s="10"/>
      <c r="PV51" s="10"/>
      <c r="PW51" s="10"/>
      <c r="PX51" s="10"/>
      <c r="PY51" s="10"/>
      <c r="PZ51" s="10"/>
      <c r="QA51" s="10"/>
      <c r="QB51" s="10"/>
      <c r="QC51" s="10"/>
      <c r="QD51" s="10"/>
      <c r="QE51" s="10"/>
      <c r="QF51" s="10"/>
      <c r="QG51" s="10"/>
      <c r="QH51" s="10"/>
    </row>
    <row r="52" spans="1:450" x14ac:dyDescent="0.2">
      <c r="A52" s="37">
        <v>43608.730868055558</v>
      </c>
      <c r="B52" s="37">
        <v>43608.737858796296</v>
      </c>
      <c r="C52" s="10" t="s">
        <v>453</v>
      </c>
      <c r="D52" s="10" t="s">
        <v>1672</v>
      </c>
      <c r="E52" s="10">
        <v>100</v>
      </c>
      <c r="F52" s="10">
        <v>604</v>
      </c>
      <c r="G52" s="10" t="b">
        <v>1</v>
      </c>
      <c r="H52" s="37">
        <v>43608.737870370373</v>
      </c>
      <c r="I52" s="10" t="s">
        <v>1866</v>
      </c>
      <c r="J52" s="10"/>
      <c r="K52" s="10"/>
      <c r="L52" s="10"/>
      <c r="M52" s="10"/>
      <c r="N52" s="10">
        <v>40.667892456054602</v>
      </c>
      <c r="O52" s="10">
        <v>-74.1177978515625</v>
      </c>
      <c r="P52" s="10" t="s">
        <v>1349</v>
      </c>
      <c r="Q52" s="10" t="s">
        <v>1350</v>
      </c>
      <c r="R52" s="10" t="s">
        <v>1381</v>
      </c>
      <c r="S52" s="10" t="s">
        <v>1867</v>
      </c>
      <c r="T52" s="10" t="s">
        <v>1368</v>
      </c>
      <c r="U52" s="10" t="s">
        <v>1868</v>
      </c>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t="s">
        <v>1535</v>
      </c>
      <c r="CK52" s="10">
        <v>-99</v>
      </c>
      <c r="CL52" s="10" t="s">
        <v>1869</v>
      </c>
      <c r="CM52" s="10">
        <v>-99</v>
      </c>
      <c r="CN52" s="10" t="s">
        <v>1870</v>
      </c>
      <c r="CO52" s="10">
        <v>-99</v>
      </c>
      <c r="CP52" s="10"/>
      <c r="CQ52" s="10"/>
      <c r="CR52" s="10"/>
      <c r="CS52" s="10"/>
      <c r="CT52" s="10"/>
      <c r="CU52" s="10"/>
      <c r="CV52" s="10"/>
      <c r="CW52" s="10"/>
      <c r="CX52" s="10"/>
      <c r="CY52" s="10"/>
      <c r="CZ52" s="10"/>
      <c r="DA52" s="10"/>
      <c r="DB52" s="10"/>
      <c r="DC52" s="10"/>
      <c r="DD52" s="10"/>
      <c r="DE52" s="10"/>
      <c r="DF52" s="10"/>
      <c r="DG52" s="10"/>
      <c r="DH52" s="10"/>
      <c r="DI52" s="10"/>
      <c r="DJ52" s="10"/>
      <c r="DK52" s="10"/>
      <c r="DL52" s="10" t="s">
        <v>1871</v>
      </c>
      <c r="DM52" s="10">
        <v>-99</v>
      </c>
      <c r="DN52" s="10"/>
      <c r="DO52" s="10"/>
      <c r="DP52" s="10"/>
      <c r="DQ52" s="10" t="s">
        <v>1872</v>
      </c>
      <c r="DR52" s="10">
        <v>-99</v>
      </c>
      <c r="DS52" s="10"/>
      <c r="DT52" s="10"/>
      <c r="DU52" s="10"/>
      <c r="DV52" s="10"/>
      <c r="DW52" s="10" t="s">
        <v>1873</v>
      </c>
      <c r="DX52" s="10">
        <v>-99</v>
      </c>
      <c r="DY52" s="10" t="s">
        <v>1874</v>
      </c>
      <c r="DZ52" s="10">
        <v>-99</v>
      </c>
      <c r="EA52" s="10"/>
      <c r="EB52" s="10"/>
      <c r="EC52" s="10"/>
      <c r="ED52" s="10"/>
      <c r="EE52" s="10"/>
      <c r="EF52" s="10"/>
      <c r="EG52" s="10"/>
      <c r="EH52" s="10"/>
      <c r="EI52" s="10"/>
      <c r="EJ52" s="10"/>
      <c r="EK52" s="10"/>
      <c r="EL52" s="10"/>
      <c r="EM52" s="10"/>
      <c r="EN52" s="10"/>
      <c r="EO52" s="10" t="s">
        <v>1875</v>
      </c>
      <c r="EP52" s="10">
        <v>-99</v>
      </c>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c r="IW52" s="10"/>
      <c r="IX52" s="10"/>
      <c r="IY52" s="10"/>
      <c r="IZ52" s="10"/>
      <c r="JA52" s="10"/>
      <c r="JB52" s="10"/>
      <c r="JC52" s="10"/>
      <c r="JD52" s="10"/>
      <c r="JE52" s="10"/>
      <c r="JF52" s="10"/>
      <c r="JG52" s="10"/>
      <c r="JH52" s="10"/>
      <c r="JI52" s="10"/>
      <c r="JJ52" s="10"/>
      <c r="JK52" s="10"/>
      <c r="JL52" s="10"/>
      <c r="JM52" s="10"/>
      <c r="JN52" s="10"/>
      <c r="JO52" s="10"/>
      <c r="JP52" s="10"/>
      <c r="JQ52" s="10"/>
      <c r="JR52" s="10"/>
      <c r="JS52" s="10"/>
      <c r="JT52" s="10"/>
      <c r="JU52" s="10"/>
      <c r="JV52" s="10"/>
      <c r="JW52" s="10"/>
      <c r="JX52" s="10"/>
      <c r="JY52" s="10"/>
      <c r="JZ52" s="10"/>
      <c r="KA52" s="10"/>
      <c r="KB52" s="10"/>
      <c r="KC52" s="10"/>
      <c r="KD52" s="10"/>
      <c r="KE52" s="10"/>
      <c r="KF52" s="10"/>
      <c r="KG52" s="10"/>
      <c r="KH52" s="10"/>
      <c r="KI52" s="10"/>
      <c r="KJ52" s="10"/>
      <c r="KK52" s="10"/>
      <c r="KL52" s="10"/>
      <c r="KM52" s="10"/>
      <c r="KN52" s="10"/>
      <c r="KO52" s="10"/>
      <c r="KP52" s="10"/>
      <c r="KQ52" s="10"/>
      <c r="KR52" s="10"/>
      <c r="KS52" s="10"/>
      <c r="KT52" s="10"/>
      <c r="KU52" s="10"/>
      <c r="KV52" s="10"/>
      <c r="KW52" s="10"/>
      <c r="KX52" s="10"/>
      <c r="KY52" s="10"/>
      <c r="KZ52" s="10"/>
      <c r="LA52" s="10"/>
      <c r="LB52" s="10"/>
      <c r="LC52" s="10"/>
      <c r="LD52" s="10"/>
      <c r="LE52" s="10"/>
      <c r="LF52" s="10"/>
      <c r="LG52" s="10"/>
      <c r="LH52" s="10"/>
      <c r="LI52" s="10"/>
      <c r="LJ52" s="10"/>
      <c r="LK52" s="10"/>
      <c r="LL52" s="10"/>
      <c r="LM52" s="10"/>
      <c r="LN52" s="10"/>
      <c r="LO52" s="10"/>
      <c r="LP52" s="10"/>
      <c r="LQ52" s="10"/>
      <c r="LR52" s="10"/>
      <c r="LS52" s="10"/>
      <c r="LT52" s="10"/>
      <c r="LU52" s="10"/>
      <c r="LV52" s="10"/>
      <c r="LW52" s="10"/>
      <c r="LX52" s="10"/>
      <c r="LY52" s="10"/>
      <c r="LZ52" s="10"/>
      <c r="MA52" s="10"/>
      <c r="MB52" s="10"/>
      <c r="MC52" s="10"/>
      <c r="MD52" s="10"/>
      <c r="ME52" s="10"/>
      <c r="MF52" s="10"/>
      <c r="MG52" s="10"/>
      <c r="MH52" s="10"/>
      <c r="MI52" s="10"/>
      <c r="MJ52" s="10"/>
      <c r="MK52" s="10"/>
      <c r="ML52" s="10"/>
      <c r="MM52" s="10"/>
      <c r="MN52" s="10"/>
      <c r="MO52" s="10"/>
      <c r="MP52" s="10"/>
      <c r="MQ52" s="10"/>
      <c r="MR52" s="10"/>
      <c r="MS52" s="10"/>
      <c r="MT52" s="10"/>
      <c r="MU52" s="10"/>
      <c r="MV52" s="10"/>
      <c r="MW52" s="10"/>
      <c r="MX52" s="10"/>
      <c r="MY52" s="10"/>
      <c r="MZ52" s="10"/>
      <c r="NA52" s="10"/>
      <c r="NB52" s="10"/>
      <c r="NC52" s="10"/>
      <c r="ND52" s="10"/>
      <c r="NE52" s="10"/>
      <c r="NF52" s="10"/>
      <c r="NG52" s="10"/>
      <c r="NH52" s="10"/>
      <c r="NI52" s="10"/>
      <c r="NJ52" s="10"/>
      <c r="NK52" s="10"/>
      <c r="NL52" s="10"/>
      <c r="NM52" s="10"/>
      <c r="NN52" s="10"/>
      <c r="NO52" s="10"/>
      <c r="NP52" s="10"/>
      <c r="NQ52" s="10"/>
      <c r="NR52" s="10"/>
      <c r="NS52" s="10"/>
      <c r="NT52" s="10"/>
      <c r="NU52" s="10"/>
      <c r="NV52" s="10"/>
      <c r="NW52" s="10"/>
      <c r="NX52" s="10"/>
      <c r="NY52" s="10"/>
      <c r="NZ52" s="10"/>
      <c r="OA52" s="10"/>
      <c r="OB52" s="10"/>
      <c r="OC52" s="10"/>
      <c r="OD52" s="10"/>
      <c r="OE52" s="10"/>
      <c r="OF52" s="10"/>
      <c r="OG52" s="10"/>
      <c r="OH52" s="10"/>
      <c r="OI52" s="10"/>
      <c r="OJ52" s="10"/>
      <c r="OK52" s="10"/>
      <c r="OL52" s="10"/>
      <c r="OM52" s="10"/>
      <c r="ON52" s="10"/>
      <c r="OO52" s="10"/>
      <c r="OP52" s="10"/>
      <c r="OQ52" s="10"/>
      <c r="OR52" s="10"/>
      <c r="OS52" s="10"/>
      <c r="OT52" s="10"/>
      <c r="OU52" s="10"/>
      <c r="OV52" s="10"/>
      <c r="OW52" s="10"/>
      <c r="OX52" s="10"/>
      <c r="OY52" s="10"/>
      <c r="OZ52" s="10"/>
      <c r="PA52" s="10"/>
      <c r="PB52" s="10"/>
      <c r="PC52" s="10"/>
      <c r="PD52" s="10"/>
      <c r="PE52" s="10"/>
      <c r="PF52" s="10"/>
      <c r="PG52" s="10"/>
      <c r="PH52" s="10"/>
      <c r="PI52" s="10"/>
      <c r="PJ52" s="10"/>
      <c r="PK52" s="10"/>
      <c r="PL52" s="10"/>
      <c r="PM52" s="10"/>
      <c r="PN52" s="10"/>
      <c r="PO52" s="10"/>
      <c r="PP52" s="10"/>
      <c r="PQ52" s="10"/>
      <c r="PR52" s="10"/>
      <c r="PS52" s="10"/>
      <c r="PT52" s="10"/>
      <c r="PU52" s="10"/>
      <c r="PV52" s="10"/>
      <c r="PW52" s="10"/>
      <c r="PX52" s="10"/>
      <c r="PY52" s="10"/>
      <c r="PZ52" s="10"/>
      <c r="QA52" s="10"/>
      <c r="QB52" s="10"/>
      <c r="QC52" s="10"/>
      <c r="QD52" s="10"/>
      <c r="QE52" s="10"/>
      <c r="QF52" s="10"/>
      <c r="QG52" s="10"/>
      <c r="QH52" s="10"/>
    </row>
    <row r="53" spans="1:450" x14ac:dyDescent="0.2">
      <c r="A53" s="37">
        <v>43614.503668981481</v>
      </c>
      <c r="B53" s="37">
        <v>43614.512488425928</v>
      </c>
      <c r="C53" s="10" t="s">
        <v>453</v>
      </c>
      <c r="D53" s="10" t="s">
        <v>2129</v>
      </c>
      <c r="E53" s="10">
        <v>100</v>
      </c>
      <c r="F53" s="10">
        <v>762</v>
      </c>
      <c r="G53" s="10" t="b">
        <v>1</v>
      </c>
      <c r="H53" s="37">
        <v>43614.512499999997</v>
      </c>
      <c r="I53" s="10" t="s">
        <v>2130</v>
      </c>
      <c r="J53" s="10"/>
      <c r="K53" s="10"/>
      <c r="L53" s="10"/>
      <c r="M53" s="10"/>
      <c r="N53" s="10">
        <v>44.3233032226562</v>
      </c>
      <c r="O53" s="10">
        <v>-69.768699645995994</v>
      </c>
      <c r="P53" s="10" t="s">
        <v>1349</v>
      </c>
      <c r="Q53" s="10" t="s">
        <v>1350</v>
      </c>
      <c r="R53" s="10" t="s">
        <v>1424</v>
      </c>
      <c r="S53" s="10">
        <v>-99</v>
      </c>
      <c r="T53" s="10" t="s">
        <v>1368</v>
      </c>
      <c r="U53" s="10">
        <v>-99</v>
      </c>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t="s">
        <v>1449</v>
      </c>
      <c r="GF53" s="10">
        <v>-99</v>
      </c>
      <c r="GG53" s="10"/>
      <c r="GH53" s="10"/>
      <c r="GI53" s="10"/>
      <c r="GJ53" s="10"/>
      <c r="GK53" s="10"/>
      <c r="GL53" s="10"/>
      <c r="GM53" s="10"/>
      <c r="GN53" s="10"/>
      <c r="GO53" s="10"/>
      <c r="GP53" s="10"/>
      <c r="GQ53" s="10"/>
      <c r="GR53" s="10"/>
      <c r="GS53" s="10" t="s">
        <v>2131</v>
      </c>
      <c r="GT53" s="10">
        <v>-99</v>
      </c>
      <c r="GU53" s="10"/>
      <c r="GV53" s="10"/>
      <c r="GW53" s="10"/>
      <c r="GX53" s="10"/>
      <c r="GY53" s="10"/>
      <c r="GZ53" s="10"/>
      <c r="HA53" s="10"/>
      <c r="HB53" s="10"/>
      <c r="HC53" s="10"/>
      <c r="HD53" s="10"/>
      <c r="HE53" s="10"/>
      <c r="HF53" s="10"/>
      <c r="HG53" s="10" t="s">
        <v>2132</v>
      </c>
      <c r="HH53" s="10">
        <v>-99</v>
      </c>
      <c r="HI53" s="10" t="s">
        <v>2133</v>
      </c>
      <c r="HJ53" s="10">
        <v>-99</v>
      </c>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t="s">
        <v>2134</v>
      </c>
      <c r="NV53" s="10" t="s">
        <v>2135</v>
      </c>
      <c r="NW53" s="10"/>
      <c r="NX53" s="10"/>
      <c r="NY53" s="10"/>
      <c r="NZ53" s="10"/>
      <c r="OA53" s="10"/>
      <c r="OB53" s="10"/>
      <c r="OC53" s="10"/>
      <c r="OD53" s="10"/>
      <c r="OE53" s="10"/>
      <c r="OF53" s="10"/>
      <c r="OG53" s="10"/>
      <c r="OH53" s="10"/>
      <c r="OI53" s="10" t="s">
        <v>2136</v>
      </c>
      <c r="OJ53" s="10">
        <v>-99</v>
      </c>
      <c r="OK53" s="10"/>
      <c r="OL53" s="10"/>
      <c r="OM53" s="10"/>
      <c r="ON53" s="10"/>
      <c r="OO53" s="10"/>
      <c r="OP53" s="10"/>
      <c r="OQ53" s="10"/>
      <c r="OR53" s="10"/>
      <c r="OS53" s="10"/>
      <c r="OT53" s="10"/>
      <c r="OU53" s="10"/>
      <c r="OV53" s="10"/>
      <c r="OW53" s="10"/>
      <c r="OX53" s="10"/>
      <c r="OY53" s="10"/>
      <c r="OZ53" s="10"/>
      <c r="PA53" s="10" t="s">
        <v>2137</v>
      </c>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row>
    <row r="54" spans="1:450" x14ac:dyDescent="0.2">
      <c r="A54" s="37">
        <v>43608.675358796296</v>
      </c>
      <c r="B54" s="37">
        <v>43608.714988425927</v>
      </c>
      <c r="C54" s="10" t="s">
        <v>453</v>
      </c>
      <c r="D54" s="10" t="s">
        <v>1726</v>
      </c>
      <c r="E54" s="10">
        <v>100</v>
      </c>
      <c r="F54" s="10">
        <v>3424</v>
      </c>
      <c r="G54" s="10" t="b">
        <v>1</v>
      </c>
      <c r="H54" s="37">
        <v>43608.714988425927</v>
      </c>
      <c r="I54" s="10" t="s">
        <v>1822</v>
      </c>
      <c r="J54" s="10"/>
      <c r="K54" s="10"/>
      <c r="L54" s="10"/>
      <c r="M54" s="10"/>
      <c r="N54" s="10">
        <v>32.778701782226499</v>
      </c>
      <c r="O54" s="10">
        <v>-96.821701049804602</v>
      </c>
      <c r="P54" s="10" t="s">
        <v>1349</v>
      </c>
      <c r="Q54" s="10" t="s">
        <v>1350</v>
      </c>
      <c r="R54" s="10" t="s">
        <v>1351</v>
      </c>
      <c r="S54" s="10">
        <v>-99</v>
      </c>
      <c r="T54" s="10" t="s">
        <v>1368</v>
      </c>
      <c r="U54" s="10" t="s">
        <v>1823</v>
      </c>
      <c r="V54" s="10" t="s">
        <v>1755</v>
      </c>
      <c r="W54" s="10">
        <v>-99</v>
      </c>
      <c r="X54" s="10" t="s">
        <v>1824</v>
      </c>
      <c r="Y54" s="10" t="s">
        <v>1825</v>
      </c>
      <c r="Z54" s="10"/>
      <c r="AA54" s="10"/>
      <c r="AB54" s="10" t="s">
        <v>1826</v>
      </c>
      <c r="AC54" s="10" t="s">
        <v>1827</v>
      </c>
      <c r="AD54" s="10"/>
      <c r="AE54" s="10"/>
      <c r="AF54" s="10"/>
      <c r="AG54" s="10"/>
      <c r="AH54" s="10"/>
      <c r="AI54" s="10"/>
      <c r="AJ54" s="10"/>
      <c r="AK54" s="10"/>
      <c r="AL54" s="10"/>
      <c r="AM54" s="10"/>
      <c r="AN54" s="10"/>
      <c r="AO54" s="10"/>
      <c r="AP54" s="10"/>
      <c r="AQ54" s="10"/>
      <c r="AR54" s="10"/>
      <c r="AS54" s="10"/>
      <c r="AT54" s="10"/>
      <c r="AU54" s="10"/>
      <c r="AV54" s="10"/>
      <c r="AW54" s="10"/>
      <c r="AX54" s="10" t="s">
        <v>1828</v>
      </c>
      <c r="AY54" s="10" t="s">
        <v>1828</v>
      </c>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c r="IS54" s="10"/>
      <c r="IT54" s="10"/>
      <c r="IU54" s="10"/>
      <c r="IV54" s="10"/>
      <c r="IW54" s="10"/>
      <c r="IX54" s="10"/>
      <c r="IY54" s="10"/>
      <c r="IZ54" s="10"/>
      <c r="JA54" s="10"/>
      <c r="JB54" s="10"/>
      <c r="JC54" s="10"/>
      <c r="JD54" s="10"/>
      <c r="JE54" s="10"/>
      <c r="JF54" s="10"/>
      <c r="JG54" s="10"/>
      <c r="JH54" s="10"/>
      <c r="JI54" s="10"/>
      <c r="JJ54" s="10"/>
      <c r="JK54" s="10"/>
      <c r="JL54" s="10"/>
      <c r="JM54" s="10"/>
      <c r="JN54" s="10"/>
      <c r="JO54" s="10"/>
      <c r="JP54" s="10"/>
      <c r="JQ54" s="10"/>
      <c r="JR54" s="10"/>
      <c r="JS54" s="10"/>
      <c r="JT54" s="10"/>
      <c r="JU54" s="10"/>
      <c r="JV54" s="10"/>
      <c r="JW54" s="10"/>
      <c r="JX54" s="10"/>
      <c r="JY54" s="10"/>
      <c r="JZ54" s="10"/>
      <c r="KA54" s="10"/>
      <c r="KB54" s="10"/>
      <c r="KC54" s="10"/>
      <c r="KD54" s="10"/>
      <c r="KE54" s="10"/>
      <c r="KF54" s="10"/>
      <c r="KG54" s="10"/>
      <c r="KH54" s="10"/>
      <c r="KI54" s="10"/>
      <c r="KJ54" s="10"/>
      <c r="KK54" s="10"/>
      <c r="KL54" s="10"/>
      <c r="KM54" s="10"/>
      <c r="KN54" s="10"/>
      <c r="KO54" s="10"/>
      <c r="KP54" s="10"/>
      <c r="KQ54" s="10"/>
      <c r="KR54" s="10"/>
      <c r="KS54" s="10"/>
      <c r="KT54" s="10"/>
      <c r="KU54" s="10"/>
      <c r="KV54" s="10"/>
      <c r="KW54" s="10"/>
      <c r="KX54" s="10"/>
      <c r="KY54" s="10"/>
      <c r="KZ54" s="10"/>
      <c r="LA54" s="10"/>
      <c r="LB54" s="10"/>
      <c r="LC54" s="10"/>
      <c r="LD54" s="10"/>
      <c r="LE54" s="10"/>
      <c r="LF54" s="10"/>
      <c r="LG54" s="10"/>
      <c r="LH54" s="10"/>
      <c r="LI54" s="10"/>
      <c r="LJ54" s="10"/>
      <c r="LK54" s="10"/>
      <c r="LL54" s="10"/>
      <c r="LM54" s="10"/>
      <c r="LN54" s="10"/>
      <c r="LO54" s="10"/>
      <c r="LP54" s="10"/>
      <c r="LQ54" s="10"/>
      <c r="LR54" s="10"/>
      <c r="LS54" s="10"/>
      <c r="LT54" s="10"/>
      <c r="LU54" s="10"/>
      <c r="LV54" s="10"/>
      <c r="LW54" s="10"/>
      <c r="LX54" s="10"/>
      <c r="LY54" s="10"/>
      <c r="LZ54" s="10"/>
      <c r="MA54" s="10"/>
      <c r="MB54" s="10"/>
      <c r="MC54" s="10"/>
      <c r="MD54" s="10"/>
      <c r="ME54" s="10"/>
      <c r="MF54" s="10"/>
      <c r="MG54" s="10"/>
      <c r="MH54" s="10"/>
      <c r="MI54" s="10"/>
      <c r="MJ54" s="10"/>
      <c r="MK54" s="10"/>
      <c r="ML54" s="10"/>
      <c r="MM54" s="10"/>
      <c r="MN54" s="10"/>
      <c r="MO54" s="10"/>
      <c r="MP54" s="10"/>
      <c r="MQ54" s="10"/>
      <c r="MR54" s="10"/>
      <c r="MS54" s="10"/>
      <c r="MT54" s="10"/>
      <c r="MU54" s="10"/>
      <c r="MV54" s="10"/>
      <c r="MW54" s="10"/>
      <c r="MX54" s="10"/>
      <c r="MY54" s="10"/>
      <c r="MZ54" s="10"/>
      <c r="NA54" s="10"/>
      <c r="NB54" s="10"/>
      <c r="NC54" s="10"/>
      <c r="ND54" s="10"/>
      <c r="NE54" s="10"/>
      <c r="NF54" s="10"/>
      <c r="NG54" s="10"/>
      <c r="NH54" s="10"/>
      <c r="NI54" s="10"/>
      <c r="NJ54" s="10"/>
      <c r="NK54" s="10"/>
      <c r="NL54" s="10"/>
      <c r="NM54" s="10"/>
      <c r="NN54" s="10"/>
      <c r="NO54" s="10"/>
      <c r="NP54" s="10"/>
      <c r="NQ54" s="10"/>
      <c r="NR54" s="10"/>
      <c r="NS54" s="10"/>
      <c r="NT54" s="10"/>
      <c r="NU54" s="10" t="s">
        <v>1829</v>
      </c>
      <c r="NV54" s="10">
        <v>-99</v>
      </c>
      <c r="NW54" s="10"/>
      <c r="NX54" s="10"/>
      <c r="NY54" s="10" t="s">
        <v>1830</v>
      </c>
      <c r="NZ54" s="10" t="s">
        <v>1831</v>
      </c>
      <c r="OA54" s="10"/>
      <c r="OB54" s="10"/>
      <c r="OC54" s="10" t="s">
        <v>1832</v>
      </c>
      <c r="OD54" s="10" t="s">
        <v>1833</v>
      </c>
      <c r="OE54" s="10"/>
      <c r="OF54" s="10"/>
      <c r="OG54" s="10"/>
      <c r="OH54" s="10"/>
      <c r="OI54" s="10"/>
      <c r="OJ54" s="10"/>
      <c r="OK54" s="10"/>
      <c r="OL54" s="10"/>
      <c r="OM54" s="10"/>
      <c r="ON54" s="10"/>
      <c r="OO54" s="10"/>
      <c r="OP54" s="10"/>
      <c r="OQ54" s="10"/>
      <c r="OR54" s="10"/>
      <c r="OS54" s="10"/>
      <c r="OT54" s="10"/>
      <c r="OU54" s="10"/>
      <c r="OV54" s="10"/>
      <c r="OW54" s="10" t="s">
        <v>1834</v>
      </c>
      <c r="OX54" s="10" t="s">
        <v>1835</v>
      </c>
      <c r="OY54" s="10"/>
      <c r="OZ54" s="10"/>
      <c r="PA54" s="10"/>
      <c r="PB54" s="10"/>
      <c r="PC54" s="10"/>
      <c r="PD54" s="10"/>
      <c r="PE54" s="10"/>
      <c r="PF54" s="10"/>
      <c r="PG54" s="10"/>
      <c r="PH54" s="10"/>
      <c r="PI54" s="10"/>
      <c r="PJ54" s="10"/>
      <c r="PK54" s="10"/>
      <c r="PL54" s="10"/>
      <c r="PM54" s="10"/>
      <c r="PN54" s="10"/>
      <c r="PO54" s="10"/>
      <c r="PP54" s="10"/>
      <c r="PQ54" s="10"/>
      <c r="PR54" s="10"/>
      <c r="PS54" s="10"/>
      <c r="PT54" s="10"/>
      <c r="PU54" s="10"/>
      <c r="PV54" s="10"/>
      <c r="PW54" s="10"/>
      <c r="PX54" s="10"/>
      <c r="PY54" s="10"/>
      <c r="PZ54" s="10"/>
      <c r="QA54" s="10"/>
      <c r="QB54" s="10"/>
      <c r="QC54" s="10"/>
      <c r="QD54" s="10"/>
      <c r="QE54" s="10"/>
      <c r="QF54" s="10"/>
      <c r="QG54" s="10"/>
      <c r="QH54" s="10"/>
    </row>
    <row r="55" spans="1:450" x14ac:dyDescent="0.2">
      <c r="A55" s="37">
        <v>43608.837627314817</v>
      </c>
      <c r="B55" s="37">
        <v>43608.975289351853</v>
      </c>
      <c r="C55" s="10" t="s">
        <v>453</v>
      </c>
      <c r="D55" s="10" t="s">
        <v>1347</v>
      </c>
      <c r="E55" s="10">
        <v>100</v>
      </c>
      <c r="F55" s="10">
        <v>11894</v>
      </c>
      <c r="G55" s="10" t="b">
        <v>1</v>
      </c>
      <c r="H55" s="37">
        <v>43608.975312499999</v>
      </c>
      <c r="I55" s="10" t="s">
        <v>1969</v>
      </c>
      <c r="J55" s="10"/>
      <c r="K55" s="10"/>
      <c r="L55" s="10"/>
      <c r="M55" s="10"/>
      <c r="N55" s="10">
        <v>34.054397583007798</v>
      </c>
      <c r="O55" s="10">
        <v>-118.244003295898</v>
      </c>
      <c r="P55" s="10" t="s">
        <v>1349</v>
      </c>
      <c r="Q55" s="10" t="s">
        <v>1350</v>
      </c>
      <c r="R55" s="10" t="s">
        <v>1351</v>
      </c>
      <c r="S55" s="10">
        <v>-99</v>
      </c>
      <c r="T55" s="10" t="s">
        <v>1352</v>
      </c>
      <c r="U55" s="10" t="s">
        <v>1970</v>
      </c>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t="s">
        <v>1971</v>
      </c>
      <c r="GF55" s="10">
        <v>-99</v>
      </c>
      <c r="GG55" s="10"/>
      <c r="GH55" s="10"/>
      <c r="GI55" s="10"/>
      <c r="GJ55" s="10"/>
      <c r="GK55" s="10" t="s">
        <v>1972</v>
      </c>
      <c r="GL55" s="10">
        <v>-99</v>
      </c>
      <c r="GM55" s="10" t="s">
        <v>1973</v>
      </c>
      <c r="GN55" s="10">
        <v>-99</v>
      </c>
      <c r="GO55" s="10"/>
      <c r="GP55" s="10"/>
      <c r="GQ55" s="10"/>
      <c r="GR55" s="10"/>
      <c r="GS55" s="10"/>
      <c r="GT55" s="10"/>
      <c r="GU55" s="10"/>
      <c r="GV55" s="10"/>
      <c r="GW55" s="10"/>
      <c r="GX55" s="10"/>
      <c r="GY55" s="10"/>
      <c r="GZ55" s="10"/>
      <c r="HA55" s="10" t="s">
        <v>1974</v>
      </c>
      <c r="HB55" s="10">
        <v>-99</v>
      </c>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c r="IS55" s="10"/>
      <c r="IT55" s="10"/>
      <c r="IU55" s="10"/>
      <c r="IV55" s="10"/>
      <c r="IW55" s="10"/>
      <c r="IX55" s="10"/>
      <c r="IY55" s="10"/>
      <c r="IZ55" s="10"/>
      <c r="JA55" s="10"/>
      <c r="JB55" s="10"/>
      <c r="JC55" s="10"/>
      <c r="JD55" s="10"/>
      <c r="JE55" s="10"/>
      <c r="JF55" s="10"/>
      <c r="JG55" s="10"/>
      <c r="JH55" s="10"/>
      <c r="JI55" s="10"/>
      <c r="JJ55" s="10"/>
      <c r="JK55" s="10"/>
      <c r="JL55" s="10"/>
      <c r="JM55" s="10"/>
      <c r="JN55" s="10"/>
      <c r="JO55" s="10"/>
      <c r="JP55" s="10"/>
      <c r="JQ55" s="10"/>
      <c r="JR55" s="10"/>
      <c r="JS55" s="10"/>
      <c r="JT55" s="10"/>
      <c r="JU55" s="10"/>
      <c r="JV55" s="10"/>
      <c r="JW55" s="10"/>
      <c r="JX55" s="10"/>
      <c r="JY55" s="10"/>
      <c r="JZ55" s="10"/>
      <c r="KA55" s="10"/>
      <c r="KB55" s="10"/>
      <c r="KC55" s="10"/>
      <c r="KD55" s="10"/>
      <c r="KE55" s="10"/>
      <c r="KF55" s="10"/>
      <c r="KG55" s="10"/>
      <c r="KH55" s="10"/>
      <c r="KI55" s="10"/>
      <c r="KJ55" s="10"/>
      <c r="KK55" s="10"/>
      <c r="KL55" s="10"/>
      <c r="KM55" s="10"/>
      <c r="KN55" s="10"/>
      <c r="KO55" s="10"/>
      <c r="KP55" s="10"/>
      <c r="KQ55" s="10"/>
      <c r="KR55" s="10"/>
      <c r="KS55" s="10"/>
      <c r="KT55" s="10"/>
      <c r="KU55" s="10"/>
      <c r="KV55" s="10"/>
      <c r="KW55" s="10"/>
      <c r="KX55" s="10"/>
      <c r="KY55" s="10"/>
      <c r="KZ55" s="10"/>
      <c r="LA55" s="10"/>
      <c r="LB55" s="10"/>
      <c r="LC55" s="10"/>
      <c r="LD55" s="10"/>
      <c r="LE55" s="10"/>
      <c r="LF55" s="10"/>
      <c r="LG55" s="10"/>
      <c r="LH55" s="10"/>
      <c r="LI55" s="10"/>
      <c r="LJ55" s="10"/>
      <c r="LK55" s="10"/>
      <c r="LL55" s="10"/>
      <c r="LM55" s="10"/>
      <c r="LN55" s="10"/>
      <c r="LO55" s="10"/>
      <c r="LP55" s="10"/>
      <c r="LQ55" s="10"/>
      <c r="LR55" s="10"/>
      <c r="LS55" s="10"/>
      <c r="LT55" s="10"/>
      <c r="LU55" s="10"/>
      <c r="LV55" s="10"/>
      <c r="LW55" s="10"/>
      <c r="LX55" s="10"/>
      <c r="LY55" s="10"/>
      <c r="LZ55" s="10"/>
      <c r="MA55" s="10"/>
      <c r="MB55" s="10"/>
      <c r="MC55" s="10"/>
      <c r="MD55" s="10"/>
      <c r="ME55" s="10"/>
      <c r="MF55" s="10"/>
      <c r="MG55" s="10"/>
      <c r="MH55" s="10"/>
      <c r="MI55" s="10"/>
      <c r="MJ55" s="10"/>
      <c r="MK55" s="10"/>
      <c r="ML55" s="10"/>
      <c r="MM55" s="10"/>
      <c r="MN55" s="10" t="s">
        <v>1514</v>
      </c>
      <c r="MO55" s="10">
        <v>-99</v>
      </c>
      <c r="MP55" s="10"/>
      <c r="MQ55" s="10"/>
      <c r="MR55" s="10" t="s">
        <v>1975</v>
      </c>
      <c r="MS55" s="10">
        <v>-99</v>
      </c>
      <c r="MT55" s="10"/>
      <c r="MU55" s="10"/>
      <c r="MV55" s="10"/>
      <c r="MW55" s="10"/>
      <c r="MX55" s="10"/>
      <c r="MY55" s="10"/>
      <c r="MZ55" s="10"/>
      <c r="NA55" s="10"/>
      <c r="NB55" s="10" t="s">
        <v>1976</v>
      </c>
      <c r="NC55" s="10">
        <v>-99</v>
      </c>
      <c r="ND55" s="10"/>
      <c r="NE55" s="10"/>
      <c r="NF55" s="10"/>
      <c r="NG55" s="10"/>
      <c r="NH55" s="10" t="s">
        <v>1977</v>
      </c>
      <c r="NI55" s="10">
        <v>-99</v>
      </c>
      <c r="NJ55" s="10"/>
      <c r="NK55" s="10"/>
      <c r="NL55" s="10"/>
      <c r="NM55" s="10"/>
      <c r="NN55" s="10"/>
      <c r="NO55" s="10"/>
      <c r="NP55" s="10"/>
      <c r="NQ55" s="10"/>
      <c r="NR55" s="10"/>
      <c r="NS55" s="10"/>
      <c r="NT55" s="10"/>
      <c r="NU55" s="10"/>
      <c r="NV55" s="10"/>
      <c r="NW55" s="10"/>
      <c r="NX55" s="10"/>
      <c r="NY55" s="10"/>
      <c r="NZ55" s="10"/>
      <c r="OA55" s="10"/>
      <c r="OB55" s="10"/>
      <c r="OC55" s="10"/>
      <c r="OD55" s="10"/>
      <c r="OE55" s="10"/>
      <c r="OF55" s="10"/>
      <c r="OG55" s="10"/>
      <c r="OH55" s="10"/>
      <c r="OI55" s="10"/>
      <c r="OJ55" s="10"/>
      <c r="OK55" s="10"/>
      <c r="OL55" s="10"/>
      <c r="OM55" s="10"/>
      <c r="ON55" s="10"/>
      <c r="OO55" s="10"/>
      <c r="OP55" s="10"/>
      <c r="OQ55" s="10"/>
      <c r="OR55" s="10"/>
      <c r="OS55" s="10"/>
      <c r="OT55" s="10"/>
      <c r="OU55" s="10"/>
      <c r="OV55" s="10"/>
      <c r="OW55" s="10"/>
      <c r="OX55" s="10"/>
      <c r="OY55" s="10"/>
      <c r="OZ55" s="10"/>
      <c r="PA55" s="10"/>
      <c r="PB55" s="10"/>
      <c r="PC55" s="10"/>
      <c r="PD55" s="10"/>
      <c r="PE55" s="10"/>
      <c r="PF55" s="10"/>
      <c r="PG55" s="10"/>
      <c r="PH55" s="10"/>
      <c r="PI55" s="10"/>
      <c r="PJ55" s="10"/>
      <c r="PK55" s="10"/>
      <c r="PL55" s="10"/>
      <c r="PM55" s="10"/>
      <c r="PN55" s="10"/>
      <c r="PO55" s="10"/>
      <c r="PP55" s="10"/>
      <c r="PQ55" s="10"/>
      <c r="PR55" s="10"/>
      <c r="PS55" s="10"/>
      <c r="PT55" s="10"/>
      <c r="PU55" s="10"/>
      <c r="PV55" s="10"/>
      <c r="PW55" s="10"/>
      <c r="PX55" s="10"/>
      <c r="PY55" s="10"/>
      <c r="PZ55" s="10"/>
      <c r="QA55" s="10"/>
      <c r="QB55" s="10"/>
      <c r="QC55" s="10"/>
      <c r="QD55" s="10"/>
      <c r="QE55" s="10"/>
      <c r="QF55" s="10"/>
      <c r="QG55" s="10"/>
      <c r="QH55" s="10"/>
    </row>
    <row r="56" spans="1:450" x14ac:dyDescent="0.2">
      <c r="A56" s="37">
        <v>43606.926342592589</v>
      </c>
      <c r="B56" s="37">
        <v>43606.938437500001</v>
      </c>
      <c r="C56" s="10" t="s">
        <v>453</v>
      </c>
      <c r="D56" s="10" t="s">
        <v>1517</v>
      </c>
      <c r="E56" s="10">
        <v>100</v>
      </c>
      <c r="F56" s="10">
        <v>1045</v>
      </c>
      <c r="G56" s="10" t="b">
        <v>1</v>
      </c>
      <c r="H56" s="37">
        <v>43606.938449074078</v>
      </c>
      <c r="I56" s="10" t="s">
        <v>1518</v>
      </c>
      <c r="J56" s="10"/>
      <c r="K56" s="10"/>
      <c r="L56" s="10"/>
      <c r="M56" s="10"/>
      <c r="N56" s="10">
        <v>36.736602783203097</v>
      </c>
      <c r="O56" s="10">
        <v>-95.925102233886705</v>
      </c>
      <c r="P56" s="10" t="s">
        <v>1349</v>
      </c>
      <c r="Q56" s="10" t="s">
        <v>1350</v>
      </c>
      <c r="R56" s="10" t="s">
        <v>1351</v>
      </c>
      <c r="S56" s="10">
        <v>-99</v>
      </c>
      <c r="T56" s="10" t="s">
        <v>1368</v>
      </c>
      <c r="U56" s="10">
        <v>-99</v>
      </c>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t="s">
        <v>1519</v>
      </c>
      <c r="HM56" s="10">
        <v>-99</v>
      </c>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t="s">
        <v>1520</v>
      </c>
      <c r="IO56" s="10">
        <v>-99</v>
      </c>
      <c r="IP56" s="10"/>
      <c r="IQ56" s="10"/>
      <c r="IR56" s="10"/>
      <c r="IS56" s="10"/>
      <c r="IT56" s="10"/>
      <c r="IU56" s="10"/>
      <c r="IV56" s="10"/>
      <c r="IW56" s="10"/>
      <c r="IX56" s="10"/>
      <c r="IY56" s="10"/>
      <c r="IZ56" s="10"/>
      <c r="JA56" s="10"/>
      <c r="JB56" s="10"/>
      <c r="JC56" s="10"/>
      <c r="JD56" s="10"/>
      <c r="JE56" s="10"/>
      <c r="JF56" s="10"/>
      <c r="JG56" s="10"/>
      <c r="JH56" s="10"/>
      <c r="JI56" s="10"/>
      <c r="JJ56" s="10"/>
      <c r="JK56" s="10"/>
      <c r="JL56" s="10"/>
      <c r="JM56" s="10"/>
      <c r="JN56" s="10"/>
      <c r="JO56" s="10"/>
      <c r="JP56" s="10"/>
      <c r="JQ56" s="10"/>
      <c r="JR56" s="10"/>
      <c r="JS56" s="10"/>
      <c r="JT56" s="10"/>
      <c r="JU56" s="10"/>
      <c r="JV56" s="10"/>
      <c r="JW56" s="10"/>
      <c r="JX56" s="10"/>
      <c r="JY56" s="10"/>
      <c r="JZ56" s="10"/>
      <c r="KA56" s="10"/>
      <c r="KB56" s="10"/>
      <c r="KC56" s="10"/>
      <c r="KD56" s="10"/>
      <c r="KE56" s="10"/>
      <c r="KF56" s="10"/>
      <c r="KG56" s="10"/>
      <c r="KH56" s="10"/>
      <c r="KI56" s="10"/>
      <c r="KJ56" s="10"/>
      <c r="KK56" s="10"/>
      <c r="KL56" s="10"/>
      <c r="KM56" s="10"/>
      <c r="KN56" s="10"/>
      <c r="KO56" s="10"/>
      <c r="KP56" s="10"/>
      <c r="KQ56" s="10"/>
      <c r="KR56" s="10"/>
      <c r="KS56" s="10"/>
      <c r="KT56" s="10"/>
      <c r="KU56" s="10"/>
      <c r="KV56" s="10"/>
      <c r="KW56" s="10"/>
      <c r="KX56" s="10"/>
      <c r="KY56" s="10"/>
      <c r="KZ56" s="10"/>
      <c r="LA56" s="10"/>
      <c r="LB56" s="10"/>
      <c r="LC56" s="10"/>
      <c r="LD56" s="10"/>
      <c r="LE56" s="10"/>
      <c r="LF56" s="10"/>
      <c r="LG56" s="10"/>
      <c r="LH56" s="10"/>
      <c r="LI56" s="10"/>
      <c r="LJ56" s="10"/>
      <c r="LK56" s="10"/>
      <c r="LL56" s="10"/>
      <c r="LM56" s="10"/>
      <c r="LN56" s="10"/>
      <c r="LO56" s="10"/>
      <c r="LP56" s="10"/>
      <c r="LQ56" s="10"/>
      <c r="LR56" s="10"/>
      <c r="LS56" s="10"/>
      <c r="LT56" s="10"/>
      <c r="LU56" s="10"/>
      <c r="LV56" s="10"/>
      <c r="LW56" s="10"/>
      <c r="LX56" s="10"/>
      <c r="LY56" s="10"/>
      <c r="LZ56" s="10"/>
      <c r="MA56" s="10"/>
      <c r="MB56" s="10"/>
      <c r="MC56" s="10"/>
      <c r="MD56" s="10"/>
      <c r="ME56" s="10"/>
      <c r="MF56" s="10"/>
      <c r="MG56" s="10"/>
      <c r="MH56" s="10"/>
      <c r="MI56" s="10"/>
      <c r="MJ56" s="10"/>
      <c r="MK56" s="10"/>
      <c r="ML56" s="10"/>
      <c r="MM56" s="10"/>
      <c r="MN56" s="10"/>
      <c r="MO56" s="10"/>
      <c r="MP56" s="10"/>
      <c r="MQ56" s="10"/>
      <c r="MR56" s="10"/>
      <c r="MS56" s="10"/>
      <c r="MT56" s="10"/>
      <c r="MU56" s="10"/>
      <c r="MV56" s="10"/>
      <c r="MW56" s="10"/>
      <c r="MX56" s="10"/>
      <c r="MY56" s="10"/>
      <c r="MZ56" s="10"/>
      <c r="NA56" s="10"/>
      <c r="NB56" s="10"/>
      <c r="NC56" s="10"/>
      <c r="ND56" s="10"/>
      <c r="NE56" s="10"/>
      <c r="NF56" s="10"/>
      <c r="NG56" s="10"/>
      <c r="NH56" s="10"/>
      <c r="NI56" s="10"/>
      <c r="NJ56" s="10"/>
      <c r="NK56" s="10"/>
      <c r="NL56" s="10"/>
      <c r="NM56" s="10"/>
      <c r="NN56" s="10"/>
      <c r="NO56" s="10"/>
      <c r="NP56" s="10"/>
      <c r="NQ56" s="10"/>
      <c r="NR56" s="10"/>
      <c r="NS56" s="10"/>
      <c r="NT56" s="10"/>
      <c r="NU56" s="10" t="s">
        <v>1521</v>
      </c>
      <c r="NV56" s="10">
        <v>-99</v>
      </c>
      <c r="NW56" s="10"/>
      <c r="NX56" s="10"/>
      <c r="NY56" s="10"/>
      <c r="NZ56" s="10"/>
      <c r="OA56" s="10"/>
      <c r="OB56" s="10"/>
      <c r="OC56" s="10"/>
      <c r="OD56" s="10"/>
      <c r="OE56" s="10"/>
      <c r="OF56" s="10"/>
      <c r="OG56" s="10"/>
      <c r="OH56" s="10"/>
      <c r="OI56" s="10"/>
      <c r="OJ56" s="10"/>
      <c r="OK56" s="10"/>
      <c r="OL56" s="10"/>
      <c r="OM56" s="10" t="s">
        <v>1522</v>
      </c>
      <c r="ON56" s="10">
        <v>-99</v>
      </c>
      <c r="OO56" s="10"/>
      <c r="OP56" s="10"/>
      <c r="OQ56" s="10"/>
      <c r="OR56" s="10"/>
      <c r="OS56" s="10"/>
      <c r="OT56" s="10"/>
      <c r="OU56" s="10"/>
      <c r="OV56" s="10"/>
      <c r="OW56" s="10" t="s">
        <v>1523</v>
      </c>
      <c r="OX56" s="10">
        <v>-99</v>
      </c>
      <c r="OY56" s="10" t="s">
        <v>1524</v>
      </c>
      <c r="OZ56" s="10">
        <v>-99</v>
      </c>
      <c r="PA56" s="10"/>
      <c r="PB56" s="10"/>
      <c r="PC56" s="10"/>
      <c r="PD56" s="10"/>
      <c r="PE56" s="10"/>
      <c r="PF56" s="10"/>
      <c r="PG56" s="10"/>
      <c r="PH56" s="10"/>
      <c r="PI56" s="10"/>
      <c r="PJ56" s="10"/>
      <c r="PK56" s="10"/>
      <c r="PL56" s="10"/>
      <c r="PM56" s="10"/>
      <c r="PN56" s="10"/>
      <c r="PO56" s="10"/>
      <c r="PP56" s="10"/>
      <c r="PQ56" s="10"/>
      <c r="PR56" s="10"/>
      <c r="PS56" s="10"/>
      <c r="PT56" s="10"/>
      <c r="PU56" s="10"/>
      <c r="PV56" s="10"/>
      <c r="PW56" s="10"/>
      <c r="PX56" s="10"/>
      <c r="PY56" s="10"/>
      <c r="PZ56" s="10"/>
      <c r="QA56" s="10"/>
      <c r="QB56" s="10"/>
      <c r="QC56" s="10"/>
      <c r="QD56" s="10"/>
      <c r="QE56" s="10"/>
      <c r="QF56" s="10"/>
      <c r="QG56" s="10"/>
      <c r="QH56" s="10"/>
    </row>
    <row r="57" spans="1:450" x14ac:dyDescent="0.2">
      <c r="A57" s="37">
        <v>43608.678182870368</v>
      </c>
      <c r="B57" s="37">
        <v>43608.708425925928</v>
      </c>
      <c r="C57" s="10" t="s">
        <v>453</v>
      </c>
      <c r="D57" s="10" t="s">
        <v>1726</v>
      </c>
      <c r="E57" s="10">
        <v>100</v>
      </c>
      <c r="F57" s="10">
        <v>2612</v>
      </c>
      <c r="G57" s="10" t="b">
        <v>1</v>
      </c>
      <c r="H57" s="37">
        <v>43608.708425925928</v>
      </c>
      <c r="I57" s="10" t="s">
        <v>1774</v>
      </c>
      <c r="J57" s="10"/>
      <c r="K57" s="10"/>
      <c r="L57" s="10"/>
      <c r="M57" s="10"/>
      <c r="N57" s="10">
        <v>32.778701782226499</v>
      </c>
      <c r="O57" s="10">
        <v>-96.821701049804602</v>
      </c>
      <c r="P57" s="10" t="s">
        <v>1349</v>
      </c>
      <c r="Q57" s="10" t="s">
        <v>1350</v>
      </c>
      <c r="R57" s="10" t="s">
        <v>1483</v>
      </c>
      <c r="S57" s="10">
        <v>-99</v>
      </c>
      <c r="T57" s="10" t="s">
        <v>1462</v>
      </c>
      <c r="U57" s="10" t="s">
        <v>1775</v>
      </c>
      <c r="V57" s="10" t="s">
        <v>1776</v>
      </c>
      <c r="W57" s="10">
        <v>-99</v>
      </c>
      <c r="X57" s="10"/>
      <c r="Y57" s="10"/>
      <c r="Z57" s="10" t="s">
        <v>1777</v>
      </c>
      <c r="AA57" s="10" t="s">
        <v>1778</v>
      </c>
      <c r="AB57" s="10"/>
      <c r="AC57" s="10"/>
      <c r="AD57" s="10"/>
      <c r="AE57" s="10"/>
      <c r="AF57" s="10" t="s">
        <v>1779</v>
      </c>
      <c r="AG57" s="10" t="s">
        <v>1780</v>
      </c>
      <c r="AH57" s="10"/>
      <c r="AI57" s="10"/>
      <c r="AJ57" s="10"/>
      <c r="AK57" s="10"/>
      <c r="AL57" s="10"/>
      <c r="AM57" s="10"/>
      <c r="AN57" s="10"/>
      <c r="AO57" s="10"/>
      <c r="AP57" s="10"/>
      <c r="AQ57" s="10"/>
      <c r="AR57" s="10"/>
      <c r="AS57" s="10"/>
      <c r="AT57" s="10"/>
      <c r="AU57" s="10"/>
      <c r="AV57" s="10"/>
      <c r="AW57" s="10"/>
      <c r="AX57" s="10" t="s">
        <v>1781</v>
      </c>
      <c r="AY57" s="10" t="s">
        <v>1782</v>
      </c>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c r="IS57" s="10"/>
      <c r="IT57" s="10"/>
      <c r="IU57" s="10"/>
      <c r="IV57" s="10"/>
      <c r="IW57" s="10"/>
      <c r="IX57" s="10"/>
      <c r="IY57" s="10"/>
      <c r="IZ57" s="10"/>
      <c r="JA57" s="10"/>
      <c r="JB57" s="10"/>
      <c r="JC57" s="10"/>
      <c r="JD57" s="10"/>
      <c r="JE57" s="10"/>
      <c r="JF57" s="10"/>
      <c r="JG57" s="10"/>
      <c r="JH57" s="10"/>
      <c r="JI57" s="10"/>
      <c r="JJ57" s="10"/>
      <c r="JK57" s="10"/>
      <c r="JL57" s="10"/>
      <c r="JM57" s="10"/>
      <c r="JN57" s="10"/>
      <c r="JO57" s="10"/>
      <c r="JP57" s="10"/>
      <c r="JQ57" s="10"/>
      <c r="JR57" s="10"/>
      <c r="JS57" s="10"/>
      <c r="JT57" s="10"/>
      <c r="JU57" s="10"/>
      <c r="JV57" s="10"/>
      <c r="JW57" s="10"/>
      <c r="JX57" s="10"/>
      <c r="JY57" s="10"/>
      <c r="JZ57" s="10"/>
      <c r="KA57" s="10"/>
      <c r="KB57" s="10"/>
      <c r="KC57" s="10"/>
      <c r="KD57" s="10"/>
      <c r="KE57" s="10"/>
      <c r="KF57" s="10"/>
      <c r="KG57" s="10"/>
      <c r="KH57" s="10"/>
      <c r="KI57" s="10"/>
      <c r="KJ57" s="10"/>
      <c r="KK57" s="10"/>
      <c r="KL57" s="10"/>
      <c r="KM57" s="10"/>
      <c r="KN57" s="10"/>
      <c r="KO57" s="10"/>
      <c r="KP57" s="10"/>
      <c r="KQ57" s="10"/>
      <c r="KR57" s="10"/>
      <c r="KS57" s="10"/>
      <c r="KT57" s="10"/>
      <c r="KU57" s="10"/>
      <c r="KV57" s="10"/>
      <c r="KW57" s="10"/>
      <c r="KX57" s="10"/>
      <c r="KY57" s="10"/>
      <c r="KZ57" s="10"/>
      <c r="LA57" s="10"/>
      <c r="LB57" s="10"/>
      <c r="LC57" s="10"/>
      <c r="LD57" s="10"/>
      <c r="LE57" s="10"/>
      <c r="LF57" s="10"/>
      <c r="LG57" s="10"/>
      <c r="LH57" s="10"/>
      <c r="LI57" s="10"/>
      <c r="LJ57" s="10"/>
      <c r="LK57" s="10"/>
      <c r="LL57" s="10"/>
      <c r="LM57" s="10"/>
      <c r="LN57" s="10"/>
      <c r="LO57" s="10"/>
      <c r="LP57" s="10"/>
      <c r="LQ57" s="10"/>
      <c r="LR57" s="10"/>
      <c r="LS57" s="10"/>
      <c r="LT57" s="10"/>
      <c r="LU57" s="10"/>
      <c r="LV57" s="10"/>
      <c r="LW57" s="10"/>
      <c r="LX57" s="10"/>
      <c r="LY57" s="10"/>
      <c r="LZ57" s="10"/>
      <c r="MA57" s="10"/>
      <c r="MB57" s="10"/>
      <c r="MC57" s="10"/>
      <c r="MD57" s="10"/>
      <c r="ME57" s="10"/>
      <c r="MF57" s="10"/>
      <c r="MG57" s="10"/>
      <c r="MH57" s="10"/>
      <c r="MI57" s="10"/>
      <c r="MJ57" s="10"/>
      <c r="MK57" s="10"/>
      <c r="ML57" s="10"/>
      <c r="MM57" s="10"/>
      <c r="MN57" s="10"/>
      <c r="MO57" s="10"/>
      <c r="MP57" s="10"/>
      <c r="MQ57" s="10"/>
      <c r="MR57" s="10"/>
      <c r="MS57" s="10"/>
      <c r="MT57" s="10"/>
      <c r="MU57" s="10"/>
      <c r="MV57" s="10"/>
      <c r="MW57" s="10"/>
      <c r="MX57" s="10"/>
      <c r="MY57" s="10"/>
      <c r="MZ57" s="10"/>
      <c r="NA57" s="10"/>
      <c r="NB57" s="10"/>
      <c r="NC57" s="10"/>
      <c r="ND57" s="10"/>
      <c r="NE57" s="10"/>
      <c r="NF57" s="10"/>
      <c r="NG57" s="10"/>
      <c r="NH57" s="10"/>
      <c r="NI57" s="10"/>
      <c r="NJ57" s="10"/>
      <c r="NK57" s="10"/>
      <c r="NL57" s="10"/>
      <c r="NM57" s="10"/>
      <c r="NN57" s="10"/>
      <c r="NO57" s="10"/>
      <c r="NP57" s="10"/>
      <c r="NQ57" s="10"/>
      <c r="NR57" s="10"/>
      <c r="NS57" s="10"/>
      <c r="NT57" s="10"/>
      <c r="NU57" s="10" t="s">
        <v>1783</v>
      </c>
      <c r="NV57" s="10">
        <v>-99</v>
      </c>
      <c r="NW57" s="10" t="s">
        <v>1784</v>
      </c>
      <c r="NX57" s="10" t="s">
        <v>1785</v>
      </c>
      <c r="NY57" s="10"/>
      <c r="NZ57" s="10"/>
      <c r="OA57" s="10"/>
      <c r="OB57" s="10"/>
      <c r="OC57" s="10"/>
      <c r="OD57" s="10"/>
      <c r="OE57" s="10"/>
      <c r="OF57" s="10"/>
      <c r="OG57" s="10" t="s">
        <v>1786</v>
      </c>
      <c r="OH57" s="10" t="s">
        <v>1787</v>
      </c>
      <c r="OI57" s="10"/>
      <c r="OJ57" s="10"/>
      <c r="OK57" s="10"/>
      <c r="OL57" s="10"/>
      <c r="OM57" s="10"/>
      <c r="ON57" s="10"/>
      <c r="OO57" s="10"/>
      <c r="OP57" s="10"/>
      <c r="OQ57" s="10"/>
      <c r="OR57" s="10"/>
      <c r="OS57" s="10"/>
      <c r="OT57" s="10"/>
      <c r="OU57" s="10"/>
      <c r="OV57" s="10"/>
      <c r="OW57" s="10" t="s">
        <v>1788</v>
      </c>
      <c r="OX57" s="10" t="s">
        <v>1789</v>
      </c>
      <c r="OY57" s="10"/>
      <c r="OZ57" s="10"/>
      <c r="PA57" s="10"/>
      <c r="PB57" s="10"/>
      <c r="PC57" s="10"/>
      <c r="PD57" s="10"/>
      <c r="PE57" s="10"/>
      <c r="PF57" s="10"/>
      <c r="PG57" s="10"/>
      <c r="PH57" s="10"/>
      <c r="PI57" s="10"/>
      <c r="PJ57" s="10"/>
      <c r="PK57" s="10"/>
      <c r="PL57" s="10"/>
      <c r="PM57" s="10"/>
      <c r="PN57" s="10"/>
      <c r="PO57" s="10"/>
      <c r="PP57" s="10"/>
      <c r="PQ57" s="10"/>
      <c r="PR57" s="10"/>
      <c r="PS57" s="10"/>
      <c r="PT57" s="10"/>
      <c r="PU57" s="10"/>
      <c r="PV57" s="10"/>
      <c r="PW57" s="10"/>
      <c r="PX57" s="10"/>
      <c r="PY57" s="10"/>
      <c r="PZ57" s="10"/>
      <c r="QA57" s="10"/>
      <c r="QB57" s="10"/>
      <c r="QC57" s="10"/>
      <c r="QD57" s="10"/>
      <c r="QE57" s="10"/>
      <c r="QF57" s="10"/>
      <c r="QG57" s="10"/>
      <c r="QH57" s="10"/>
    </row>
    <row r="58" spans="1:450" x14ac:dyDescent="0.2">
      <c r="A58" s="37">
        <v>43629.719594907408</v>
      </c>
      <c r="B58" s="37">
        <v>43629.723136574074</v>
      </c>
      <c r="C58" s="10" t="s">
        <v>453</v>
      </c>
      <c r="D58" s="10" t="s">
        <v>1726</v>
      </c>
      <c r="E58" s="10">
        <v>100</v>
      </c>
      <c r="F58" s="10">
        <v>305</v>
      </c>
      <c r="G58" s="10" t="b">
        <v>1</v>
      </c>
      <c r="H58" s="37">
        <v>43629.723136574074</v>
      </c>
      <c r="I58" s="10" t="s">
        <v>2379</v>
      </c>
      <c r="J58" s="10"/>
      <c r="K58" s="10"/>
      <c r="L58" s="10"/>
      <c r="M58" s="10"/>
      <c r="N58" s="10">
        <v>32.778701782226499</v>
      </c>
      <c r="O58" s="10">
        <v>-96.821701049804602</v>
      </c>
      <c r="P58" s="10" t="s">
        <v>1349</v>
      </c>
      <c r="Q58" s="10" t="s">
        <v>1350</v>
      </c>
      <c r="R58" s="10" t="s">
        <v>1381</v>
      </c>
      <c r="S58" s="10" t="s">
        <v>2380</v>
      </c>
      <c r="T58" s="10" t="s">
        <v>1368</v>
      </c>
      <c r="U58" s="10">
        <v>-99</v>
      </c>
      <c r="V58" s="10" t="s">
        <v>2381</v>
      </c>
      <c r="W58" s="10">
        <v>-99</v>
      </c>
      <c r="X58" s="10"/>
      <c r="Y58" s="10"/>
      <c r="Z58" s="10" t="s">
        <v>2382</v>
      </c>
      <c r="AA58" s="10">
        <v>-99</v>
      </c>
      <c r="AB58" s="10" t="s">
        <v>2383</v>
      </c>
      <c r="AC58" s="10">
        <v>-99</v>
      </c>
      <c r="AD58" s="10"/>
      <c r="AE58" s="10"/>
      <c r="AF58" s="10"/>
      <c r="AG58" s="10"/>
      <c r="AH58" s="10"/>
      <c r="AI58" s="10"/>
      <c r="AJ58" s="10"/>
      <c r="AK58" s="10"/>
      <c r="AL58" s="10"/>
      <c r="AM58" s="10"/>
      <c r="AN58" s="10"/>
      <c r="AO58" s="10"/>
      <c r="AP58" s="10"/>
      <c r="AQ58" s="10"/>
      <c r="AR58" s="10"/>
      <c r="AS58" s="10"/>
      <c r="AT58" s="10"/>
      <c r="AU58" s="10"/>
      <c r="AV58" s="10"/>
      <c r="AW58" s="10"/>
      <c r="AX58" s="10" t="s">
        <v>2382</v>
      </c>
      <c r="AY58" s="10">
        <v>-99</v>
      </c>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t="s">
        <v>1519</v>
      </c>
      <c r="EY58" s="10">
        <v>-99</v>
      </c>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t="s">
        <v>2384</v>
      </c>
      <c r="GA58" s="10">
        <v>-99</v>
      </c>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c r="IS58" s="10"/>
      <c r="IT58" s="10"/>
      <c r="IU58" s="10"/>
      <c r="IV58" s="10"/>
      <c r="IW58" s="10"/>
      <c r="IX58" s="10"/>
      <c r="IY58" s="10"/>
      <c r="IZ58" s="10"/>
      <c r="JA58" s="10"/>
      <c r="JB58" s="10"/>
      <c r="JC58" s="10"/>
      <c r="JD58" s="10"/>
      <c r="JE58" s="10"/>
      <c r="JF58" s="10"/>
      <c r="JG58" s="10"/>
      <c r="JH58" s="10"/>
      <c r="JI58" s="10"/>
      <c r="JJ58" s="10"/>
      <c r="JK58" s="10"/>
      <c r="JL58" s="10"/>
      <c r="JM58" s="10"/>
      <c r="JN58" s="10"/>
      <c r="JO58" s="10"/>
      <c r="JP58" s="10"/>
      <c r="JQ58" s="10"/>
      <c r="JR58" s="10"/>
      <c r="JS58" s="10"/>
      <c r="JT58" s="10"/>
      <c r="JU58" s="10"/>
      <c r="JV58" s="10"/>
      <c r="JW58" s="10"/>
      <c r="JX58" s="10"/>
      <c r="JY58" s="10"/>
      <c r="JZ58" s="10"/>
      <c r="KA58" s="10"/>
      <c r="KB58" s="10"/>
      <c r="KC58" s="10"/>
      <c r="KD58" s="10"/>
      <c r="KE58" s="10"/>
      <c r="KF58" s="10"/>
      <c r="KG58" s="10"/>
      <c r="KH58" s="10"/>
      <c r="KI58" s="10"/>
      <c r="KJ58" s="10"/>
      <c r="KK58" s="10"/>
      <c r="KL58" s="10"/>
      <c r="KM58" s="10"/>
      <c r="KN58" s="10"/>
      <c r="KO58" s="10"/>
      <c r="KP58" s="10"/>
      <c r="KQ58" s="10"/>
      <c r="KR58" s="10"/>
      <c r="KS58" s="10"/>
      <c r="KT58" s="10"/>
      <c r="KU58" s="10"/>
      <c r="KV58" s="10"/>
      <c r="KW58" s="10"/>
      <c r="KX58" s="10"/>
      <c r="KY58" s="10"/>
      <c r="KZ58" s="10"/>
      <c r="LA58" s="10"/>
      <c r="LB58" s="10"/>
      <c r="LC58" s="10"/>
      <c r="LD58" s="10"/>
      <c r="LE58" s="10"/>
      <c r="LF58" s="10"/>
      <c r="LG58" s="10"/>
      <c r="LH58" s="10"/>
      <c r="LI58" s="10"/>
      <c r="LJ58" s="10"/>
      <c r="LK58" s="10"/>
      <c r="LL58" s="10"/>
      <c r="LM58" s="10"/>
      <c r="LN58" s="10"/>
      <c r="LO58" s="10"/>
      <c r="LP58" s="10"/>
      <c r="LQ58" s="10"/>
      <c r="LR58" s="10"/>
      <c r="LS58" s="10"/>
      <c r="LT58" s="10"/>
      <c r="LU58" s="10"/>
      <c r="LV58" s="10"/>
      <c r="LW58" s="10"/>
      <c r="LX58" s="10"/>
      <c r="LY58" s="10"/>
      <c r="LZ58" s="10"/>
      <c r="MA58" s="10"/>
      <c r="MB58" s="10"/>
      <c r="MC58" s="10"/>
      <c r="MD58" s="10"/>
      <c r="ME58" s="10"/>
      <c r="MF58" s="10"/>
      <c r="MG58" s="10"/>
      <c r="MH58" s="10"/>
      <c r="MI58" s="10"/>
      <c r="MJ58" s="10"/>
      <c r="MK58" s="10"/>
      <c r="ML58" s="10"/>
      <c r="MM58" s="10"/>
      <c r="MN58" s="10"/>
      <c r="MO58" s="10"/>
      <c r="MP58" s="10"/>
      <c r="MQ58" s="10"/>
      <c r="MR58" s="10"/>
      <c r="MS58" s="10"/>
      <c r="MT58" s="10"/>
      <c r="MU58" s="10"/>
      <c r="MV58" s="10"/>
      <c r="MW58" s="10"/>
      <c r="MX58" s="10"/>
      <c r="MY58" s="10"/>
      <c r="MZ58" s="10"/>
      <c r="NA58" s="10"/>
      <c r="NB58" s="10"/>
      <c r="NC58" s="10"/>
      <c r="ND58" s="10"/>
      <c r="NE58" s="10"/>
      <c r="NF58" s="10"/>
      <c r="NG58" s="10"/>
      <c r="NH58" s="10"/>
      <c r="NI58" s="10"/>
      <c r="NJ58" s="10"/>
      <c r="NK58" s="10"/>
      <c r="NL58" s="10"/>
      <c r="NM58" s="10"/>
      <c r="NN58" s="10"/>
      <c r="NO58" s="10"/>
      <c r="NP58" s="10"/>
      <c r="NQ58" s="10"/>
      <c r="NR58" s="10"/>
      <c r="NS58" s="10"/>
      <c r="NT58" s="10"/>
      <c r="NU58" s="10"/>
      <c r="NV58" s="10"/>
      <c r="NW58" s="10"/>
      <c r="NX58" s="10"/>
      <c r="NY58" s="10"/>
      <c r="NZ58" s="10"/>
      <c r="OA58" s="10"/>
      <c r="OB58" s="10"/>
      <c r="OC58" s="10"/>
      <c r="OD58" s="10"/>
      <c r="OE58" s="10"/>
      <c r="OF58" s="10"/>
      <c r="OG58" s="10"/>
      <c r="OH58" s="10"/>
      <c r="OI58" s="10"/>
      <c r="OJ58" s="10"/>
      <c r="OK58" s="10"/>
      <c r="OL58" s="10"/>
      <c r="OM58" s="10"/>
      <c r="ON58" s="10"/>
      <c r="OO58" s="10"/>
      <c r="OP58" s="10"/>
      <c r="OQ58" s="10"/>
      <c r="OR58" s="10"/>
      <c r="OS58" s="10"/>
      <c r="OT58" s="10"/>
      <c r="OU58" s="10"/>
      <c r="OV58" s="10"/>
      <c r="OW58" s="10"/>
      <c r="OX58" s="10"/>
      <c r="OY58" s="10"/>
      <c r="OZ58" s="10"/>
      <c r="PA58" s="10"/>
      <c r="PB58" s="10"/>
      <c r="PC58" s="10"/>
      <c r="PD58" s="10"/>
      <c r="PE58" s="10"/>
      <c r="PF58" s="10"/>
      <c r="PG58" s="10"/>
      <c r="PH58" s="10"/>
      <c r="PI58" s="10"/>
      <c r="PJ58" s="10"/>
      <c r="PK58" s="10"/>
      <c r="PL58" s="10"/>
      <c r="PM58" s="10"/>
      <c r="PN58" s="10"/>
      <c r="PO58" s="10"/>
      <c r="PP58" s="10"/>
      <c r="PQ58" s="10"/>
      <c r="PR58" s="10"/>
      <c r="PS58" s="10"/>
      <c r="PT58" s="10"/>
      <c r="PU58" s="10"/>
      <c r="PV58" s="10"/>
      <c r="PW58" s="10"/>
      <c r="PX58" s="10"/>
      <c r="PY58" s="10"/>
      <c r="PZ58" s="10"/>
      <c r="QA58" s="10"/>
      <c r="QB58" s="10"/>
      <c r="QC58" s="10"/>
      <c r="QD58" s="10"/>
      <c r="QE58" s="10"/>
      <c r="QF58" s="10"/>
      <c r="QG58" s="10"/>
      <c r="QH58" s="10"/>
    </row>
    <row r="59" spans="1:450" x14ac:dyDescent="0.2">
      <c r="A59" s="37">
        <v>43628.327476851853</v>
      </c>
      <c r="B59" s="37">
        <v>43628.331793981481</v>
      </c>
      <c r="C59" s="10" t="s">
        <v>453</v>
      </c>
      <c r="D59" s="10" t="s">
        <v>2348</v>
      </c>
      <c r="E59" s="10">
        <v>100</v>
      </c>
      <c r="F59" s="10">
        <v>372</v>
      </c>
      <c r="G59" s="10" t="b">
        <v>1</v>
      </c>
      <c r="H59" s="37">
        <v>43628.331817129627</v>
      </c>
      <c r="I59" s="10" t="s">
        <v>2349</v>
      </c>
      <c r="J59" s="10"/>
      <c r="K59" s="10"/>
      <c r="L59" s="10"/>
      <c r="M59" s="10"/>
      <c r="N59" s="10">
        <v>42.530105590820298</v>
      </c>
      <c r="O59" s="10">
        <v>-71.755302429199205</v>
      </c>
      <c r="P59" s="10" t="s">
        <v>1349</v>
      </c>
      <c r="Q59" s="10" t="s">
        <v>1350</v>
      </c>
      <c r="R59" s="10" t="s">
        <v>1443</v>
      </c>
      <c r="S59" s="10">
        <v>-99</v>
      </c>
      <c r="T59" s="10" t="s">
        <v>1462</v>
      </c>
      <c r="U59" s="10">
        <v>-99</v>
      </c>
      <c r="V59" s="10" t="s">
        <v>2173</v>
      </c>
      <c r="W59" s="10">
        <v>-99</v>
      </c>
      <c r="X59" s="10"/>
      <c r="Y59" s="10"/>
      <c r="Z59" s="10"/>
      <c r="AA59" s="10"/>
      <c r="AB59" s="10"/>
      <c r="AC59" s="10"/>
      <c r="AD59" s="10"/>
      <c r="AE59" s="10"/>
      <c r="AF59" s="10"/>
      <c r="AG59" s="10"/>
      <c r="AH59" s="10" t="s">
        <v>2350</v>
      </c>
      <c r="AI59" s="10">
        <v>-99</v>
      </c>
      <c r="AJ59" s="10" t="s">
        <v>2350</v>
      </c>
      <c r="AK59" s="10">
        <v>-99</v>
      </c>
      <c r="AL59" s="10"/>
      <c r="AM59" s="10"/>
      <c r="AN59" s="10"/>
      <c r="AO59" s="10"/>
      <c r="AP59" s="10"/>
      <c r="AQ59" s="10"/>
      <c r="AR59" s="10"/>
      <c r="AS59" s="10"/>
      <c r="AT59" s="10"/>
      <c r="AU59" s="10"/>
      <c r="AV59" s="10"/>
      <c r="AW59" s="10"/>
      <c r="AX59" s="10"/>
      <c r="AY59" s="10"/>
      <c r="AZ59" s="10" t="s">
        <v>2350</v>
      </c>
      <c r="BA59" s="10">
        <v>-99</v>
      </c>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c r="IS59" s="10"/>
      <c r="IT59" s="10"/>
      <c r="IU59" s="10"/>
      <c r="IV59" s="10"/>
      <c r="IW59" s="10"/>
      <c r="IX59" s="10"/>
      <c r="IY59" s="10"/>
      <c r="IZ59" s="10"/>
      <c r="JA59" s="10"/>
      <c r="JB59" s="10"/>
      <c r="JC59" s="10"/>
      <c r="JD59" s="10"/>
      <c r="JE59" s="10"/>
      <c r="JF59" s="10"/>
      <c r="JG59" s="10"/>
      <c r="JH59" s="10"/>
      <c r="JI59" s="10"/>
      <c r="JJ59" s="10"/>
      <c r="JK59" s="10"/>
      <c r="JL59" s="10"/>
      <c r="JM59" s="10"/>
      <c r="JN59" s="10"/>
      <c r="JO59" s="10"/>
      <c r="JP59" s="10"/>
      <c r="JQ59" s="10"/>
      <c r="JR59" s="10"/>
      <c r="JS59" s="10"/>
      <c r="JT59" s="10"/>
      <c r="JU59" s="10"/>
      <c r="JV59" s="10"/>
      <c r="JW59" s="10"/>
      <c r="JX59" s="10"/>
      <c r="JY59" s="10"/>
      <c r="JZ59" s="10"/>
      <c r="KA59" s="10"/>
      <c r="KB59" s="10"/>
      <c r="KC59" s="10"/>
      <c r="KD59" s="10"/>
      <c r="KE59" s="10"/>
      <c r="KF59" s="10"/>
      <c r="KG59" s="10"/>
      <c r="KH59" s="10"/>
      <c r="KI59" s="10"/>
      <c r="KJ59" s="10"/>
      <c r="KK59" s="10"/>
      <c r="KL59" s="10"/>
      <c r="KM59" s="10"/>
      <c r="KN59" s="10"/>
      <c r="KO59" s="10"/>
      <c r="KP59" s="10"/>
      <c r="KQ59" s="10"/>
      <c r="KR59" s="10"/>
      <c r="KS59" s="10"/>
      <c r="KT59" s="10"/>
      <c r="KU59" s="10"/>
      <c r="KV59" s="10"/>
      <c r="KW59" s="10"/>
      <c r="KX59" s="10"/>
      <c r="KY59" s="10"/>
      <c r="KZ59" s="10"/>
      <c r="LA59" s="10"/>
      <c r="LB59" s="10"/>
      <c r="LC59" s="10"/>
      <c r="LD59" s="10"/>
      <c r="LE59" s="10"/>
      <c r="LF59" s="10"/>
      <c r="LG59" s="10"/>
      <c r="LH59" s="10"/>
      <c r="LI59" s="10"/>
      <c r="LJ59" s="10"/>
      <c r="LK59" s="10"/>
      <c r="LL59" s="10"/>
      <c r="LM59" s="10"/>
      <c r="LN59" s="10"/>
      <c r="LO59" s="10"/>
      <c r="LP59" s="10"/>
      <c r="LQ59" s="10"/>
      <c r="LR59" s="10"/>
      <c r="LS59" s="10"/>
      <c r="LT59" s="10"/>
      <c r="LU59" s="10"/>
      <c r="LV59" s="10"/>
      <c r="LW59" s="10"/>
      <c r="LX59" s="10"/>
      <c r="LY59" s="10"/>
      <c r="LZ59" s="10"/>
      <c r="MA59" s="10"/>
      <c r="MB59" s="10"/>
      <c r="MC59" s="10"/>
      <c r="MD59" s="10"/>
      <c r="ME59" s="10"/>
      <c r="MF59" s="10"/>
      <c r="MG59" s="10"/>
      <c r="MH59" s="10"/>
      <c r="MI59" s="10"/>
      <c r="MJ59" s="10"/>
      <c r="MK59" s="10"/>
      <c r="ML59" s="10"/>
      <c r="MM59" s="10"/>
      <c r="MN59" s="10" t="s">
        <v>1661</v>
      </c>
      <c r="MO59" s="10">
        <v>-99</v>
      </c>
      <c r="MP59" s="10"/>
      <c r="MQ59" s="10"/>
      <c r="MR59" s="10"/>
      <c r="MS59" s="10"/>
      <c r="MT59" s="10"/>
      <c r="MU59" s="10"/>
      <c r="MV59" s="10"/>
      <c r="MW59" s="10"/>
      <c r="MX59" s="10"/>
      <c r="MY59" s="10"/>
      <c r="MZ59" s="10"/>
      <c r="NA59" s="10"/>
      <c r="NB59" s="10"/>
      <c r="NC59" s="10"/>
      <c r="ND59" s="10"/>
      <c r="NE59" s="10"/>
      <c r="NF59" s="10" t="s">
        <v>2351</v>
      </c>
      <c r="NG59" s="10">
        <v>-99</v>
      </c>
      <c r="NH59" s="10"/>
      <c r="NI59" s="10"/>
      <c r="NJ59" s="10"/>
      <c r="NK59" s="10"/>
      <c r="NL59" s="10"/>
      <c r="NM59" s="10"/>
      <c r="NN59" s="10"/>
      <c r="NO59" s="10"/>
      <c r="NP59" s="10"/>
      <c r="NQ59" s="10"/>
      <c r="NR59" s="10"/>
      <c r="NS59" s="10"/>
      <c r="NT59" s="10"/>
      <c r="NU59" s="10"/>
      <c r="NV59" s="10"/>
      <c r="NW59" s="10"/>
      <c r="NX59" s="10"/>
      <c r="NY59" s="10"/>
      <c r="NZ59" s="10"/>
      <c r="OA59" s="10"/>
      <c r="OB59" s="10"/>
      <c r="OC59" s="10"/>
      <c r="OD59" s="10"/>
      <c r="OE59" s="10"/>
      <c r="OF59" s="10"/>
      <c r="OG59" s="10"/>
      <c r="OH59" s="10"/>
      <c r="OI59" s="10"/>
      <c r="OJ59" s="10"/>
      <c r="OK59" s="10"/>
      <c r="OL59" s="10"/>
      <c r="OM59" s="10"/>
      <c r="ON59" s="10"/>
      <c r="OO59" s="10"/>
      <c r="OP59" s="10"/>
      <c r="OQ59" s="10"/>
      <c r="OR59" s="10"/>
      <c r="OS59" s="10"/>
      <c r="OT59" s="10"/>
      <c r="OU59" s="10"/>
      <c r="OV59" s="10"/>
      <c r="OW59" s="10"/>
      <c r="OX59" s="10"/>
      <c r="OY59" s="10"/>
      <c r="OZ59" s="10"/>
      <c r="PA59" s="10"/>
      <c r="PB59" s="10"/>
      <c r="PC59" s="10"/>
      <c r="PD59" s="10"/>
      <c r="PE59" s="10"/>
      <c r="PF59" s="10"/>
      <c r="PG59" s="10"/>
      <c r="PH59" s="10"/>
      <c r="PI59" s="10"/>
      <c r="PJ59" s="10"/>
      <c r="PK59" s="10"/>
      <c r="PL59" s="10"/>
      <c r="PM59" s="10"/>
      <c r="PN59" s="10"/>
      <c r="PO59" s="10"/>
      <c r="PP59" s="10"/>
      <c r="PQ59" s="10"/>
      <c r="PR59" s="10"/>
      <c r="PS59" s="10"/>
      <c r="PT59" s="10"/>
      <c r="PU59" s="10"/>
      <c r="PV59" s="10"/>
      <c r="PW59" s="10"/>
      <c r="PX59" s="10"/>
      <c r="PY59" s="10"/>
      <c r="PZ59" s="10"/>
      <c r="QA59" s="10"/>
      <c r="QB59" s="10"/>
      <c r="QC59" s="10"/>
      <c r="QD59" s="10"/>
      <c r="QE59" s="10"/>
      <c r="QF59" s="10"/>
      <c r="QG59" s="10"/>
      <c r="QH59" s="10"/>
    </row>
    <row r="60" spans="1:450" x14ac:dyDescent="0.2">
      <c r="A60" s="37">
        <v>43608.703900462962</v>
      </c>
      <c r="B60" s="37">
        <v>43608.708587962959</v>
      </c>
      <c r="C60" s="10" t="s">
        <v>453</v>
      </c>
      <c r="D60" s="10" t="s">
        <v>1726</v>
      </c>
      <c r="E60" s="10">
        <v>100</v>
      </c>
      <c r="F60" s="10">
        <v>405</v>
      </c>
      <c r="G60" s="10" t="b">
        <v>1</v>
      </c>
      <c r="H60" s="37">
        <v>43608.708599537036</v>
      </c>
      <c r="I60" s="10" t="s">
        <v>1790</v>
      </c>
      <c r="J60" s="10"/>
      <c r="K60" s="10"/>
      <c r="L60" s="10"/>
      <c r="M60" s="10"/>
      <c r="N60" s="10">
        <v>32.778701782226499</v>
      </c>
      <c r="O60" s="10">
        <v>-96.821701049804602</v>
      </c>
      <c r="P60" s="10" t="s">
        <v>1349</v>
      </c>
      <c r="Q60" s="10" t="s">
        <v>1350</v>
      </c>
      <c r="R60" s="10" t="s">
        <v>1483</v>
      </c>
      <c r="S60" s="10">
        <v>-99</v>
      </c>
      <c r="T60" s="10" t="s">
        <v>1462</v>
      </c>
      <c r="U60" s="10">
        <v>-99</v>
      </c>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t="s">
        <v>1791</v>
      </c>
      <c r="DR60" s="10">
        <v>-99</v>
      </c>
      <c r="DS60" s="10" t="s">
        <v>1792</v>
      </c>
      <c r="DT60" s="10" t="s">
        <v>1793</v>
      </c>
      <c r="DU60" s="10"/>
      <c r="DV60" s="10"/>
      <c r="DW60" s="10"/>
      <c r="DX60" s="10"/>
      <c r="DY60" s="10"/>
      <c r="DZ60" s="10"/>
      <c r="EA60" s="10"/>
      <c r="EB60" s="10"/>
      <c r="EC60" s="10"/>
      <c r="ED60" s="10"/>
      <c r="EE60" s="10"/>
      <c r="EF60" s="10"/>
      <c r="EG60" s="10"/>
      <c r="EH60" s="10"/>
      <c r="EI60" s="10"/>
      <c r="EJ60" s="10"/>
      <c r="EK60" s="10"/>
      <c r="EL60" s="10"/>
      <c r="EM60" s="10"/>
      <c r="EN60" s="10"/>
      <c r="EO60" s="10" t="s">
        <v>1794</v>
      </c>
      <c r="EP60" s="10">
        <v>-99</v>
      </c>
      <c r="EQ60" s="10"/>
      <c r="ER60" s="10"/>
      <c r="ES60" s="10" t="s">
        <v>1795</v>
      </c>
      <c r="ET60" s="10">
        <v>-99</v>
      </c>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c r="IS60" s="10"/>
      <c r="IT60" s="10"/>
      <c r="IU60" s="10"/>
      <c r="IV60" s="10"/>
      <c r="IW60" s="10"/>
      <c r="IX60" s="10"/>
      <c r="IY60" s="10"/>
      <c r="IZ60" s="10"/>
      <c r="JA60" s="10"/>
      <c r="JB60" s="10"/>
      <c r="JC60" s="10"/>
      <c r="JD60" s="10"/>
      <c r="JE60" s="10"/>
      <c r="JF60" s="10"/>
      <c r="JG60" s="10"/>
      <c r="JH60" s="10"/>
      <c r="JI60" s="10"/>
      <c r="JJ60" s="10"/>
      <c r="JK60" s="10"/>
      <c r="JL60" s="10"/>
      <c r="JM60" s="10"/>
      <c r="JN60" s="10"/>
      <c r="JO60" s="10"/>
      <c r="JP60" s="10"/>
      <c r="JQ60" s="10"/>
      <c r="JR60" s="10"/>
      <c r="JS60" s="10"/>
      <c r="JT60" s="10"/>
      <c r="JU60" s="10"/>
      <c r="JV60" s="10"/>
      <c r="JW60" s="10"/>
      <c r="JX60" s="10"/>
      <c r="JY60" s="10"/>
      <c r="JZ60" s="10"/>
      <c r="KA60" s="10"/>
      <c r="KB60" s="10"/>
      <c r="KC60" s="10"/>
      <c r="KD60" s="10"/>
      <c r="KE60" s="10"/>
      <c r="KF60" s="10"/>
      <c r="KG60" s="10"/>
      <c r="KH60" s="10"/>
      <c r="KI60" s="10"/>
      <c r="KJ60" s="10"/>
      <c r="KK60" s="10"/>
      <c r="KL60" s="10"/>
      <c r="KM60" s="10"/>
      <c r="KN60" s="10"/>
      <c r="KO60" s="10"/>
      <c r="KP60" s="10"/>
      <c r="KQ60" s="10"/>
      <c r="KR60" s="10"/>
      <c r="KS60" s="10"/>
      <c r="KT60" s="10"/>
      <c r="KU60" s="10"/>
      <c r="KV60" s="10"/>
      <c r="KW60" s="10"/>
      <c r="KX60" s="10"/>
      <c r="KY60" s="10"/>
      <c r="KZ60" s="10"/>
      <c r="LA60" s="10"/>
      <c r="LB60" s="10"/>
      <c r="LC60" s="10"/>
      <c r="LD60" s="10"/>
      <c r="LE60" s="10"/>
      <c r="LF60" s="10"/>
      <c r="LG60" s="10"/>
      <c r="LH60" s="10"/>
      <c r="LI60" s="10"/>
      <c r="LJ60" s="10"/>
      <c r="LK60" s="10"/>
      <c r="LL60" s="10"/>
      <c r="LM60" s="10"/>
      <c r="LN60" s="10"/>
      <c r="LO60" s="10"/>
      <c r="LP60" s="10"/>
      <c r="LQ60" s="10"/>
      <c r="LR60" s="10"/>
      <c r="LS60" s="10"/>
      <c r="LT60" s="10"/>
      <c r="LU60" s="10"/>
      <c r="LV60" s="10"/>
      <c r="LW60" s="10"/>
      <c r="LX60" s="10"/>
      <c r="LY60" s="10"/>
      <c r="LZ60" s="10"/>
      <c r="MA60" s="10"/>
      <c r="MB60" s="10"/>
      <c r="MC60" s="10"/>
      <c r="MD60" s="10"/>
      <c r="ME60" s="10"/>
      <c r="MF60" s="10"/>
      <c r="MG60" s="10"/>
      <c r="MH60" s="10"/>
      <c r="MI60" s="10"/>
      <c r="MJ60" s="10"/>
      <c r="MK60" s="10"/>
      <c r="ML60" s="10"/>
      <c r="MM60" s="10"/>
      <c r="MN60" s="10"/>
      <c r="MO60" s="10"/>
      <c r="MP60" s="10"/>
      <c r="MQ60" s="10"/>
      <c r="MR60" s="10"/>
      <c r="MS60" s="10"/>
      <c r="MT60" s="10"/>
      <c r="MU60" s="10"/>
      <c r="MV60" s="10"/>
      <c r="MW60" s="10"/>
      <c r="MX60" s="10"/>
      <c r="MY60" s="10"/>
      <c r="MZ60" s="10"/>
      <c r="NA60" s="10"/>
      <c r="NB60" s="10"/>
      <c r="NC60" s="10"/>
      <c r="ND60" s="10"/>
      <c r="NE60" s="10"/>
      <c r="NF60" s="10"/>
      <c r="NG60" s="10"/>
      <c r="NH60" s="10"/>
      <c r="NI60" s="10"/>
      <c r="NJ60" s="10"/>
      <c r="NK60" s="10"/>
      <c r="NL60" s="10"/>
      <c r="NM60" s="10"/>
      <c r="NN60" s="10"/>
      <c r="NO60" s="10"/>
      <c r="NP60" s="10"/>
      <c r="NQ60" s="10"/>
      <c r="NR60" s="10"/>
      <c r="NS60" s="10"/>
      <c r="NT60" s="10"/>
      <c r="NU60" s="10" t="s">
        <v>1791</v>
      </c>
      <c r="NV60" s="10">
        <v>-99</v>
      </c>
      <c r="NW60" s="10" t="s">
        <v>1796</v>
      </c>
      <c r="NX60" s="10">
        <v>-99</v>
      </c>
      <c r="NY60" s="10"/>
      <c r="NZ60" s="10"/>
      <c r="OA60" s="10"/>
      <c r="OB60" s="10"/>
      <c r="OC60" s="10"/>
      <c r="OD60" s="10"/>
      <c r="OE60" s="10"/>
      <c r="OF60" s="10"/>
      <c r="OG60" s="10"/>
      <c r="OH60" s="10"/>
      <c r="OI60" s="10"/>
      <c r="OJ60" s="10"/>
      <c r="OK60" s="10"/>
      <c r="OL60" s="10"/>
      <c r="OM60" s="10"/>
      <c r="ON60" s="10"/>
      <c r="OO60" s="10"/>
      <c r="OP60" s="10"/>
      <c r="OQ60" s="10"/>
      <c r="OR60" s="10"/>
      <c r="OS60" s="10" t="s">
        <v>1796</v>
      </c>
      <c r="OT60" s="10">
        <v>-99</v>
      </c>
      <c r="OU60" s="10"/>
      <c r="OV60" s="10"/>
      <c r="OW60" s="10" t="s">
        <v>1796</v>
      </c>
      <c r="OX60" s="10">
        <v>-99</v>
      </c>
      <c r="OY60" s="10"/>
      <c r="OZ60" s="10"/>
      <c r="PA60" s="10"/>
      <c r="PB60" s="10"/>
      <c r="PC60" s="10"/>
      <c r="PD60" s="10"/>
      <c r="PE60" s="10"/>
      <c r="PF60" s="10"/>
      <c r="PG60" s="10"/>
      <c r="PH60" s="10"/>
      <c r="PI60" s="10"/>
      <c r="PJ60" s="10"/>
      <c r="PK60" s="10"/>
      <c r="PL60" s="10"/>
      <c r="PM60" s="10"/>
      <c r="PN60" s="10"/>
      <c r="PO60" s="10"/>
      <c r="PP60" s="10"/>
      <c r="PQ60" s="10"/>
      <c r="PR60" s="10"/>
      <c r="PS60" s="10"/>
      <c r="PT60" s="10"/>
      <c r="PU60" s="10"/>
      <c r="PV60" s="10"/>
      <c r="PW60" s="10"/>
      <c r="PX60" s="10"/>
      <c r="PY60" s="10"/>
      <c r="PZ60" s="10"/>
      <c r="QA60" s="10"/>
      <c r="QB60" s="10"/>
      <c r="QC60" s="10"/>
      <c r="QD60" s="10"/>
      <c r="QE60" s="10"/>
      <c r="QF60" s="10"/>
      <c r="QG60" s="10"/>
      <c r="QH60" s="10"/>
    </row>
    <row r="61" spans="1:450" x14ac:dyDescent="0.2">
      <c r="A61" s="63">
        <v>43675.627002314817</v>
      </c>
      <c r="B61" s="37">
        <v>43675.647291666668</v>
      </c>
      <c r="C61" s="10" t="s">
        <v>453</v>
      </c>
      <c r="D61" s="10" t="s">
        <v>2572</v>
      </c>
      <c r="E61" s="10">
        <v>100</v>
      </c>
      <c r="F61" s="10">
        <v>1752</v>
      </c>
      <c r="G61" s="10" t="b">
        <v>1</v>
      </c>
      <c r="H61" s="37">
        <v>43675.647326388891</v>
      </c>
      <c r="I61" s="10" t="s">
        <v>2573</v>
      </c>
      <c r="J61" s="10"/>
      <c r="K61" s="10"/>
      <c r="L61" s="10"/>
      <c r="M61" s="10"/>
      <c r="N61" s="10">
        <v>3.43840026855468</v>
      </c>
      <c r="O61" s="10">
        <v>-76.523200988769503</v>
      </c>
      <c r="P61" s="10" t="s">
        <v>1349</v>
      </c>
      <c r="Q61" s="10" t="s">
        <v>1350</v>
      </c>
      <c r="R61" s="10" t="s">
        <v>1351</v>
      </c>
      <c r="S61" s="10">
        <v>-99</v>
      </c>
      <c r="T61" s="10" t="s">
        <v>1368</v>
      </c>
      <c r="U61" s="10" t="s">
        <v>2582</v>
      </c>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c r="IS61" s="10"/>
      <c r="IT61" s="10"/>
      <c r="IU61" s="10"/>
      <c r="IV61" s="10"/>
      <c r="IW61" s="10"/>
      <c r="IX61" s="10"/>
      <c r="IY61" s="10"/>
      <c r="IZ61" s="10"/>
      <c r="JA61" s="10"/>
      <c r="JB61" s="10"/>
      <c r="JC61" s="10"/>
      <c r="JD61" s="10"/>
      <c r="JE61" s="10"/>
      <c r="JF61" s="10"/>
      <c r="JG61" s="10"/>
      <c r="JH61" s="10"/>
      <c r="JI61" s="10"/>
      <c r="JJ61" s="10"/>
      <c r="JK61" s="10"/>
      <c r="JL61" s="10"/>
      <c r="JM61" s="10"/>
      <c r="JN61" s="10"/>
      <c r="JO61" s="10"/>
      <c r="JP61" s="10"/>
      <c r="JQ61" s="10"/>
      <c r="JR61" s="10"/>
      <c r="JS61" s="10"/>
      <c r="JT61" s="10"/>
      <c r="JU61" s="10"/>
      <c r="JV61" s="10"/>
      <c r="JW61" s="10"/>
      <c r="JX61" s="10"/>
      <c r="JY61" s="10"/>
      <c r="JZ61" s="10"/>
      <c r="KA61" s="10"/>
      <c r="KB61" s="10"/>
      <c r="KC61" s="10"/>
      <c r="KD61" s="10"/>
      <c r="KE61" s="10"/>
      <c r="KF61" s="10"/>
      <c r="KG61" s="10"/>
      <c r="KH61" s="10"/>
      <c r="KI61" s="10"/>
      <c r="KJ61" s="10"/>
      <c r="KK61" s="10"/>
      <c r="KL61" s="10"/>
      <c r="KM61" s="10"/>
      <c r="KN61" s="10"/>
      <c r="KO61" s="10"/>
      <c r="KP61" s="10"/>
      <c r="KQ61" s="10"/>
      <c r="KR61" s="10"/>
      <c r="KS61" s="10"/>
      <c r="KT61" s="10"/>
      <c r="KU61" s="10"/>
      <c r="KV61" s="10"/>
      <c r="KW61" s="10"/>
      <c r="KX61" s="10"/>
      <c r="KY61" s="10"/>
      <c r="KZ61" s="10"/>
      <c r="LA61" s="10"/>
      <c r="LB61" s="10"/>
      <c r="LC61" s="10"/>
      <c r="LD61" s="10"/>
      <c r="LE61" s="10"/>
      <c r="LF61" s="10"/>
      <c r="LG61" s="10"/>
      <c r="LH61" s="10"/>
      <c r="LI61" s="10"/>
      <c r="LJ61" s="10"/>
      <c r="LK61" s="10"/>
      <c r="LL61" s="10"/>
      <c r="LM61" s="10"/>
      <c r="LN61" s="10"/>
      <c r="LO61" s="10"/>
      <c r="LP61" s="10"/>
      <c r="LQ61" s="10"/>
      <c r="LR61" s="10"/>
      <c r="LS61" s="10"/>
      <c r="LT61" s="10"/>
      <c r="LU61" s="10"/>
      <c r="LV61" s="10"/>
      <c r="LW61" s="10"/>
      <c r="LX61" s="10"/>
      <c r="LY61" s="10"/>
      <c r="LZ61" s="10"/>
      <c r="MA61" s="10"/>
      <c r="MB61" s="10"/>
      <c r="MC61" s="10"/>
      <c r="MD61" s="10"/>
      <c r="ME61" s="10"/>
      <c r="MF61" s="10"/>
      <c r="MG61" s="10"/>
      <c r="MH61" s="10"/>
      <c r="MI61" s="10"/>
      <c r="MJ61" s="10"/>
      <c r="MK61" s="10"/>
      <c r="ML61" s="10"/>
      <c r="MM61" s="10"/>
      <c r="MN61" s="10"/>
      <c r="MO61" s="10"/>
      <c r="MP61" s="10"/>
      <c r="MQ61" s="10"/>
      <c r="MR61" s="10"/>
      <c r="MS61" s="10"/>
      <c r="MT61" s="10"/>
      <c r="MU61" s="10"/>
      <c r="MV61" s="10"/>
      <c r="MW61" s="10"/>
      <c r="MX61" s="10"/>
      <c r="MY61" s="10"/>
      <c r="MZ61" s="10"/>
      <c r="NA61" s="10"/>
      <c r="NB61" s="10"/>
      <c r="NC61" s="10"/>
      <c r="ND61" s="10"/>
      <c r="NE61" s="10"/>
      <c r="NF61" s="10"/>
      <c r="NG61" s="10"/>
      <c r="NH61" s="10"/>
      <c r="NI61" s="10"/>
      <c r="NJ61" s="10"/>
      <c r="NK61" s="10"/>
      <c r="NL61" s="10"/>
      <c r="NM61" s="10"/>
      <c r="NN61" s="10"/>
      <c r="NO61" s="10"/>
      <c r="NP61" s="10"/>
      <c r="NQ61" s="10"/>
      <c r="NR61" s="10"/>
      <c r="NS61" s="10"/>
      <c r="NT61" s="10"/>
      <c r="NU61" s="10" t="s">
        <v>1661</v>
      </c>
      <c r="NV61" s="10">
        <v>-99</v>
      </c>
      <c r="NW61" s="10"/>
      <c r="NX61" s="10"/>
      <c r="NY61" s="10"/>
      <c r="NZ61" s="10"/>
      <c r="OA61" s="10"/>
      <c r="OB61" s="10"/>
      <c r="OC61" s="10"/>
      <c r="OD61" s="10"/>
      <c r="OE61" s="10"/>
      <c r="OF61" s="10"/>
      <c r="OG61" s="10"/>
      <c r="OH61" s="10"/>
      <c r="OI61" s="10"/>
      <c r="OJ61" s="10"/>
      <c r="OK61" s="10"/>
      <c r="OL61" s="10"/>
      <c r="OM61" s="10" t="s">
        <v>2574</v>
      </c>
      <c r="ON61" s="10" t="s">
        <v>1999</v>
      </c>
      <c r="OO61" s="10"/>
      <c r="OP61" s="10"/>
      <c r="OQ61" s="10"/>
      <c r="OR61" s="10"/>
      <c r="OS61" s="10"/>
      <c r="OT61" s="10"/>
      <c r="OU61" s="10"/>
      <c r="OV61" s="10"/>
      <c r="OW61" s="10"/>
      <c r="OX61" s="10"/>
      <c r="OY61" s="10"/>
      <c r="OZ61" s="10"/>
      <c r="PA61" s="10"/>
      <c r="PB61" s="10" t="s">
        <v>2575</v>
      </c>
      <c r="PC61" s="10">
        <v>-99</v>
      </c>
      <c r="PD61" s="10"/>
      <c r="PE61" s="10"/>
      <c r="PF61" s="10" t="s">
        <v>2576</v>
      </c>
      <c r="PG61" s="10" t="s">
        <v>2577</v>
      </c>
      <c r="PH61" s="10" t="s">
        <v>2578</v>
      </c>
      <c r="PI61" s="10" t="s">
        <v>2579</v>
      </c>
      <c r="PJ61" s="10"/>
      <c r="PK61" s="10"/>
      <c r="PL61" s="10"/>
      <c r="PM61" s="10"/>
      <c r="PN61" s="10"/>
      <c r="PO61" s="10"/>
      <c r="PP61" s="10"/>
      <c r="PQ61" s="10"/>
      <c r="PR61" s="10"/>
      <c r="PS61" s="10"/>
      <c r="PT61" s="10"/>
      <c r="PU61" s="10"/>
      <c r="PV61" s="10"/>
      <c r="PW61" s="10"/>
      <c r="PX61" s="10"/>
      <c r="PY61" s="10"/>
      <c r="PZ61" s="10" t="s">
        <v>2580</v>
      </c>
      <c r="QA61" s="10" t="s">
        <v>2581</v>
      </c>
      <c r="QB61" s="10"/>
      <c r="QC61" s="10"/>
      <c r="QD61" s="10"/>
      <c r="QE61" s="10"/>
      <c r="QF61" s="10"/>
      <c r="QG61" s="10"/>
      <c r="QH61" s="10"/>
    </row>
    <row r="62" spans="1:450" x14ac:dyDescent="0.2">
      <c r="A62" s="37">
        <v>43608.702013888891</v>
      </c>
      <c r="B62" s="37">
        <v>43608.704050925924</v>
      </c>
      <c r="C62" s="10" t="s">
        <v>453</v>
      </c>
      <c r="D62" s="10" t="s">
        <v>1766</v>
      </c>
      <c r="E62" s="10">
        <v>100</v>
      </c>
      <c r="F62" s="10">
        <v>175</v>
      </c>
      <c r="G62" s="10" t="b">
        <v>1</v>
      </c>
      <c r="H62" s="37">
        <v>43608.704050925924</v>
      </c>
      <c r="I62" s="10" t="s">
        <v>1767</v>
      </c>
      <c r="J62" s="10"/>
      <c r="K62" s="10"/>
      <c r="L62" s="10"/>
      <c r="M62" s="10"/>
      <c r="N62" s="10">
        <v>39.679595947265597</v>
      </c>
      <c r="O62" s="10">
        <v>-104.962600708007</v>
      </c>
      <c r="P62" s="10" t="s">
        <v>1349</v>
      </c>
      <c r="Q62" s="10" t="s">
        <v>1350</v>
      </c>
      <c r="R62" s="10" t="s">
        <v>1381</v>
      </c>
      <c r="S62" s="10" t="s">
        <v>1768</v>
      </c>
      <c r="T62" s="10" t="s">
        <v>1368</v>
      </c>
      <c r="U62" s="10">
        <v>-99</v>
      </c>
      <c r="V62" s="10" t="s">
        <v>1769</v>
      </c>
      <c r="W62" s="10">
        <v>-99</v>
      </c>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t="s">
        <v>1770</v>
      </c>
      <c r="AW62" s="10" t="s">
        <v>1771</v>
      </c>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t="s">
        <v>1769</v>
      </c>
      <c r="HM62" s="10">
        <v>-99</v>
      </c>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t="s">
        <v>1772</v>
      </c>
      <c r="IM62" s="10" t="s">
        <v>1773</v>
      </c>
      <c r="IN62" s="10"/>
      <c r="IO62" s="10"/>
      <c r="IP62" s="10"/>
      <c r="IQ62" s="10"/>
      <c r="IR62" s="10"/>
      <c r="IS62" s="10"/>
      <c r="IT62" s="10"/>
      <c r="IU62" s="10"/>
      <c r="IV62" s="10"/>
      <c r="IW62" s="10"/>
      <c r="IX62" s="10"/>
      <c r="IY62" s="10"/>
      <c r="IZ62" s="10"/>
      <c r="JA62" s="10"/>
      <c r="JB62" s="10"/>
      <c r="JC62" s="10"/>
      <c r="JD62" s="10"/>
      <c r="JE62" s="10"/>
      <c r="JF62" s="10"/>
      <c r="JG62" s="10"/>
      <c r="JH62" s="10"/>
      <c r="JI62" s="10"/>
      <c r="JJ62" s="10"/>
      <c r="JK62" s="10"/>
      <c r="JL62" s="10"/>
      <c r="JM62" s="10"/>
      <c r="JN62" s="10"/>
      <c r="JO62" s="10"/>
      <c r="JP62" s="10"/>
      <c r="JQ62" s="10"/>
      <c r="JR62" s="10"/>
      <c r="JS62" s="10"/>
      <c r="JT62" s="10"/>
      <c r="JU62" s="10"/>
      <c r="JV62" s="10"/>
      <c r="JW62" s="10"/>
      <c r="JX62" s="10"/>
      <c r="JY62" s="10"/>
      <c r="JZ62" s="10"/>
      <c r="KA62" s="10"/>
      <c r="KB62" s="10"/>
      <c r="KC62" s="10"/>
      <c r="KD62" s="10"/>
      <c r="KE62" s="10"/>
      <c r="KF62" s="10"/>
      <c r="KG62" s="10"/>
      <c r="KH62" s="10"/>
      <c r="KI62" s="10"/>
      <c r="KJ62" s="10"/>
      <c r="KK62" s="10"/>
      <c r="KL62" s="10"/>
      <c r="KM62" s="10"/>
      <c r="KN62" s="10"/>
      <c r="KO62" s="10"/>
      <c r="KP62" s="10"/>
      <c r="KQ62" s="10"/>
      <c r="KR62" s="10"/>
      <c r="KS62" s="10"/>
      <c r="KT62" s="10"/>
      <c r="KU62" s="10"/>
      <c r="KV62" s="10"/>
      <c r="KW62" s="10"/>
      <c r="KX62" s="10"/>
      <c r="KY62" s="10"/>
      <c r="KZ62" s="10"/>
      <c r="LA62" s="10"/>
      <c r="LB62" s="10"/>
      <c r="LC62" s="10"/>
      <c r="LD62" s="10"/>
      <c r="LE62" s="10"/>
      <c r="LF62" s="10"/>
      <c r="LG62" s="10"/>
      <c r="LH62" s="10"/>
      <c r="LI62" s="10"/>
      <c r="LJ62" s="10"/>
      <c r="LK62" s="10"/>
      <c r="LL62" s="10"/>
      <c r="LM62" s="10"/>
      <c r="LN62" s="10"/>
      <c r="LO62" s="10"/>
      <c r="LP62" s="10"/>
      <c r="LQ62" s="10"/>
      <c r="LR62" s="10"/>
      <c r="LS62" s="10"/>
      <c r="LT62" s="10"/>
      <c r="LU62" s="10"/>
      <c r="LV62" s="10"/>
      <c r="LW62" s="10"/>
      <c r="LX62" s="10"/>
      <c r="LY62" s="10"/>
      <c r="LZ62" s="10"/>
      <c r="MA62" s="10"/>
      <c r="MB62" s="10"/>
      <c r="MC62" s="10"/>
      <c r="MD62" s="10"/>
      <c r="ME62" s="10"/>
      <c r="MF62" s="10"/>
      <c r="MG62" s="10"/>
      <c r="MH62" s="10"/>
      <c r="MI62" s="10"/>
      <c r="MJ62" s="10"/>
      <c r="MK62" s="10"/>
      <c r="ML62" s="10"/>
      <c r="MM62" s="10"/>
      <c r="MN62" s="10"/>
      <c r="MO62" s="10"/>
      <c r="MP62" s="10"/>
      <c r="MQ62" s="10"/>
      <c r="MR62" s="10"/>
      <c r="MS62" s="10"/>
      <c r="MT62" s="10"/>
      <c r="MU62" s="10"/>
      <c r="MV62" s="10"/>
      <c r="MW62" s="10"/>
      <c r="MX62" s="10"/>
      <c r="MY62" s="10"/>
      <c r="MZ62" s="10"/>
      <c r="NA62" s="10"/>
      <c r="NB62" s="10"/>
      <c r="NC62" s="10"/>
      <c r="ND62" s="10"/>
      <c r="NE62" s="10"/>
      <c r="NF62" s="10"/>
      <c r="NG62" s="10"/>
      <c r="NH62" s="10"/>
      <c r="NI62" s="10"/>
      <c r="NJ62" s="10"/>
      <c r="NK62" s="10"/>
      <c r="NL62" s="10"/>
      <c r="NM62" s="10"/>
      <c r="NN62" s="10"/>
      <c r="NO62" s="10"/>
      <c r="NP62" s="10"/>
      <c r="NQ62" s="10"/>
      <c r="NR62" s="10"/>
      <c r="NS62" s="10"/>
      <c r="NT62" s="10"/>
      <c r="NU62" s="10"/>
      <c r="NV62" s="10"/>
      <c r="NW62" s="10"/>
      <c r="NX62" s="10"/>
      <c r="NY62" s="10"/>
      <c r="NZ62" s="10"/>
      <c r="OA62" s="10"/>
      <c r="OB62" s="10"/>
      <c r="OC62" s="10"/>
      <c r="OD62" s="10"/>
      <c r="OE62" s="10"/>
      <c r="OF62" s="10"/>
      <c r="OG62" s="10"/>
      <c r="OH62" s="10"/>
      <c r="OI62" s="10"/>
      <c r="OJ62" s="10"/>
      <c r="OK62" s="10"/>
      <c r="OL62" s="10"/>
      <c r="OM62" s="10"/>
      <c r="ON62" s="10"/>
      <c r="OO62" s="10"/>
      <c r="OP62" s="10"/>
      <c r="OQ62" s="10"/>
      <c r="OR62" s="10"/>
      <c r="OS62" s="10"/>
      <c r="OT62" s="10"/>
      <c r="OU62" s="10"/>
      <c r="OV62" s="10"/>
      <c r="OW62" s="10"/>
      <c r="OX62" s="10"/>
      <c r="OY62" s="10"/>
      <c r="OZ62" s="10"/>
      <c r="PA62" s="10"/>
      <c r="PB62" s="10"/>
      <c r="PC62" s="10"/>
      <c r="PD62" s="10"/>
      <c r="PE62" s="10"/>
      <c r="PF62" s="10"/>
      <c r="PG62" s="10"/>
      <c r="PH62" s="10"/>
      <c r="PI62" s="10"/>
      <c r="PJ62" s="10"/>
      <c r="PK62" s="10"/>
      <c r="PL62" s="10"/>
      <c r="PM62" s="10"/>
      <c r="PN62" s="10"/>
      <c r="PO62" s="10"/>
      <c r="PP62" s="10"/>
      <c r="PQ62" s="10"/>
      <c r="PR62" s="10"/>
      <c r="PS62" s="10"/>
      <c r="PT62" s="10"/>
      <c r="PU62" s="10"/>
      <c r="PV62" s="10"/>
      <c r="PW62" s="10"/>
      <c r="PX62" s="10"/>
      <c r="PY62" s="10"/>
      <c r="PZ62" s="10"/>
      <c r="QA62" s="10"/>
      <c r="QB62" s="10"/>
      <c r="QC62" s="10"/>
      <c r="QD62" s="10"/>
      <c r="QE62" s="10"/>
      <c r="QF62" s="10"/>
      <c r="QG62" s="10"/>
      <c r="QH62" s="10"/>
    </row>
    <row r="63" spans="1:450" x14ac:dyDescent="0.2">
      <c r="A63" s="37">
        <v>43608.718321759261</v>
      </c>
      <c r="B63" s="37">
        <v>43608.723564814813</v>
      </c>
      <c r="C63" s="10" t="s">
        <v>453</v>
      </c>
      <c r="D63" s="10" t="s">
        <v>1845</v>
      </c>
      <c r="E63" s="10">
        <v>100</v>
      </c>
      <c r="F63" s="10">
        <v>452</v>
      </c>
      <c r="G63" s="10" t="b">
        <v>1</v>
      </c>
      <c r="H63" s="37">
        <v>43608.723576388889</v>
      </c>
      <c r="I63" s="10" t="s">
        <v>1846</v>
      </c>
      <c r="J63" s="10"/>
      <c r="K63" s="10"/>
      <c r="L63" s="10"/>
      <c r="M63" s="10"/>
      <c r="N63" s="10">
        <v>40.667892456054602</v>
      </c>
      <c r="O63" s="10">
        <v>-74.1177978515625</v>
      </c>
      <c r="P63" s="10" t="s">
        <v>1349</v>
      </c>
      <c r="Q63" s="10" t="s">
        <v>1350</v>
      </c>
      <c r="R63" s="10" t="s">
        <v>1381</v>
      </c>
      <c r="S63" s="10" t="s">
        <v>1847</v>
      </c>
      <c r="T63" s="10" t="s">
        <v>1368</v>
      </c>
      <c r="U63" s="10">
        <v>-99</v>
      </c>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t="s">
        <v>1848</v>
      </c>
      <c r="DR63" s="10">
        <v>-99</v>
      </c>
      <c r="DS63" s="10"/>
      <c r="DT63" s="10"/>
      <c r="DU63" s="10"/>
      <c r="DV63" s="10"/>
      <c r="DW63" s="10"/>
      <c r="DX63" s="10"/>
      <c r="DY63" s="10"/>
      <c r="DZ63" s="10"/>
      <c r="EA63" s="10"/>
      <c r="EB63" s="10"/>
      <c r="EC63" s="10"/>
      <c r="ED63" s="10"/>
      <c r="EE63" s="10" t="s">
        <v>1849</v>
      </c>
      <c r="EF63" s="10">
        <v>-99</v>
      </c>
      <c r="EG63" s="10"/>
      <c r="EH63" s="10"/>
      <c r="EI63" s="10" t="s">
        <v>1850</v>
      </c>
      <c r="EJ63" s="10">
        <v>-99</v>
      </c>
      <c r="EK63" s="10"/>
      <c r="EL63" s="10"/>
      <c r="EM63" s="10"/>
      <c r="EN63" s="10"/>
      <c r="EO63" s="10" t="s">
        <v>1851</v>
      </c>
      <c r="EP63" s="10">
        <v>-99</v>
      </c>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c r="IS63" s="10"/>
      <c r="IT63" s="10"/>
      <c r="IU63" s="10"/>
      <c r="IV63" s="10"/>
      <c r="IW63" s="10"/>
      <c r="IX63" s="10"/>
      <c r="IY63" s="10"/>
      <c r="IZ63" s="10"/>
      <c r="JA63" s="10"/>
      <c r="JB63" s="10"/>
      <c r="JC63" s="10"/>
      <c r="JD63" s="10"/>
      <c r="JE63" s="10"/>
      <c r="JF63" s="10"/>
      <c r="JG63" s="10"/>
      <c r="JH63" s="10"/>
      <c r="JI63" s="10"/>
      <c r="JJ63" s="10"/>
      <c r="JK63" s="10"/>
      <c r="JL63" s="10"/>
      <c r="JM63" s="10"/>
      <c r="JN63" s="10"/>
      <c r="JO63" s="10"/>
      <c r="JP63" s="10"/>
      <c r="JQ63" s="10"/>
      <c r="JR63" s="10"/>
      <c r="JS63" s="10"/>
      <c r="JT63" s="10"/>
      <c r="JU63" s="10"/>
      <c r="JV63" s="10"/>
      <c r="JW63" s="10"/>
      <c r="JX63" s="10"/>
      <c r="JY63" s="10"/>
      <c r="JZ63" s="10"/>
      <c r="KA63" s="10"/>
      <c r="KB63" s="10"/>
      <c r="KC63" s="10"/>
      <c r="KD63" s="10"/>
      <c r="KE63" s="10"/>
      <c r="KF63" s="10"/>
      <c r="KG63" s="10"/>
      <c r="KH63" s="10"/>
      <c r="KI63" s="10"/>
      <c r="KJ63" s="10"/>
      <c r="KK63" s="10"/>
      <c r="KL63" s="10"/>
      <c r="KM63" s="10"/>
      <c r="KN63" s="10"/>
      <c r="KO63" s="10"/>
      <c r="KP63" s="10"/>
      <c r="KQ63" s="10"/>
      <c r="KR63" s="10"/>
      <c r="KS63" s="10"/>
      <c r="KT63" s="10"/>
      <c r="KU63" s="10"/>
      <c r="KV63" s="10"/>
      <c r="KW63" s="10"/>
      <c r="KX63" s="10"/>
      <c r="KY63" s="10"/>
      <c r="KZ63" s="10"/>
      <c r="LA63" s="10"/>
      <c r="LB63" s="10"/>
      <c r="LC63" s="10"/>
      <c r="LD63" s="10"/>
      <c r="LE63" s="10"/>
      <c r="LF63" s="10"/>
      <c r="LG63" s="10"/>
      <c r="LH63" s="10"/>
      <c r="LI63" s="10"/>
      <c r="LJ63" s="10"/>
      <c r="LK63" s="10"/>
      <c r="LL63" s="10"/>
      <c r="LM63" s="10"/>
      <c r="LN63" s="10"/>
      <c r="LO63" s="10"/>
      <c r="LP63" s="10"/>
      <c r="LQ63" s="10"/>
      <c r="LR63" s="10"/>
      <c r="LS63" s="10"/>
      <c r="LT63" s="10"/>
      <c r="LU63" s="10"/>
      <c r="LV63" s="10"/>
      <c r="LW63" s="10"/>
      <c r="LX63" s="10"/>
      <c r="LY63" s="10"/>
      <c r="LZ63" s="10"/>
      <c r="MA63" s="10"/>
      <c r="MB63" s="10"/>
      <c r="MC63" s="10"/>
      <c r="MD63" s="10"/>
      <c r="ME63" s="10"/>
      <c r="MF63" s="10"/>
      <c r="MG63" s="10"/>
      <c r="MH63" s="10"/>
      <c r="MI63" s="10"/>
      <c r="MJ63" s="10"/>
      <c r="MK63" s="10"/>
      <c r="ML63" s="10"/>
      <c r="MM63" s="10"/>
      <c r="MN63" s="10" t="s">
        <v>1510</v>
      </c>
      <c r="MO63" s="10">
        <v>-99</v>
      </c>
      <c r="MP63" s="10"/>
      <c r="MQ63" s="10"/>
      <c r="MR63" s="10"/>
      <c r="MS63" s="10"/>
      <c r="MT63" s="10"/>
      <c r="MU63" s="10"/>
      <c r="MV63" s="10"/>
      <c r="MW63" s="10"/>
      <c r="MX63" s="10"/>
      <c r="MY63" s="10"/>
      <c r="MZ63" s="10"/>
      <c r="NA63" s="10"/>
      <c r="NB63" s="10" t="s">
        <v>1852</v>
      </c>
      <c r="NC63" s="10">
        <v>-99</v>
      </c>
      <c r="ND63" s="10"/>
      <c r="NE63" s="10"/>
      <c r="NF63" s="10" t="s">
        <v>1853</v>
      </c>
      <c r="NG63" s="10">
        <v>-99</v>
      </c>
      <c r="NH63" s="10"/>
      <c r="NI63" s="10"/>
      <c r="NJ63" s="10"/>
      <c r="NK63" s="10"/>
      <c r="NL63" s="10"/>
      <c r="NM63" s="10"/>
      <c r="NN63" s="10"/>
      <c r="NO63" s="10"/>
      <c r="NP63" s="10" t="s">
        <v>1854</v>
      </c>
      <c r="NQ63" s="10">
        <v>-99</v>
      </c>
      <c r="NR63" s="10"/>
      <c r="NS63" s="10"/>
      <c r="NT63" s="10"/>
      <c r="NU63" s="10"/>
      <c r="NV63" s="10"/>
      <c r="NW63" s="10"/>
      <c r="NX63" s="10"/>
      <c r="NY63" s="10"/>
      <c r="NZ63" s="10"/>
      <c r="OA63" s="10"/>
      <c r="OB63" s="10"/>
      <c r="OC63" s="10"/>
      <c r="OD63" s="10"/>
      <c r="OE63" s="10"/>
      <c r="OF63" s="10"/>
      <c r="OG63" s="10"/>
      <c r="OH63" s="10"/>
      <c r="OI63" s="10"/>
      <c r="OJ63" s="10"/>
      <c r="OK63" s="10"/>
      <c r="OL63" s="10"/>
      <c r="OM63" s="10"/>
      <c r="ON63" s="10"/>
      <c r="OO63" s="10"/>
      <c r="OP63" s="10"/>
      <c r="OQ63" s="10"/>
      <c r="OR63" s="10"/>
      <c r="OS63" s="10"/>
      <c r="OT63" s="10"/>
      <c r="OU63" s="10"/>
      <c r="OV63" s="10"/>
      <c r="OW63" s="10"/>
      <c r="OX63" s="10"/>
      <c r="OY63" s="10"/>
      <c r="OZ63" s="10"/>
      <c r="PA63" s="10"/>
      <c r="PB63" s="10"/>
      <c r="PC63" s="10"/>
      <c r="PD63" s="10"/>
      <c r="PE63" s="10"/>
      <c r="PF63" s="10"/>
      <c r="PG63" s="10"/>
      <c r="PH63" s="10"/>
      <c r="PI63" s="10"/>
      <c r="PJ63" s="10"/>
      <c r="PK63" s="10"/>
      <c r="PL63" s="10"/>
      <c r="PM63" s="10"/>
      <c r="PN63" s="10"/>
      <c r="PO63" s="10"/>
      <c r="PP63" s="10"/>
      <c r="PQ63" s="10"/>
      <c r="PR63" s="10"/>
      <c r="PS63" s="10"/>
      <c r="PT63" s="10"/>
      <c r="PU63" s="10"/>
      <c r="PV63" s="10"/>
      <c r="PW63" s="10"/>
      <c r="PX63" s="10"/>
      <c r="PY63" s="10"/>
      <c r="PZ63" s="10"/>
      <c r="QA63" s="10"/>
      <c r="QB63" s="10"/>
      <c r="QC63" s="10"/>
      <c r="QD63" s="10"/>
      <c r="QE63" s="10"/>
      <c r="QF63" s="10"/>
      <c r="QG63" s="10"/>
      <c r="QH63" s="10"/>
    </row>
    <row r="64" spans="1:450" x14ac:dyDescent="0.2">
      <c r="A64" s="37">
        <v>43607.481400462966</v>
      </c>
      <c r="B64" s="37">
        <v>43607.484479166669</v>
      </c>
      <c r="C64" s="10" t="s">
        <v>453</v>
      </c>
      <c r="D64" s="10" t="s">
        <v>1504</v>
      </c>
      <c r="E64" s="10">
        <v>100</v>
      </c>
      <c r="F64" s="10">
        <v>266</v>
      </c>
      <c r="G64" s="10" t="b">
        <v>1</v>
      </c>
      <c r="H64" s="37">
        <v>43607.484479166669</v>
      </c>
      <c r="I64" s="10" t="s">
        <v>1600</v>
      </c>
      <c r="J64" s="10"/>
      <c r="K64" s="10"/>
      <c r="L64" s="10"/>
      <c r="M64" s="10"/>
      <c r="N64" s="10">
        <v>47</v>
      </c>
      <c r="O64" s="10">
        <v>8</v>
      </c>
      <c r="P64" s="10" t="s">
        <v>1349</v>
      </c>
      <c r="Q64" s="10" t="s">
        <v>1350</v>
      </c>
      <c r="R64" s="10" t="s">
        <v>1351</v>
      </c>
      <c r="S64" s="10">
        <v>-99</v>
      </c>
      <c r="T64" s="10" t="s">
        <v>1368</v>
      </c>
      <c r="U64" s="10">
        <v>-99</v>
      </c>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c r="IS64" s="10" t="s">
        <v>1601</v>
      </c>
      <c r="IT64" s="10">
        <v>-99</v>
      </c>
      <c r="IU64" s="10"/>
      <c r="IV64" s="10"/>
      <c r="IW64" s="10"/>
      <c r="IX64" s="10"/>
      <c r="IY64" s="10"/>
      <c r="IZ64" s="10"/>
      <c r="JA64" s="10"/>
      <c r="JB64" s="10"/>
      <c r="JC64" s="10"/>
      <c r="JD64" s="10"/>
      <c r="JE64" s="10"/>
      <c r="JF64" s="10"/>
      <c r="JG64" s="10" t="s">
        <v>1602</v>
      </c>
      <c r="JH64" s="10" t="s">
        <v>1603</v>
      </c>
      <c r="JI64" s="10"/>
      <c r="JJ64" s="10"/>
      <c r="JK64" s="10"/>
      <c r="JL64" s="10"/>
      <c r="JM64" s="10" t="s">
        <v>1603</v>
      </c>
      <c r="JN64" s="10" t="s">
        <v>1603</v>
      </c>
      <c r="JO64" s="10"/>
      <c r="JP64" s="10"/>
      <c r="JQ64" s="10"/>
      <c r="JR64" s="10"/>
      <c r="JS64" s="10"/>
      <c r="JT64" s="10"/>
      <c r="JU64" s="10"/>
      <c r="JV64" s="10"/>
      <c r="JW64" s="10" t="s">
        <v>1603</v>
      </c>
      <c r="JX64" s="10" t="s">
        <v>1603</v>
      </c>
      <c r="JY64" s="10"/>
      <c r="JZ64" s="10"/>
      <c r="KA64" s="10"/>
      <c r="KB64" s="10"/>
      <c r="KC64" s="10"/>
      <c r="KD64" s="10"/>
      <c r="KE64" s="10"/>
      <c r="KF64" s="10"/>
      <c r="KG64" s="10"/>
      <c r="KH64" s="10"/>
      <c r="KI64" s="10"/>
      <c r="KJ64" s="10"/>
      <c r="KK64" s="10"/>
      <c r="KL64" s="10"/>
      <c r="KM64" s="10"/>
      <c r="KN64" s="10"/>
      <c r="KO64" s="10"/>
      <c r="KP64" s="10"/>
      <c r="KQ64" s="10"/>
      <c r="KR64" s="10"/>
      <c r="KS64" s="10"/>
      <c r="KT64" s="10"/>
      <c r="KU64" s="10"/>
      <c r="KV64" s="10"/>
      <c r="KW64" s="10"/>
      <c r="KX64" s="10"/>
      <c r="KY64" s="10"/>
      <c r="KZ64" s="10"/>
      <c r="LA64" s="10"/>
      <c r="LB64" s="10"/>
      <c r="LC64" s="10"/>
      <c r="LD64" s="10"/>
      <c r="LE64" s="10"/>
      <c r="LF64" s="10"/>
      <c r="LG64" s="10" t="s">
        <v>1604</v>
      </c>
      <c r="LH64" s="10">
        <v>-99</v>
      </c>
      <c r="LI64" s="10"/>
      <c r="LJ64" s="10"/>
      <c r="LK64" s="10"/>
      <c r="LL64" s="10"/>
      <c r="LM64" s="10"/>
      <c r="LN64" s="10"/>
      <c r="LO64" s="10"/>
      <c r="LP64" s="10"/>
      <c r="LQ64" s="10"/>
      <c r="LR64" s="10"/>
      <c r="LS64" s="10"/>
      <c r="LT64" s="10"/>
      <c r="LU64" s="10" t="s">
        <v>1605</v>
      </c>
      <c r="LV64" s="10" t="s">
        <v>1605</v>
      </c>
      <c r="LW64" s="10"/>
      <c r="LX64" s="10"/>
      <c r="LY64" s="10"/>
      <c r="LZ64" s="10"/>
      <c r="MA64" s="10" t="s">
        <v>1605</v>
      </c>
      <c r="MB64" s="10">
        <v>-99</v>
      </c>
      <c r="MC64" s="10"/>
      <c r="MD64" s="10"/>
      <c r="ME64" s="10" t="s">
        <v>1605</v>
      </c>
      <c r="MF64" s="10">
        <v>-99</v>
      </c>
      <c r="MG64" s="10"/>
      <c r="MH64" s="10"/>
      <c r="MI64" s="10"/>
      <c r="MJ64" s="10"/>
      <c r="MK64" s="10"/>
      <c r="ML64" s="10"/>
      <c r="MM64" s="10"/>
      <c r="MN64" s="10"/>
      <c r="MO64" s="10"/>
      <c r="MP64" s="10"/>
      <c r="MQ64" s="10"/>
      <c r="MR64" s="10"/>
      <c r="MS64" s="10"/>
      <c r="MT64" s="10"/>
      <c r="MU64" s="10"/>
      <c r="MV64" s="10"/>
      <c r="MW64" s="10"/>
      <c r="MX64" s="10"/>
      <c r="MY64" s="10"/>
      <c r="MZ64" s="10"/>
      <c r="NA64" s="10"/>
      <c r="NB64" s="10"/>
      <c r="NC64" s="10"/>
      <c r="ND64" s="10"/>
      <c r="NE64" s="10"/>
      <c r="NF64" s="10"/>
      <c r="NG64" s="10"/>
      <c r="NH64" s="10"/>
      <c r="NI64" s="10"/>
      <c r="NJ64" s="10"/>
      <c r="NK64" s="10"/>
      <c r="NL64" s="10"/>
      <c r="NM64" s="10"/>
      <c r="NN64" s="10"/>
      <c r="NO64" s="10"/>
      <c r="NP64" s="10"/>
      <c r="NQ64" s="10"/>
      <c r="NR64" s="10"/>
      <c r="NS64" s="10"/>
      <c r="NT64" s="10"/>
      <c r="NU64" s="10"/>
      <c r="NV64" s="10"/>
      <c r="NW64" s="10"/>
      <c r="NX64" s="10"/>
      <c r="NY64" s="10"/>
      <c r="NZ64" s="10"/>
      <c r="OA64" s="10"/>
      <c r="OB64" s="10"/>
      <c r="OC64" s="10"/>
      <c r="OD64" s="10"/>
      <c r="OE64" s="10"/>
      <c r="OF64" s="10"/>
      <c r="OG64" s="10"/>
      <c r="OH64" s="10"/>
      <c r="OI64" s="10"/>
      <c r="OJ64" s="10"/>
      <c r="OK64" s="10"/>
      <c r="OL64" s="10"/>
      <c r="OM64" s="10"/>
      <c r="ON64" s="10"/>
      <c r="OO64" s="10"/>
      <c r="OP64" s="10"/>
      <c r="OQ64" s="10"/>
      <c r="OR64" s="10"/>
      <c r="OS64" s="10"/>
      <c r="OT64" s="10"/>
      <c r="OU64" s="10"/>
      <c r="OV64" s="10"/>
      <c r="OW64" s="10"/>
      <c r="OX64" s="10"/>
      <c r="OY64" s="10"/>
      <c r="OZ64" s="10"/>
      <c r="PA64" s="10"/>
      <c r="PB64" s="10"/>
      <c r="PC64" s="10"/>
      <c r="PD64" s="10"/>
      <c r="PE64" s="10"/>
      <c r="PF64" s="10"/>
      <c r="PG64" s="10"/>
      <c r="PH64" s="10"/>
      <c r="PI64" s="10"/>
      <c r="PJ64" s="10"/>
      <c r="PK64" s="10"/>
      <c r="PL64" s="10"/>
      <c r="PM64" s="10"/>
      <c r="PN64" s="10"/>
      <c r="PO64" s="10"/>
      <c r="PP64" s="10"/>
      <c r="PQ64" s="10"/>
      <c r="PR64" s="10"/>
      <c r="PS64" s="10"/>
      <c r="PT64" s="10"/>
      <c r="PU64" s="10"/>
      <c r="PV64" s="10"/>
      <c r="PW64" s="10"/>
      <c r="PX64" s="10"/>
      <c r="PY64" s="10"/>
      <c r="PZ64" s="10"/>
      <c r="QA64" s="10"/>
      <c r="QB64" s="10"/>
      <c r="QC64" s="10"/>
      <c r="QD64" s="10"/>
      <c r="QE64" s="10"/>
      <c r="QF64" s="10"/>
      <c r="QG64" s="10"/>
      <c r="QH64" s="10"/>
    </row>
    <row r="65" spans="1:450" x14ac:dyDescent="0.2">
      <c r="A65" s="37">
        <v>43607.475324074076</v>
      </c>
      <c r="B65" s="37">
        <v>43607.514351851853</v>
      </c>
      <c r="C65" s="10" t="s">
        <v>453</v>
      </c>
      <c r="D65" s="10" t="s">
        <v>1606</v>
      </c>
      <c r="E65" s="10">
        <v>100</v>
      </c>
      <c r="F65" s="10">
        <v>3372</v>
      </c>
      <c r="G65" s="10" t="b">
        <v>1</v>
      </c>
      <c r="H65" s="37">
        <v>43607.514374999999</v>
      </c>
      <c r="I65" s="10" t="s">
        <v>1607</v>
      </c>
      <c r="J65" s="10"/>
      <c r="K65" s="10"/>
      <c r="L65" s="10"/>
      <c r="M65" s="10"/>
      <c r="N65" s="10">
        <v>18.9721069335937</v>
      </c>
      <c r="O65" s="10">
        <v>72.824600219726506</v>
      </c>
      <c r="P65" s="10" t="s">
        <v>1349</v>
      </c>
      <c r="Q65" s="10" t="s">
        <v>1350</v>
      </c>
      <c r="R65" s="10" t="s">
        <v>1483</v>
      </c>
      <c r="S65" s="10">
        <v>-99</v>
      </c>
      <c r="T65" s="10" t="s">
        <v>1462</v>
      </c>
      <c r="U65" s="10" t="s">
        <v>1608</v>
      </c>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t="s">
        <v>1609</v>
      </c>
      <c r="DR65" s="10">
        <v>-99</v>
      </c>
      <c r="DS65" s="10"/>
      <c r="DT65" s="10"/>
      <c r="DU65" s="10" t="s">
        <v>1610</v>
      </c>
      <c r="DV65" s="10">
        <v>-99</v>
      </c>
      <c r="DW65" s="10"/>
      <c r="DX65" s="10"/>
      <c r="DY65" s="10"/>
      <c r="DZ65" s="10"/>
      <c r="EA65" s="10"/>
      <c r="EB65" s="10"/>
      <c r="EC65" s="10"/>
      <c r="ED65" s="10"/>
      <c r="EE65" s="10"/>
      <c r="EF65" s="10"/>
      <c r="EG65" s="10"/>
      <c r="EH65" s="10"/>
      <c r="EI65" s="10"/>
      <c r="EJ65" s="10"/>
      <c r="EK65" s="10"/>
      <c r="EL65" s="10"/>
      <c r="EM65" s="10" t="s">
        <v>1611</v>
      </c>
      <c r="EN65" s="10">
        <v>-99</v>
      </c>
      <c r="EO65" s="10"/>
      <c r="EP65" s="10"/>
      <c r="EQ65" s="10"/>
      <c r="ER65" s="10"/>
      <c r="ES65" s="10"/>
      <c r="ET65" s="10"/>
      <c r="EU65" s="10" t="s">
        <v>1612</v>
      </c>
      <c r="EV65" s="10">
        <v>-99</v>
      </c>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t="s">
        <v>1613</v>
      </c>
      <c r="GF65" s="10">
        <v>-99</v>
      </c>
      <c r="GG65" s="10"/>
      <c r="GH65" s="10"/>
      <c r="GI65" s="10"/>
      <c r="GJ65" s="10"/>
      <c r="GK65" s="10"/>
      <c r="GL65" s="10"/>
      <c r="GM65" s="10"/>
      <c r="GN65" s="10"/>
      <c r="GO65" s="10"/>
      <c r="GP65" s="10"/>
      <c r="GQ65" s="10"/>
      <c r="GR65" s="10"/>
      <c r="GS65" s="10"/>
      <c r="GT65" s="10"/>
      <c r="GU65" s="10"/>
      <c r="GV65" s="10"/>
      <c r="GW65" s="10" t="s">
        <v>1614</v>
      </c>
      <c r="GX65" s="10">
        <v>-99</v>
      </c>
      <c r="GY65" s="10" t="s">
        <v>1615</v>
      </c>
      <c r="GZ65" s="10">
        <v>-99</v>
      </c>
      <c r="HA65" s="10"/>
      <c r="HB65" s="10"/>
      <c r="HC65" s="10" t="s">
        <v>1616</v>
      </c>
      <c r="HD65" s="10">
        <v>-99</v>
      </c>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c r="IS65" s="10"/>
      <c r="IT65" s="10"/>
      <c r="IU65" s="10"/>
      <c r="IV65" s="10"/>
      <c r="IW65" s="10"/>
      <c r="IX65" s="10"/>
      <c r="IY65" s="10"/>
      <c r="IZ65" s="10"/>
      <c r="JA65" s="10"/>
      <c r="JB65" s="10"/>
      <c r="JC65" s="10"/>
      <c r="JD65" s="10"/>
      <c r="JE65" s="10"/>
      <c r="JF65" s="10"/>
      <c r="JG65" s="10"/>
      <c r="JH65" s="10"/>
      <c r="JI65" s="10"/>
      <c r="JJ65" s="10"/>
      <c r="JK65" s="10"/>
      <c r="JL65" s="10"/>
      <c r="JM65" s="10"/>
      <c r="JN65" s="10"/>
      <c r="JO65" s="10"/>
      <c r="JP65" s="10"/>
      <c r="JQ65" s="10"/>
      <c r="JR65" s="10"/>
      <c r="JS65" s="10"/>
      <c r="JT65" s="10"/>
      <c r="JU65" s="10"/>
      <c r="JV65" s="10"/>
      <c r="JW65" s="10"/>
      <c r="JX65" s="10"/>
      <c r="JY65" s="10"/>
      <c r="JZ65" s="10"/>
      <c r="KA65" s="10"/>
      <c r="KB65" s="10"/>
      <c r="KC65" s="10"/>
      <c r="KD65" s="10"/>
      <c r="KE65" s="10"/>
      <c r="KF65" s="10"/>
      <c r="KG65" s="10"/>
      <c r="KH65" s="10"/>
      <c r="KI65" s="10"/>
      <c r="KJ65" s="10"/>
      <c r="KK65" s="10"/>
      <c r="KL65" s="10"/>
      <c r="KM65" s="10"/>
      <c r="KN65" s="10"/>
      <c r="KO65" s="10"/>
      <c r="KP65" s="10"/>
      <c r="KQ65" s="10"/>
      <c r="KR65" s="10"/>
      <c r="KS65" s="10"/>
      <c r="KT65" s="10"/>
      <c r="KU65" s="10"/>
      <c r="KV65" s="10"/>
      <c r="KW65" s="10"/>
      <c r="KX65" s="10"/>
      <c r="KY65" s="10"/>
      <c r="KZ65" s="10"/>
      <c r="LA65" s="10"/>
      <c r="LB65" s="10"/>
      <c r="LC65" s="10"/>
      <c r="LD65" s="10"/>
      <c r="LE65" s="10"/>
      <c r="LF65" s="10"/>
      <c r="LG65" s="10"/>
      <c r="LH65" s="10"/>
      <c r="LI65" s="10"/>
      <c r="LJ65" s="10"/>
      <c r="LK65" s="10"/>
      <c r="LL65" s="10"/>
      <c r="LM65" s="10"/>
      <c r="LN65" s="10"/>
      <c r="LO65" s="10"/>
      <c r="LP65" s="10"/>
      <c r="LQ65" s="10"/>
      <c r="LR65" s="10"/>
      <c r="LS65" s="10"/>
      <c r="LT65" s="10"/>
      <c r="LU65" s="10"/>
      <c r="LV65" s="10"/>
      <c r="LW65" s="10"/>
      <c r="LX65" s="10"/>
      <c r="LY65" s="10"/>
      <c r="LZ65" s="10"/>
      <c r="MA65" s="10"/>
      <c r="MB65" s="10"/>
      <c r="MC65" s="10"/>
      <c r="MD65" s="10"/>
      <c r="ME65" s="10"/>
      <c r="MF65" s="10"/>
      <c r="MG65" s="10"/>
      <c r="MH65" s="10"/>
      <c r="MI65" s="10"/>
      <c r="MJ65" s="10"/>
      <c r="MK65" s="10"/>
      <c r="ML65" s="10"/>
      <c r="MM65" s="10"/>
      <c r="MN65" s="10"/>
      <c r="MO65" s="10"/>
      <c r="MP65" s="10"/>
      <c r="MQ65" s="10"/>
      <c r="MR65" s="10"/>
      <c r="MS65" s="10"/>
      <c r="MT65" s="10"/>
      <c r="MU65" s="10"/>
      <c r="MV65" s="10"/>
      <c r="MW65" s="10"/>
      <c r="MX65" s="10"/>
      <c r="MY65" s="10"/>
      <c r="MZ65" s="10"/>
      <c r="NA65" s="10"/>
      <c r="NB65" s="10"/>
      <c r="NC65" s="10"/>
      <c r="ND65" s="10"/>
      <c r="NE65" s="10"/>
      <c r="NF65" s="10"/>
      <c r="NG65" s="10"/>
      <c r="NH65" s="10"/>
      <c r="NI65" s="10"/>
      <c r="NJ65" s="10"/>
      <c r="NK65" s="10"/>
      <c r="NL65" s="10"/>
      <c r="NM65" s="10"/>
      <c r="NN65" s="10"/>
      <c r="NO65" s="10"/>
      <c r="NP65" s="10"/>
      <c r="NQ65" s="10"/>
      <c r="NR65" s="10"/>
      <c r="NS65" s="10"/>
      <c r="NT65" s="10"/>
      <c r="NU65" s="10"/>
      <c r="NV65" s="10"/>
      <c r="NW65" s="10"/>
      <c r="NX65" s="10"/>
      <c r="NY65" s="10"/>
      <c r="NZ65" s="10"/>
      <c r="OA65" s="10"/>
      <c r="OB65" s="10"/>
      <c r="OC65" s="10"/>
      <c r="OD65" s="10"/>
      <c r="OE65" s="10"/>
      <c r="OF65" s="10"/>
      <c r="OG65" s="10"/>
      <c r="OH65" s="10"/>
      <c r="OI65" s="10"/>
      <c r="OJ65" s="10"/>
      <c r="OK65" s="10"/>
      <c r="OL65" s="10"/>
      <c r="OM65" s="10"/>
      <c r="ON65" s="10"/>
      <c r="OO65" s="10"/>
      <c r="OP65" s="10"/>
      <c r="OQ65" s="10"/>
      <c r="OR65" s="10"/>
      <c r="OS65" s="10"/>
      <c r="OT65" s="10"/>
      <c r="OU65" s="10"/>
      <c r="OV65" s="10"/>
      <c r="OW65" s="10"/>
      <c r="OX65" s="10"/>
      <c r="OY65" s="10"/>
      <c r="OZ65" s="10"/>
      <c r="PA65" s="10"/>
      <c r="PB65" s="10"/>
      <c r="PC65" s="10"/>
      <c r="PD65" s="10"/>
      <c r="PE65" s="10"/>
      <c r="PF65" s="10"/>
      <c r="PG65" s="10"/>
      <c r="PH65" s="10"/>
      <c r="PI65" s="10"/>
      <c r="PJ65" s="10"/>
      <c r="PK65" s="10"/>
      <c r="PL65" s="10"/>
      <c r="PM65" s="10"/>
      <c r="PN65" s="10"/>
      <c r="PO65" s="10"/>
      <c r="PP65" s="10"/>
      <c r="PQ65" s="10"/>
      <c r="PR65" s="10"/>
      <c r="PS65" s="10"/>
      <c r="PT65" s="10"/>
      <c r="PU65" s="10"/>
      <c r="PV65" s="10"/>
      <c r="PW65" s="10"/>
      <c r="PX65" s="10"/>
      <c r="PY65" s="10"/>
      <c r="PZ65" s="10"/>
      <c r="QA65" s="10"/>
      <c r="QB65" s="10"/>
      <c r="QC65" s="10"/>
      <c r="QD65" s="10"/>
      <c r="QE65" s="10"/>
      <c r="QF65" s="10"/>
      <c r="QG65" s="10"/>
      <c r="QH65" s="10"/>
    </row>
    <row r="66" spans="1:450" x14ac:dyDescent="0.2">
      <c r="A66" s="37">
        <v>43608.674479166664</v>
      </c>
      <c r="B66" s="37">
        <v>43608.681701388887</v>
      </c>
      <c r="C66" s="10" t="s">
        <v>453</v>
      </c>
      <c r="D66" s="10" t="s">
        <v>1664</v>
      </c>
      <c r="E66" s="10">
        <v>100</v>
      </c>
      <c r="F66" s="10">
        <v>624</v>
      </c>
      <c r="G66" s="10" t="b">
        <v>1</v>
      </c>
      <c r="H66" s="37">
        <v>43608.681712962964</v>
      </c>
      <c r="I66" s="10" t="s">
        <v>1665</v>
      </c>
      <c r="J66" s="10"/>
      <c r="K66" s="10"/>
      <c r="L66" s="10"/>
      <c r="M66" s="10"/>
      <c r="N66" s="10">
        <v>33.8775024414062</v>
      </c>
      <c r="O66" s="10">
        <v>-84.501701354980398</v>
      </c>
      <c r="P66" s="10" t="s">
        <v>1349</v>
      </c>
      <c r="Q66" s="10" t="s">
        <v>1350</v>
      </c>
      <c r="R66" s="10" t="s">
        <v>1381</v>
      </c>
      <c r="S66" s="10" t="s">
        <v>1666</v>
      </c>
      <c r="T66" s="10" t="s">
        <v>1368</v>
      </c>
      <c r="U66" s="10">
        <v>-99</v>
      </c>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t="s">
        <v>1667</v>
      </c>
      <c r="DR66" s="10">
        <v>-99</v>
      </c>
      <c r="DS66" s="10"/>
      <c r="DT66" s="10"/>
      <c r="DU66" s="10"/>
      <c r="DV66" s="10"/>
      <c r="DW66" s="10"/>
      <c r="DX66" s="10"/>
      <c r="DY66" s="10"/>
      <c r="DZ66" s="10"/>
      <c r="EA66" s="10"/>
      <c r="EB66" s="10"/>
      <c r="EC66" s="10"/>
      <c r="ED66" s="10"/>
      <c r="EE66" s="10"/>
      <c r="EF66" s="10"/>
      <c r="EG66" s="10"/>
      <c r="EH66" s="10"/>
      <c r="EI66" s="10"/>
      <c r="EJ66" s="10"/>
      <c r="EK66" s="10"/>
      <c r="EL66" s="10"/>
      <c r="EM66" s="10" t="s">
        <v>1668</v>
      </c>
      <c r="EN66" s="10">
        <v>-99</v>
      </c>
      <c r="EO66" s="10" t="s">
        <v>1669</v>
      </c>
      <c r="EP66" s="10">
        <v>-99</v>
      </c>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t="s">
        <v>1667</v>
      </c>
      <c r="HM66" s="10">
        <v>-99</v>
      </c>
      <c r="HN66" s="10"/>
      <c r="HO66" s="10"/>
      <c r="HP66" s="10"/>
      <c r="HQ66" s="10"/>
      <c r="HR66" s="10"/>
      <c r="HS66" s="10"/>
      <c r="HT66" s="10"/>
      <c r="HU66" s="10"/>
      <c r="HV66" s="10"/>
      <c r="HW66" s="10"/>
      <c r="HX66" s="10"/>
      <c r="HY66" s="10"/>
      <c r="HZ66" s="10"/>
      <c r="IA66" s="10"/>
      <c r="IB66" s="10"/>
      <c r="IC66" s="10"/>
      <c r="ID66" s="10"/>
      <c r="IE66" s="10"/>
      <c r="IF66" s="10"/>
      <c r="IG66" s="10"/>
      <c r="IH66" s="10" t="s">
        <v>1670</v>
      </c>
      <c r="II66" s="10">
        <v>-99</v>
      </c>
      <c r="IJ66" s="10" t="s">
        <v>1671</v>
      </c>
      <c r="IK66" s="10">
        <v>-99</v>
      </c>
      <c r="IL66" s="10"/>
      <c r="IM66" s="10"/>
      <c r="IN66" s="10"/>
      <c r="IO66" s="10"/>
      <c r="IP66" s="10"/>
      <c r="IQ66" s="10"/>
      <c r="IR66" s="10"/>
      <c r="IS66" s="10"/>
      <c r="IT66" s="10"/>
      <c r="IU66" s="10"/>
      <c r="IV66" s="10"/>
      <c r="IW66" s="10"/>
      <c r="IX66" s="10"/>
      <c r="IY66" s="10"/>
      <c r="IZ66" s="10"/>
      <c r="JA66" s="10"/>
      <c r="JB66" s="10"/>
      <c r="JC66" s="10"/>
      <c r="JD66" s="10"/>
      <c r="JE66" s="10"/>
      <c r="JF66" s="10"/>
      <c r="JG66" s="10"/>
      <c r="JH66" s="10"/>
      <c r="JI66" s="10"/>
      <c r="JJ66" s="10"/>
      <c r="JK66" s="10"/>
      <c r="JL66" s="10"/>
      <c r="JM66" s="10"/>
      <c r="JN66" s="10"/>
      <c r="JO66" s="10"/>
      <c r="JP66" s="10"/>
      <c r="JQ66" s="10"/>
      <c r="JR66" s="10"/>
      <c r="JS66" s="10"/>
      <c r="JT66" s="10"/>
      <c r="JU66" s="10"/>
      <c r="JV66" s="10"/>
      <c r="JW66" s="10"/>
      <c r="JX66" s="10"/>
      <c r="JY66" s="10"/>
      <c r="JZ66" s="10"/>
      <c r="KA66" s="10"/>
      <c r="KB66" s="10"/>
      <c r="KC66" s="10"/>
      <c r="KD66" s="10"/>
      <c r="KE66" s="10"/>
      <c r="KF66" s="10"/>
      <c r="KG66" s="10"/>
      <c r="KH66" s="10"/>
      <c r="KI66" s="10"/>
      <c r="KJ66" s="10"/>
      <c r="KK66" s="10"/>
      <c r="KL66" s="10"/>
      <c r="KM66" s="10"/>
      <c r="KN66" s="10"/>
      <c r="KO66" s="10"/>
      <c r="KP66" s="10"/>
      <c r="KQ66" s="10"/>
      <c r="KR66" s="10"/>
      <c r="KS66" s="10"/>
      <c r="KT66" s="10"/>
      <c r="KU66" s="10"/>
      <c r="KV66" s="10"/>
      <c r="KW66" s="10"/>
      <c r="KX66" s="10"/>
      <c r="KY66" s="10"/>
      <c r="KZ66" s="10"/>
      <c r="LA66" s="10"/>
      <c r="LB66" s="10"/>
      <c r="LC66" s="10"/>
      <c r="LD66" s="10"/>
      <c r="LE66" s="10"/>
      <c r="LF66" s="10"/>
      <c r="LG66" s="10"/>
      <c r="LH66" s="10"/>
      <c r="LI66" s="10"/>
      <c r="LJ66" s="10"/>
      <c r="LK66" s="10"/>
      <c r="LL66" s="10"/>
      <c r="LM66" s="10"/>
      <c r="LN66" s="10"/>
      <c r="LO66" s="10"/>
      <c r="LP66" s="10"/>
      <c r="LQ66" s="10"/>
      <c r="LR66" s="10"/>
      <c r="LS66" s="10"/>
      <c r="LT66" s="10"/>
      <c r="LU66" s="10"/>
      <c r="LV66" s="10"/>
      <c r="LW66" s="10"/>
      <c r="LX66" s="10"/>
      <c r="LY66" s="10"/>
      <c r="LZ66" s="10"/>
      <c r="MA66" s="10"/>
      <c r="MB66" s="10"/>
      <c r="MC66" s="10"/>
      <c r="MD66" s="10"/>
      <c r="ME66" s="10"/>
      <c r="MF66" s="10"/>
      <c r="MG66" s="10"/>
      <c r="MH66" s="10"/>
      <c r="MI66" s="10"/>
      <c r="MJ66" s="10"/>
      <c r="MK66" s="10"/>
      <c r="ML66" s="10"/>
      <c r="MM66" s="10"/>
      <c r="MN66" s="10"/>
      <c r="MO66" s="10"/>
      <c r="MP66" s="10"/>
      <c r="MQ66" s="10"/>
      <c r="MR66" s="10"/>
      <c r="MS66" s="10"/>
      <c r="MT66" s="10"/>
      <c r="MU66" s="10"/>
      <c r="MV66" s="10"/>
      <c r="MW66" s="10"/>
      <c r="MX66" s="10"/>
      <c r="MY66" s="10"/>
      <c r="MZ66" s="10"/>
      <c r="NA66" s="10"/>
      <c r="NB66" s="10"/>
      <c r="NC66" s="10"/>
      <c r="ND66" s="10"/>
      <c r="NE66" s="10"/>
      <c r="NF66" s="10"/>
      <c r="NG66" s="10"/>
      <c r="NH66" s="10"/>
      <c r="NI66" s="10"/>
      <c r="NJ66" s="10"/>
      <c r="NK66" s="10"/>
      <c r="NL66" s="10"/>
      <c r="NM66" s="10"/>
      <c r="NN66" s="10"/>
      <c r="NO66" s="10"/>
      <c r="NP66" s="10"/>
      <c r="NQ66" s="10"/>
      <c r="NR66" s="10"/>
      <c r="NS66" s="10"/>
      <c r="NT66" s="10"/>
      <c r="NU66" s="10"/>
      <c r="NV66" s="10"/>
      <c r="NW66" s="10"/>
      <c r="NX66" s="10"/>
      <c r="NY66" s="10"/>
      <c r="NZ66" s="10"/>
      <c r="OA66" s="10"/>
      <c r="OB66" s="10"/>
      <c r="OC66" s="10"/>
      <c r="OD66" s="10"/>
      <c r="OE66" s="10"/>
      <c r="OF66" s="10"/>
      <c r="OG66" s="10"/>
      <c r="OH66" s="10"/>
      <c r="OI66" s="10"/>
      <c r="OJ66" s="10"/>
      <c r="OK66" s="10"/>
      <c r="OL66" s="10"/>
      <c r="OM66" s="10"/>
      <c r="ON66" s="10"/>
      <c r="OO66" s="10"/>
      <c r="OP66" s="10"/>
      <c r="OQ66" s="10"/>
      <c r="OR66" s="10"/>
      <c r="OS66" s="10"/>
      <c r="OT66" s="10"/>
      <c r="OU66" s="10"/>
      <c r="OV66" s="10"/>
      <c r="OW66" s="10"/>
      <c r="OX66" s="10"/>
      <c r="OY66" s="10"/>
      <c r="OZ66" s="10"/>
      <c r="PA66" s="10"/>
      <c r="PB66" s="10"/>
      <c r="PC66" s="10"/>
      <c r="PD66" s="10"/>
      <c r="PE66" s="10"/>
      <c r="PF66" s="10"/>
      <c r="PG66" s="10"/>
      <c r="PH66" s="10"/>
      <c r="PI66" s="10"/>
      <c r="PJ66" s="10"/>
      <c r="PK66" s="10"/>
      <c r="PL66" s="10"/>
      <c r="PM66" s="10"/>
      <c r="PN66" s="10"/>
      <c r="PO66" s="10"/>
      <c r="PP66" s="10"/>
      <c r="PQ66" s="10"/>
      <c r="PR66" s="10"/>
      <c r="PS66" s="10"/>
      <c r="PT66" s="10"/>
      <c r="PU66" s="10"/>
      <c r="PV66" s="10"/>
      <c r="PW66" s="10"/>
      <c r="PX66" s="10"/>
      <c r="PY66" s="10"/>
      <c r="PZ66" s="10"/>
      <c r="QA66" s="10"/>
      <c r="QB66" s="10"/>
      <c r="QC66" s="10"/>
      <c r="QD66" s="10"/>
      <c r="QE66" s="10"/>
      <c r="QF66" s="10"/>
      <c r="QG66" s="10"/>
      <c r="QH66" s="10"/>
    </row>
    <row r="67" spans="1:450" x14ac:dyDescent="0.2">
      <c r="A67" s="62">
        <v>43673.582465277781</v>
      </c>
      <c r="B67" s="61">
        <v>43673.595405092594</v>
      </c>
      <c r="C67" t="s">
        <v>453</v>
      </c>
      <c r="D67" t="s">
        <v>2555</v>
      </c>
      <c r="E67">
        <v>100</v>
      </c>
      <c r="F67">
        <v>1118</v>
      </c>
      <c r="G67" t="b">
        <v>1</v>
      </c>
      <c r="H67" s="61">
        <v>43673.59542824074</v>
      </c>
      <c r="I67" t="s">
        <v>2556</v>
      </c>
      <c r="N67">
        <v>41.3890991210937</v>
      </c>
      <c r="O67">
        <v>2.1611022949218701</v>
      </c>
      <c r="P67" t="s">
        <v>1349</v>
      </c>
      <c r="Q67" t="s">
        <v>1350</v>
      </c>
      <c r="R67" t="s">
        <v>1381</v>
      </c>
      <c r="S67" t="s">
        <v>2557</v>
      </c>
      <c r="T67" t="s">
        <v>1462</v>
      </c>
      <c r="U67" t="s">
        <v>2571</v>
      </c>
      <c r="EX67" t="s">
        <v>2558</v>
      </c>
      <c r="EY67">
        <v>-99</v>
      </c>
      <c r="FP67" t="s">
        <v>2559</v>
      </c>
      <c r="FQ67" t="s">
        <v>2560</v>
      </c>
      <c r="FX67" t="s">
        <v>2561</v>
      </c>
      <c r="FY67" t="s">
        <v>2562</v>
      </c>
      <c r="GB67" t="s">
        <v>2563</v>
      </c>
      <c r="GC67" t="s">
        <v>2564</v>
      </c>
      <c r="MN67" t="s">
        <v>2389</v>
      </c>
      <c r="MO67">
        <v>-99</v>
      </c>
      <c r="NJ67" t="s">
        <v>2565</v>
      </c>
      <c r="NK67" t="s">
        <v>2566</v>
      </c>
      <c r="NL67" t="s">
        <v>2567</v>
      </c>
      <c r="NM67" t="s">
        <v>2568</v>
      </c>
      <c r="NR67" t="s">
        <v>2569</v>
      </c>
      <c r="NS67" t="s">
        <v>2570</v>
      </c>
    </row>
    <row r="68" spans="1:450" x14ac:dyDescent="0.2">
      <c r="A68" s="37">
        <v>43600.105891203704</v>
      </c>
      <c r="B68" s="37">
        <v>43600.116770833331</v>
      </c>
      <c r="C68" s="10" t="s">
        <v>453</v>
      </c>
      <c r="D68" s="10" t="s">
        <v>1395</v>
      </c>
      <c r="E68" s="10">
        <v>100</v>
      </c>
      <c r="F68" s="10">
        <v>940</v>
      </c>
      <c r="G68" s="10" t="b">
        <v>1</v>
      </c>
      <c r="H68" s="37">
        <v>43600.116793981484</v>
      </c>
      <c r="I68" s="10" t="s">
        <v>1396</v>
      </c>
      <c r="J68" s="10"/>
      <c r="K68" s="10"/>
      <c r="L68" s="10"/>
      <c r="M68" s="10"/>
      <c r="N68" s="10">
        <v>27.0892028808593</v>
      </c>
      <c r="O68" s="10">
        <v>119.645294189453</v>
      </c>
      <c r="P68" s="10" t="s">
        <v>1349</v>
      </c>
      <c r="Q68" s="10" t="s">
        <v>1350</v>
      </c>
      <c r="R68" s="10" t="s">
        <v>1351</v>
      </c>
      <c r="S68" s="10">
        <v>-99</v>
      </c>
      <c r="T68" s="10" t="s">
        <v>1368</v>
      </c>
      <c r="U68" s="10">
        <v>-99</v>
      </c>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c r="IS68" s="10" t="s">
        <v>1397</v>
      </c>
      <c r="IT68" s="10">
        <v>-99</v>
      </c>
      <c r="IU68" s="10" t="s">
        <v>1398</v>
      </c>
      <c r="IV68" s="10">
        <v>-99</v>
      </c>
      <c r="IW68" s="10" t="s">
        <v>1399</v>
      </c>
      <c r="IX68" s="10">
        <v>-99</v>
      </c>
      <c r="IY68" s="10"/>
      <c r="IZ68" s="10"/>
      <c r="JA68" s="10"/>
      <c r="JB68" s="10"/>
      <c r="JC68" s="10"/>
      <c r="JD68" s="10"/>
      <c r="JE68" s="10" t="s">
        <v>1400</v>
      </c>
      <c r="JF68" s="10">
        <v>-99</v>
      </c>
      <c r="JG68" s="10"/>
      <c r="JH68" s="10"/>
      <c r="JI68" s="10"/>
      <c r="JJ68" s="10"/>
      <c r="JK68" s="10"/>
      <c r="JL68" s="10"/>
      <c r="JM68" s="10"/>
      <c r="JN68" s="10"/>
      <c r="JO68" s="10"/>
      <c r="JP68" s="10"/>
      <c r="JQ68" s="10"/>
      <c r="JR68" s="10"/>
      <c r="JS68" s="10"/>
      <c r="JT68" s="10"/>
      <c r="JU68" s="10"/>
      <c r="JV68" s="10"/>
      <c r="JW68" s="10"/>
      <c r="JX68" s="10"/>
      <c r="JY68" s="10"/>
      <c r="JZ68" s="10"/>
      <c r="KA68" s="10"/>
      <c r="KB68" s="10"/>
      <c r="KC68" s="10"/>
      <c r="KD68" s="10"/>
      <c r="KE68" s="10"/>
      <c r="KF68" s="10"/>
      <c r="KG68" s="10"/>
      <c r="KH68" s="10"/>
      <c r="KI68" s="10"/>
      <c r="KJ68" s="10"/>
      <c r="KK68" s="10"/>
      <c r="KL68" s="10"/>
      <c r="KM68" s="10"/>
      <c r="KN68" s="10"/>
      <c r="KO68" s="10"/>
      <c r="KP68" s="10"/>
      <c r="KQ68" s="10"/>
      <c r="KR68" s="10"/>
      <c r="KS68" s="10"/>
      <c r="KT68" s="10"/>
      <c r="KU68" s="10"/>
      <c r="KV68" s="10"/>
      <c r="KW68" s="10"/>
      <c r="KX68" s="10"/>
      <c r="KY68" s="10"/>
      <c r="KZ68" s="10"/>
      <c r="LA68" s="10"/>
      <c r="LB68" s="10"/>
      <c r="LC68" s="10"/>
      <c r="LD68" s="10"/>
      <c r="LE68" s="10"/>
      <c r="LF68" s="10"/>
      <c r="LG68" s="10"/>
      <c r="LH68" s="10"/>
      <c r="LI68" s="10"/>
      <c r="LJ68" s="10"/>
      <c r="LK68" s="10"/>
      <c r="LL68" s="10"/>
      <c r="LM68" s="10"/>
      <c r="LN68" s="10"/>
      <c r="LO68" s="10"/>
      <c r="LP68" s="10"/>
      <c r="LQ68" s="10"/>
      <c r="LR68" s="10"/>
      <c r="LS68" s="10"/>
      <c r="LT68" s="10"/>
      <c r="LU68" s="10"/>
      <c r="LV68" s="10"/>
      <c r="LW68" s="10"/>
      <c r="LX68" s="10"/>
      <c r="LY68" s="10"/>
      <c r="LZ68" s="10"/>
      <c r="MA68" s="10"/>
      <c r="MB68" s="10"/>
      <c r="MC68" s="10"/>
      <c r="MD68" s="10"/>
      <c r="ME68" s="10"/>
      <c r="MF68" s="10"/>
      <c r="MG68" s="10"/>
      <c r="MH68" s="10"/>
      <c r="MI68" s="10"/>
      <c r="MJ68" s="10"/>
      <c r="MK68" s="10"/>
      <c r="ML68" s="10"/>
      <c r="MM68" s="10"/>
      <c r="MN68" s="10"/>
      <c r="MO68" s="10"/>
      <c r="MP68" s="10"/>
      <c r="MQ68" s="10"/>
      <c r="MR68" s="10"/>
      <c r="MS68" s="10"/>
      <c r="MT68" s="10"/>
      <c r="MU68" s="10"/>
      <c r="MV68" s="10"/>
      <c r="MW68" s="10"/>
      <c r="MX68" s="10"/>
      <c r="MY68" s="10"/>
      <c r="MZ68" s="10"/>
      <c r="NA68" s="10"/>
      <c r="NB68" s="10"/>
      <c r="NC68" s="10"/>
      <c r="ND68" s="10"/>
      <c r="NE68" s="10"/>
      <c r="NF68" s="10"/>
      <c r="NG68" s="10"/>
      <c r="NH68" s="10"/>
      <c r="NI68" s="10"/>
      <c r="NJ68" s="10"/>
      <c r="NK68" s="10"/>
      <c r="NL68" s="10"/>
      <c r="NM68" s="10"/>
      <c r="NN68" s="10"/>
      <c r="NO68" s="10"/>
      <c r="NP68" s="10"/>
      <c r="NQ68" s="10"/>
      <c r="NR68" s="10"/>
      <c r="NS68" s="10"/>
      <c r="NT68" s="10"/>
      <c r="NU68" s="10"/>
      <c r="NV68" s="10"/>
      <c r="NW68" s="10"/>
      <c r="NX68" s="10"/>
      <c r="NY68" s="10"/>
      <c r="NZ68" s="10"/>
      <c r="OA68" s="10"/>
      <c r="OB68" s="10"/>
      <c r="OC68" s="10"/>
      <c r="OD68" s="10"/>
      <c r="OE68" s="10"/>
      <c r="OF68" s="10"/>
      <c r="OG68" s="10"/>
      <c r="OH68" s="10"/>
      <c r="OI68" s="10"/>
      <c r="OJ68" s="10"/>
      <c r="OK68" s="10"/>
      <c r="OL68" s="10"/>
      <c r="OM68" s="10"/>
      <c r="ON68" s="10"/>
      <c r="OO68" s="10"/>
      <c r="OP68" s="10"/>
      <c r="OQ68" s="10"/>
      <c r="OR68" s="10"/>
      <c r="OS68" s="10"/>
      <c r="OT68" s="10"/>
      <c r="OU68" s="10"/>
      <c r="OV68" s="10"/>
      <c r="OW68" s="10"/>
      <c r="OX68" s="10"/>
      <c r="OY68" s="10"/>
      <c r="OZ68" s="10"/>
      <c r="PA68" s="10"/>
      <c r="PB68" s="10" t="s">
        <v>1401</v>
      </c>
      <c r="PC68" s="10">
        <v>-99</v>
      </c>
      <c r="PD68" s="10"/>
      <c r="PE68" s="10"/>
      <c r="PF68" s="10"/>
      <c r="PG68" s="10"/>
      <c r="PH68" s="10" t="s">
        <v>1402</v>
      </c>
      <c r="PI68" s="10">
        <v>-99</v>
      </c>
      <c r="PJ68" s="10"/>
      <c r="PK68" s="10"/>
      <c r="PL68" s="10"/>
      <c r="PM68" s="10"/>
      <c r="PN68" s="10"/>
      <c r="PO68" s="10"/>
      <c r="PP68" s="10"/>
      <c r="PQ68" s="10"/>
      <c r="PR68" s="10"/>
      <c r="PS68" s="10"/>
      <c r="PT68" s="10"/>
      <c r="PU68" s="10"/>
      <c r="PV68" s="10"/>
      <c r="PW68" s="10"/>
      <c r="PX68" s="10"/>
      <c r="PY68" s="10"/>
      <c r="PZ68" s="10" t="s">
        <v>1403</v>
      </c>
      <c r="QA68" s="10">
        <v>-99</v>
      </c>
      <c r="QB68" s="10"/>
      <c r="QC68" s="10"/>
      <c r="QD68" s="10" t="s">
        <v>1404</v>
      </c>
      <c r="QE68" s="10">
        <v>-99</v>
      </c>
      <c r="QF68" s="10"/>
      <c r="QG68" s="10"/>
      <c r="QH68" s="10"/>
    </row>
    <row r="69" spans="1:450" x14ac:dyDescent="0.2">
      <c r="A69" s="37">
        <v>43608.704826388886</v>
      </c>
      <c r="B69" s="37">
        <v>43608.721053240741</v>
      </c>
      <c r="C69" s="10" t="s">
        <v>453</v>
      </c>
      <c r="D69" s="10" t="s">
        <v>1836</v>
      </c>
      <c r="E69" s="10">
        <v>100</v>
      </c>
      <c r="F69" s="10">
        <v>1401</v>
      </c>
      <c r="G69" s="10" t="b">
        <v>1</v>
      </c>
      <c r="H69" s="37">
        <v>43608.721076388887</v>
      </c>
      <c r="I69" s="10" t="s">
        <v>1837</v>
      </c>
      <c r="J69" s="10"/>
      <c r="K69" s="10"/>
      <c r="L69" s="10"/>
      <c r="M69" s="10"/>
      <c r="N69" s="10">
        <v>29.7449951171875</v>
      </c>
      <c r="O69" s="10">
        <v>-95.732597351074205</v>
      </c>
      <c r="P69" s="10" t="s">
        <v>1349</v>
      </c>
      <c r="Q69" s="10" t="s">
        <v>1350</v>
      </c>
      <c r="R69" s="10" t="s">
        <v>1424</v>
      </c>
      <c r="S69" s="10">
        <v>-99</v>
      </c>
      <c r="T69" s="10" t="s">
        <v>1368</v>
      </c>
      <c r="U69" s="10" t="s">
        <v>1838</v>
      </c>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t="s">
        <v>1562</v>
      </c>
      <c r="GF69" s="10">
        <v>-99</v>
      </c>
      <c r="GG69" s="10"/>
      <c r="GH69" s="10"/>
      <c r="GI69" s="10"/>
      <c r="GJ69" s="10"/>
      <c r="GK69" s="10"/>
      <c r="GL69" s="10"/>
      <c r="GM69" s="10"/>
      <c r="GN69" s="10"/>
      <c r="GO69" s="10"/>
      <c r="GP69" s="10"/>
      <c r="GQ69" s="10"/>
      <c r="GR69" s="10"/>
      <c r="GS69" s="10"/>
      <c r="GT69" s="10"/>
      <c r="GU69" s="10"/>
      <c r="GV69" s="10"/>
      <c r="GW69" s="10"/>
      <c r="GX69" s="10"/>
      <c r="GY69" s="10"/>
      <c r="GZ69" s="10"/>
      <c r="HA69" s="10" t="s">
        <v>1839</v>
      </c>
      <c r="HB69" s="10">
        <v>-99</v>
      </c>
      <c r="HC69" s="10" t="s">
        <v>1840</v>
      </c>
      <c r="HD69" s="10">
        <v>-99</v>
      </c>
      <c r="HE69" s="10"/>
      <c r="HF69" s="10"/>
      <c r="HG69" s="10" t="s">
        <v>1841</v>
      </c>
      <c r="HH69" s="10">
        <v>-99</v>
      </c>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c r="IS69" s="10"/>
      <c r="IT69" s="10"/>
      <c r="IU69" s="10"/>
      <c r="IV69" s="10"/>
      <c r="IW69" s="10"/>
      <c r="IX69" s="10"/>
      <c r="IY69" s="10"/>
      <c r="IZ69" s="10"/>
      <c r="JA69" s="10"/>
      <c r="JB69" s="10"/>
      <c r="JC69" s="10"/>
      <c r="JD69" s="10"/>
      <c r="JE69" s="10"/>
      <c r="JF69" s="10"/>
      <c r="JG69" s="10"/>
      <c r="JH69" s="10"/>
      <c r="JI69" s="10"/>
      <c r="JJ69" s="10"/>
      <c r="JK69" s="10"/>
      <c r="JL69" s="10"/>
      <c r="JM69" s="10"/>
      <c r="JN69" s="10"/>
      <c r="JO69" s="10"/>
      <c r="JP69" s="10"/>
      <c r="JQ69" s="10"/>
      <c r="JR69" s="10"/>
      <c r="JS69" s="10"/>
      <c r="JT69" s="10"/>
      <c r="JU69" s="10"/>
      <c r="JV69" s="10"/>
      <c r="JW69" s="10"/>
      <c r="JX69" s="10"/>
      <c r="JY69" s="10"/>
      <c r="JZ69" s="10"/>
      <c r="KA69" s="10"/>
      <c r="KB69" s="10"/>
      <c r="KC69" s="10"/>
      <c r="KD69" s="10"/>
      <c r="KE69" s="10"/>
      <c r="KF69" s="10"/>
      <c r="KG69" s="10"/>
      <c r="KH69" s="10"/>
      <c r="KI69" s="10"/>
      <c r="KJ69" s="10"/>
      <c r="KK69" s="10"/>
      <c r="KL69" s="10"/>
      <c r="KM69" s="10"/>
      <c r="KN69" s="10"/>
      <c r="KO69" s="10"/>
      <c r="KP69" s="10"/>
      <c r="KQ69" s="10"/>
      <c r="KR69" s="10"/>
      <c r="KS69" s="10"/>
      <c r="KT69" s="10"/>
      <c r="KU69" s="10"/>
      <c r="KV69" s="10"/>
      <c r="KW69" s="10"/>
      <c r="KX69" s="10"/>
      <c r="KY69" s="10"/>
      <c r="KZ69" s="10"/>
      <c r="LA69" s="10"/>
      <c r="LB69" s="10"/>
      <c r="LC69" s="10"/>
      <c r="LD69" s="10"/>
      <c r="LE69" s="10"/>
      <c r="LF69" s="10"/>
      <c r="LG69" s="10" t="s">
        <v>1641</v>
      </c>
      <c r="LH69" s="10">
        <v>-99</v>
      </c>
      <c r="LI69" s="10" t="s">
        <v>1842</v>
      </c>
      <c r="LJ69" s="10">
        <v>-99</v>
      </c>
      <c r="LK69" s="10" t="s">
        <v>1843</v>
      </c>
      <c r="LL69" s="10">
        <v>-99</v>
      </c>
      <c r="LM69" s="10"/>
      <c r="LN69" s="10"/>
      <c r="LO69" s="10" t="s">
        <v>1844</v>
      </c>
      <c r="LP69" s="10">
        <v>-99</v>
      </c>
      <c r="LQ69" s="10"/>
      <c r="LR69" s="10"/>
      <c r="LS69" s="10"/>
      <c r="LT69" s="10"/>
      <c r="LU69" s="10"/>
      <c r="LV69" s="10"/>
      <c r="LW69" s="10"/>
      <c r="LX69" s="10"/>
      <c r="LY69" s="10"/>
      <c r="LZ69" s="10"/>
      <c r="MA69" s="10"/>
      <c r="MB69" s="10"/>
      <c r="MC69" s="10"/>
      <c r="MD69" s="10"/>
      <c r="ME69" s="10"/>
      <c r="MF69" s="10"/>
      <c r="MG69" s="10"/>
      <c r="MH69" s="10"/>
      <c r="MI69" s="10"/>
      <c r="MJ69" s="10"/>
      <c r="MK69" s="10"/>
      <c r="ML69" s="10"/>
      <c r="MM69" s="10"/>
      <c r="MN69" s="10"/>
      <c r="MO69" s="10"/>
      <c r="MP69" s="10"/>
      <c r="MQ69" s="10"/>
      <c r="MR69" s="10"/>
      <c r="MS69" s="10"/>
      <c r="MT69" s="10"/>
      <c r="MU69" s="10"/>
      <c r="MV69" s="10"/>
      <c r="MW69" s="10"/>
      <c r="MX69" s="10"/>
      <c r="MY69" s="10"/>
      <c r="MZ69" s="10"/>
      <c r="NA69" s="10"/>
      <c r="NB69" s="10"/>
      <c r="NC69" s="10"/>
      <c r="ND69" s="10"/>
      <c r="NE69" s="10"/>
      <c r="NF69" s="10"/>
      <c r="NG69" s="10"/>
      <c r="NH69" s="10"/>
      <c r="NI69" s="10"/>
      <c r="NJ69" s="10"/>
      <c r="NK69" s="10"/>
      <c r="NL69" s="10"/>
      <c r="NM69" s="10"/>
      <c r="NN69" s="10"/>
      <c r="NO69" s="10"/>
      <c r="NP69" s="10"/>
      <c r="NQ69" s="10"/>
      <c r="NR69" s="10"/>
      <c r="NS69" s="10"/>
      <c r="NT69" s="10"/>
      <c r="NU69" s="10"/>
      <c r="NV69" s="10"/>
      <c r="NW69" s="10"/>
      <c r="NX69" s="10"/>
      <c r="NY69" s="10"/>
      <c r="NZ69" s="10"/>
      <c r="OA69" s="10"/>
      <c r="OB69" s="10"/>
      <c r="OC69" s="10"/>
      <c r="OD69" s="10"/>
      <c r="OE69" s="10"/>
      <c r="OF69" s="10"/>
      <c r="OG69" s="10"/>
      <c r="OH69" s="10"/>
      <c r="OI69" s="10"/>
      <c r="OJ69" s="10"/>
      <c r="OK69" s="10"/>
      <c r="OL69" s="10"/>
      <c r="OM69" s="10"/>
      <c r="ON69" s="10"/>
      <c r="OO69" s="10"/>
      <c r="OP69" s="10"/>
      <c r="OQ69" s="10"/>
      <c r="OR69" s="10"/>
      <c r="OS69" s="10"/>
      <c r="OT69" s="10"/>
      <c r="OU69" s="10"/>
      <c r="OV69" s="10"/>
      <c r="OW69" s="10"/>
      <c r="OX69" s="10"/>
      <c r="OY69" s="10"/>
      <c r="OZ69" s="10"/>
      <c r="PA69" s="10"/>
      <c r="PB69" s="10"/>
      <c r="PC69" s="10"/>
      <c r="PD69" s="10"/>
      <c r="PE69" s="10"/>
      <c r="PF69" s="10"/>
      <c r="PG69" s="10"/>
      <c r="PH69" s="10"/>
      <c r="PI69" s="10"/>
      <c r="PJ69" s="10"/>
      <c r="PK69" s="10"/>
      <c r="PL69" s="10"/>
      <c r="PM69" s="10"/>
      <c r="PN69" s="10"/>
      <c r="PO69" s="10"/>
      <c r="PP69" s="10"/>
      <c r="PQ69" s="10"/>
      <c r="PR69" s="10"/>
      <c r="PS69" s="10"/>
      <c r="PT69" s="10"/>
      <c r="PU69" s="10"/>
      <c r="PV69" s="10"/>
      <c r="PW69" s="10"/>
      <c r="PX69" s="10"/>
      <c r="PY69" s="10"/>
      <c r="PZ69" s="10"/>
      <c r="QA69" s="10"/>
      <c r="QB69" s="10"/>
      <c r="QC69" s="10"/>
      <c r="QD69" s="10"/>
      <c r="QE69" s="10"/>
      <c r="QF69" s="10"/>
      <c r="QG69" s="10"/>
      <c r="QH69" s="10"/>
    </row>
    <row r="70" spans="1:450" x14ac:dyDescent="0.2">
      <c r="A70" s="37">
        <v>43627.90053240741</v>
      </c>
      <c r="B70" s="37">
        <v>43627.906388888892</v>
      </c>
      <c r="C70" s="10" t="s">
        <v>453</v>
      </c>
      <c r="D70" s="10" t="s">
        <v>1712</v>
      </c>
      <c r="E70" s="10">
        <v>100</v>
      </c>
      <c r="F70" s="10">
        <v>506</v>
      </c>
      <c r="G70" s="10" t="b">
        <v>1</v>
      </c>
      <c r="H70" s="37">
        <v>43627.906400462962</v>
      </c>
      <c r="I70" s="10" t="s">
        <v>2322</v>
      </c>
      <c r="J70" s="10"/>
      <c r="K70" s="10"/>
      <c r="L70" s="10"/>
      <c r="M70" s="10"/>
      <c r="N70" s="10">
        <v>39.205093383788999</v>
      </c>
      <c r="O70" s="10">
        <v>-85.932403564453097</v>
      </c>
      <c r="P70" s="10" t="s">
        <v>1349</v>
      </c>
      <c r="Q70" s="10" t="s">
        <v>1350</v>
      </c>
      <c r="R70" s="10" t="s">
        <v>1351</v>
      </c>
      <c r="S70" s="10">
        <v>-99</v>
      </c>
      <c r="T70" s="10" t="s">
        <v>1458</v>
      </c>
      <c r="U70" s="10">
        <v>-99</v>
      </c>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t="s">
        <v>2323</v>
      </c>
      <c r="CK70" s="10">
        <v>-99</v>
      </c>
      <c r="CL70" s="10"/>
      <c r="CM70" s="10"/>
      <c r="CN70" s="10"/>
      <c r="CO70" s="10"/>
      <c r="CP70" s="10"/>
      <c r="CQ70" s="10"/>
      <c r="CR70" s="10"/>
      <c r="CS70" s="10"/>
      <c r="CT70" s="10"/>
      <c r="CU70" s="10"/>
      <c r="CV70" s="10" t="s">
        <v>2324</v>
      </c>
      <c r="CW70" s="10">
        <v>-99</v>
      </c>
      <c r="CX70" s="10"/>
      <c r="CY70" s="10"/>
      <c r="CZ70" s="10"/>
      <c r="DA70" s="10"/>
      <c r="DB70" s="10" t="s">
        <v>2324</v>
      </c>
      <c r="DC70" s="10">
        <v>-99</v>
      </c>
      <c r="DD70" s="10"/>
      <c r="DE70" s="10"/>
      <c r="DF70" s="10"/>
      <c r="DG70" s="10"/>
      <c r="DH70" s="10"/>
      <c r="DI70" s="10"/>
      <c r="DJ70" s="10"/>
      <c r="DK70" s="10"/>
      <c r="DL70" s="10" t="s">
        <v>2325</v>
      </c>
      <c r="DM70" s="10">
        <v>-99</v>
      </c>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c r="IS70" s="10" t="s">
        <v>2326</v>
      </c>
      <c r="IT70" s="10">
        <v>-99</v>
      </c>
      <c r="IU70" s="10"/>
      <c r="IV70" s="10"/>
      <c r="IW70" s="10" t="s">
        <v>2327</v>
      </c>
      <c r="IX70" s="10" t="s">
        <v>2328</v>
      </c>
      <c r="IY70" s="10"/>
      <c r="IZ70" s="10"/>
      <c r="JA70" s="10"/>
      <c r="JB70" s="10"/>
      <c r="JC70" s="10"/>
      <c r="JD70" s="10"/>
      <c r="JE70" s="10" t="s">
        <v>2329</v>
      </c>
      <c r="JF70" s="10">
        <v>-99</v>
      </c>
      <c r="JG70" s="10"/>
      <c r="JH70" s="10"/>
      <c r="JI70" s="10"/>
      <c r="JJ70" s="10"/>
      <c r="JK70" s="10" t="s">
        <v>2329</v>
      </c>
      <c r="JL70" s="10">
        <v>-99</v>
      </c>
      <c r="JM70" s="10"/>
      <c r="JN70" s="10"/>
      <c r="JO70" s="10"/>
      <c r="JP70" s="10"/>
      <c r="JQ70" s="10"/>
      <c r="JR70" s="10"/>
      <c r="JS70" s="10"/>
      <c r="JT70" s="10"/>
      <c r="JU70" s="10"/>
      <c r="JV70" s="10"/>
      <c r="JW70" s="10"/>
      <c r="JX70" s="10"/>
      <c r="JY70" s="10"/>
      <c r="JZ70" s="10"/>
      <c r="KA70" s="10"/>
      <c r="KB70" s="10"/>
      <c r="KC70" s="10"/>
      <c r="KD70" s="10"/>
      <c r="KE70" s="10"/>
      <c r="KF70" s="10"/>
      <c r="KG70" s="10"/>
      <c r="KH70" s="10"/>
      <c r="KI70" s="10"/>
      <c r="KJ70" s="10"/>
      <c r="KK70" s="10"/>
      <c r="KL70" s="10"/>
      <c r="KM70" s="10"/>
      <c r="KN70" s="10"/>
      <c r="KO70" s="10"/>
      <c r="KP70" s="10"/>
      <c r="KQ70" s="10"/>
      <c r="KR70" s="10"/>
      <c r="KS70" s="10"/>
      <c r="KT70" s="10"/>
      <c r="KU70" s="10"/>
      <c r="KV70" s="10"/>
      <c r="KW70" s="10"/>
      <c r="KX70" s="10"/>
      <c r="KY70" s="10"/>
      <c r="KZ70" s="10"/>
      <c r="LA70" s="10"/>
      <c r="LB70" s="10"/>
      <c r="LC70" s="10"/>
      <c r="LD70" s="10"/>
      <c r="LE70" s="10"/>
      <c r="LF70" s="10"/>
      <c r="LG70" s="10"/>
      <c r="LH70" s="10"/>
      <c r="LI70" s="10"/>
      <c r="LJ70" s="10"/>
      <c r="LK70" s="10"/>
      <c r="LL70" s="10"/>
      <c r="LM70" s="10"/>
      <c r="LN70" s="10"/>
      <c r="LO70" s="10"/>
      <c r="LP70" s="10"/>
      <c r="LQ70" s="10"/>
      <c r="LR70" s="10"/>
      <c r="LS70" s="10"/>
      <c r="LT70" s="10"/>
      <c r="LU70" s="10"/>
      <c r="LV70" s="10"/>
      <c r="LW70" s="10"/>
      <c r="LX70" s="10"/>
      <c r="LY70" s="10"/>
      <c r="LZ70" s="10"/>
      <c r="MA70" s="10"/>
      <c r="MB70" s="10"/>
      <c r="MC70" s="10"/>
      <c r="MD70" s="10"/>
      <c r="ME70" s="10"/>
      <c r="MF70" s="10"/>
      <c r="MG70" s="10"/>
      <c r="MH70" s="10"/>
      <c r="MI70" s="10"/>
      <c r="MJ70" s="10"/>
      <c r="MK70" s="10"/>
      <c r="ML70" s="10"/>
      <c r="MM70" s="10"/>
      <c r="MN70" s="10"/>
      <c r="MO70" s="10"/>
      <c r="MP70" s="10"/>
      <c r="MQ70" s="10"/>
      <c r="MR70" s="10"/>
      <c r="MS70" s="10"/>
      <c r="MT70" s="10"/>
      <c r="MU70" s="10"/>
      <c r="MV70" s="10"/>
      <c r="MW70" s="10"/>
      <c r="MX70" s="10"/>
      <c r="MY70" s="10"/>
      <c r="MZ70" s="10"/>
      <c r="NA70" s="10"/>
      <c r="NB70" s="10"/>
      <c r="NC70" s="10"/>
      <c r="ND70" s="10"/>
      <c r="NE70" s="10"/>
      <c r="NF70" s="10"/>
      <c r="NG70" s="10"/>
      <c r="NH70" s="10"/>
      <c r="NI70" s="10"/>
      <c r="NJ70" s="10"/>
      <c r="NK70" s="10"/>
      <c r="NL70" s="10"/>
      <c r="NM70" s="10"/>
      <c r="NN70" s="10"/>
      <c r="NO70" s="10"/>
      <c r="NP70" s="10"/>
      <c r="NQ70" s="10"/>
      <c r="NR70" s="10"/>
      <c r="NS70" s="10"/>
      <c r="NT70" s="10"/>
      <c r="NU70" s="10"/>
      <c r="NV70" s="10"/>
      <c r="NW70" s="10"/>
      <c r="NX70" s="10"/>
      <c r="NY70" s="10"/>
      <c r="NZ70" s="10"/>
      <c r="OA70" s="10"/>
      <c r="OB70" s="10"/>
      <c r="OC70" s="10"/>
      <c r="OD70" s="10"/>
      <c r="OE70" s="10"/>
      <c r="OF70" s="10"/>
      <c r="OG70" s="10"/>
      <c r="OH70" s="10"/>
      <c r="OI70" s="10"/>
      <c r="OJ70" s="10"/>
      <c r="OK70" s="10"/>
      <c r="OL70" s="10"/>
      <c r="OM70" s="10"/>
      <c r="ON70" s="10"/>
      <c r="OO70" s="10"/>
      <c r="OP70" s="10"/>
      <c r="OQ70" s="10"/>
      <c r="OR70" s="10"/>
      <c r="OS70" s="10"/>
      <c r="OT70" s="10"/>
      <c r="OU70" s="10"/>
      <c r="OV70" s="10"/>
      <c r="OW70" s="10"/>
      <c r="OX70" s="10"/>
      <c r="OY70" s="10"/>
      <c r="OZ70" s="10"/>
      <c r="PA70" s="10"/>
      <c r="PB70" s="10"/>
      <c r="PC70" s="10"/>
      <c r="PD70" s="10"/>
      <c r="PE70" s="10"/>
      <c r="PF70" s="10"/>
      <c r="PG70" s="10"/>
      <c r="PH70" s="10"/>
      <c r="PI70" s="10"/>
      <c r="PJ70" s="10"/>
      <c r="PK70" s="10"/>
      <c r="PL70" s="10"/>
      <c r="PM70" s="10"/>
      <c r="PN70" s="10"/>
      <c r="PO70" s="10"/>
      <c r="PP70" s="10"/>
      <c r="PQ70" s="10"/>
      <c r="PR70" s="10"/>
      <c r="PS70" s="10"/>
      <c r="PT70" s="10"/>
      <c r="PU70" s="10"/>
      <c r="PV70" s="10"/>
      <c r="PW70" s="10"/>
      <c r="PX70" s="10"/>
      <c r="PY70" s="10"/>
      <c r="PZ70" s="10"/>
      <c r="QA70" s="10"/>
      <c r="QB70" s="10"/>
      <c r="QC70" s="10"/>
      <c r="QD70" s="10"/>
      <c r="QE70" s="10"/>
      <c r="QF70" s="10"/>
      <c r="QG70" s="10"/>
      <c r="QH70" s="10"/>
    </row>
    <row r="71" spans="1:450" x14ac:dyDescent="0.2">
      <c r="A71" s="37">
        <v>43607.455370370371</v>
      </c>
      <c r="B71" s="37">
        <v>43607.46974537037</v>
      </c>
      <c r="C71" s="10" t="s">
        <v>453</v>
      </c>
      <c r="D71" s="10" t="s">
        <v>1504</v>
      </c>
      <c r="E71" s="10">
        <v>100</v>
      </c>
      <c r="F71" s="10">
        <v>1241</v>
      </c>
      <c r="G71" s="10" t="b">
        <v>1</v>
      </c>
      <c r="H71" s="37">
        <v>43607.46974537037</v>
      </c>
      <c r="I71" s="10" t="s">
        <v>1586</v>
      </c>
      <c r="J71" s="10"/>
      <c r="K71" s="10"/>
      <c r="L71" s="10"/>
      <c r="M71" s="10"/>
      <c r="N71" s="10">
        <v>47</v>
      </c>
      <c r="O71" s="10">
        <v>8</v>
      </c>
      <c r="P71" s="10" t="s">
        <v>1349</v>
      </c>
      <c r="Q71" s="10" t="s">
        <v>1350</v>
      </c>
      <c r="R71" s="10" t="s">
        <v>1351</v>
      </c>
      <c r="S71" s="10">
        <v>-99</v>
      </c>
      <c r="T71" s="10" t="s">
        <v>1352</v>
      </c>
      <c r="U71" s="10">
        <v>-99</v>
      </c>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t="s">
        <v>1587</v>
      </c>
      <c r="BD71" s="10">
        <v>-99</v>
      </c>
      <c r="BE71" s="10" t="s">
        <v>1588</v>
      </c>
      <c r="BF71" s="10" t="s">
        <v>1589</v>
      </c>
      <c r="BG71" s="10"/>
      <c r="BH71" s="10"/>
      <c r="BI71" s="10"/>
      <c r="BJ71" s="10"/>
      <c r="BK71" s="10"/>
      <c r="BL71" s="10"/>
      <c r="BM71" s="10"/>
      <c r="BN71" s="10"/>
      <c r="BO71" s="10"/>
      <c r="BP71" s="10"/>
      <c r="BQ71" s="10" t="s">
        <v>1590</v>
      </c>
      <c r="BR71" s="10" t="s">
        <v>1591</v>
      </c>
      <c r="BS71" s="10"/>
      <c r="BT71" s="10"/>
      <c r="BU71" s="10" t="s">
        <v>1592</v>
      </c>
      <c r="BV71" s="10" t="s">
        <v>1593</v>
      </c>
      <c r="BW71" s="10"/>
      <c r="BX71" s="10"/>
      <c r="BY71" s="10"/>
      <c r="BZ71" s="10"/>
      <c r="CA71" s="10"/>
      <c r="CB71" s="10"/>
      <c r="CC71" s="10"/>
      <c r="CD71" s="10"/>
      <c r="CE71" s="10"/>
      <c r="CF71" s="10"/>
      <c r="CG71" s="10"/>
      <c r="CH71" s="10"/>
      <c r="CI71" s="10"/>
      <c r="CJ71" s="10" t="s">
        <v>1516</v>
      </c>
      <c r="CK71" s="10">
        <v>-99</v>
      </c>
      <c r="CL71" s="10"/>
      <c r="CM71" s="10"/>
      <c r="CN71" s="10"/>
      <c r="CO71" s="10"/>
      <c r="CP71" s="10"/>
      <c r="CQ71" s="10"/>
      <c r="CR71" s="10"/>
      <c r="CS71" s="10"/>
      <c r="CT71" s="10"/>
      <c r="CU71" s="10"/>
      <c r="CV71" s="10" t="s">
        <v>1594</v>
      </c>
      <c r="CW71" s="10" t="s">
        <v>1595</v>
      </c>
      <c r="CX71" s="10" t="s">
        <v>1596</v>
      </c>
      <c r="CY71" s="10" t="s">
        <v>1597</v>
      </c>
      <c r="CZ71" s="10"/>
      <c r="DA71" s="10"/>
      <c r="DB71" s="10" t="s">
        <v>1598</v>
      </c>
      <c r="DC71" s="10" t="s">
        <v>1599</v>
      </c>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c r="IS71" s="10"/>
      <c r="IT71" s="10"/>
      <c r="IU71" s="10"/>
      <c r="IV71" s="10"/>
      <c r="IW71" s="10"/>
      <c r="IX71" s="10"/>
      <c r="IY71" s="10"/>
      <c r="IZ71" s="10"/>
      <c r="JA71" s="10"/>
      <c r="JB71" s="10"/>
      <c r="JC71" s="10"/>
      <c r="JD71" s="10"/>
      <c r="JE71" s="10"/>
      <c r="JF71" s="10"/>
      <c r="JG71" s="10"/>
      <c r="JH71" s="10"/>
      <c r="JI71" s="10"/>
      <c r="JJ71" s="10"/>
      <c r="JK71" s="10"/>
      <c r="JL71" s="10"/>
      <c r="JM71" s="10"/>
      <c r="JN71" s="10"/>
      <c r="JO71" s="10"/>
      <c r="JP71" s="10"/>
      <c r="JQ71" s="10"/>
      <c r="JR71" s="10"/>
      <c r="JS71" s="10"/>
      <c r="JT71" s="10"/>
      <c r="JU71" s="10"/>
      <c r="JV71" s="10"/>
      <c r="JW71" s="10"/>
      <c r="JX71" s="10"/>
      <c r="JY71" s="10"/>
      <c r="JZ71" s="10"/>
      <c r="KA71" s="10"/>
      <c r="KB71" s="10"/>
      <c r="KC71" s="10"/>
      <c r="KD71" s="10"/>
      <c r="KE71" s="10"/>
      <c r="KF71" s="10"/>
      <c r="KG71" s="10"/>
      <c r="KH71" s="10"/>
      <c r="KI71" s="10"/>
      <c r="KJ71" s="10"/>
      <c r="KK71" s="10"/>
      <c r="KL71" s="10"/>
      <c r="KM71" s="10"/>
      <c r="KN71" s="10"/>
      <c r="KO71" s="10"/>
      <c r="KP71" s="10"/>
      <c r="KQ71" s="10"/>
      <c r="KR71" s="10"/>
      <c r="KS71" s="10"/>
      <c r="KT71" s="10"/>
      <c r="KU71" s="10"/>
      <c r="KV71" s="10"/>
      <c r="KW71" s="10"/>
      <c r="KX71" s="10"/>
      <c r="KY71" s="10"/>
      <c r="KZ71" s="10"/>
      <c r="LA71" s="10"/>
      <c r="LB71" s="10"/>
      <c r="LC71" s="10"/>
      <c r="LD71" s="10"/>
      <c r="LE71" s="10"/>
      <c r="LF71" s="10"/>
      <c r="LG71" s="10"/>
      <c r="LH71" s="10"/>
      <c r="LI71" s="10"/>
      <c r="LJ71" s="10"/>
      <c r="LK71" s="10"/>
      <c r="LL71" s="10"/>
      <c r="LM71" s="10"/>
      <c r="LN71" s="10"/>
      <c r="LO71" s="10"/>
      <c r="LP71" s="10"/>
      <c r="LQ71" s="10"/>
      <c r="LR71" s="10"/>
      <c r="LS71" s="10"/>
      <c r="LT71" s="10"/>
      <c r="LU71" s="10"/>
      <c r="LV71" s="10"/>
      <c r="LW71" s="10"/>
      <c r="LX71" s="10"/>
      <c r="LY71" s="10"/>
      <c r="LZ71" s="10"/>
      <c r="MA71" s="10"/>
      <c r="MB71" s="10"/>
      <c r="MC71" s="10"/>
      <c r="MD71" s="10"/>
      <c r="ME71" s="10"/>
      <c r="MF71" s="10"/>
      <c r="MG71" s="10"/>
      <c r="MH71" s="10"/>
      <c r="MI71" s="10"/>
      <c r="MJ71" s="10"/>
      <c r="MK71" s="10"/>
      <c r="ML71" s="10"/>
      <c r="MM71" s="10"/>
      <c r="MN71" s="10"/>
      <c r="MO71" s="10"/>
      <c r="MP71" s="10"/>
      <c r="MQ71" s="10"/>
      <c r="MR71" s="10"/>
      <c r="MS71" s="10"/>
      <c r="MT71" s="10"/>
      <c r="MU71" s="10"/>
      <c r="MV71" s="10"/>
      <c r="MW71" s="10"/>
      <c r="MX71" s="10"/>
      <c r="MY71" s="10"/>
      <c r="MZ71" s="10"/>
      <c r="NA71" s="10"/>
      <c r="NB71" s="10"/>
      <c r="NC71" s="10"/>
      <c r="ND71" s="10"/>
      <c r="NE71" s="10"/>
      <c r="NF71" s="10"/>
      <c r="NG71" s="10"/>
      <c r="NH71" s="10"/>
      <c r="NI71" s="10"/>
      <c r="NJ71" s="10"/>
      <c r="NK71" s="10"/>
      <c r="NL71" s="10"/>
      <c r="NM71" s="10"/>
      <c r="NN71" s="10"/>
      <c r="NO71" s="10"/>
      <c r="NP71" s="10"/>
      <c r="NQ71" s="10"/>
      <c r="NR71" s="10"/>
      <c r="NS71" s="10"/>
      <c r="NT71" s="10"/>
      <c r="NU71" s="10"/>
      <c r="NV71" s="10"/>
      <c r="NW71" s="10"/>
      <c r="NX71" s="10"/>
      <c r="NY71" s="10"/>
      <c r="NZ71" s="10"/>
      <c r="OA71" s="10"/>
      <c r="OB71" s="10"/>
      <c r="OC71" s="10"/>
      <c r="OD71" s="10"/>
      <c r="OE71" s="10"/>
      <c r="OF71" s="10"/>
      <c r="OG71" s="10"/>
      <c r="OH71" s="10"/>
      <c r="OI71" s="10"/>
      <c r="OJ71" s="10"/>
      <c r="OK71" s="10"/>
      <c r="OL71" s="10"/>
      <c r="OM71" s="10"/>
      <c r="ON71" s="10"/>
      <c r="OO71" s="10"/>
      <c r="OP71" s="10"/>
      <c r="OQ71" s="10"/>
      <c r="OR71" s="10"/>
      <c r="OS71" s="10"/>
      <c r="OT71" s="10"/>
      <c r="OU71" s="10"/>
      <c r="OV71" s="10"/>
      <c r="OW71" s="10"/>
      <c r="OX71" s="10"/>
      <c r="OY71" s="10"/>
      <c r="OZ71" s="10"/>
      <c r="PA71" s="10"/>
      <c r="PB71" s="10"/>
      <c r="PC71" s="10"/>
      <c r="PD71" s="10"/>
      <c r="PE71" s="10"/>
      <c r="PF71" s="10"/>
      <c r="PG71" s="10"/>
      <c r="PH71" s="10"/>
      <c r="PI71" s="10"/>
      <c r="PJ71" s="10"/>
      <c r="PK71" s="10"/>
      <c r="PL71" s="10"/>
      <c r="PM71" s="10"/>
      <c r="PN71" s="10"/>
      <c r="PO71" s="10"/>
      <c r="PP71" s="10"/>
      <c r="PQ71" s="10"/>
      <c r="PR71" s="10"/>
      <c r="PS71" s="10"/>
      <c r="PT71" s="10"/>
      <c r="PU71" s="10"/>
      <c r="PV71" s="10"/>
      <c r="PW71" s="10"/>
      <c r="PX71" s="10"/>
      <c r="PY71" s="10"/>
      <c r="PZ71" s="10"/>
      <c r="QA71" s="10"/>
      <c r="QB71" s="10"/>
      <c r="QC71" s="10"/>
      <c r="QD71" s="10"/>
      <c r="QE71" s="10"/>
      <c r="QF71" s="10"/>
      <c r="QG71" s="10"/>
      <c r="QH71" s="10"/>
    </row>
    <row r="72" spans="1:450" x14ac:dyDescent="0.2">
      <c r="A72" s="37">
        <v>43608.881666666668</v>
      </c>
      <c r="B72" s="37">
        <v>43608.898472222223</v>
      </c>
      <c r="C72" s="10" t="s">
        <v>453</v>
      </c>
      <c r="D72" s="10" t="s">
        <v>1944</v>
      </c>
      <c r="E72" s="10">
        <v>100</v>
      </c>
      <c r="F72" s="10">
        <v>1452</v>
      </c>
      <c r="G72" s="10" t="b">
        <v>1</v>
      </c>
      <c r="H72" s="37">
        <v>43608.8984837963</v>
      </c>
      <c r="I72" s="10" t="s">
        <v>1945</v>
      </c>
      <c r="J72" s="10"/>
      <c r="K72" s="10"/>
      <c r="L72" s="10"/>
      <c r="M72" s="10"/>
      <c r="N72" s="10">
        <v>27.4859008789062</v>
      </c>
      <c r="O72" s="10">
        <v>-82.710197448730398</v>
      </c>
      <c r="P72" s="10" t="s">
        <v>1349</v>
      </c>
      <c r="Q72" s="10" t="s">
        <v>1350</v>
      </c>
      <c r="R72" s="10" t="s">
        <v>1381</v>
      </c>
      <c r="S72" s="10" t="s">
        <v>1946</v>
      </c>
      <c r="T72" s="10" t="s">
        <v>1368</v>
      </c>
      <c r="U72" s="10">
        <v>-99</v>
      </c>
      <c r="V72" s="10" t="s">
        <v>1947</v>
      </c>
      <c r="W72" s="10">
        <v>-99</v>
      </c>
      <c r="X72" s="10"/>
      <c r="Y72" s="10"/>
      <c r="Z72" s="10" t="s">
        <v>1948</v>
      </c>
      <c r="AA72" s="10" t="s">
        <v>1949</v>
      </c>
      <c r="AB72" s="10" t="s">
        <v>1950</v>
      </c>
      <c r="AC72" s="10" t="s">
        <v>1951</v>
      </c>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t="s">
        <v>1952</v>
      </c>
      <c r="HM72" s="10">
        <v>-99</v>
      </c>
      <c r="HN72" s="10"/>
      <c r="HO72" s="10"/>
      <c r="HP72" s="10"/>
      <c r="HQ72" s="10"/>
      <c r="HR72" s="10"/>
      <c r="HS72" s="10"/>
      <c r="HT72" s="10"/>
      <c r="HU72" s="10"/>
      <c r="HV72" s="10"/>
      <c r="HW72" s="10"/>
      <c r="HX72" s="10"/>
      <c r="HY72" s="10"/>
      <c r="HZ72" s="10"/>
      <c r="IA72" s="10"/>
      <c r="IB72" s="10"/>
      <c r="IC72" s="10"/>
      <c r="ID72" s="10"/>
      <c r="IE72" s="10"/>
      <c r="IF72" s="10"/>
      <c r="IG72" s="10"/>
      <c r="IH72" s="10" t="s">
        <v>1953</v>
      </c>
      <c r="II72" s="10" t="s">
        <v>1954</v>
      </c>
      <c r="IJ72" s="10"/>
      <c r="IK72" s="10"/>
      <c r="IL72" s="10"/>
      <c r="IM72" s="10"/>
      <c r="IN72" s="10" t="s">
        <v>1955</v>
      </c>
      <c r="IO72" s="10" t="s">
        <v>1956</v>
      </c>
      <c r="IP72" s="10"/>
      <c r="IQ72" s="10"/>
      <c r="IR72" s="10"/>
      <c r="IS72" s="10"/>
      <c r="IT72" s="10"/>
      <c r="IU72" s="10"/>
      <c r="IV72" s="10"/>
      <c r="IW72" s="10"/>
      <c r="IX72" s="10"/>
      <c r="IY72" s="10"/>
      <c r="IZ72" s="10"/>
      <c r="JA72" s="10"/>
      <c r="JB72" s="10"/>
      <c r="JC72" s="10"/>
      <c r="JD72" s="10"/>
      <c r="JE72" s="10"/>
      <c r="JF72" s="10"/>
      <c r="JG72" s="10"/>
      <c r="JH72" s="10"/>
      <c r="JI72" s="10"/>
      <c r="JJ72" s="10"/>
      <c r="JK72" s="10"/>
      <c r="JL72" s="10"/>
      <c r="JM72" s="10"/>
      <c r="JN72" s="10"/>
      <c r="JO72" s="10"/>
      <c r="JP72" s="10"/>
      <c r="JQ72" s="10"/>
      <c r="JR72" s="10"/>
      <c r="JS72" s="10"/>
      <c r="JT72" s="10"/>
      <c r="JU72" s="10"/>
      <c r="JV72" s="10"/>
      <c r="JW72" s="10"/>
      <c r="JX72" s="10"/>
      <c r="JY72" s="10"/>
      <c r="JZ72" s="10"/>
      <c r="KA72" s="10"/>
      <c r="KB72" s="10"/>
      <c r="KC72" s="10"/>
      <c r="KD72" s="10"/>
      <c r="KE72" s="10"/>
      <c r="KF72" s="10"/>
      <c r="KG72" s="10"/>
      <c r="KH72" s="10"/>
      <c r="KI72" s="10"/>
      <c r="KJ72" s="10"/>
      <c r="KK72" s="10"/>
      <c r="KL72" s="10"/>
      <c r="KM72" s="10"/>
      <c r="KN72" s="10"/>
      <c r="KO72" s="10"/>
      <c r="KP72" s="10"/>
      <c r="KQ72" s="10"/>
      <c r="KR72" s="10"/>
      <c r="KS72" s="10"/>
      <c r="KT72" s="10"/>
      <c r="KU72" s="10"/>
      <c r="KV72" s="10"/>
      <c r="KW72" s="10"/>
      <c r="KX72" s="10"/>
      <c r="KY72" s="10"/>
      <c r="KZ72" s="10"/>
      <c r="LA72" s="10"/>
      <c r="LB72" s="10"/>
      <c r="LC72" s="10"/>
      <c r="LD72" s="10"/>
      <c r="LE72" s="10"/>
      <c r="LF72" s="10"/>
      <c r="LG72" s="10"/>
      <c r="LH72" s="10"/>
      <c r="LI72" s="10"/>
      <c r="LJ72" s="10"/>
      <c r="LK72" s="10"/>
      <c r="LL72" s="10"/>
      <c r="LM72" s="10"/>
      <c r="LN72" s="10"/>
      <c r="LO72" s="10"/>
      <c r="LP72" s="10"/>
      <c r="LQ72" s="10"/>
      <c r="LR72" s="10"/>
      <c r="LS72" s="10"/>
      <c r="LT72" s="10"/>
      <c r="LU72" s="10"/>
      <c r="LV72" s="10"/>
      <c r="LW72" s="10"/>
      <c r="LX72" s="10"/>
      <c r="LY72" s="10"/>
      <c r="LZ72" s="10"/>
      <c r="MA72" s="10"/>
      <c r="MB72" s="10"/>
      <c r="MC72" s="10"/>
      <c r="MD72" s="10"/>
      <c r="ME72" s="10"/>
      <c r="MF72" s="10"/>
      <c r="MG72" s="10"/>
      <c r="MH72" s="10"/>
      <c r="MI72" s="10"/>
      <c r="MJ72" s="10"/>
      <c r="MK72" s="10"/>
      <c r="ML72" s="10"/>
      <c r="MM72" s="10"/>
      <c r="MN72" s="10"/>
      <c r="MO72" s="10"/>
      <c r="MP72" s="10"/>
      <c r="MQ72" s="10"/>
      <c r="MR72" s="10"/>
      <c r="MS72" s="10"/>
      <c r="MT72" s="10"/>
      <c r="MU72" s="10"/>
      <c r="MV72" s="10"/>
      <c r="MW72" s="10"/>
      <c r="MX72" s="10"/>
      <c r="MY72" s="10"/>
      <c r="MZ72" s="10"/>
      <c r="NA72" s="10"/>
      <c r="NB72" s="10"/>
      <c r="NC72" s="10"/>
      <c r="ND72" s="10"/>
      <c r="NE72" s="10"/>
      <c r="NF72" s="10"/>
      <c r="NG72" s="10"/>
      <c r="NH72" s="10"/>
      <c r="NI72" s="10"/>
      <c r="NJ72" s="10"/>
      <c r="NK72" s="10"/>
      <c r="NL72" s="10"/>
      <c r="NM72" s="10"/>
      <c r="NN72" s="10"/>
      <c r="NO72" s="10"/>
      <c r="NP72" s="10"/>
      <c r="NQ72" s="10"/>
      <c r="NR72" s="10"/>
      <c r="NS72" s="10"/>
      <c r="NT72" s="10"/>
      <c r="NU72" s="10"/>
      <c r="NV72" s="10"/>
      <c r="NW72" s="10"/>
      <c r="NX72" s="10"/>
      <c r="NY72" s="10"/>
      <c r="NZ72" s="10"/>
      <c r="OA72" s="10"/>
      <c r="OB72" s="10"/>
      <c r="OC72" s="10"/>
      <c r="OD72" s="10"/>
      <c r="OE72" s="10"/>
      <c r="OF72" s="10"/>
      <c r="OG72" s="10"/>
      <c r="OH72" s="10"/>
      <c r="OI72" s="10"/>
      <c r="OJ72" s="10"/>
      <c r="OK72" s="10"/>
      <c r="OL72" s="10"/>
      <c r="OM72" s="10"/>
      <c r="ON72" s="10"/>
      <c r="OO72" s="10"/>
      <c r="OP72" s="10"/>
      <c r="OQ72" s="10"/>
      <c r="OR72" s="10"/>
      <c r="OS72" s="10"/>
      <c r="OT72" s="10"/>
      <c r="OU72" s="10"/>
      <c r="OV72" s="10"/>
      <c r="OW72" s="10"/>
      <c r="OX72" s="10"/>
      <c r="OY72" s="10"/>
      <c r="OZ72" s="10"/>
      <c r="PA72" s="10"/>
      <c r="PB72" s="10"/>
      <c r="PC72" s="10"/>
      <c r="PD72" s="10"/>
      <c r="PE72" s="10"/>
      <c r="PF72" s="10"/>
      <c r="PG72" s="10"/>
      <c r="PH72" s="10"/>
      <c r="PI72" s="10"/>
      <c r="PJ72" s="10"/>
      <c r="PK72" s="10"/>
      <c r="PL72" s="10"/>
      <c r="PM72" s="10"/>
      <c r="PN72" s="10"/>
      <c r="PO72" s="10"/>
      <c r="PP72" s="10"/>
      <c r="PQ72" s="10"/>
      <c r="PR72" s="10"/>
      <c r="PS72" s="10"/>
      <c r="PT72" s="10"/>
      <c r="PU72" s="10"/>
      <c r="PV72" s="10"/>
      <c r="PW72" s="10"/>
      <c r="PX72" s="10"/>
      <c r="PY72" s="10"/>
      <c r="PZ72" s="10"/>
      <c r="QA72" s="10"/>
      <c r="QB72" s="10"/>
      <c r="QC72" s="10"/>
      <c r="QD72" s="10"/>
      <c r="QE72" s="10"/>
      <c r="QF72" s="10"/>
      <c r="QG72" s="10"/>
      <c r="QH72" s="10"/>
    </row>
    <row r="73" spans="1:450" x14ac:dyDescent="0.2">
      <c r="A73" s="37">
        <v>43627.957395833335</v>
      </c>
      <c r="B73" s="37">
        <v>43627.958425925928</v>
      </c>
      <c r="C73" s="10" t="s">
        <v>453</v>
      </c>
      <c r="D73" s="10" t="s">
        <v>2424</v>
      </c>
      <c r="E73" s="12">
        <v>70</v>
      </c>
      <c r="F73" s="12">
        <v>88</v>
      </c>
      <c r="G73" s="12" t="b">
        <v>0</v>
      </c>
      <c r="H73" s="38">
        <v>43634.958726851852</v>
      </c>
      <c r="I73" s="12" t="s">
        <v>2425</v>
      </c>
      <c r="J73" s="10"/>
      <c r="K73" s="10"/>
      <c r="L73" s="10"/>
      <c r="M73" s="10"/>
      <c r="N73" s="10"/>
      <c r="O73" s="10"/>
      <c r="P73" s="10" t="s">
        <v>1349</v>
      </c>
      <c r="Q73" s="10" t="s">
        <v>1350</v>
      </c>
      <c r="R73" s="10" t="s">
        <v>1443</v>
      </c>
      <c r="S73" s="10">
        <v>-99</v>
      </c>
      <c r="T73" s="10" t="s">
        <v>1462</v>
      </c>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c r="IS73" s="10"/>
      <c r="IT73" s="10"/>
      <c r="IU73" s="10"/>
      <c r="IV73" s="10"/>
      <c r="IW73" s="10"/>
      <c r="IX73" s="10"/>
      <c r="IY73" s="10"/>
      <c r="IZ73" s="10"/>
      <c r="JA73" s="10"/>
      <c r="JB73" s="10"/>
      <c r="JC73" s="10"/>
      <c r="JD73" s="10"/>
      <c r="JE73" s="10"/>
      <c r="JF73" s="10"/>
      <c r="JG73" s="10"/>
      <c r="JH73" s="10"/>
      <c r="JI73" s="10"/>
      <c r="JJ73" s="10"/>
      <c r="JK73" s="10"/>
      <c r="JL73" s="10"/>
      <c r="JM73" s="10"/>
      <c r="JN73" s="10"/>
      <c r="JO73" s="10"/>
      <c r="JP73" s="10"/>
      <c r="JQ73" s="10"/>
      <c r="JR73" s="10"/>
      <c r="JS73" s="10"/>
      <c r="JT73" s="10"/>
      <c r="JU73" s="10"/>
      <c r="JV73" s="10"/>
      <c r="JW73" s="10"/>
      <c r="JX73" s="10"/>
      <c r="JY73" s="10"/>
      <c r="JZ73" s="10"/>
      <c r="KA73" s="10"/>
      <c r="KB73" s="10"/>
      <c r="KC73" s="10"/>
      <c r="KD73" s="10"/>
      <c r="KE73" s="10"/>
      <c r="KF73" s="10"/>
      <c r="KG73" s="10"/>
      <c r="KH73" s="10"/>
      <c r="KI73" s="10"/>
      <c r="KJ73" s="10"/>
      <c r="KK73" s="10"/>
      <c r="KL73" s="10"/>
      <c r="KM73" s="10"/>
      <c r="KN73" s="10"/>
      <c r="KO73" s="10"/>
      <c r="KP73" s="10"/>
      <c r="KQ73" s="10"/>
      <c r="KR73" s="10"/>
      <c r="KS73" s="10"/>
      <c r="KT73" s="10"/>
      <c r="KU73" s="10"/>
      <c r="KV73" s="10"/>
      <c r="KW73" s="10"/>
      <c r="KX73" s="10"/>
      <c r="KY73" s="10"/>
      <c r="KZ73" s="10"/>
      <c r="LA73" s="10"/>
      <c r="LB73" s="10"/>
      <c r="LC73" s="10"/>
      <c r="LD73" s="10"/>
      <c r="LE73" s="10"/>
      <c r="LF73" s="10"/>
      <c r="LG73" s="10"/>
      <c r="LH73" s="10"/>
      <c r="LI73" s="10"/>
      <c r="LJ73" s="10"/>
      <c r="LK73" s="10"/>
      <c r="LL73" s="10"/>
      <c r="LM73" s="10"/>
      <c r="LN73" s="10"/>
      <c r="LO73" s="10"/>
      <c r="LP73" s="10"/>
      <c r="LQ73" s="10"/>
      <c r="LR73" s="10"/>
      <c r="LS73" s="10"/>
      <c r="LT73" s="10"/>
      <c r="LU73" s="10"/>
      <c r="LV73" s="10"/>
      <c r="LW73" s="10"/>
      <c r="LX73" s="10"/>
      <c r="LY73" s="10"/>
      <c r="LZ73" s="10"/>
      <c r="MA73" s="10"/>
      <c r="MB73" s="10"/>
      <c r="MC73" s="10"/>
      <c r="MD73" s="10"/>
      <c r="ME73" s="10"/>
      <c r="MF73" s="10"/>
      <c r="MG73" s="10"/>
      <c r="MH73" s="10"/>
      <c r="MI73" s="10"/>
      <c r="MJ73" s="10"/>
      <c r="MK73" s="10"/>
      <c r="ML73" s="10"/>
      <c r="MM73" s="10"/>
      <c r="MN73" s="10"/>
      <c r="MO73" s="10"/>
      <c r="MP73" s="10"/>
      <c r="MQ73" s="10"/>
      <c r="MR73" s="10"/>
      <c r="MS73" s="10"/>
      <c r="MT73" s="10"/>
      <c r="MU73" s="10"/>
      <c r="MV73" s="10"/>
      <c r="MW73" s="10"/>
      <c r="MX73" s="10"/>
      <c r="MY73" s="10"/>
      <c r="MZ73" s="10"/>
      <c r="NA73" s="10"/>
      <c r="NB73" s="10"/>
      <c r="NC73" s="10"/>
      <c r="ND73" s="10"/>
      <c r="NE73" s="10"/>
      <c r="NF73" s="10"/>
      <c r="NG73" s="10"/>
      <c r="NH73" s="10"/>
      <c r="NI73" s="10"/>
      <c r="NJ73" s="10"/>
      <c r="NK73" s="10"/>
      <c r="NL73" s="10"/>
      <c r="NM73" s="10"/>
      <c r="NN73" s="10"/>
      <c r="NO73" s="10"/>
      <c r="NP73" s="10"/>
      <c r="NQ73" s="10"/>
      <c r="NR73" s="10"/>
      <c r="NS73" s="10"/>
      <c r="NT73" s="10"/>
      <c r="NU73" s="10"/>
      <c r="NV73" s="10"/>
      <c r="NW73" s="10"/>
      <c r="NX73" s="10"/>
      <c r="NY73" s="10"/>
      <c r="NZ73" s="10"/>
      <c r="OA73" s="10"/>
      <c r="OB73" s="10"/>
      <c r="OC73" s="10"/>
      <c r="OD73" s="10"/>
      <c r="OE73" s="10"/>
      <c r="OF73" s="10"/>
      <c r="OG73" s="10"/>
      <c r="OH73" s="10"/>
      <c r="OI73" s="10"/>
      <c r="OJ73" s="10"/>
      <c r="OK73" s="10"/>
      <c r="OL73" s="10"/>
      <c r="OM73" s="10"/>
      <c r="ON73" s="10"/>
      <c r="OO73" s="10"/>
      <c r="OP73" s="10"/>
      <c r="OQ73" s="10"/>
      <c r="OR73" s="10"/>
      <c r="OS73" s="10"/>
      <c r="OT73" s="10"/>
      <c r="OU73" s="10"/>
      <c r="OV73" s="10"/>
      <c r="OW73" s="10"/>
      <c r="OX73" s="10"/>
      <c r="OY73" s="10"/>
      <c r="OZ73" s="10"/>
      <c r="PA73" s="10"/>
      <c r="PB73" s="10"/>
      <c r="PC73" s="10"/>
      <c r="PD73" s="10"/>
      <c r="PE73" s="10"/>
      <c r="PF73" s="10"/>
      <c r="PG73" s="10"/>
      <c r="PH73" s="10"/>
      <c r="PI73" s="10"/>
      <c r="PJ73" s="10"/>
      <c r="PK73" s="10"/>
      <c r="PL73" s="10"/>
      <c r="PM73" s="10"/>
      <c r="PN73" s="10"/>
      <c r="PO73" s="10"/>
      <c r="PP73" s="10"/>
      <c r="PQ73" s="10"/>
      <c r="PR73" s="10"/>
      <c r="PS73" s="10"/>
      <c r="PT73" s="10"/>
      <c r="PU73" s="10"/>
      <c r="PV73" s="10"/>
      <c r="PW73" s="10"/>
      <c r="PX73" s="10"/>
      <c r="PY73" s="10"/>
      <c r="PZ73" s="10"/>
      <c r="QA73" s="10"/>
      <c r="QB73" s="10"/>
      <c r="QC73" s="10"/>
      <c r="QD73" s="10"/>
      <c r="QE73" s="10"/>
      <c r="QF73" s="10"/>
      <c r="QG73" s="10"/>
      <c r="QH73" s="10"/>
    </row>
    <row r="74" spans="1:450" x14ac:dyDescent="0.2">
      <c r="A74" s="37">
        <v>43615.807175925926</v>
      </c>
      <c r="B74" s="37">
        <v>43615.809675925928</v>
      </c>
      <c r="C74" s="10" t="s">
        <v>453</v>
      </c>
      <c r="D74" s="10" t="s">
        <v>1726</v>
      </c>
      <c r="E74" s="12">
        <v>70</v>
      </c>
      <c r="F74" s="12">
        <v>216</v>
      </c>
      <c r="G74" s="12" t="b">
        <v>0</v>
      </c>
      <c r="H74" s="38">
        <v>43622.809837962966</v>
      </c>
      <c r="I74" s="12" t="s">
        <v>2311</v>
      </c>
      <c r="J74" s="10"/>
      <c r="K74" s="10"/>
      <c r="L74" s="10"/>
      <c r="M74" s="10"/>
      <c r="N74" s="10"/>
      <c r="O74" s="10"/>
      <c r="P74" s="10" t="s">
        <v>1349</v>
      </c>
      <c r="Q74" s="10" t="s">
        <v>1350</v>
      </c>
      <c r="R74" s="10" t="s">
        <v>1381</v>
      </c>
      <c r="S74" s="10" t="s">
        <v>2009</v>
      </c>
      <c r="T74" s="10" t="s">
        <v>1368</v>
      </c>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c r="IS74" s="10"/>
      <c r="IT74" s="10"/>
      <c r="IU74" s="10"/>
      <c r="IV74" s="10"/>
      <c r="IW74" s="10"/>
      <c r="IX74" s="10"/>
      <c r="IY74" s="10"/>
      <c r="IZ74" s="10"/>
      <c r="JA74" s="10"/>
      <c r="JB74" s="10"/>
      <c r="JC74" s="10"/>
      <c r="JD74" s="10"/>
      <c r="JE74" s="10"/>
      <c r="JF74" s="10"/>
      <c r="JG74" s="10"/>
      <c r="JH74" s="10"/>
      <c r="JI74" s="10"/>
      <c r="JJ74" s="10"/>
      <c r="JK74" s="10"/>
      <c r="JL74" s="10"/>
      <c r="JM74" s="10"/>
      <c r="JN74" s="10"/>
      <c r="JO74" s="10"/>
      <c r="JP74" s="10"/>
      <c r="JQ74" s="10"/>
      <c r="JR74" s="10"/>
      <c r="JS74" s="10"/>
      <c r="JT74" s="10"/>
      <c r="JU74" s="10"/>
      <c r="JV74" s="10"/>
      <c r="JW74" s="10"/>
      <c r="JX74" s="10"/>
      <c r="JY74" s="10"/>
      <c r="JZ74" s="10"/>
      <c r="KA74" s="10"/>
      <c r="KB74" s="10"/>
      <c r="KC74" s="10"/>
      <c r="KD74" s="10"/>
      <c r="KE74" s="10"/>
      <c r="KF74" s="10"/>
      <c r="KG74" s="10"/>
      <c r="KH74" s="10"/>
      <c r="KI74" s="10"/>
      <c r="KJ74" s="10"/>
      <c r="KK74" s="10"/>
      <c r="KL74" s="10"/>
      <c r="KM74" s="10"/>
      <c r="KN74" s="10"/>
      <c r="KO74" s="10"/>
      <c r="KP74" s="10"/>
      <c r="KQ74" s="10"/>
      <c r="KR74" s="10"/>
      <c r="KS74" s="10"/>
      <c r="KT74" s="10"/>
      <c r="KU74" s="10"/>
      <c r="KV74" s="10"/>
      <c r="KW74" s="10"/>
      <c r="KX74" s="10"/>
      <c r="KY74" s="10"/>
      <c r="KZ74" s="10"/>
      <c r="LA74" s="10"/>
      <c r="LB74" s="10"/>
      <c r="LC74" s="10"/>
      <c r="LD74" s="10"/>
      <c r="LE74" s="10"/>
      <c r="LF74" s="10"/>
      <c r="LG74" s="10"/>
      <c r="LH74" s="10"/>
      <c r="LI74" s="10"/>
      <c r="LJ74" s="10"/>
      <c r="LK74" s="10"/>
      <c r="LL74" s="10"/>
      <c r="LM74" s="10"/>
      <c r="LN74" s="10"/>
      <c r="LO74" s="10"/>
      <c r="LP74" s="10"/>
      <c r="LQ74" s="10"/>
      <c r="LR74" s="10"/>
      <c r="LS74" s="10"/>
      <c r="LT74" s="10"/>
      <c r="LU74" s="10"/>
      <c r="LV74" s="10"/>
      <c r="LW74" s="10"/>
      <c r="LX74" s="10"/>
      <c r="LY74" s="10"/>
      <c r="LZ74" s="10"/>
      <c r="MA74" s="10"/>
      <c r="MB74" s="10"/>
      <c r="MC74" s="10"/>
      <c r="MD74" s="10"/>
      <c r="ME74" s="10"/>
      <c r="MF74" s="10"/>
      <c r="MG74" s="10"/>
      <c r="MH74" s="10"/>
      <c r="MI74" s="10"/>
      <c r="MJ74" s="10"/>
      <c r="MK74" s="10"/>
      <c r="ML74" s="10"/>
      <c r="MM74" s="10"/>
      <c r="MN74" s="10"/>
      <c r="MO74" s="10"/>
      <c r="MP74" s="10"/>
      <c r="MQ74" s="10"/>
      <c r="MR74" s="10"/>
      <c r="MS74" s="10"/>
      <c r="MT74" s="10"/>
      <c r="MU74" s="10"/>
      <c r="MV74" s="10"/>
      <c r="MW74" s="10"/>
      <c r="MX74" s="10"/>
      <c r="MY74" s="10"/>
      <c r="MZ74" s="10"/>
      <c r="NA74" s="10"/>
      <c r="NB74" s="10"/>
      <c r="NC74" s="10"/>
      <c r="ND74" s="10"/>
      <c r="NE74" s="10"/>
      <c r="NF74" s="10"/>
      <c r="NG74" s="10"/>
      <c r="NH74" s="10"/>
      <c r="NI74" s="10"/>
      <c r="NJ74" s="10"/>
      <c r="NK74" s="10"/>
      <c r="NL74" s="10"/>
      <c r="NM74" s="10"/>
      <c r="NN74" s="10"/>
      <c r="NO74" s="10"/>
      <c r="NP74" s="10"/>
      <c r="NQ74" s="10"/>
      <c r="NR74" s="10"/>
      <c r="NS74" s="10"/>
      <c r="NT74" s="10"/>
      <c r="NU74" s="10"/>
      <c r="NV74" s="10"/>
      <c r="NW74" s="10"/>
      <c r="NX74" s="10"/>
      <c r="NY74" s="10"/>
      <c r="NZ74" s="10"/>
      <c r="OA74" s="10"/>
      <c r="OB74" s="10"/>
      <c r="OC74" s="10"/>
      <c r="OD74" s="10"/>
      <c r="OE74" s="10"/>
      <c r="OF74" s="10"/>
      <c r="OG74" s="10"/>
      <c r="OH74" s="10"/>
      <c r="OI74" s="10"/>
      <c r="OJ74" s="10"/>
      <c r="OK74" s="10"/>
      <c r="OL74" s="10"/>
      <c r="OM74" s="10"/>
      <c r="ON74" s="10"/>
      <c r="OO74" s="10"/>
      <c r="OP74" s="10"/>
      <c r="OQ74" s="10"/>
      <c r="OR74" s="10"/>
      <c r="OS74" s="10"/>
      <c r="OT74" s="10"/>
      <c r="OU74" s="10"/>
      <c r="OV74" s="10"/>
      <c r="OW74" s="10"/>
      <c r="OX74" s="10"/>
      <c r="OY74" s="10"/>
      <c r="OZ74" s="10"/>
      <c r="PA74" s="10"/>
      <c r="PB74" s="10"/>
      <c r="PC74" s="10"/>
      <c r="PD74" s="10"/>
      <c r="PE74" s="10"/>
      <c r="PF74" s="10"/>
      <c r="PG74" s="10"/>
      <c r="PH74" s="10"/>
      <c r="PI74" s="10"/>
      <c r="PJ74" s="10"/>
      <c r="PK74" s="10"/>
      <c r="PL74" s="10"/>
      <c r="PM74" s="10"/>
      <c r="PN74" s="10"/>
      <c r="PO74" s="10"/>
      <c r="PP74" s="10"/>
      <c r="PQ74" s="10"/>
      <c r="PR74" s="10"/>
      <c r="PS74" s="10"/>
      <c r="PT74" s="10"/>
      <c r="PU74" s="10"/>
      <c r="PV74" s="10"/>
      <c r="PW74" s="10"/>
      <c r="PX74" s="10"/>
      <c r="PY74" s="10"/>
      <c r="PZ74" s="10"/>
      <c r="QA74" s="10"/>
      <c r="QB74" s="10"/>
      <c r="QC74" s="10"/>
      <c r="QD74" s="10"/>
      <c r="QE74" s="10"/>
      <c r="QF74" s="10"/>
      <c r="QG74" s="10"/>
      <c r="QH74" s="10"/>
    </row>
    <row r="75" spans="1:450" x14ac:dyDescent="0.2">
      <c r="A75" s="37">
        <v>43609.333738425928</v>
      </c>
      <c r="B75" s="37">
        <v>43609.334432870368</v>
      </c>
      <c r="C75" s="10" t="s">
        <v>453</v>
      </c>
      <c r="D75" s="10" t="s">
        <v>1504</v>
      </c>
      <c r="E75" s="12">
        <v>70</v>
      </c>
      <c r="F75" s="12">
        <v>60</v>
      </c>
      <c r="G75" s="12" t="b">
        <v>0</v>
      </c>
      <c r="H75" s="38">
        <v>43616.334756944445</v>
      </c>
      <c r="I75" s="12" t="s">
        <v>2273</v>
      </c>
      <c r="J75" s="10"/>
      <c r="K75" s="10"/>
      <c r="L75" s="10"/>
      <c r="M75" s="10"/>
      <c r="N75" s="10"/>
      <c r="O75" s="10"/>
      <c r="P75" s="10" t="s">
        <v>1349</v>
      </c>
      <c r="Q75" s="10" t="s">
        <v>1350</v>
      </c>
      <c r="R75" s="10" t="s">
        <v>1381</v>
      </c>
      <c r="S75" s="10" t="s">
        <v>2274</v>
      </c>
      <c r="T75" s="10" t="s">
        <v>1368</v>
      </c>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c r="IS75" s="10"/>
      <c r="IT75" s="10"/>
      <c r="IU75" s="10"/>
      <c r="IV75" s="10"/>
      <c r="IW75" s="10"/>
      <c r="IX75" s="10"/>
      <c r="IY75" s="10"/>
      <c r="IZ75" s="10"/>
      <c r="JA75" s="10"/>
      <c r="JB75" s="10"/>
      <c r="JC75" s="10"/>
      <c r="JD75" s="10"/>
      <c r="JE75" s="10"/>
      <c r="JF75" s="10"/>
      <c r="JG75" s="10"/>
      <c r="JH75" s="10"/>
      <c r="JI75" s="10"/>
      <c r="JJ75" s="10"/>
      <c r="JK75" s="10"/>
      <c r="JL75" s="10"/>
      <c r="JM75" s="10"/>
      <c r="JN75" s="10"/>
      <c r="JO75" s="10"/>
      <c r="JP75" s="10"/>
      <c r="JQ75" s="10"/>
      <c r="JR75" s="10"/>
      <c r="JS75" s="10"/>
      <c r="JT75" s="10"/>
      <c r="JU75" s="10"/>
      <c r="JV75" s="10"/>
      <c r="JW75" s="10"/>
      <c r="JX75" s="10"/>
      <c r="JY75" s="10"/>
      <c r="JZ75" s="10"/>
      <c r="KA75" s="10"/>
      <c r="KB75" s="10"/>
      <c r="KC75" s="10"/>
      <c r="KD75" s="10"/>
      <c r="KE75" s="10"/>
      <c r="KF75" s="10"/>
      <c r="KG75" s="10"/>
      <c r="KH75" s="10"/>
      <c r="KI75" s="10"/>
      <c r="KJ75" s="10"/>
      <c r="KK75" s="10"/>
      <c r="KL75" s="10"/>
      <c r="KM75" s="10"/>
      <c r="KN75" s="10"/>
      <c r="KO75" s="10"/>
      <c r="KP75" s="10"/>
      <c r="KQ75" s="10"/>
      <c r="KR75" s="10"/>
      <c r="KS75" s="10"/>
      <c r="KT75" s="10"/>
      <c r="KU75" s="10"/>
      <c r="KV75" s="10"/>
      <c r="KW75" s="10"/>
      <c r="KX75" s="10"/>
      <c r="KY75" s="10"/>
      <c r="KZ75" s="10"/>
      <c r="LA75" s="10"/>
      <c r="LB75" s="10"/>
      <c r="LC75" s="10"/>
      <c r="LD75" s="10"/>
      <c r="LE75" s="10"/>
      <c r="LF75" s="10"/>
      <c r="LG75" s="10"/>
      <c r="LH75" s="10"/>
      <c r="LI75" s="10"/>
      <c r="LJ75" s="10"/>
      <c r="LK75" s="10"/>
      <c r="LL75" s="10"/>
      <c r="LM75" s="10"/>
      <c r="LN75" s="10"/>
      <c r="LO75" s="10"/>
      <c r="LP75" s="10"/>
      <c r="LQ75" s="10"/>
      <c r="LR75" s="10"/>
      <c r="LS75" s="10"/>
      <c r="LT75" s="10"/>
      <c r="LU75" s="10"/>
      <c r="LV75" s="10"/>
      <c r="LW75" s="10"/>
      <c r="LX75" s="10"/>
      <c r="LY75" s="10"/>
      <c r="LZ75" s="10"/>
      <c r="MA75" s="10"/>
      <c r="MB75" s="10"/>
      <c r="MC75" s="10"/>
      <c r="MD75" s="10"/>
      <c r="ME75" s="10"/>
      <c r="MF75" s="10"/>
      <c r="MG75" s="10"/>
      <c r="MH75" s="10"/>
      <c r="MI75" s="10"/>
      <c r="MJ75" s="10"/>
      <c r="MK75" s="10"/>
      <c r="ML75" s="10"/>
      <c r="MM75" s="10"/>
      <c r="MN75" s="10"/>
      <c r="MO75" s="10"/>
      <c r="MP75" s="10"/>
      <c r="MQ75" s="10"/>
      <c r="MR75" s="10"/>
      <c r="MS75" s="10"/>
      <c r="MT75" s="10"/>
      <c r="MU75" s="10"/>
      <c r="MV75" s="10"/>
      <c r="MW75" s="10"/>
      <c r="MX75" s="10"/>
      <c r="MY75" s="10"/>
      <c r="MZ75" s="10"/>
      <c r="NA75" s="10"/>
      <c r="NB75" s="10"/>
      <c r="NC75" s="10"/>
      <c r="ND75" s="10"/>
      <c r="NE75" s="10"/>
      <c r="NF75" s="10"/>
      <c r="NG75" s="10"/>
      <c r="NH75" s="10"/>
      <c r="NI75" s="10"/>
      <c r="NJ75" s="10"/>
      <c r="NK75" s="10"/>
      <c r="NL75" s="10"/>
      <c r="NM75" s="10"/>
      <c r="NN75" s="10"/>
      <c r="NO75" s="10"/>
      <c r="NP75" s="10"/>
      <c r="NQ75" s="10"/>
      <c r="NR75" s="10"/>
      <c r="NS75" s="10"/>
      <c r="NT75" s="10"/>
      <c r="NU75" s="10"/>
      <c r="NV75" s="10"/>
      <c r="NW75" s="10"/>
      <c r="NX75" s="10"/>
      <c r="NY75" s="10"/>
      <c r="NZ75" s="10"/>
      <c r="OA75" s="10"/>
      <c r="OB75" s="10"/>
      <c r="OC75" s="10"/>
      <c r="OD75" s="10"/>
      <c r="OE75" s="10"/>
      <c r="OF75" s="10"/>
      <c r="OG75" s="10"/>
      <c r="OH75" s="10"/>
      <c r="OI75" s="10"/>
      <c r="OJ75" s="10"/>
      <c r="OK75" s="10"/>
      <c r="OL75" s="10"/>
      <c r="OM75" s="10"/>
      <c r="ON75" s="10"/>
      <c r="OO75" s="10"/>
      <c r="OP75" s="10"/>
      <c r="OQ75" s="10"/>
      <c r="OR75" s="10"/>
      <c r="OS75" s="10"/>
      <c r="OT75" s="10"/>
      <c r="OU75" s="10"/>
      <c r="OV75" s="10"/>
      <c r="OW75" s="10"/>
      <c r="OX75" s="10"/>
      <c r="OY75" s="10"/>
      <c r="OZ75" s="10"/>
      <c r="PA75" s="10"/>
      <c r="PB75" s="10"/>
      <c r="PC75" s="10"/>
      <c r="PD75" s="10"/>
      <c r="PE75" s="10"/>
      <c r="PF75" s="10"/>
      <c r="PG75" s="10"/>
      <c r="PH75" s="10"/>
      <c r="PI75" s="10"/>
      <c r="PJ75" s="10"/>
      <c r="PK75" s="10"/>
      <c r="PL75" s="10"/>
      <c r="PM75" s="10"/>
      <c r="PN75" s="10"/>
      <c r="PO75" s="10"/>
      <c r="PP75" s="10"/>
      <c r="PQ75" s="10"/>
      <c r="PR75" s="10"/>
      <c r="PS75" s="10"/>
      <c r="PT75" s="10"/>
      <c r="PU75" s="10"/>
      <c r="PV75" s="10"/>
      <c r="PW75" s="10"/>
      <c r="PX75" s="10"/>
      <c r="PY75" s="10"/>
      <c r="PZ75" s="10"/>
      <c r="QA75" s="10"/>
      <c r="QB75" s="10"/>
      <c r="QC75" s="10"/>
      <c r="QD75" s="10"/>
      <c r="QE75" s="10"/>
      <c r="QF75" s="10"/>
      <c r="QG75" s="10"/>
      <c r="QH75" s="10"/>
    </row>
    <row r="76" spans="1:450" x14ac:dyDescent="0.2">
      <c r="A76" s="37">
        <v>43627.866377314815</v>
      </c>
      <c r="B76" s="37">
        <v>43627.866689814815</v>
      </c>
      <c r="C76" s="10" t="s">
        <v>453</v>
      </c>
      <c r="D76" s="10" t="s">
        <v>2415</v>
      </c>
      <c r="E76" s="12">
        <v>70</v>
      </c>
      <c r="F76" s="12">
        <v>27</v>
      </c>
      <c r="G76" s="12" t="b">
        <v>0</v>
      </c>
      <c r="H76" s="38">
        <v>43634.8669212963</v>
      </c>
      <c r="I76" s="12" t="s">
        <v>2416</v>
      </c>
      <c r="J76" s="10"/>
      <c r="K76" s="10"/>
      <c r="L76" s="10"/>
      <c r="M76" s="10"/>
      <c r="N76" s="10"/>
      <c r="O76" s="10"/>
      <c r="P76" s="10" t="s">
        <v>1349</v>
      </c>
      <c r="Q76" s="10" t="s">
        <v>1350</v>
      </c>
      <c r="R76" s="10" t="s">
        <v>1381</v>
      </c>
      <c r="S76" s="10" t="s">
        <v>2417</v>
      </c>
      <c r="T76" s="10" t="s">
        <v>1458</v>
      </c>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c r="IS76" s="10"/>
      <c r="IT76" s="10"/>
      <c r="IU76" s="10"/>
      <c r="IV76" s="10"/>
      <c r="IW76" s="10"/>
      <c r="IX76" s="10"/>
      <c r="IY76" s="10"/>
      <c r="IZ76" s="10"/>
      <c r="JA76" s="10"/>
      <c r="JB76" s="10"/>
      <c r="JC76" s="10"/>
      <c r="JD76" s="10"/>
      <c r="JE76" s="10"/>
      <c r="JF76" s="10"/>
      <c r="JG76" s="10"/>
      <c r="JH76" s="10"/>
      <c r="JI76" s="10"/>
      <c r="JJ76" s="10"/>
      <c r="JK76" s="10"/>
      <c r="JL76" s="10"/>
      <c r="JM76" s="10"/>
      <c r="JN76" s="10"/>
      <c r="JO76" s="10"/>
      <c r="JP76" s="10"/>
      <c r="JQ76" s="10"/>
      <c r="JR76" s="10"/>
      <c r="JS76" s="10"/>
      <c r="JT76" s="10"/>
      <c r="JU76" s="10"/>
      <c r="JV76" s="10"/>
      <c r="JW76" s="10"/>
      <c r="JX76" s="10"/>
      <c r="JY76" s="10"/>
      <c r="JZ76" s="10"/>
      <c r="KA76" s="10"/>
      <c r="KB76" s="10"/>
      <c r="KC76" s="10"/>
      <c r="KD76" s="10"/>
      <c r="KE76" s="10"/>
      <c r="KF76" s="10"/>
      <c r="KG76" s="10"/>
      <c r="KH76" s="10"/>
      <c r="KI76" s="10"/>
      <c r="KJ76" s="10"/>
      <c r="KK76" s="10"/>
      <c r="KL76" s="10"/>
      <c r="KM76" s="10"/>
      <c r="KN76" s="10"/>
      <c r="KO76" s="10"/>
      <c r="KP76" s="10"/>
      <c r="KQ76" s="10"/>
      <c r="KR76" s="10"/>
      <c r="KS76" s="10"/>
      <c r="KT76" s="10"/>
      <c r="KU76" s="10"/>
      <c r="KV76" s="10"/>
      <c r="KW76" s="10"/>
      <c r="KX76" s="10"/>
      <c r="KY76" s="10"/>
      <c r="KZ76" s="10"/>
      <c r="LA76" s="10"/>
      <c r="LB76" s="10"/>
      <c r="LC76" s="10"/>
      <c r="LD76" s="10"/>
      <c r="LE76" s="10"/>
      <c r="LF76" s="10"/>
      <c r="LG76" s="10"/>
      <c r="LH76" s="10"/>
      <c r="LI76" s="10"/>
      <c r="LJ76" s="10"/>
      <c r="LK76" s="10"/>
      <c r="LL76" s="10"/>
      <c r="LM76" s="10"/>
      <c r="LN76" s="10"/>
      <c r="LO76" s="10"/>
      <c r="LP76" s="10"/>
      <c r="LQ76" s="10"/>
      <c r="LR76" s="10"/>
      <c r="LS76" s="10"/>
      <c r="LT76" s="10"/>
      <c r="LU76" s="10"/>
      <c r="LV76" s="10"/>
      <c r="LW76" s="10"/>
      <c r="LX76" s="10"/>
      <c r="LY76" s="10"/>
      <c r="LZ76" s="10"/>
      <c r="MA76" s="10"/>
      <c r="MB76" s="10"/>
      <c r="MC76" s="10"/>
      <c r="MD76" s="10"/>
      <c r="ME76" s="10"/>
      <c r="MF76" s="10"/>
      <c r="MG76" s="10"/>
      <c r="MH76" s="10"/>
      <c r="MI76" s="10"/>
      <c r="MJ76" s="10"/>
      <c r="MK76" s="10"/>
      <c r="ML76" s="10"/>
      <c r="MM76" s="10"/>
      <c r="MN76" s="10"/>
      <c r="MO76" s="10"/>
      <c r="MP76" s="10"/>
      <c r="MQ76" s="10"/>
      <c r="MR76" s="10"/>
      <c r="MS76" s="10"/>
      <c r="MT76" s="10"/>
      <c r="MU76" s="10"/>
      <c r="MV76" s="10"/>
      <c r="MW76" s="10"/>
      <c r="MX76" s="10"/>
      <c r="MY76" s="10"/>
      <c r="MZ76" s="10"/>
      <c r="NA76" s="10"/>
      <c r="NB76" s="10"/>
      <c r="NC76" s="10"/>
      <c r="ND76" s="10"/>
      <c r="NE76" s="10"/>
      <c r="NF76" s="10"/>
      <c r="NG76" s="10"/>
      <c r="NH76" s="10"/>
      <c r="NI76" s="10"/>
      <c r="NJ76" s="10"/>
      <c r="NK76" s="10"/>
      <c r="NL76" s="10"/>
      <c r="NM76" s="10"/>
      <c r="NN76" s="10"/>
      <c r="NO76" s="10"/>
      <c r="NP76" s="10"/>
      <c r="NQ76" s="10"/>
      <c r="NR76" s="10"/>
      <c r="NS76" s="10"/>
      <c r="NT76" s="10"/>
      <c r="NU76" s="10"/>
      <c r="NV76" s="10"/>
      <c r="NW76" s="10"/>
      <c r="NX76" s="10"/>
      <c r="NY76" s="10"/>
      <c r="NZ76" s="10"/>
      <c r="OA76" s="10"/>
      <c r="OB76" s="10"/>
      <c r="OC76" s="10"/>
      <c r="OD76" s="10"/>
      <c r="OE76" s="10"/>
      <c r="OF76" s="10"/>
      <c r="OG76" s="10"/>
      <c r="OH76" s="10"/>
      <c r="OI76" s="10"/>
      <c r="OJ76" s="10"/>
      <c r="OK76" s="10"/>
      <c r="OL76" s="10"/>
      <c r="OM76" s="10"/>
      <c r="ON76" s="10"/>
      <c r="OO76" s="10"/>
      <c r="OP76" s="10"/>
      <c r="OQ76" s="10"/>
      <c r="OR76" s="10"/>
      <c r="OS76" s="10"/>
      <c r="OT76" s="10"/>
      <c r="OU76" s="10"/>
      <c r="OV76" s="10"/>
      <c r="OW76" s="10"/>
      <c r="OX76" s="10"/>
      <c r="OY76" s="10"/>
      <c r="OZ76" s="10"/>
      <c r="PA76" s="10"/>
      <c r="PB76" s="10"/>
      <c r="PC76" s="10"/>
      <c r="PD76" s="10"/>
      <c r="PE76" s="10"/>
      <c r="PF76" s="10"/>
      <c r="PG76" s="10"/>
      <c r="PH76" s="10"/>
      <c r="PI76" s="10"/>
      <c r="PJ76" s="10"/>
      <c r="PK76" s="10"/>
      <c r="PL76" s="10"/>
      <c r="PM76" s="10"/>
      <c r="PN76" s="10"/>
      <c r="PO76" s="10"/>
      <c r="PP76" s="10"/>
      <c r="PQ76" s="10"/>
      <c r="PR76" s="10"/>
      <c r="PS76" s="10"/>
      <c r="PT76" s="10"/>
      <c r="PU76" s="10"/>
      <c r="PV76" s="10"/>
      <c r="PW76" s="10"/>
      <c r="PX76" s="10"/>
      <c r="PY76" s="10"/>
      <c r="PZ76" s="10"/>
      <c r="QA76" s="10"/>
      <c r="QB76" s="10"/>
      <c r="QC76" s="10"/>
      <c r="QD76" s="10"/>
      <c r="QE76" s="10"/>
      <c r="QF76" s="10"/>
      <c r="QG76" s="10"/>
      <c r="QH76" s="10"/>
    </row>
    <row r="77" spans="1:450" x14ac:dyDescent="0.2">
      <c r="A77" s="37">
        <v>43613.722650462965</v>
      </c>
      <c r="B77" s="37">
        <v>43613.723171296297</v>
      </c>
      <c r="C77" s="10" t="s">
        <v>453</v>
      </c>
      <c r="D77" s="10" t="s">
        <v>1712</v>
      </c>
      <c r="E77" s="12">
        <v>70</v>
      </c>
      <c r="F77" s="12">
        <v>45</v>
      </c>
      <c r="G77" s="12" t="b">
        <v>0</v>
      </c>
      <c r="H77" s="38">
        <v>43620.723576388889</v>
      </c>
      <c r="I77" s="12" t="s">
        <v>2290</v>
      </c>
      <c r="J77" s="10"/>
      <c r="K77" s="10"/>
      <c r="L77" s="10"/>
      <c r="M77" s="10"/>
      <c r="N77" s="10"/>
      <c r="O77" s="10"/>
      <c r="P77" s="10" t="s">
        <v>1349</v>
      </c>
      <c r="Q77" s="10" t="s">
        <v>1350</v>
      </c>
      <c r="R77" s="10" t="s">
        <v>1351</v>
      </c>
      <c r="S77" s="10">
        <v>-99</v>
      </c>
      <c r="T77" s="10" t="s">
        <v>1368</v>
      </c>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c r="IS77" s="10"/>
      <c r="IT77" s="10"/>
      <c r="IU77" s="10"/>
      <c r="IV77" s="10"/>
      <c r="IW77" s="10"/>
      <c r="IX77" s="10"/>
      <c r="IY77" s="10"/>
      <c r="IZ77" s="10"/>
      <c r="JA77" s="10"/>
      <c r="JB77" s="10"/>
      <c r="JC77" s="10"/>
      <c r="JD77" s="10"/>
      <c r="JE77" s="10"/>
      <c r="JF77" s="10"/>
      <c r="JG77" s="10"/>
      <c r="JH77" s="10"/>
      <c r="JI77" s="10"/>
      <c r="JJ77" s="10"/>
      <c r="JK77" s="10"/>
      <c r="JL77" s="10"/>
      <c r="JM77" s="10"/>
      <c r="JN77" s="10"/>
      <c r="JO77" s="10"/>
      <c r="JP77" s="10"/>
      <c r="JQ77" s="10"/>
      <c r="JR77" s="10"/>
      <c r="JS77" s="10"/>
      <c r="JT77" s="10"/>
      <c r="JU77" s="10"/>
      <c r="JV77" s="10"/>
      <c r="JW77" s="10"/>
      <c r="JX77" s="10"/>
      <c r="JY77" s="10"/>
      <c r="JZ77" s="10"/>
      <c r="KA77" s="10"/>
      <c r="KB77" s="10"/>
      <c r="KC77" s="10"/>
      <c r="KD77" s="10"/>
      <c r="KE77" s="10"/>
      <c r="KF77" s="10"/>
      <c r="KG77" s="10"/>
      <c r="KH77" s="10"/>
      <c r="KI77" s="10"/>
      <c r="KJ77" s="10"/>
      <c r="KK77" s="10"/>
      <c r="KL77" s="10"/>
      <c r="KM77" s="10"/>
      <c r="KN77" s="10"/>
      <c r="KO77" s="10"/>
      <c r="KP77" s="10"/>
      <c r="KQ77" s="10"/>
      <c r="KR77" s="10"/>
      <c r="KS77" s="10"/>
      <c r="KT77" s="10"/>
      <c r="KU77" s="10"/>
      <c r="KV77" s="10"/>
      <c r="KW77" s="10"/>
      <c r="KX77" s="10"/>
      <c r="KY77" s="10"/>
      <c r="KZ77" s="10"/>
      <c r="LA77" s="10"/>
      <c r="LB77" s="10"/>
      <c r="LC77" s="10"/>
      <c r="LD77" s="10"/>
      <c r="LE77" s="10"/>
      <c r="LF77" s="10"/>
      <c r="LG77" s="10"/>
      <c r="LH77" s="10"/>
      <c r="LI77" s="10"/>
      <c r="LJ77" s="10"/>
      <c r="LK77" s="10"/>
      <c r="LL77" s="10"/>
      <c r="LM77" s="10"/>
      <c r="LN77" s="10"/>
      <c r="LO77" s="10"/>
      <c r="LP77" s="10"/>
      <c r="LQ77" s="10"/>
      <c r="LR77" s="10"/>
      <c r="LS77" s="10"/>
      <c r="LT77" s="10"/>
      <c r="LU77" s="10"/>
      <c r="LV77" s="10"/>
      <c r="LW77" s="10"/>
      <c r="LX77" s="10"/>
      <c r="LY77" s="10"/>
      <c r="LZ77" s="10"/>
      <c r="MA77" s="10"/>
      <c r="MB77" s="10"/>
      <c r="MC77" s="10"/>
      <c r="MD77" s="10"/>
      <c r="ME77" s="10"/>
      <c r="MF77" s="10"/>
      <c r="MG77" s="10"/>
      <c r="MH77" s="10"/>
      <c r="MI77" s="10"/>
      <c r="MJ77" s="10"/>
      <c r="MK77" s="10"/>
      <c r="ML77" s="10"/>
      <c r="MM77" s="10"/>
      <c r="MN77" s="10"/>
      <c r="MO77" s="10"/>
      <c r="MP77" s="10"/>
      <c r="MQ77" s="10"/>
      <c r="MR77" s="10"/>
      <c r="MS77" s="10"/>
      <c r="MT77" s="10"/>
      <c r="MU77" s="10"/>
      <c r="MV77" s="10"/>
      <c r="MW77" s="10"/>
      <c r="MX77" s="10"/>
      <c r="MY77" s="10"/>
      <c r="MZ77" s="10"/>
      <c r="NA77" s="10"/>
      <c r="NB77" s="10"/>
      <c r="NC77" s="10"/>
      <c r="ND77" s="10"/>
      <c r="NE77" s="10"/>
      <c r="NF77" s="10"/>
      <c r="NG77" s="10"/>
      <c r="NH77" s="10"/>
      <c r="NI77" s="10"/>
      <c r="NJ77" s="10"/>
      <c r="NK77" s="10"/>
      <c r="NL77" s="10"/>
      <c r="NM77" s="10"/>
      <c r="NN77" s="10"/>
      <c r="NO77" s="10"/>
      <c r="NP77" s="10"/>
      <c r="NQ77" s="10"/>
      <c r="NR77" s="10"/>
      <c r="NS77" s="10"/>
      <c r="NT77" s="10"/>
      <c r="NU77" s="10"/>
      <c r="NV77" s="10"/>
      <c r="NW77" s="10"/>
      <c r="NX77" s="10"/>
      <c r="NY77" s="10"/>
      <c r="NZ77" s="10"/>
      <c r="OA77" s="10"/>
      <c r="OB77" s="10"/>
      <c r="OC77" s="10"/>
      <c r="OD77" s="10"/>
      <c r="OE77" s="10"/>
      <c r="OF77" s="10"/>
      <c r="OG77" s="10"/>
      <c r="OH77" s="10"/>
      <c r="OI77" s="10"/>
      <c r="OJ77" s="10"/>
      <c r="OK77" s="10"/>
      <c r="OL77" s="10"/>
      <c r="OM77" s="10"/>
      <c r="ON77" s="10"/>
      <c r="OO77" s="10"/>
      <c r="OP77" s="10"/>
      <c r="OQ77" s="10"/>
      <c r="OR77" s="10"/>
      <c r="OS77" s="10"/>
      <c r="OT77" s="10"/>
      <c r="OU77" s="10"/>
      <c r="OV77" s="10"/>
      <c r="OW77" s="10"/>
      <c r="OX77" s="10"/>
      <c r="OY77" s="10"/>
      <c r="OZ77" s="10"/>
      <c r="PA77" s="10"/>
      <c r="PB77" s="10"/>
      <c r="PC77" s="10"/>
      <c r="PD77" s="10"/>
      <c r="PE77" s="10"/>
      <c r="PF77" s="10"/>
      <c r="PG77" s="10"/>
      <c r="PH77" s="10"/>
      <c r="PI77" s="10"/>
      <c r="PJ77" s="10"/>
      <c r="PK77" s="10"/>
      <c r="PL77" s="10"/>
      <c r="PM77" s="10"/>
      <c r="PN77" s="10"/>
      <c r="PO77" s="10"/>
      <c r="PP77" s="10"/>
      <c r="PQ77" s="10"/>
      <c r="PR77" s="10"/>
      <c r="PS77" s="10"/>
      <c r="PT77" s="10"/>
      <c r="PU77" s="10"/>
      <c r="PV77" s="10"/>
      <c r="PW77" s="10"/>
      <c r="PX77" s="10"/>
      <c r="PY77" s="10"/>
      <c r="PZ77" s="10"/>
      <c r="QA77" s="10"/>
      <c r="QB77" s="10"/>
      <c r="QC77" s="10"/>
      <c r="QD77" s="10"/>
      <c r="QE77" s="10"/>
      <c r="QF77" s="10"/>
      <c r="QG77" s="10"/>
      <c r="QH77" s="10"/>
    </row>
    <row r="78" spans="1:450" x14ac:dyDescent="0.2">
      <c r="A78" s="37">
        <v>43627.613842592589</v>
      </c>
      <c r="B78" s="37">
        <v>43627.614687499998</v>
      </c>
      <c r="C78" s="10" t="s">
        <v>453</v>
      </c>
      <c r="D78" s="10" t="s">
        <v>2392</v>
      </c>
      <c r="E78" s="12">
        <v>70</v>
      </c>
      <c r="F78" s="12">
        <v>73</v>
      </c>
      <c r="G78" s="12" t="b">
        <v>0</v>
      </c>
      <c r="H78" s="38">
        <v>43634.614918981482</v>
      </c>
      <c r="I78" s="12" t="s">
        <v>2393</v>
      </c>
      <c r="J78" s="10"/>
      <c r="K78" s="10"/>
      <c r="L78" s="10"/>
      <c r="M78" s="10"/>
      <c r="N78" s="10"/>
      <c r="O78" s="10"/>
      <c r="P78" s="10" t="s">
        <v>1349</v>
      </c>
      <c r="Q78" s="10" t="s">
        <v>1350</v>
      </c>
      <c r="R78" s="10" t="s">
        <v>1483</v>
      </c>
      <c r="S78" s="10">
        <v>-99</v>
      </c>
      <c r="T78" s="10" t="s">
        <v>1458</v>
      </c>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c r="IS78" s="10"/>
      <c r="IT78" s="10"/>
      <c r="IU78" s="10"/>
      <c r="IV78" s="10"/>
      <c r="IW78" s="10"/>
      <c r="IX78" s="10"/>
      <c r="IY78" s="10"/>
      <c r="IZ78" s="10"/>
      <c r="JA78" s="10"/>
      <c r="JB78" s="10"/>
      <c r="JC78" s="10"/>
      <c r="JD78" s="10"/>
      <c r="JE78" s="10"/>
      <c r="JF78" s="10"/>
      <c r="JG78" s="10"/>
      <c r="JH78" s="10"/>
      <c r="JI78" s="10"/>
      <c r="JJ78" s="10"/>
      <c r="JK78" s="10"/>
      <c r="JL78" s="10"/>
      <c r="JM78" s="10"/>
      <c r="JN78" s="10"/>
      <c r="JO78" s="10"/>
      <c r="JP78" s="10"/>
      <c r="JQ78" s="10"/>
      <c r="JR78" s="10"/>
      <c r="JS78" s="10"/>
      <c r="JT78" s="10"/>
      <c r="JU78" s="10"/>
      <c r="JV78" s="10"/>
      <c r="JW78" s="10"/>
      <c r="JX78" s="10"/>
      <c r="JY78" s="10"/>
      <c r="JZ78" s="10"/>
      <c r="KA78" s="10"/>
      <c r="KB78" s="10"/>
      <c r="KC78" s="10"/>
      <c r="KD78" s="10"/>
      <c r="KE78" s="10"/>
      <c r="KF78" s="10"/>
      <c r="KG78" s="10"/>
      <c r="KH78" s="10"/>
      <c r="KI78" s="10"/>
      <c r="KJ78" s="10"/>
      <c r="KK78" s="10"/>
      <c r="KL78" s="10"/>
      <c r="KM78" s="10"/>
      <c r="KN78" s="10"/>
      <c r="KO78" s="10"/>
      <c r="KP78" s="10"/>
      <c r="KQ78" s="10"/>
      <c r="KR78" s="10"/>
      <c r="KS78" s="10"/>
      <c r="KT78" s="10"/>
      <c r="KU78" s="10"/>
      <c r="KV78" s="10"/>
      <c r="KW78" s="10"/>
      <c r="KX78" s="10"/>
      <c r="KY78" s="10"/>
      <c r="KZ78" s="10"/>
      <c r="LA78" s="10"/>
      <c r="LB78" s="10"/>
      <c r="LC78" s="10"/>
      <c r="LD78" s="10"/>
      <c r="LE78" s="10"/>
      <c r="LF78" s="10"/>
      <c r="LG78" s="10"/>
      <c r="LH78" s="10"/>
      <c r="LI78" s="10"/>
      <c r="LJ78" s="10"/>
      <c r="LK78" s="10"/>
      <c r="LL78" s="10"/>
      <c r="LM78" s="10"/>
      <c r="LN78" s="10"/>
      <c r="LO78" s="10"/>
      <c r="LP78" s="10"/>
      <c r="LQ78" s="10"/>
      <c r="LR78" s="10"/>
      <c r="LS78" s="10"/>
      <c r="LT78" s="10"/>
      <c r="LU78" s="10"/>
      <c r="LV78" s="10"/>
      <c r="LW78" s="10"/>
      <c r="LX78" s="10"/>
      <c r="LY78" s="10"/>
      <c r="LZ78" s="10"/>
      <c r="MA78" s="10"/>
      <c r="MB78" s="10"/>
      <c r="MC78" s="10"/>
      <c r="MD78" s="10"/>
      <c r="ME78" s="10"/>
      <c r="MF78" s="10"/>
      <c r="MG78" s="10"/>
      <c r="MH78" s="10"/>
      <c r="MI78" s="10"/>
      <c r="MJ78" s="10"/>
      <c r="MK78" s="10"/>
      <c r="ML78" s="10"/>
      <c r="MM78" s="10"/>
      <c r="MN78" s="10"/>
      <c r="MO78" s="10"/>
      <c r="MP78" s="10"/>
      <c r="MQ78" s="10"/>
      <c r="MR78" s="10"/>
      <c r="MS78" s="10"/>
      <c r="MT78" s="10"/>
      <c r="MU78" s="10"/>
      <c r="MV78" s="10"/>
      <c r="MW78" s="10"/>
      <c r="MX78" s="10"/>
      <c r="MY78" s="10"/>
      <c r="MZ78" s="10"/>
      <c r="NA78" s="10"/>
      <c r="NB78" s="10"/>
      <c r="NC78" s="10"/>
      <c r="ND78" s="10"/>
      <c r="NE78" s="10"/>
      <c r="NF78" s="10"/>
      <c r="NG78" s="10"/>
      <c r="NH78" s="10"/>
      <c r="NI78" s="10"/>
      <c r="NJ78" s="10"/>
      <c r="NK78" s="10"/>
      <c r="NL78" s="10"/>
      <c r="NM78" s="10"/>
      <c r="NN78" s="10"/>
      <c r="NO78" s="10"/>
      <c r="NP78" s="10"/>
      <c r="NQ78" s="10"/>
      <c r="NR78" s="10"/>
      <c r="NS78" s="10"/>
      <c r="NT78" s="10"/>
      <c r="NU78" s="10"/>
      <c r="NV78" s="10"/>
      <c r="NW78" s="10"/>
      <c r="NX78" s="10"/>
      <c r="NY78" s="10"/>
      <c r="NZ78" s="10"/>
      <c r="OA78" s="10"/>
      <c r="OB78" s="10"/>
      <c r="OC78" s="10"/>
      <c r="OD78" s="10"/>
      <c r="OE78" s="10"/>
      <c r="OF78" s="10"/>
      <c r="OG78" s="10"/>
      <c r="OH78" s="10"/>
      <c r="OI78" s="10"/>
      <c r="OJ78" s="10"/>
      <c r="OK78" s="10"/>
      <c r="OL78" s="10"/>
      <c r="OM78" s="10"/>
      <c r="ON78" s="10"/>
      <c r="OO78" s="10"/>
      <c r="OP78" s="10"/>
      <c r="OQ78" s="10"/>
      <c r="OR78" s="10"/>
      <c r="OS78" s="10"/>
      <c r="OT78" s="10"/>
      <c r="OU78" s="10"/>
      <c r="OV78" s="10"/>
      <c r="OW78" s="10"/>
      <c r="OX78" s="10"/>
      <c r="OY78" s="10"/>
      <c r="OZ78" s="10"/>
      <c r="PA78" s="10"/>
      <c r="PB78" s="10"/>
      <c r="PC78" s="10"/>
      <c r="PD78" s="10"/>
      <c r="PE78" s="10"/>
      <c r="PF78" s="10"/>
      <c r="PG78" s="10"/>
      <c r="PH78" s="10"/>
      <c r="PI78" s="10"/>
      <c r="PJ78" s="10"/>
      <c r="PK78" s="10"/>
      <c r="PL78" s="10"/>
      <c r="PM78" s="10"/>
      <c r="PN78" s="10"/>
      <c r="PO78" s="10"/>
      <c r="PP78" s="10"/>
      <c r="PQ78" s="10"/>
      <c r="PR78" s="10"/>
      <c r="PS78" s="10"/>
      <c r="PT78" s="10"/>
      <c r="PU78" s="10"/>
      <c r="PV78" s="10"/>
      <c r="PW78" s="10"/>
      <c r="PX78" s="10"/>
      <c r="PY78" s="10"/>
      <c r="PZ78" s="10"/>
      <c r="QA78" s="10"/>
      <c r="QB78" s="10"/>
      <c r="QC78" s="10"/>
      <c r="QD78" s="10"/>
      <c r="QE78" s="10"/>
      <c r="QF78" s="10"/>
      <c r="QG78" s="10"/>
      <c r="QH78" s="10"/>
    </row>
    <row r="79" spans="1:450" x14ac:dyDescent="0.2">
      <c r="A79" s="37">
        <v>43628.045787037037</v>
      </c>
      <c r="B79" s="37">
        <v>43628.046817129631</v>
      </c>
      <c r="C79" s="10" t="s">
        <v>453</v>
      </c>
      <c r="D79" s="10" t="s">
        <v>2431</v>
      </c>
      <c r="E79" s="12">
        <v>70</v>
      </c>
      <c r="F79" s="12">
        <v>88</v>
      </c>
      <c r="G79" s="12" t="b">
        <v>0</v>
      </c>
      <c r="H79" s="38">
        <v>43635.046851851854</v>
      </c>
      <c r="I79" s="12" t="s">
        <v>2432</v>
      </c>
      <c r="J79" s="10"/>
      <c r="K79" s="10"/>
      <c r="L79" s="10"/>
      <c r="M79" s="10"/>
      <c r="N79" s="10"/>
      <c r="O79" s="10"/>
      <c r="P79" s="10" t="s">
        <v>1349</v>
      </c>
      <c r="Q79" s="10" t="s">
        <v>1350</v>
      </c>
      <c r="R79" s="10" t="s">
        <v>1381</v>
      </c>
      <c r="S79" s="10" t="s">
        <v>2433</v>
      </c>
      <c r="T79" s="10" t="s">
        <v>1368</v>
      </c>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c r="IS79" s="10"/>
      <c r="IT79" s="10"/>
      <c r="IU79" s="10"/>
      <c r="IV79" s="10"/>
      <c r="IW79" s="10"/>
      <c r="IX79" s="10"/>
      <c r="IY79" s="10"/>
      <c r="IZ79" s="10"/>
      <c r="JA79" s="10"/>
      <c r="JB79" s="10"/>
      <c r="JC79" s="10"/>
      <c r="JD79" s="10"/>
      <c r="JE79" s="10"/>
      <c r="JF79" s="10"/>
      <c r="JG79" s="10"/>
      <c r="JH79" s="10"/>
      <c r="JI79" s="10"/>
      <c r="JJ79" s="10"/>
      <c r="JK79" s="10"/>
      <c r="JL79" s="10"/>
      <c r="JM79" s="10"/>
      <c r="JN79" s="10"/>
      <c r="JO79" s="10"/>
      <c r="JP79" s="10"/>
      <c r="JQ79" s="10"/>
      <c r="JR79" s="10"/>
      <c r="JS79" s="10"/>
      <c r="JT79" s="10"/>
      <c r="JU79" s="10"/>
      <c r="JV79" s="10"/>
      <c r="JW79" s="10"/>
      <c r="JX79" s="10"/>
      <c r="JY79" s="10"/>
      <c r="JZ79" s="10"/>
      <c r="KA79" s="10"/>
      <c r="KB79" s="10"/>
      <c r="KC79" s="10"/>
      <c r="KD79" s="10"/>
      <c r="KE79" s="10"/>
      <c r="KF79" s="10"/>
      <c r="KG79" s="10"/>
      <c r="KH79" s="10"/>
      <c r="KI79" s="10"/>
      <c r="KJ79" s="10"/>
      <c r="KK79" s="10"/>
      <c r="KL79" s="10"/>
      <c r="KM79" s="10"/>
      <c r="KN79" s="10"/>
      <c r="KO79" s="10"/>
      <c r="KP79" s="10"/>
      <c r="KQ79" s="10"/>
      <c r="KR79" s="10"/>
      <c r="KS79" s="10"/>
      <c r="KT79" s="10"/>
      <c r="KU79" s="10"/>
      <c r="KV79" s="10"/>
      <c r="KW79" s="10"/>
      <c r="KX79" s="10"/>
      <c r="KY79" s="10"/>
      <c r="KZ79" s="10"/>
      <c r="LA79" s="10"/>
      <c r="LB79" s="10"/>
      <c r="LC79" s="10"/>
      <c r="LD79" s="10"/>
      <c r="LE79" s="10"/>
      <c r="LF79" s="10"/>
      <c r="LG79" s="10"/>
      <c r="LH79" s="10"/>
      <c r="LI79" s="10"/>
      <c r="LJ79" s="10"/>
      <c r="LK79" s="10"/>
      <c r="LL79" s="10"/>
      <c r="LM79" s="10"/>
      <c r="LN79" s="10"/>
      <c r="LO79" s="10"/>
      <c r="LP79" s="10"/>
      <c r="LQ79" s="10"/>
      <c r="LR79" s="10"/>
      <c r="LS79" s="10"/>
      <c r="LT79" s="10"/>
      <c r="LU79" s="10"/>
      <c r="LV79" s="10"/>
      <c r="LW79" s="10"/>
      <c r="LX79" s="10"/>
      <c r="LY79" s="10"/>
      <c r="LZ79" s="10"/>
      <c r="MA79" s="10"/>
      <c r="MB79" s="10"/>
      <c r="MC79" s="10"/>
      <c r="MD79" s="10"/>
      <c r="ME79" s="10"/>
      <c r="MF79" s="10"/>
      <c r="MG79" s="10"/>
      <c r="MH79" s="10"/>
      <c r="MI79" s="10"/>
      <c r="MJ79" s="10"/>
      <c r="MK79" s="10"/>
      <c r="ML79" s="10"/>
      <c r="MM79" s="10"/>
      <c r="MN79" s="10"/>
      <c r="MO79" s="10"/>
      <c r="MP79" s="10"/>
      <c r="MQ79" s="10"/>
      <c r="MR79" s="10"/>
      <c r="MS79" s="10"/>
      <c r="MT79" s="10"/>
      <c r="MU79" s="10"/>
      <c r="MV79" s="10"/>
      <c r="MW79" s="10"/>
      <c r="MX79" s="10"/>
      <c r="MY79" s="10"/>
      <c r="MZ79" s="10"/>
      <c r="NA79" s="10"/>
      <c r="NB79" s="10"/>
      <c r="NC79" s="10"/>
      <c r="ND79" s="10"/>
      <c r="NE79" s="10"/>
      <c r="NF79" s="10"/>
      <c r="NG79" s="10"/>
      <c r="NH79" s="10"/>
      <c r="NI79" s="10"/>
      <c r="NJ79" s="10"/>
      <c r="NK79" s="10"/>
      <c r="NL79" s="10"/>
      <c r="NM79" s="10"/>
      <c r="NN79" s="10"/>
      <c r="NO79" s="10"/>
      <c r="NP79" s="10"/>
      <c r="NQ79" s="10"/>
      <c r="NR79" s="10"/>
      <c r="NS79" s="10"/>
      <c r="NT79" s="10"/>
      <c r="NU79" s="10"/>
      <c r="NV79" s="10"/>
      <c r="NW79" s="10"/>
      <c r="NX79" s="10"/>
      <c r="NY79" s="10"/>
      <c r="NZ79" s="10"/>
      <c r="OA79" s="10"/>
      <c r="OB79" s="10"/>
      <c r="OC79" s="10"/>
      <c r="OD79" s="10"/>
      <c r="OE79" s="10"/>
      <c r="OF79" s="10"/>
      <c r="OG79" s="10"/>
      <c r="OH79" s="10"/>
      <c r="OI79" s="10"/>
      <c r="OJ79" s="10"/>
      <c r="OK79" s="10"/>
      <c r="OL79" s="10"/>
      <c r="OM79" s="10"/>
      <c r="ON79" s="10"/>
      <c r="OO79" s="10"/>
      <c r="OP79" s="10"/>
      <c r="OQ79" s="10"/>
      <c r="OR79" s="10"/>
      <c r="OS79" s="10"/>
      <c r="OT79" s="10"/>
      <c r="OU79" s="10"/>
      <c r="OV79" s="10"/>
      <c r="OW79" s="10"/>
      <c r="OX79" s="10"/>
      <c r="OY79" s="10"/>
      <c r="OZ79" s="10"/>
      <c r="PA79" s="10"/>
      <c r="PB79" s="10"/>
      <c r="PC79" s="10"/>
      <c r="PD79" s="10"/>
      <c r="PE79" s="10"/>
      <c r="PF79" s="10"/>
      <c r="PG79" s="10"/>
      <c r="PH79" s="10"/>
      <c r="PI79" s="10"/>
      <c r="PJ79" s="10"/>
      <c r="PK79" s="10"/>
      <c r="PL79" s="10"/>
      <c r="PM79" s="10"/>
      <c r="PN79" s="10"/>
      <c r="PO79" s="10"/>
      <c r="PP79" s="10"/>
      <c r="PQ79" s="10"/>
      <c r="PR79" s="10"/>
      <c r="PS79" s="10"/>
      <c r="PT79" s="10"/>
      <c r="PU79" s="10"/>
      <c r="PV79" s="10"/>
      <c r="PW79" s="10"/>
      <c r="PX79" s="10"/>
      <c r="PY79" s="10"/>
      <c r="PZ79" s="10"/>
      <c r="QA79" s="10"/>
      <c r="QB79" s="10"/>
      <c r="QC79" s="10"/>
      <c r="QD79" s="10"/>
      <c r="QE79" s="10"/>
      <c r="QF79" s="10"/>
      <c r="QG79" s="10"/>
      <c r="QH79" s="10"/>
    </row>
    <row r="80" spans="1:450" x14ac:dyDescent="0.2">
      <c r="A80" s="37">
        <v>43627.807557870372</v>
      </c>
      <c r="B80" s="37">
        <v>43627.807939814818</v>
      </c>
      <c r="C80" s="10" t="s">
        <v>453</v>
      </c>
      <c r="D80" s="10" t="s">
        <v>2411</v>
      </c>
      <c r="E80" s="12">
        <v>70</v>
      </c>
      <c r="F80" s="12">
        <v>33</v>
      </c>
      <c r="G80" s="12" t="b">
        <v>0</v>
      </c>
      <c r="H80" s="38">
        <v>43634.808020833334</v>
      </c>
      <c r="I80" s="12" t="s">
        <v>2412</v>
      </c>
      <c r="J80" s="10"/>
      <c r="K80" s="10"/>
      <c r="L80" s="10"/>
      <c r="M80" s="10"/>
      <c r="N80" s="10"/>
      <c r="O80" s="10"/>
      <c r="P80" s="10" t="s">
        <v>1349</v>
      </c>
      <c r="Q80" s="10" t="s">
        <v>1350</v>
      </c>
      <c r="R80" s="10" t="s">
        <v>1483</v>
      </c>
      <c r="S80" s="10">
        <v>-99</v>
      </c>
      <c r="T80" s="10" t="s">
        <v>1352</v>
      </c>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c r="IS80" s="10"/>
      <c r="IT80" s="10"/>
      <c r="IU80" s="10"/>
      <c r="IV80" s="10"/>
      <c r="IW80" s="10"/>
      <c r="IX80" s="10"/>
      <c r="IY80" s="10"/>
      <c r="IZ80" s="10"/>
      <c r="JA80" s="10"/>
      <c r="JB80" s="10"/>
      <c r="JC80" s="10"/>
      <c r="JD80" s="10"/>
      <c r="JE80" s="10"/>
      <c r="JF80" s="10"/>
      <c r="JG80" s="10"/>
      <c r="JH80" s="10"/>
      <c r="JI80" s="10"/>
      <c r="JJ80" s="10"/>
      <c r="JK80" s="10"/>
      <c r="JL80" s="10"/>
      <c r="JM80" s="10"/>
      <c r="JN80" s="10"/>
      <c r="JO80" s="10"/>
      <c r="JP80" s="10"/>
      <c r="JQ80" s="10"/>
      <c r="JR80" s="10"/>
      <c r="JS80" s="10"/>
      <c r="JT80" s="10"/>
      <c r="JU80" s="10"/>
      <c r="JV80" s="10"/>
      <c r="JW80" s="10"/>
      <c r="JX80" s="10"/>
      <c r="JY80" s="10"/>
      <c r="JZ80" s="10"/>
      <c r="KA80" s="10"/>
      <c r="KB80" s="10"/>
      <c r="KC80" s="10"/>
      <c r="KD80" s="10"/>
      <c r="KE80" s="10"/>
      <c r="KF80" s="10"/>
      <c r="KG80" s="10"/>
      <c r="KH80" s="10"/>
      <c r="KI80" s="10"/>
      <c r="KJ80" s="10"/>
      <c r="KK80" s="10"/>
      <c r="KL80" s="10"/>
      <c r="KM80" s="10"/>
      <c r="KN80" s="10"/>
      <c r="KO80" s="10"/>
      <c r="KP80" s="10"/>
      <c r="KQ80" s="10"/>
      <c r="KR80" s="10"/>
      <c r="KS80" s="10"/>
      <c r="KT80" s="10"/>
      <c r="KU80" s="10"/>
      <c r="KV80" s="10"/>
      <c r="KW80" s="10"/>
      <c r="KX80" s="10"/>
      <c r="KY80" s="10"/>
      <c r="KZ80" s="10"/>
      <c r="LA80" s="10"/>
      <c r="LB80" s="10"/>
      <c r="LC80" s="10"/>
      <c r="LD80" s="10"/>
      <c r="LE80" s="10"/>
      <c r="LF80" s="10"/>
      <c r="LG80" s="10"/>
      <c r="LH80" s="10"/>
      <c r="LI80" s="10"/>
      <c r="LJ80" s="10"/>
      <c r="LK80" s="10"/>
      <c r="LL80" s="10"/>
      <c r="LM80" s="10"/>
      <c r="LN80" s="10"/>
      <c r="LO80" s="10"/>
      <c r="LP80" s="10"/>
      <c r="LQ80" s="10"/>
      <c r="LR80" s="10"/>
      <c r="LS80" s="10"/>
      <c r="LT80" s="10"/>
      <c r="LU80" s="10"/>
      <c r="LV80" s="10"/>
      <c r="LW80" s="10"/>
      <c r="LX80" s="10"/>
      <c r="LY80" s="10"/>
      <c r="LZ80" s="10"/>
      <c r="MA80" s="10"/>
      <c r="MB80" s="10"/>
      <c r="MC80" s="10"/>
      <c r="MD80" s="10"/>
      <c r="ME80" s="10"/>
      <c r="MF80" s="10"/>
      <c r="MG80" s="10"/>
      <c r="MH80" s="10"/>
      <c r="MI80" s="10"/>
      <c r="MJ80" s="10"/>
      <c r="MK80" s="10"/>
      <c r="ML80" s="10"/>
      <c r="MM80" s="10"/>
      <c r="MN80" s="10"/>
      <c r="MO80" s="10"/>
      <c r="MP80" s="10"/>
      <c r="MQ80" s="10"/>
      <c r="MR80" s="10"/>
      <c r="MS80" s="10"/>
      <c r="MT80" s="10"/>
      <c r="MU80" s="10"/>
      <c r="MV80" s="10"/>
      <c r="MW80" s="10"/>
      <c r="MX80" s="10"/>
      <c r="MY80" s="10"/>
      <c r="MZ80" s="10"/>
      <c r="NA80" s="10"/>
      <c r="NB80" s="10"/>
      <c r="NC80" s="10"/>
      <c r="ND80" s="10"/>
      <c r="NE80" s="10"/>
      <c r="NF80" s="10"/>
      <c r="NG80" s="10"/>
      <c r="NH80" s="10"/>
      <c r="NI80" s="10"/>
      <c r="NJ80" s="10"/>
      <c r="NK80" s="10"/>
      <c r="NL80" s="10"/>
      <c r="NM80" s="10"/>
      <c r="NN80" s="10"/>
      <c r="NO80" s="10"/>
      <c r="NP80" s="10"/>
      <c r="NQ80" s="10"/>
      <c r="NR80" s="10"/>
      <c r="NS80" s="10"/>
      <c r="NT80" s="10"/>
      <c r="NU80" s="10"/>
      <c r="NV80" s="10"/>
      <c r="NW80" s="10"/>
      <c r="NX80" s="10"/>
      <c r="NY80" s="10"/>
      <c r="NZ80" s="10"/>
      <c r="OA80" s="10"/>
      <c r="OB80" s="10"/>
      <c r="OC80" s="10"/>
      <c r="OD80" s="10"/>
      <c r="OE80" s="10"/>
      <c r="OF80" s="10"/>
      <c r="OG80" s="10"/>
      <c r="OH80" s="10"/>
      <c r="OI80" s="10"/>
      <c r="OJ80" s="10"/>
      <c r="OK80" s="10"/>
      <c r="OL80" s="10"/>
      <c r="OM80" s="10"/>
      <c r="ON80" s="10"/>
      <c r="OO80" s="10"/>
      <c r="OP80" s="10"/>
      <c r="OQ80" s="10"/>
      <c r="OR80" s="10"/>
      <c r="OS80" s="10"/>
      <c r="OT80" s="10"/>
      <c r="OU80" s="10"/>
      <c r="OV80" s="10"/>
      <c r="OW80" s="10"/>
      <c r="OX80" s="10"/>
      <c r="OY80" s="10"/>
      <c r="OZ80" s="10"/>
      <c r="PA80" s="10"/>
      <c r="PB80" s="10"/>
      <c r="PC80" s="10"/>
      <c r="PD80" s="10"/>
      <c r="PE80" s="10"/>
      <c r="PF80" s="10"/>
      <c r="PG80" s="10"/>
      <c r="PH80" s="10"/>
      <c r="PI80" s="10"/>
      <c r="PJ80" s="10"/>
      <c r="PK80" s="10"/>
      <c r="PL80" s="10"/>
      <c r="PM80" s="10"/>
      <c r="PN80" s="10"/>
      <c r="PO80" s="10"/>
      <c r="PP80" s="10"/>
      <c r="PQ80" s="10"/>
      <c r="PR80" s="10"/>
      <c r="PS80" s="10"/>
      <c r="PT80" s="10"/>
      <c r="PU80" s="10"/>
      <c r="PV80" s="10"/>
      <c r="PW80" s="10"/>
      <c r="PX80" s="10"/>
      <c r="PY80" s="10"/>
      <c r="PZ80" s="10"/>
      <c r="QA80" s="10"/>
      <c r="QB80" s="10"/>
      <c r="QC80" s="10"/>
      <c r="QD80" s="10"/>
      <c r="QE80" s="10"/>
      <c r="QF80" s="10"/>
      <c r="QG80" s="10"/>
      <c r="QH80" s="10"/>
    </row>
    <row r="81" spans="1:450" x14ac:dyDescent="0.2">
      <c r="A81" s="37">
        <v>43608.814502314817</v>
      </c>
      <c r="B81" s="37">
        <v>43608.815706018519</v>
      </c>
      <c r="C81" s="10" t="s">
        <v>453</v>
      </c>
      <c r="D81" s="10" t="s">
        <v>1672</v>
      </c>
      <c r="E81" s="12">
        <v>70</v>
      </c>
      <c r="F81" s="12">
        <v>103</v>
      </c>
      <c r="G81" s="12" t="b">
        <v>0</v>
      </c>
      <c r="H81" s="38">
        <v>43615.816006944442</v>
      </c>
      <c r="I81" s="12" t="s">
        <v>2262</v>
      </c>
      <c r="J81" s="10"/>
      <c r="K81" s="10"/>
      <c r="L81" s="10"/>
      <c r="M81" s="10"/>
      <c r="N81" s="10"/>
      <c r="O81" s="10"/>
      <c r="P81" s="10" t="s">
        <v>1349</v>
      </c>
      <c r="Q81" s="10" t="s">
        <v>1350</v>
      </c>
      <c r="R81" s="10" t="s">
        <v>1381</v>
      </c>
      <c r="S81" s="10" t="s">
        <v>1919</v>
      </c>
      <c r="T81" s="10" t="s">
        <v>1368</v>
      </c>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c r="IS81" s="10"/>
      <c r="IT81" s="10"/>
      <c r="IU81" s="10"/>
      <c r="IV81" s="10"/>
      <c r="IW81" s="10"/>
      <c r="IX81" s="10"/>
      <c r="IY81" s="10"/>
      <c r="IZ81" s="10"/>
      <c r="JA81" s="10"/>
      <c r="JB81" s="10"/>
      <c r="JC81" s="10"/>
      <c r="JD81" s="10"/>
      <c r="JE81" s="10"/>
      <c r="JF81" s="10"/>
      <c r="JG81" s="10"/>
      <c r="JH81" s="10"/>
      <c r="JI81" s="10"/>
      <c r="JJ81" s="10"/>
      <c r="JK81" s="10"/>
      <c r="JL81" s="10"/>
      <c r="JM81" s="10"/>
      <c r="JN81" s="10"/>
      <c r="JO81" s="10"/>
      <c r="JP81" s="10"/>
      <c r="JQ81" s="10"/>
      <c r="JR81" s="10"/>
      <c r="JS81" s="10"/>
      <c r="JT81" s="10"/>
      <c r="JU81" s="10"/>
      <c r="JV81" s="10"/>
      <c r="JW81" s="10"/>
      <c r="JX81" s="10"/>
      <c r="JY81" s="10"/>
      <c r="JZ81" s="10"/>
      <c r="KA81" s="10"/>
      <c r="KB81" s="10"/>
      <c r="KC81" s="10"/>
      <c r="KD81" s="10"/>
      <c r="KE81" s="10"/>
      <c r="KF81" s="10"/>
      <c r="KG81" s="10"/>
      <c r="KH81" s="10"/>
      <c r="KI81" s="10"/>
      <c r="KJ81" s="10"/>
      <c r="KK81" s="10"/>
      <c r="KL81" s="10"/>
      <c r="KM81" s="10"/>
      <c r="KN81" s="10"/>
      <c r="KO81" s="10"/>
      <c r="KP81" s="10"/>
      <c r="KQ81" s="10"/>
      <c r="KR81" s="10"/>
      <c r="KS81" s="10"/>
      <c r="KT81" s="10"/>
      <c r="KU81" s="10"/>
      <c r="KV81" s="10"/>
      <c r="KW81" s="10"/>
      <c r="KX81" s="10"/>
      <c r="KY81" s="10"/>
      <c r="KZ81" s="10"/>
      <c r="LA81" s="10"/>
      <c r="LB81" s="10"/>
      <c r="LC81" s="10"/>
      <c r="LD81" s="10"/>
      <c r="LE81" s="10"/>
      <c r="LF81" s="10"/>
      <c r="LG81" s="10"/>
      <c r="LH81" s="10"/>
      <c r="LI81" s="10"/>
      <c r="LJ81" s="10"/>
      <c r="LK81" s="10"/>
      <c r="LL81" s="10"/>
      <c r="LM81" s="10"/>
      <c r="LN81" s="10"/>
      <c r="LO81" s="10"/>
      <c r="LP81" s="10"/>
      <c r="LQ81" s="10"/>
      <c r="LR81" s="10"/>
      <c r="LS81" s="10"/>
      <c r="LT81" s="10"/>
      <c r="LU81" s="10"/>
      <c r="LV81" s="10"/>
      <c r="LW81" s="10"/>
      <c r="LX81" s="10"/>
      <c r="LY81" s="10"/>
      <c r="LZ81" s="10"/>
      <c r="MA81" s="10"/>
      <c r="MB81" s="10"/>
      <c r="MC81" s="10"/>
      <c r="MD81" s="10"/>
      <c r="ME81" s="10"/>
      <c r="MF81" s="10"/>
      <c r="MG81" s="10"/>
      <c r="MH81" s="10"/>
      <c r="MI81" s="10"/>
      <c r="MJ81" s="10"/>
      <c r="MK81" s="10"/>
      <c r="ML81" s="10"/>
      <c r="MM81" s="10"/>
      <c r="MN81" s="10"/>
      <c r="MO81" s="10"/>
      <c r="MP81" s="10"/>
      <c r="MQ81" s="10"/>
      <c r="MR81" s="10"/>
      <c r="MS81" s="10"/>
      <c r="MT81" s="10"/>
      <c r="MU81" s="10"/>
      <c r="MV81" s="10"/>
      <c r="MW81" s="10"/>
      <c r="MX81" s="10"/>
      <c r="MY81" s="10"/>
      <c r="MZ81" s="10"/>
      <c r="NA81" s="10"/>
      <c r="NB81" s="10"/>
      <c r="NC81" s="10"/>
      <c r="ND81" s="10"/>
      <c r="NE81" s="10"/>
      <c r="NF81" s="10"/>
      <c r="NG81" s="10"/>
      <c r="NH81" s="10"/>
      <c r="NI81" s="10"/>
      <c r="NJ81" s="10"/>
      <c r="NK81" s="10"/>
      <c r="NL81" s="10"/>
      <c r="NM81" s="10"/>
      <c r="NN81" s="10"/>
      <c r="NO81" s="10"/>
      <c r="NP81" s="10"/>
      <c r="NQ81" s="10"/>
      <c r="NR81" s="10"/>
      <c r="NS81" s="10"/>
      <c r="NT81" s="10"/>
      <c r="NU81" s="10"/>
      <c r="NV81" s="10"/>
      <c r="NW81" s="10"/>
      <c r="NX81" s="10"/>
      <c r="NY81" s="10"/>
      <c r="NZ81" s="10"/>
      <c r="OA81" s="10"/>
      <c r="OB81" s="10"/>
      <c r="OC81" s="10"/>
      <c r="OD81" s="10"/>
      <c r="OE81" s="10"/>
      <c r="OF81" s="10"/>
      <c r="OG81" s="10"/>
      <c r="OH81" s="10"/>
      <c r="OI81" s="10"/>
      <c r="OJ81" s="10"/>
      <c r="OK81" s="10"/>
      <c r="OL81" s="10"/>
      <c r="OM81" s="10"/>
      <c r="ON81" s="10"/>
      <c r="OO81" s="10"/>
      <c r="OP81" s="10"/>
      <c r="OQ81" s="10"/>
      <c r="OR81" s="10"/>
      <c r="OS81" s="10"/>
      <c r="OT81" s="10"/>
      <c r="OU81" s="10"/>
      <c r="OV81" s="10"/>
      <c r="OW81" s="10"/>
      <c r="OX81" s="10"/>
      <c r="OY81" s="10"/>
      <c r="OZ81" s="10"/>
      <c r="PA81" s="10"/>
      <c r="PB81" s="10"/>
      <c r="PC81" s="10"/>
      <c r="PD81" s="10"/>
      <c r="PE81" s="10"/>
      <c r="PF81" s="10"/>
      <c r="PG81" s="10"/>
      <c r="PH81" s="10"/>
      <c r="PI81" s="10"/>
      <c r="PJ81" s="10"/>
      <c r="PK81" s="10"/>
      <c r="PL81" s="10"/>
      <c r="PM81" s="10"/>
      <c r="PN81" s="10"/>
      <c r="PO81" s="10"/>
      <c r="PP81" s="10"/>
      <c r="PQ81" s="10"/>
      <c r="PR81" s="10"/>
      <c r="PS81" s="10"/>
      <c r="PT81" s="10"/>
      <c r="PU81" s="10"/>
      <c r="PV81" s="10"/>
      <c r="PW81" s="10"/>
      <c r="PX81" s="10"/>
      <c r="PY81" s="10"/>
      <c r="PZ81" s="10"/>
      <c r="QA81" s="10"/>
      <c r="QB81" s="10"/>
      <c r="QC81" s="10"/>
      <c r="QD81" s="10"/>
      <c r="QE81" s="10"/>
      <c r="QF81" s="10"/>
      <c r="QG81" s="10"/>
      <c r="QH81" s="10"/>
    </row>
    <row r="82" spans="1:450" x14ac:dyDescent="0.2">
      <c r="A82" s="37">
        <v>43629.992650462962</v>
      </c>
      <c r="B82" s="37">
        <v>43630.976018518515</v>
      </c>
      <c r="C82" s="10" t="s">
        <v>453</v>
      </c>
      <c r="D82" s="10" t="s">
        <v>2473</v>
      </c>
      <c r="E82" s="12">
        <v>70</v>
      </c>
      <c r="F82" s="12">
        <v>84962</v>
      </c>
      <c r="G82" s="12" t="b">
        <v>0</v>
      </c>
      <c r="H82" s="38">
        <v>43636.741875</v>
      </c>
      <c r="I82" s="12" t="s">
        <v>2474</v>
      </c>
      <c r="J82" s="10"/>
      <c r="K82" s="10"/>
      <c r="L82" s="10"/>
      <c r="M82" s="10"/>
      <c r="N82" s="10"/>
      <c r="O82" s="10"/>
      <c r="P82" s="10" t="s">
        <v>1349</v>
      </c>
      <c r="Q82" s="10" t="s">
        <v>1350</v>
      </c>
      <c r="R82" s="10" t="s">
        <v>1351</v>
      </c>
      <c r="S82" s="10">
        <v>-99</v>
      </c>
      <c r="T82" s="10" t="s">
        <v>1458</v>
      </c>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c r="IS82" s="10"/>
      <c r="IT82" s="10"/>
      <c r="IU82" s="10"/>
      <c r="IV82" s="10"/>
      <c r="IW82" s="10"/>
      <c r="IX82" s="10"/>
      <c r="IY82" s="10"/>
      <c r="IZ82" s="10"/>
      <c r="JA82" s="10"/>
      <c r="JB82" s="10"/>
      <c r="JC82" s="10"/>
      <c r="JD82" s="10"/>
      <c r="JE82" s="10"/>
      <c r="JF82" s="10"/>
      <c r="JG82" s="10"/>
      <c r="JH82" s="10"/>
      <c r="JI82" s="10"/>
      <c r="JJ82" s="10"/>
      <c r="JK82" s="10"/>
      <c r="JL82" s="10"/>
      <c r="JM82" s="10"/>
      <c r="JN82" s="10"/>
      <c r="JO82" s="10"/>
      <c r="JP82" s="10"/>
      <c r="JQ82" s="10"/>
      <c r="JR82" s="10"/>
      <c r="JS82" s="10"/>
      <c r="JT82" s="10"/>
      <c r="JU82" s="10"/>
      <c r="JV82" s="10"/>
      <c r="JW82" s="10"/>
      <c r="JX82" s="10"/>
      <c r="JY82" s="10"/>
      <c r="JZ82" s="10"/>
      <c r="KA82" s="10"/>
      <c r="KB82" s="10"/>
      <c r="KC82" s="10"/>
      <c r="KD82" s="10"/>
      <c r="KE82" s="10"/>
      <c r="KF82" s="10"/>
      <c r="KG82" s="10"/>
      <c r="KH82" s="10"/>
      <c r="KI82" s="10"/>
      <c r="KJ82" s="10"/>
      <c r="KK82" s="10"/>
      <c r="KL82" s="10"/>
      <c r="KM82" s="10"/>
      <c r="KN82" s="10"/>
      <c r="KO82" s="10"/>
      <c r="KP82" s="10"/>
      <c r="KQ82" s="10"/>
      <c r="KR82" s="10"/>
      <c r="KS82" s="10"/>
      <c r="KT82" s="10"/>
      <c r="KU82" s="10"/>
      <c r="KV82" s="10"/>
      <c r="KW82" s="10"/>
      <c r="KX82" s="10"/>
      <c r="KY82" s="10"/>
      <c r="KZ82" s="10"/>
      <c r="LA82" s="10"/>
      <c r="LB82" s="10"/>
      <c r="LC82" s="10"/>
      <c r="LD82" s="10"/>
      <c r="LE82" s="10"/>
      <c r="LF82" s="10"/>
      <c r="LG82" s="10"/>
      <c r="LH82" s="10"/>
      <c r="LI82" s="10"/>
      <c r="LJ82" s="10"/>
      <c r="LK82" s="10"/>
      <c r="LL82" s="10"/>
      <c r="LM82" s="10"/>
      <c r="LN82" s="10"/>
      <c r="LO82" s="10"/>
      <c r="LP82" s="10"/>
      <c r="LQ82" s="10"/>
      <c r="LR82" s="10"/>
      <c r="LS82" s="10"/>
      <c r="LT82" s="10"/>
      <c r="LU82" s="10"/>
      <c r="LV82" s="10"/>
      <c r="LW82" s="10"/>
      <c r="LX82" s="10"/>
      <c r="LY82" s="10"/>
      <c r="LZ82" s="10"/>
      <c r="MA82" s="10"/>
      <c r="MB82" s="10"/>
      <c r="MC82" s="10"/>
      <c r="MD82" s="10"/>
      <c r="ME82" s="10"/>
      <c r="MF82" s="10"/>
      <c r="MG82" s="10"/>
      <c r="MH82" s="10"/>
      <c r="MI82" s="10"/>
      <c r="MJ82" s="10"/>
      <c r="MK82" s="10"/>
      <c r="ML82" s="10"/>
      <c r="MM82" s="10"/>
      <c r="MN82" s="10"/>
      <c r="MO82" s="10"/>
      <c r="MP82" s="10"/>
      <c r="MQ82" s="10"/>
      <c r="MR82" s="10"/>
      <c r="MS82" s="10"/>
      <c r="MT82" s="10"/>
      <c r="MU82" s="10"/>
      <c r="MV82" s="10"/>
      <c r="MW82" s="10"/>
      <c r="MX82" s="10"/>
      <c r="MY82" s="10"/>
      <c r="MZ82" s="10"/>
      <c r="NA82" s="10"/>
      <c r="NB82" s="10"/>
      <c r="NC82" s="10"/>
      <c r="ND82" s="10"/>
      <c r="NE82" s="10"/>
      <c r="NF82" s="10"/>
      <c r="NG82" s="10"/>
      <c r="NH82" s="10"/>
      <c r="NI82" s="10"/>
      <c r="NJ82" s="10"/>
      <c r="NK82" s="10"/>
      <c r="NL82" s="10"/>
      <c r="NM82" s="10"/>
      <c r="NN82" s="10"/>
      <c r="NO82" s="10"/>
      <c r="NP82" s="10"/>
      <c r="NQ82" s="10"/>
      <c r="NR82" s="10"/>
      <c r="NS82" s="10"/>
      <c r="NT82" s="10"/>
      <c r="NU82" s="10"/>
      <c r="NV82" s="10"/>
      <c r="NW82" s="10"/>
      <c r="NX82" s="10"/>
      <c r="NY82" s="10"/>
      <c r="NZ82" s="10"/>
      <c r="OA82" s="10"/>
      <c r="OB82" s="10"/>
      <c r="OC82" s="10"/>
      <c r="OD82" s="10"/>
      <c r="OE82" s="10"/>
      <c r="OF82" s="10"/>
      <c r="OG82" s="10"/>
      <c r="OH82" s="10"/>
      <c r="OI82" s="10"/>
      <c r="OJ82" s="10"/>
      <c r="OK82" s="10"/>
      <c r="OL82" s="10"/>
      <c r="OM82" s="10"/>
      <c r="ON82" s="10"/>
      <c r="OO82" s="10"/>
      <c r="OP82" s="10"/>
      <c r="OQ82" s="10"/>
      <c r="OR82" s="10"/>
      <c r="OS82" s="10"/>
      <c r="OT82" s="10"/>
      <c r="OU82" s="10"/>
      <c r="OV82" s="10"/>
      <c r="OW82" s="10"/>
      <c r="OX82" s="10"/>
      <c r="OY82" s="10"/>
      <c r="OZ82" s="10"/>
      <c r="PA82" s="10"/>
      <c r="PB82" s="10"/>
      <c r="PC82" s="10"/>
      <c r="PD82" s="10"/>
      <c r="PE82" s="10"/>
      <c r="PF82" s="10"/>
      <c r="PG82" s="10"/>
      <c r="PH82" s="10"/>
      <c r="PI82" s="10"/>
      <c r="PJ82" s="10"/>
      <c r="PK82" s="10"/>
      <c r="PL82" s="10"/>
      <c r="PM82" s="10"/>
      <c r="PN82" s="10"/>
      <c r="PO82" s="10"/>
      <c r="PP82" s="10"/>
      <c r="PQ82" s="10"/>
      <c r="PR82" s="10"/>
      <c r="PS82" s="10"/>
      <c r="PT82" s="10"/>
      <c r="PU82" s="10"/>
      <c r="PV82" s="10"/>
      <c r="PW82" s="10"/>
      <c r="PX82" s="10"/>
      <c r="PY82" s="10"/>
      <c r="PZ82" s="10"/>
      <c r="QA82" s="10"/>
      <c r="QB82" s="10"/>
      <c r="QC82" s="10"/>
      <c r="QD82" s="10"/>
      <c r="QE82" s="10"/>
      <c r="QF82" s="10"/>
      <c r="QG82" s="10"/>
      <c r="QH82" s="10"/>
    </row>
    <row r="83" spans="1:450" x14ac:dyDescent="0.2">
      <c r="A83" s="37">
        <v>43608.696099537039</v>
      </c>
      <c r="B83" s="37">
        <v>43608.713958333334</v>
      </c>
      <c r="C83" s="10" t="s">
        <v>453</v>
      </c>
      <c r="D83" s="10" t="s">
        <v>1726</v>
      </c>
      <c r="E83" s="12">
        <v>70</v>
      </c>
      <c r="F83" s="12">
        <v>1542</v>
      </c>
      <c r="G83" s="12" t="b">
        <v>0</v>
      </c>
      <c r="H83" s="38">
        <v>43615.714050925926</v>
      </c>
      <c r="I83" s="12" t="s">
        <v>2232</v>
      </c>
      <c r="J83" s="10"/>
      <c r="K83" s="10"/>
      <c r="L83" s="10"/>
      <c r="M83" s="10"/>
      <c r="N83" s="10"/>
      <c r="O83" s="10"/>
      <c r="P83" s="10" t="s">
        <v>1349</v>
      </c>
      <c r="Q83" s="10" t="s">
        <v>1350</v>
      </c>
      <c r="R83" s="10" t="s">
        <v>1443</v>
      </c>
      <c r="S83" s="10">
        <v>-99</v>
      </c>
      <c r="T83" s="10" t="s">
        <v>1368</v>
      </c>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c r="IS83" s="10"/>
      <c r="IT83" s="10"/>
      <c r="IU83" s="10"/>
      <c r="IV83" s="10"/>
      <c r="IW83" s="10"/>
      <c r="IX83" s="10"/>
      <c r="IY83" s="10"/>
      <c r="IZ83" s="10"/>
      <c r="JA83" s="10"/>
      <c r="JB83" s="10"/>
      <c r="JC83" s="10"/>
      <c r="JD83" s="10"/>
      <c r="JE83" s="10"/>
      <c r="JF83" s="10"/>
      <c r="JG83" s="10"/>
      <c r="JH83" s="10"/>
      <c r="JI83" s="10"/>
      <c r="JJ83" s="10"/>
      <c r="JK83" s="10"/>
      <c r="JL83" s="10"/>
      <c r="JM83" s="10"/>
      <c r="JN83" s="10"/>
      <c r="JO83" s="10"/>
      <c r="JP83" s="10"/>
      <c r="JQ83" s="10"/>
      <c r="JR83" s="10"/>
      <c r="JS83" s="10"/>
      <c r="JT83" s="10"/>
      <c r="JU83" s="10"/>
      <c r="JV83" s="10"/>
      <c r="JW83" s="10"/>
      <c r="JX83" s="10"/>
      <c r="JY83" s="10"/>
      <c r="JZ83" s="10"/>
      <c r="KA83" s="10"/>
      <c r="KB83" s="10"/>
      <c r="KC83" s="10"/>
      <c r="KD83" s="10"/>
      <c r="KE83" s="10"/>
      <c r="KF83" s="10"/>
      <c r="KG83" s="10"/>
      <c r="KH83" s="10"/>
      <c r="KI83" s="10"/>
      <c r="KJ83" s="10"/>
      <c r="KK83" s="10"/>
      <c r="KL83" s="10"/>
      <c r="KM83" s="10"/>
      <c r="KN83" s="10"/>
      <c r="KO83" s="10"/>
      <c r="KP83" s="10"/>
      <c r="KQ83" s="10"/>
      <c r="KR83" s="10"/>
      <c r="KS83" s="10"/>
      <c r="KT83" s="10"/>
      <c r="KU83" s="10"/>
      <c r="KV83" s="10"/>
      <c r="KW83" s="10"/>
      <c r="KX83" s="10"/>
      <c r="KY83" s="10"/>
      <c r="KZ83" s="10"/>
      <c r="LA83" s="10"/>
      <c r="LB83" s="10"/>
      <c r="LC83" s="10"/>
      <c r="LD83" s="10"/>
      <c r="LE83" s="10"/>
      <c r="LF83" s="10"/>
      <c r="LG83" s="10"/>
      <c r="LH83" s="10"/>
      <c r="LI83" s="10"/>
      <c r="LJ83" s="10"/>
      <c r="LK83" s="10"/>
      <c r="LL83" s="10"/>
      <c r="LM83" s="10"/>
      <c r="LN83" s="10"/>
      <c r="LO83" s="10"/>
      <c r="LP83" s="10"/>
      <c r="LQ83" s="10"/>
      <c r="LR83" s="10"/>
      <c r="LS83" s="10"/>
      <c r="LT83" s="10"/>
      <c r="LU83" s="10"/>
      <c r="LV83" s="10"/>
      <c r="LW83" s="10"/>
      <c r="LX83" s="10"/>
      <c r="LY83" s="10"/>
      <c r="LZ83" s="10"/>
      <c r="MA83" s="10"/>
      <c r="MB83" s="10"/>
      <c r="MC83" s="10"/>
      <c r="MD83" s="10"/>
      <c r="ME83" s="10"/>
      <c r="MF83" s="10"/>
      <c r="MG83" s="10"/>
      <c r="MH83" s="10"/>
      <c r="MI83" s="10"/>
      <c r="MJ83" s="10"/>
      <c r="MK83" s="10"/>
      <c r="ML83" s="10"/>
      <c r="MM83" s="10"/>
      <c r="MN83" s="10"/>
      <c r="MO83" s="10"/>
      <c r="MP83" s="10"/>
      <c r="MQ83" s="10"/>
      <c r="MR83" s="10"/>
      <c r="MS83" s="10"/>
      <c r="MT83" s="10"/>
      <c r="MU83" s="10"/>
      <c r="MV83" s="10"/>
      <c r="MW83" s="10"/>
      <c r="MX83" s="10"/>
      <c r="MY83" s="10"/>
      <c r="MZ83" s="10"/>
      <c r="NA83" s="10"/>
      <c r="NB83" s="10"/>
      <c r="NC83" s="10"/>
      <c r="ND83" s="10"/>
      <c r="NE83" s="10"/>
      <c r="NF83" s="10"/>
      <c r="NG83" s="10"/>
      <c r="NH83" s="10"/>
      <c r="NI83" s="10"/>
      <c r="NJ83" s="10"/>
      <c r="NK83" s="10"/>
      <c r="NL83" s="10"/>
      <c r="NM83" s="10"/>
      <c r="NN83" s="10"/>
      <c r="NO83" s="10"/>
      <c r="NP83" s="10"/>
      <c r="NQ83" s="10"/>
      <c r="NR83" s="10"/>
      <c r="NS83" s="10"/>
      <c r="NT83" s="10"/>
      <c r="NU83" s="10"/>
      <c r="NV83" s="10"/>
      <c r="NW83" s="10"/>
      <c r="NX83" s="10"/>
      <c r="NY83" s="10"/>
      <c r="NZ83" s="10"/>
      <c r="OA83" s="10"/>
      <c r="OB83" s="10"/>
      <c r="OC83" s="10"/>
      <c r="OD83" s="10"/>
      <c r="OE83" s="10"/>
      <c r="OF83" s="10"/>
      <c r="OG83" s="10"/>
      <c r="OH83" s="10"/>
      <c r="OI83" s="10"/>
      <c r="OJ83" s="10"/>
      <c r="OK83" s="10"/>
      <c r="OL83" s="10"/>
      <c r="OM83" s="10"/>
      <c r="ON83" s="10"/>
      <c r="OO83" s="10"/>
      <c r="OP83" s="10"/>
      <c r="OQ83" s="10"/>
      <c r="OR83" s="10"/>
      <c r="OS83" s="10"/>
      <c r="OT83" s="10"/>
      <c r="OU83" s="10"/>
      <c r="OV83" s="10"/>
      <c r="OW83" s="10"/>
      <c r="OX83" s="10"/>
      <c r="OY83" s="10"/>
      <c r="OZ83" s="10"/>
      <c r="PA83" s="10"/>
      <c r="PB83" s="10"/>
      <c r="PC83" s="10"/>
      <c r="PD83" s="10"/>
      <c r="PE83" s="10"/>
      <c r="PF83" s="10"/>
      <c r="PG83" s="10"/>
      <c r="PH83" s="10"/>
      <c r="PI83" s="10"/>
      <c r="PJ83" s="10"/>
      <c r="PK83" s="10"/>
      <c r="PL83" s="10"/>
      <c r="PM83" s="10"/>
      <c r="PN83" s="10"/>
      <c r="PO83" s="10"/>
      <c r="PP83" s="10"/>
      <c r="PQ83" s="10"/>
      <c r="PR83" s="10"/>
      <c r="PS83" s="10"/>
      <c r="PT83" s="10"/>
      <c r="PU83" s="10"/>
      <c r="PV83" s="10"/>
      <c r="PW83" s="10"/>
      <c r="PX83" s="10"/>
      <c r="PY83" s="10"/>
      <c r="PZ83" s="10"/>
      <c r="QA83" s="10"/>
      <c r="QB83" s="10"/>
      <c r="QC83" s="10"/>
      <c r="QD83" s="10"/>
      <c r="QE83" s="10"/>
      <c r="QF83" s="10"/>
      <c r="QG83" s="10"/>
      <c r="QH83" s="10"/>
    </row>
    <row r="84" spans="1:450" x14ac:dyDescent="0.2">
      <c r="A84" s="37">
        <v>43627.656863425924</v>
      </c>
      <c r="B84" s="37">
        <v>43627.657395833332</v>
      </c>
      <c r="C84" s="10" t="s">
        <v>453</v>
      </c>
      <c r="D84" s="10" t="s">
        <v>2398</v>
      </c>
      <c r="E84" s="12">
        <v>70</v>
      </c>
      <c r="F84" s="12">
        <v>45</v>
      </c>
      <c r="G84" s="12" t="b">
        <v>0</v>
      </c>
      <c r="H84" s="38">
        <v>43634.657557870371</v>
      </c>
      <c r="I84" s="12" t="s">
        <v>2399</v>
      </c>
      <c r="J84" s="10"/>
      <c r="K84" s="10"/>
      <c r="L84" s="10"/>
      <c r="M84" s="10"/>
      <c r="N84" s="10"/>
      <c r="O84" s="10"/>
      <c r="P84" s="10" t="s">
        <v>1349</v>
      </c>
      <c r="Q84" s="10" t="s">
        <v>1350</v>
      </c>
      <c r="R84" s="10" t="s">
        <v>1351</v>
      </c>
      <c r="S84" s="10">
        <v>-99</v>
      </c>
      <c r="T84" s="10" t="s">
        <v>1368</v>
      </c>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c r="IS84" s="10"/>
      <c r="IT84" s="10"/>
      <c r="IU84" s="10"/>
      <c r="IV84" s="10"/>
      <c r="IW84" s="10"/>
      <c r="IX84" s="10"/>
      <c r="IY84" s="10"/>
      <c r="IZ84" s="10"/>
      <c r="JA84" s="10"/>
      <c r="JB84" s="10"/>
      <c r="JC84" s="10"/>
      <c r="JD84" s="10"/>
      <c r="JE84" s="10"/>
      <c r="JF84" s="10"/>
      <c r="JG84" s="10"/>
      <c r="JH84" s="10"/>
      <c r="JI84" s="10"/>
      <c r="JJ84" s="10"/>
      <c r="JK84" s="10"/>
      <c r="JL84" s="10"/>
      <c r="JM84" s="10"/>
      <c r="JN84" s="10"/>
      <c r="JO84" s="10"/>
      <c r="JP84" s="10"/>
      <c r="JQ84" s="10"/>
      <c r="JR84" s="10"/>
      <c r="JS84" s="10"/>
      <c r="JT84" s="10"/>
      <c r="JU84" s="10"/>
      <c r="JV84" s="10"/>
      <c r="JW84" s="10"/>
      <c r="JX84" s="10"/>
      <c r="JY84" s="10"/>
      <c r="JZ84" s="10"/>
      <c r="KA84" s="10"/>
      <c r="KB84" s="10"/>
      <c r="KC84" s="10"/>
      <c r="KD84" s="10"/>
      <c r="KE84" s="10"/>
      <c r="KF84" s="10"/>
      <c r="KG84" s="10"/>
      <c r="KH84" s="10"/>
      <c r="KI84" s="10"/>
      <c r="KJ84" s="10"/>
      <c r="KK84" s="10"/>
      <c r="KL84" s="10"/>
      <c r="KM84" s="10"/>
      <c r="KN84" s="10"/>
      <c r="KO84" s="10"/>
      <c r="KP84" s="10"/>
      <c r="KQ84" s="10"/>
      <c r="KR84" s="10"/>
      <c r="KS84" s="10"/>
      <c r="KT84" s="10"/>
      <c r="KU84" s="10"/>
      <c r="KV84" s="10"/>
      <c r="KW84" s="10"/>
      <c r="KX84" s="10"/>
      <c r="KY84" s="10"/>
      <c r="KZ84" s="10"/>
      <c r="LA84" s="10"/>
      <c r="LB84" s="10"/>
      <c r="LC84" s="10"/>
      <c r="LD84" s="10"/>
      <c r="LE84" s="10"/>
      <c r="LF84" s="10"/>
      <c r="LG84" s="10"/>
      <c r="LH84" s="10"/>
      <c r="LI84" s="10"/>
      <c r="LJ84" s="10"/>
      <c r="LK84" s="10"/>
      <c r="LL84" s="10"/>
      <c r="LM84" s="10"/>
      <c r="LN84" s="10"/>
      <c r="LO84" s="10"/>
      <c r="LP84" s="10"/>
      <c r="LQ84" s="10"/>
      <c r="LR84" s="10"/>
      <c r="LS84" s="10"/>
      <c r="LT84" s="10"/>
      <c r="LU84" s="10"/>
      <c r="LV84" s="10"/>
      <c r="LW84" s="10"/>
      <c r="LX84" s="10"/>
      <c r="LY84" s="10"/>
      <c r="LZ84" s="10"/>
      <c r="MA84" s="10"/>
      <c r="MB84" s="10"/>
      <c r="MC84" s="10"/>
      <c r="MD84" s="10"/>
      <c r="ME84" s="10"/>
      <c r="MF84" s="10"/>
      <c r="MG84" s="10"/>
      <c r="MH84" s="10"/>
      <c r="MI84" s="10"/>
      <c r="MJ84" s="10"/>
      <c r="MK84" s="10"/>
      <c r="ML84" s="10"/>
      <c r="MM84" s="10"/>
      <c r="MN84" s="10"/>
      <c r="MO84" s="10"/>
      <c r="MP84" s="10"/>
      <c r="MQ84" s="10"/>
      <c r="MR84" s="10"/>
      <c r="MS84" s="10"/>
      <c r="MT84" s="10"/>
      <c r="MU84" s="10"/>
      <c r="MV84" s="10"/>
      <c r="MW84" s="10"/>
      <c r="MX84" s="10"/>
      <c r="MY84" s="10"/>
      <c r="MZ84" s="10"/>
      <c r="NA84" s="10"/>
      <c r="NB84" s="10"/>
      <c r="NC84" s="10"/>
      <c r="ND84" s="10"/>
      <c r="NE84" s="10"/>
      <c r="NF84" s="10"/>
      <c r="NG84" s="10"/>
      <c r="NH84" s="10"/>
      <c r="NI84" s="10"/>
      <c r="NJ84" s="10"/>
      <c r="NK84" s="10"/>
      <c r="NL84" s="10"/>
      <c r="NM84" s="10"/>
      <c r="NN84" s="10"/>
      <c r="NO84" s="10"/>
      <c r="NP84" s="10"/>
      <c r="NQ84" s="10"/>
      <c r="NR84" s="10"/>
      <c r="NS84" s="10"/>
      <c r="NT84" s="10"/>
      <c r="NU84" s="10"/>
      <c r="NV84" s="10"/>
      <c r="NW84" s="10"/>
      <c r="NX84" s="10"/>
      <c r="NY84" s="10"/>
      <c r="NZ84" s="10"/>
      <c r="OA84" s="10"/>
      <c r="OB84" s="10"/>
      <c r="OC84" s="10"/>
      <c r="OD84" s="10"/>
      <c r="OE84" s="10"/>
      <c r="OF84" s="10"/>
      <c r="OG84" s="10"/>
      <c r="OH84" s="10"/>
      <c r="OI84" s="10"/>
      <c r="OJ84" s="10"/>
      <c r="OK84" s="10"/>
      <c r="OL84" s="10"/>
      <c r="OM84" s="10"/>
      <c r="ON84" s="10"/>
      <c r="OO84" s="10"/>
      <c r="OP84" s="10"/>
      <c r="OQ84" s="10"/>
      <c r="OR84" s="10"/>
      <c r="OS84" s="10"/>
      <c r="OT84" s="10"/>
      <c r="OU84" s="10"/>
      <c r="OV84" s="10"/>
      <c r="OW84" s="10"/>
      <c r="OX84" s="10"/>
      <c r="OY84" s="10"/>
      <c r="OZ84" s="10"/>
      <c r="PA84" s="10"/>
      <c r="PB84" s="10"/>
      <c r="PC84" s="10"/>
      <c r="PD84" s="10"/>
      <c r="PE84" s="10"/>
      <c r="PF84" s="10"/>
      <c r="PG84" s="10"/>
      <c r="PH84" s="10"/>
      <c r="PI84" s="10"/>
      <c r="PJ84" s="10"/>
      <c r="PK84" s="10"/>
      <c r="PL84" s="10"/>
      <c r="PM84" s="10"/>
      <c r="PN84" s="10"/>
      <c r="PO84" s="10"/>
      <c r="PP84" s="10"/>
      <c r="PQ84" s="10"/>
      <c r="PR84" s="10"/>
      <c r="PS84" s="10"/>
      <c r="PT84" s="10"/>
      <c r="PU84" s="10"/>
      <c r="PV84" s="10"/>
      <c r="PW84" s="10"/>
      <c r="PX84" s="10"/>
      <c r="PY84" s="10"/>
      <c r="PZ84" s="10"/>
      <c r="QA84" s="10"/>
      <c r="QB84" s="10"/>
      <c r="QC84" s="10"/>
      <c r="QD84" s="10"/>
      <c r="QE84" s="10"/>
      <c r="QF84" s="10"/>
      <c r="QG84" s="10"/>
      <c r="QH84" s="10"/>
    </row>
    <row r="85" spans="1:450" x14ac:dyDescent="0.2">
      <c r="A85" s="37">
        <v>43628.004745370374</v>
      </c>
      <c r="B85" s="37">
        <v>43628.005787037036</v>
      </c>
      <c r="C85" s="10" t="s">
        <v>453</v>
      </c>
      <c r="D85" s="10" t="s">
        <v>1726</v>
      </c>
      <c r="E85" s="12">
        <v>70</v>
      </c>
      <c r="F85" s="12">
        <v>90</v>
      </c>
      <c r="G85" s="12" t="b">
        <v>0</v>
      </c>
      <c r="H85" s="38">
        <v>43635.005891203706</v>
      </c>
      <c r="I85" s="12" t="s">
        <v>2428</v>
      </c>
      <c r="J85" s="10"/>
      <c r="K85" s="10"/>
      <c r="L85" s="10"/>
      <c r="M85" s="10"/>
      <c r="N85" s="10"/>
      <c r="O85" s="10"/>
      <c r="P85" s="10" t="s">
        <v>1349</v>
      </c>
      <c r="Q85" s="10" t="s">
        <v>1350</v>
      </c>
      <c r="R85" s="10" t="s">
        <v>1351</v>
      </c>
      <c r="S85" s="10">
        <v>-99</v>
      </c>
      <c r="T85" s="10" t="s">
        <v>1352</v>
      </c>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c r="IS85" s="10"/>
      <c r="IT85" s="10"/>
      <c r="IU85" s="10"/>
      <c r="IV85" s="10"/>
      <c r="IW85" s="10"/>
      <c r="IX85" s="10"/>
      <c r="IY85" s="10"/>
      <c r="IZ85" s="10"/>
      <c r="JA85" s="10"/>
      <c r="JB85" s="10"/>
      <c r="JC85" s="10"/>
      <c r="JD85" s="10"/>
      <c r="JE85" s="10"/>
      <c r="JF85" s="10"/>
      <c r="JG85" s="10"/>
      <c r="JH85" s="10"/>
      <c r="JI85" s="10"/>
      <c r="JJ85" s="10"/>
      <c r="JK85" s="10"/>
      <c r="JL85" s="10"/>
      <c r="JM85" s="10"/>
      <c r="JN85" s="10"/>
      <c r="JO85" s="10"/>
      <c r="JP85" s="10"/>
      <c r="JQ85" s="10"/>
      <c r="JR85" s="10"/>
      <c r="JS85" s="10"/>
      <c r="JT85" s="10"/>
      <c r="JU85" s="10"/>
      <c r="JV85" s="10"/>
      <c r="JW85" s="10"/>
      <c r="JX85" s="10"/>
      <c r="JY85" s="10"/>
      <c r="JZ85" s="10"/>
      <c r="KA85" s="10"/>
      <c r="KB85" s="10"/>
      <c r="KC85" s="10"/>
      <c r="KD85" s="10"/>
      <c r="KE85" s="10"/>
      <c r="KF85" s="10"/>
      <c r="KG85" s="10"/>
      <c r="KH85" s="10"/>
      <c r="KI85" s="10"/>
      <c r="KJ85" s="10"/>
      <c r="KK85" s="10"/>
      <c r="KL85" s="10"/>
      <c r="KM85" s="10"/>
      <c r="KN85" s="10"/>
      <c r="KO85" s="10"/>
      <c r="KP85" s="10"/>
      <c r="KQ85" s="10"/>
      <c r="KR85" s="10"/>
      <c r="KS85" s="10"/>
      <c r="KT85" s="10"/>
      <c r="KU85" s="10"/>
      <c r="KV85" s="10"/>
      <c r="KW85" s="10"/>
      <c r="KX85" s="10"/>
      <c r="KY85" s="10"/>
      <c r="KZ85" s="10"/>
      <c r="LA85" s="10"/>
      <c r="LB85" s="10"/>
      <c r="LC85" s="10"/>
      <c r="LD85" s="10"/>
      <c r="LE85" s="10"/>
      <c r="LF85" s="10"/>
      <c r="LG85" s="10"/>
      <c r="LH85" s="10"/>
      <c r="LI85" s="10"/>
      <c r="LJ85" s="10"/>
      <c r="LK85" s="10"/>
      <c r="LL85" s="10"/>
      <c r="LM85" s="10"/>
      <c r="LN85" s="10"/>
      <c r="LO85" s="10"/>
      <c r="LP85" s="10"/>
      <c r="LQ85" s="10"/>
      <c r="LR85" s="10"/>
      <c r="LS85" s="10"/>
      <c r="LT85" s="10"/>
      <c r="LU85" s="10"/>
      <c r="LV85" s="10"/>
      <c r="LW85" s="10"/>
      <c r="LX85" s="10"/>
      <c r="LY85" s="10"/>
      <c r="LZ85" s="10"/>
      <c r="MA85" s="10"/>
      <c r="MB85" s="10"/>
      <c r="MC85" s="10"/>
      <c r="MD85" s="10"/>
      <c r="ME85" s="10"/>
      <c r="MF85" s="10"/>
      <c r="MG85" s="10"/>
      <c r="MH85" s="10"/>
      <c r="MI85" s="10"/>
      <c r="MJ85" s="10"/>
      <c r="MK85" s="10"/>
      <c r="ML85" s="10"/>
      <c r="MM85" s="10"/>
      <c r="MN85" s="10"/>
      <c r="MO85" s="10"/>
      <c r="MP85" s="10"/>
      <c r="MQ85" s="10"/>
      <c r="MR85" s="10"/>
      <c r="MS85" s="10"/>
      <c r="MT85" s="10"/>
      <c r="MU85" s="10"/>
      <c r="MV85" s="10"/>
      <c r="MW85" s="10"/>
      <c r="MX85" s="10"/>
      <c r="MY85" s="10"/>
      <c r="MZ85" s="10"/>
      <c r="NA85" s="10"/>
      <c r="NB85" s="10"/>
      <c r="NC85" s="10"/>
      <c r="ND85" s="10"/>
      <c r="NE85" s="10"/>
      <c r="NF85" s="10"/>
      <c r="NG85" s="10"/>
      <c r="NH85" s="10"/>
      <c r="NI85" s="10"/>
      <c r="NJ85" s="10"/>
      <c r="NK85" s="10"/>
      <c r="NL85" s="10"/>
      <c r="NM85" s="10"/>
      <c r="NN85" s="10"/>
      <c r="NO85" s="10"/>
      <c r="NP85" s="10"/>
      <c r="NQ85" s="10"/>
      <c r="NR85" s="10"/>
      <c r="NS85" s="10"/>
      <c r="NT85" s="10"/>
      <c r="NU85" s="10"/>
      <c r="NV85" s="10"/>
      <c r="NW85" s="10"/>
      <c r="NX85" s="10"/>
      <c r="NY85" s="10"/>
      <c r="NZ85" s="10"/>
      <c r="OA85" s="10"/>
      <c r="OB85" s="10"/>
      <c r="OC85" s="10"/>
      <c r="OD85" s="10"/>
      <c r="OE85" s="10"/>
      <c r="OF85" s="10"/>
      <c r="OG85" s="10"/>
      <c r="OH85" s="10"/>
      <c r="OI85" s="10"/>
      <c r="OJ85" s="10"/>
      <c r="OK85" s="10"/>
      <c r="OL85" s="10"/>
      <c r="OM85" s="10"/>
      <c r="ON85" s="10"/>
      <c r="OO85" s="10"/>
      <c r="OP85" s="10"/>
      <c r="OQ85" s="10"/>
      <c r="OR85" s="10"/>
      <c r="OS85" s="10"/>
      <c r="OT85" s="10"/>
      <c r="OU85" s="10"/>
      <c r="OV85" s="10"/>
      <c r="OW85" s="10"/>
      <c r="OX85" s="10"/>
      <c r="OY85" s="10"/>
      <c r="OZ85" s="10"/>
      <c r="PA85" s="10"/>
      <c r="PB85" s="10"/>
      <c r="PC85" s="10"/>
      <c r="PD85" s="10"/>
      <c r="PE85" s="10"/>
      <c r="PF85" s="10"/>
      <c r="PG85" s="10"/>
      <c r="PH85" s="10"/>
      <c r="PI85" s="10"/>
      <c r="PJ85" s="10"/>
      <c r="PK85" s="10"/>
      <c r="PL85" s="10"/>
      <c r="PM85" s="10"/>
      <c r="PN85" s="10"/>
      <c r="PO85" s="10"/>
      <c r="PP85" s="10"/>
      <c r="PQ85" s="10"/>
      <c r="PR85" s="10"/>
      <c r="PS85" s="10"/>
      <c r="PT85" s="10"/>
      <c r="PU85" s="10"/>
      <c r="PV85" s="10"/>
      <c r="PW85" s="10"/>
      <c r="PX85" s="10"/>
      <c r="PY85" s="10"/>
      <c r="PZ85" s="10"/>
      <c r="QA85" s="10"/>
      <c r="QB85" s="10"/>
      <c r="QC85" s="10"/>
      <c r="QD85" s="10"/>
      <c r="QE85" s="10"/>
      <c r="QF85" s="10"/>
      <c r="QG85" s="10"/>
      <c r="QH85" s="10"/>
    </row>
    <row r="86" spans="1:450" x14ac:dyDescent="0.2">
      <c r="A86" s="37">
        <v>43627.751423611109</v>
      </c>
      <c r="B86" s="37">
        <v>43627.763541666667</v>
      </c>
      <c r="C86" s="10" t="s">
        <v>453</v>
      </c>
      <c r="D86" s="10" t="s">
        <v>1441</v>
      </c>
      <c r="E86" s="12">
        <v>67</v>
      </c>
      <c r="F86" s="12">
        <v>1046</v>
      </c>
      <c r="G86" s="12" t="b">
        <v>0</v>
      </c>
      <c r="H86" s="38">
        <v>43634.763761574075</v>
      </c>
      <c r="I86" s="12" t="s">
        <v>2405</v>
      </c>
      <c r="J86" s="10"/>
      <c r="K86" s="10"/>
      <c r="L86" s="10"/>
      <c r="M86" s="10"/>
      <c r="N86" s="10"/>
      <c r="O86" s="10"/>
      <c r="P86" s="10" t="s">
        <v>1349</v>
      </c>
      <c r="Q86" s="10" t="s">
        <v>1350</v>
      </c>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c r="IS86" s="10"/>
      <c r="IT86" s="10"/>
      <c r="IU86" s="10"/>
      <c r="IV86" s="10"/>
      <c r="IW86" s="10"/>
      <c r="IX86" s="10"/>
      <c r="IY86" s="10"/>
      <c r="IZ86" s="10"/>
      <c r="JA86" s="10"/>
      <c r="JB86" s="10"/>
      <c r="JC86" s="10"/>
      <c r="JD86" s="10"/>
      <c r="JE86" s="10"/>
      <c r="JF86" s="10"/>
      <c r="JG86" s="10"/>
      <c r="JH86" s="10"/>
      <c r="JI86" s="10"/>
      <c r="JJ86" s="10"/>
      <c r="JK86" s="10"/>
      <c r="JL86" s="10"/>
      <c r="JM86" s="10"/>
      <c r="JN86" s="10"/>
      <c r="JO86" s="10"/>
      <c r="JP86" s="10"/>
      <c r="JQ86" s="10"/>
      <c r="JR86" s="10"/>
      <c r="JS86" s="10"/>
      <c r="JT86" s="10"/>
      <c r="JU86" s="10"/>
      <c r="JV86" s="10"/>
      <c r="JW86" s="10"/>
      <c r="JX86" s="10"/>
      <c r="JY86" s="10"/>
      <c r="JZ86" s="10"/>
      <c r="KA86" s="10"/>
      <c r="KB86" s="10"/>
      <c r="KC86" s="10"/>
      <c r="KD86" s="10"/>
      <c r="KE86" s="10"/>
      <c r="KF86" s="10"/>
      <c r="KG86" s="10"/>
      <c r="KH86" s="10"/>
      <c r="KI86" s="10"/>
      <c r="KJ86" s="10"/>
      <c r="KK86" s="10"/>
      <c r="KL86" s="10"/>
      <c r="KM86" s="10"/>
      <c r="KN86" s="10"/>
      <c r="KO86" s="10"/>
      <c r="KP86" s="10"/>
      <c r="KQ86" s="10"/>
      <c r="KR86" s="10"/>
      <c r="KS86" s="10"/>
      <c r="KT86" s="10"/>
      <c r="KU86" s="10"/>
      <c r="KV86" s="10"/>
      <c r="KW86" s="10"/>
      <c r="KX86" s="10"/>
      <c r="KY86" s="10"/>
      <c r="KZ86" s="10"/>
      <c r="LA86" s="10"/>
      <c r="LB86" s="10"/>
      <c r="LC86" s="10"/>
      <c r="LD86" s="10"/>
      <c r="LE86" s="10"/>
      <c r="LF86" s="10"/>
      <c r="LG86" s="10"/>
      <c r="LH86" s="10"/>
      <c r="LI86" s="10"/>
      <c r="LJ86" s="10"/>
      <c r="LK86" s="10"/>
      <c r="LL86" s="10"/>
      <c r="LM86" s="10"/>
      <c r="LN86" s="10"/>
      <c r="LO86" s="10"/>
      <c r="LP86" s="10"/>
      <c r="LQ86" s="10"/>
      <c r="LR86" s="10"/>
      <c r="LS86" s="10"/>
      <c r="LT86" s="10"/>
      <c r="LU86" s="10"/>
      <c r="LV86" s="10"/>
      <c r="LW86" s="10"/>
      <c r="LX86" s="10"/>
      <c r="LY86" s="10"/>
      <c r="LZ86" s="10"/>
      <c r="MA86" s="10"/>
      <c r="MB86" s="10"/>
      <c r="MC86" s="10"/>
      <c r="MD86" s="10"/>
      <c r="ME86" s="10"/>
      <c r="MF86" s="10"/>
      <c r="MG86" s="10"/>
      <c r="MH86" s="10"/>
      <c r="MI86" s="10"/>
      <c r="MJ86" s="10"/>
      <c r="MK86" s="10"/>
      <c r="ML86" s="10"/>
      <c r="MM86" s="10"/>
      <c r="MN86" s="10"/>
      <c r="MO86" s="10"/>
      <c r="MP86" s="10"/>
      <c r="MQ86" s="10"/>
      <c r="MR86" s="10"/>
      <c r="MS86" s="10"/>
      <c r="MT86" s="10"/>
      <c r="MU86" s="10"/>
      <c r="MV86" s="10"/>
      <c r="MW86" s="10"/>
      <c r="MX86" s="10"/>
      <c r="MY86" s="10"/>
      <c r="MZ86" s="10"/>
      <c r="NA86" s="10"/>
      <c r="NB86" s="10"/>
      <c r="NC86" s="10"/>
      <c r="ND86" s="10"/>
      <c r="NE86" s="10"/>
      <c r="NF86" s="10"/>
      <c r="NG86" s="10"/>
      <c r="NH86" s="10"/>
      <c r="NI86" s="10"/>
      <c r="NJ86" s="10"/>
      <c r="NK86" s="10"/>
      <c r="NL86" s="10"/>
      <c r="NM86" s="10"/>
      <c r="NN86" s="10"/>
      <c r="NO86" s="10"/>
      <c r="NP86" s="10"/>
      <c r="NQ86" s="10"/>
      <c r="NR86" s="10"/>
      <c r="NS86" s="10"/>
      <c r="NT86" s="10"/>
      <c r="NU86" s="10"/>
      <c r="NV86" s="10"/>
      <c r="NW86" s="10"/>
      <c r="NX86" s="10"/>
      <c r="NY86" s="10"/>
      <c r="NZ86" s="10"/>
      <c r="OA86" s="10"/>
      <c r="OB86" s="10"/>
      <c r="OC86" s="10"/>
      <c r="OD86" s="10"/>
      <c r="OE86" s="10"/>
      <c r="OF86" s="10"/>
      <c r="OG86" s="10"/>
      <c r="OH86" s="10"/>
      <c r="OI86" s="10"/>
      <c r="OJ86" s="10"/>
      <c r="OK86" s="10"/>
      <c r="OL86" s="10"/>
      <c r="OM86" s="10"/>
      <c r="ON86" s="10"/>
      <c r="OO86" s="10"/>
      <c r="OP86" s="10"/>
      <c r="OQ86" s="10"/>
      <c r="OR86" s="10"/>
      <c r="OS86" s="10"/>
      <c r="OT86" s="10"/>
      <c r="OU86" s="10"/>
      <c r="OV86" s="10"/>
      <c r="OW86" s="10"/>
      <c r="OX86" s="10"/>
      <c r="OY86" s="10"/>
      <c r="OZ86" s="10"/>
      <c r="PA86" s="10"/>
      <c r="PB86" s="10"/>
      <c r="PC86" s="10"/>
      <c r="PD86" s="10"/>
      <c r="PE86" s="10"/>
      <c r="PF86" s="10"/>
      <c r="PG86" s="10"/>
      <c r="PH86" s="10"/>
      <c r="PI86" s="10"/>
      <c r="PJ86" s="10"/>
      <c r="PK86" s="10"/>
      <c r="PL86" s="10"/>
      <c r="PM86" s="10"/>
      <c r="PN86" s="10"/>
      <c r="PO86" s="10"/>
      <c r="PP86" s="10"/>
      <c r="PQ86" s="10"/>
      <c r="PR86" s="10"/>
      <c r="PS86" s="10"/>
      <c r="PT86" s="10"/>
      <c r="PU86" s="10"/>
      <c r="PV86" s="10"/>
      <c r="PW86" s="10"/>
      <c r="PX86" s="10"/>
      <c r="PY86" s="10"/>
      <c r="PZ86" s="10"/>
      <c r="QA86" s="10"/>
      <c r="QB86" s="10"/>
      <c r="QC86" s="10"/>
      <c r="QD86" s="10"/>
      <c r="QE86" s="10"/>
      <c r="QF86" s="10"/>
      <c r="QG86" s="10"/>
      <c r="QH86" s="10"/>
    </row>
    <row r="87" spans="1:450" x14ac:dyDescent="0.2">
      <c r="A87" s="37">
        <v>43629.673043981478</v>
      </c>
      <c r="B87" s="37">
        <v>43629.673148148147</v>
      </c>
      <c r="C87" s="10" t="s">
        <v>453</v>
      </c>
      <c r="D87" s="10" t="s">
        <v>2455</v>
      </c>
      <c r="E87" s="12">
        <v>67</v>
      </c>
      <c r="F87" s="12">
        <v>9</v>
      </c>
      <c r="G87" s="12" t="b">
        <v>0</v>
      </c>
      <c r="H87" s="38">
        <v>43636.673252314817</v>
      </c>
      <c r="I87" s="12" t="s">
        <v>2456</v>
      </c>
      <c r="J87" s="10"/>
      <c r="K87" s="10"/>
      <c r="L87" s="10"/>
      <c r="M87" s="10"/>
      <c r="N87" s="10"/>
      <c r="O87" s="10"/>
      <c r="P87" s="10" t="s">
        <v>1349</v>
      </c>
      <c r="Q87" s="10" t="s">
        <v>1350</v>
      </c>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c r="IS87" s="10"/>
      <c r="IT87" s="10"/>
      <c r="IU87" s="10"/>
      <c r="IV87" s="10"/>
      <c r="IW87" s="10"/>
      <c r="IX87" s="10"/>
      <c r="IY87" s="10"/>
      <c r="IZ87" s="10"/>
      <c r="JA87" s="10"/>
      <c r="JB87" s="10"/>
      <c r="JC87" s="10"/>
      <c r="JD87" s="10"/>
      <c r="JE87" s="10"/>
      <c r="JF87" s="10"/>
      <c r="JG87" s="10"/>
      <c r="JH87" s="10"/>
      <c r="JI87" s="10"/>
      <c r="JJ87" s="10"/>
      <c r="JK87" s="10"/>
      <c r="JL87" s="10"/>
      <c r="JM87" s="10"/>
      <c r="JN87" s="10"/>
      <c r="JO87" s="10"/>
      <c r="JP87" s="10"/>
      <c r="JQ87" s="10"/>
      <c r="JR87" s="10"/>
      <c r="JS87" s="10"/>
      <c r="JT87" s="10"/>
      <c r="JU87" s="10"/>
      <c r="JV87" s="10"/>
      <c r="JW87" s="10"/>
      <c r="JX87" s="10"/>
      <c r="JY87" s="10"/>
      <c r="JZ87" s="10"/>
      <c r="KA87" s="10"/>
      <c r="KB87" s="10"/>
      <c r="KC87" s="10"/>
      <c r="KD87" s="10"/>
      <c r="KE87" s="10"/>
      <c r="KF87" s="10"/>
      <c r="KG87" s="10"/>
      <c r="KH87" s="10"/>
      <c r="KI87" s="10"/>
      <c r="KJ87" s="10"/>
      <c r="KK87" s="10"/>
      <c r="KL87" s="10"/>
      <c r="KM87" s="10"/>
      <c r="KN87" s="10"/>
      <c r="KO87" s="10"/>
      <c r="KP87" s="10"/>
      <c r="KQ87" s="10"/>
      <c r="KR87" s="10"/>
      <c r="KS87" s="10"/>
      <c r="KT87" s="10"/>
      <c r="KU87" s="10"/>
      <c r="KV87" s="10"/>
      <c r="KW87" s="10"/>
      <c r="KX87" s="10"/>
      <c r="KY87" s="10"/>
      <c r="KZ87" s="10"/>
      <c r="LA87" s="10"/>
      <c r="LB87" s="10"/>
      <c r="LC87" s="10"/>
      <c r="LD87" s="10"/>
      <c r="LE87" s="10"/>
      <c r="LF87" s="10"/>
      <c r="LG87" s="10"/>
      <c r="LH87" s="10"/>
      <c r="LI87" s="10"/>
      <c r="LJ87" s="10"/>
      <c r="LK87" s="10"/>
      <c r="LL87" s="10"/>
      <c r="LM87" s="10"/>
      <c r="LN87" s="10"/>
      <c r="LO87" s="10"/>
      <c r="LP87" s="10"/>
      <c r="LQ87" s="10"/>
      <c r="LR87" s="10"/>
      <c r="LS87" s="10"/>
      <c r="LT87" s="10"/>
      <c r="LU87" s="10"/>
      <c r="LV87" s="10"/>
      <c r="LW87" s="10"/>
      <c r="LX87" s="10"/>
      <c r="LY87" s="10"/>
      <c r="LZ87" s="10"/>
      <c r="MA87" s="10"/>
      <c r="MB87" s="10"/>
      <c r="MC87" s="10"/>
      <c r="MD87" s="10"/>
      <c r="ME87" s="10"/>
      <c r="MF87" s="10"/>
      <c r="MG87" s="10"/>
      <c r="MH87" s="10"/>
      <c r="MI87" s="10"/>
      <c r="MJ87" s="10"/>
      <c r="MK87" s="10"/>
      <c r="ML87" s="10"/>
      <c r="MM87" s="10"/>
      <c r="MN87" s="10"/>
      <c r="MO87" s="10"/>
      <c r="MP87" s="10"/>
      <c r="MQ87" s="10"/>
      <c r="MR87" s="10"/>
      <c r="MS87" s="10"/>
      <c r="MT87" s="10"/>
      <c r="MU87" s="10"/>
      <c r="MV87" s="10"/>
      <c r="MW87" s="10"/>
      <c r="MX87" s="10"/>
      <c r="MY87" s="10"/>
      <c r="MZ87" s="10"/>
      <c r="NA87" s="10"/>
      <c r="NB87" s="10"/>
      <c r="NC87" s="10"/>
      <c r="ND87" s="10"/>
      <c r="NE87" s="10"/>
      <c r="NF87" s="10"/>
      <c r="NG87" s="10"/>
      <c r="NH87" s="10"/>
      <c r="NI87" s="10"/>
      <c r="NJ87" s="10"/>
      <c r="NK87" s="10"/>
      <c r="NL87" s="10"/>
      <c r="NM87" s="10"/>
      <c r="NN87" s="10"/>
      <c r="NO87" s="10"/>
      <c r="NP87" s="10"/>
      <c r="NQ87" s="10"/>
      <c r="NR87" s="10"/>
      <c r="NS87" s="10"/>
      <c r="NT87" s="10"/>
      <c r="NU87" s="10"/>
      <c r="NV87" s="10"/>
      <c r="NW87" s="10"/>
      <c r="NX87" s="10"/>
      <c r="NY87" s="10"/>
      <c r="NZ87" s="10"/>
      <c r="OA87" s="10"/>
      <c r="OB87" s="10"/>
      <c r="OC87" s="10"/>
      <c r="OD87" s="10"/>
      <c r="OE87" s="10"/>
      <c r="OF87" s="10"/>
      <c r="OG87" s="10"/>
      <c r="OH87" s="10"/>
      <c r="OI87" s="10"/>
      <c r="OJ87" s="10"/>
      <c r="OK87" s="10"/>
      <c r="OL87" s="10"/>
      <c r="OM87" s="10"/>
      <c r="ON87" s="10"/>
      <c r="OO87" s="10"/>
      <c r="OP87" s="10"/>
      <c r="OQ87" s="10"/>
      <c r="OR87" s="10"/>
      <c r="OS87" s="10"/>
      <c r="OT87" s="10"/>
      <c r="OU87" s="10"/>
      <c r="OV87" s="10"/>
      <c r="OW87" s="10"/>
      <c r="OX87" s="10"/>
      <c r="OY87" s="10"/>
      <c r="OZ87" s="10"/>
      <c r="PA87" s="10"/>
      <c r="PB87" s="10"/>
      <c r="PC87" s="10"/>
      <c r="PD87" s="10"/>
      <c r="PE87" s="10"/>
      <c r="PF87" s="10"/>
      <c r="PG87" s="10"/>
      <c r="PH87" s="10"/>
      <c r="PI87" s="10"/>
      <c r="PJ87" s="10"/>
      <c r="PK87" s="10"/>
      <c r="PL87" s="10"/>
      <c r="PM87" s="10"/>
      <c r="PN87" s="10"/>
      <c r="PO87" s="10"/>
      <c r="PP87" s="10"/>
      <c r="PQ87" s="10"/>
      <c r="PR87" s="10"/>
      <c r="PS87" s="10"/>
      <c r="PT87" s="10"/>
      <c r="PU87" s="10"/>
      <c r="PV87" s="10"/>
      <c r="PW87" s="10"/>
      <c r="PX87" s="10"/>
      <c r="PY87" s="10"/>
      <c r="PZ87" s="10"/>
      <c r="QA87" s="10"/>
      <c r="QB87" s="10"/>
      <c r="QC87" s="10"/>
      <c r="QD87" s="10"/>
      <c r="QE87" s="10"/>
      <c r="QF87" s="10"/>
      <c r="QG87" s="10"/>
      <c r="QH87" s="10"/>
    </row>
    <row r="88" spans="1:450" x14ac:dyDescent="0.2">
      <c r="A88" s="37">
        <v>43628.586817129632</v>
      </c>
      <c r="B88" s="37">
        <v>43628.587141203701</v>
      </c>
      <c r="C88" s="10" t="s">
        <v>453</v>
      </c>
      <c r="D88" s="10" t="s">
        <v>2447</v>
      </c>
      <c r="E88" s="12">
        <v>67</v>
      </c>
      <c r="F88" s="12">
        <v>27</v>
      </c>
      <c r="G88" s="12" t="b">
        <v>0</v>
      </c>
      <c r="H88" s="38">
        <v>43635.587523148148</v>
      </c>
      <c r="I88" s="12" t="s">
        <v>2448</v>
      </c>
      <c r="J88" s="10"/>
      <c r="K88" s="10"/>
      <c r="L88" s="10"/>
      <c r="M88" s="10"/>
      <c r="N88" s="10"/>
      <c r="O88" s="10"/>
      <c r="P88" s="10" t="s">
        <v>1349</v>
      </c>
      <c r="Q88" s="10" t="s">
        <v>1350</v>
      </c>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c r="IS88" s="10"/>
      <c r="IT88" s="10"/>
      <c r="IU88" s="10"/>
      <c r="IV88" s="10"/>
      <c r="IW88" s="10"/>
      <c r="IX88" s="10"/>
      <c r="IY88" s="10"/>
      <c r="IZ88" s="10"/>
      <c r="JA88" s="10"/>
      <c r="JB88" s="10"/>
      <c r="JC88" s="10"/>
      <c r="JD88" s="10"/>
      <c r="JE88" s="10"/>
      <c r="JF88" s="10"/>
      <c r="JG88" s="10"/>
      <c r="JH88" s="10"/>
      <c r="JI88" s="10"/>
      <c r="JJ88" s="10"/>
      <c r="JK88" s="10"/>
      <c r="JL88" s="10"/>
      <c r="JM88" s="10"/>
      <c r="JN88" s="10"/>
      <c r="JO88" s="10"/>
      <c r="JP88" s="10"/>
      <c r="JQ88" s="10"/>
      <c r="JR88" s="10"/>
      <c r="JS88" s="10"/>
      <c r="JT88" s="10"/>
      <c r="JU88" s="10"/>
      <c r="JV88" s="10"/>
      <c r="JW88" s="10"/>
      <c r="JX88" s="10"/>
      <c r="JY88" s="10"/>
      <c r="JZ88" s="10"/>
      <c r="KA88" s="10"/>
      <c r="KB88" s="10"/>
      <c r="KC88" s="10"/>
      <c r="KD88" s="10"/>
      <c r="KE88" s="10"/>
      <c r="KF88" s="10"/>
      <c r="KG88" s="10"/>
      <c r="KH88" s="10"/>
      <c r="KI88" s="10"/>
      <c r="KJ88" s="10"/>
      <c r="KK88" s="10"/>
      <c r="KL88" s="10"/>
      <c r="KM88" s="10"/>
      <c r="KN88" s="10"/>
      <c r="KO88" s="10"/>
      <c r="KP88" s="10"/>
      <c r="KQ88" s="10"/>
      <c r="KR88" s="10"/>
      <c r="KS88" s="10"/>
      <c r="KT88" s="10"/>
      <c r="KU88" s="10"/>
      <c r="KV88" s="10"/>
      <c r="KW88" s="10"/>
      <c r="KX88" s="10"/>
      <c r="KY88" s="10"/>
      <c r="KZ88" s="10"/>
      <c r="LA88" s="10"/>
      <c r="LB88" s="10"/>
      <c r="LC88" s="10"/>
      <c r="LD88" s="10"/>
      <c r="LE88" s="10"/>
      <c r="LF88" s="10"/>
      <c r="LG88" s="10"/>
      <c r="LH88" s="10"/>
      <c r="LI88" s="10"/>
      <c r="LJ88" s="10"/>
      <c r="LK88" s="10"/>
      <c r="LL88" s="10"/>
      <c r="LM88" s="10"/>
      <c r="LN88" s="10"/>
      <c r="LO88" s="10"/>
      <c r="LP88" s="10"/>
      <c r="LQ88" s="10"/>
      <c r="LR88" s="10"/>
      <c r="LS88" s="10"/>
      <c r="LT88" s="10"/>
      <c r="LU88" s="10"/>
      <c r="LV88" s="10"/>
      <c r="LW88" s="10"/>
      <c r="LX88" s="10"/>
      <c r="LY88" s="10"/>
      <c r="LZ88" s="10"/>
      <c r="MA88" s="10"/>
      <c r="MB88" s="10"/>
      <c r="MC88" s="10"/>
      <c r="MD88" s="10"/>
      <c r="ME88" s="10"/>
      <c r="MF88" s="10"/>
      <c r="MG88" s="10"/>
      <c r="MH88" s="10"/>
      <c r="MI88" s="10"/>
      <c r="MJ88" s="10"/>
      <c r="MK88" s="10"/>
      <c r="ML88" s="10"/>
      <c r="MM88" s="10"/>
      <c r="MN88" s="10"/>
      <c r="MO88" s="10"/>
      <c r="MP88" s="10"/>
      <c r="MQ88" s="10"/>
      <c r="MR88" s="10"/>
      <c r="MS88" s="10"/>
      <c r="MT88" s="10"/>
      <c r="MU88" s="10"/>
      <c r="MV88" s="10"/>
      <c r="MW88" s="10"/>
      <c r="MX88" s="10"/>
      <c r="MY88" s="10"/>
      <c r="MZ88" s="10"/>
      <c r="NA88" s="10"/>
      <c r="NB88" s="10"/>
      <c r="NC88" s="10"/>
      <c r="ND88" s="10"/>
      <c r="NE88" s="10"/>
      <c r="NF88" s="10"/>
      <c r="NG88" s="10"/>
      <c r="NH88" s="10"/>
      <c r="NI88" s="10"/>
      <c r="NJ88" s="10"/>
      <c r="NK88" s="10"/>
      <c r="NL88" s="10"/>
      <c r="NM88" s="10"/>
      <c r="NN88" s="10"/>
      <c r="NO88" s="10"/>
      <c r="NP88" s="10"/>
      <c r="NQ88" s="10"/>
      <c r="NR88" s="10"/>
      <c r="NS88" s="10"/>
      <c r="NT88" s="10"/>
      <c r="NU88" s="10"/>
      <c r="NV88" s="10"/>
      <c r="NW88" s="10"/>
      <c r="NX88" s="10"/>
      <c r="NY88" s="10"/>
      <c r="NZ88" s="10"/>
      <c r="OA88" s="10"/>
      <c r="OB88" s="10"/>
      <c r="OC88" s="10"/>
      <c r="OD88" s="10"/>
      <c r="OE88" s="10"/>
      <c r="OF88" s="10"/>
      <c r="OG88" s="10"/>
      <c r="OH88" s="10"/>
      <c r="OI88" s="10"/>
      <c r="OJ88" s="10"/>
      <c r="OK88" s="10"/>
      <c r="OL88" s="10"/>
      <c r="OM88" s="10"/>
      <c r="ON88" s="10"/>
      <c r="OO88" s="10"/>
      <c r="OP88" s="10"/>
      <c r="OQ88" s="10"/>
      <c r="OR88" s="10"/>
      <c r="OS88" s="10"/>
      <c r="OT88" s="10"/>
      <c r="OU88" s="10"/>
      <c r="OV88" s="10"/>
      <c r="OW88" s="10"/>
      <c r="OX88" s="10"/>
      <c r="OY88" s="10"/>
      <c r="OZ88" s="10"/>
      <c r="PA88" s="10"/>
      <c r="PB88" s="10"/>
      <c r="PC88" s="10"/>
      <c r="PD88" s="10"/>
      <c r="PE88" s="10"/>
      <c r="PF88" s="10"/>
      <c r="PG88" s="10"/>
      <c r="PH88" s="10"/>
      <c r="PI88" s="10"/>
      <c r="PJ88" s="10"/>
      <c r="PK88" s="10"/>
      <c r="PL88" s="10"/>
      <c r="PM88" s="10"/>
      <c r="PN88" s="10"/>
      <c r="PO88" s="10"/>
      <c r="PP88" s="10"/>
      <c r="PQ88" s="10"/>
      <c r="PR88" s="10"/>
      <c r="PS88" s="10"/>
      <c r="PT88" s="10"/>
      <c r="PU88" s="10"/>
      <c r="PV88" s="10"/>
      <c r="PW88" s="10"/>
      <c r="PX88" s="10"/>
      <c r="PY88" s="10"/>
      <c r="PZ88" s="10"/>
      <c r="QA88" s="10"/>
      <c r="QB88" s="10"/>
      <c r="QC88" s="10"/>
      <c r="QD88" s="10"/>
      <c r="QE88" s="10"/>
      <c r="QF88" s="10"/>
      <c r="QG88" s="10"/>
      <c r="QH88" s="10"/>
    </row>
    <row r="89" spans="1:450" x14ac:dyDescent="0.2">
      <c r="A89" s="37">
        <v>43627.971655092595</v>
      </c>
      <c r="B89" s="37">
        <v>43627.971689814818</v>
      </c>
      <c r="C89" s="10" t="s">
        <v>453</v>
      </c>
      <c r="D89" s="10" t="s">
        <v>2426</v>
      </c>
      <c r="E89" s="12">
        <v>67</v>
      </c>
      <c r="F89" s="12">
        <v>3</v>
      </c>
      <c r="G89" s="12" t="b">
        <v>0</v>
      </c>
      <c r="H89" s="38">
        <v>43634.971712962964</v>
      </c>
      <c r="I89" s="12" t="s">
        <v>2427</v>
      </c>
      <c r="J89" s="10"/>
      <c r="K89" s="10"/>
      <c r="L89" s="10"/>
      <c r="M89" s="10"/>
      <c r="N89" s="10"/>
      <c r="O89" s="10"/>
      <c r="P89" s="10" t="s">
        <v>1349</v>
      </c>
      <c r="Q89" s="10" t="s">
        <v>1350</v>
      </c>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c r="IS89" s="10"/>
      <c r="IT89" s="10"/>
      <c r="IU89" s="10"/>
      <c r="IV89" s="10"/>
      <c r="IW89" s="10"/>
      <c r="IX89" s="10"/>
      <c r="IY89" s="10"/>
      <c r="IZ89" s="10"/>
      <c r="JA89" s="10"/>
      <c r="JB89" s="10"/>
      <c r="JC89" s="10"/>
      <c r="JD89" s="10"/>
      <c r="JE89" s="10"/>
      <c r="JF89" s="10"/>
      <c r="JG89" s="10"/>
      <c r="JH89" s="10"/>
      <c r="JI89" s="10"/>
      <c r="JJ89" s="10"/>
      <c r="JK89" s="10"/>
      <c r="JL89" s="10"/>
      <c r="JM89" s="10"/>
      <c r="JN89" s="10"/>
      <c r="JO89" s="10"/>
      <c r="JP89" s="10"/>
      <c r="JQ89" s="10"/>
      <c r="JR89" s="10"/>
      <c r="JS89" s="10"/>
      <c r="JT89" s="10"/>
      <c r="JU89" s="10"/>
      <c r="JV89" s="10"/>
      <c r="JW89" s="10"/>
      <c r="JX89" s="10"/>
      <c r="JY89" s="10"/>
      <c r="JZ89" s="10"/>
      <c r="KA89" s="10"/>
      <c r="KB89" s="10"/>
      <c r="KC89" s="10"/>
      <c r="KD89" s="10"/>
      <c r="KE89" s="10"/>
      <c r="KF89" s="10"/>
      <c r="KG89" s="10"/>
      <c r="KH89" s="10"/>
      <c r="KI89" s="10"/>
      <c r="KJ89" s="10"/>
      <c r="KK89" s="10"/>
      <c r="KL89" s="10"/>
      <c r="KM89" s="10"/>
      <c r="KN89" s="10"/>
      <c r="KO89" s="10"/>
      <c r="KP89" s="10"/>
      <c r="KQ89" s="10"/>
      <c r="KR89" s="10"/>
      <c r="KS89" s="10"/>
      <c r="KT89" s="10"/>
      <c r="KU89" s="10"/>
      <c r="KV89" s="10"/>
      <c r="KW89" s="10"/>
      <c r="KX89" s="10"/>
      <c r="KY89" s="10"/>
      <c r="KZ89" s="10"/>
      <c r="LA89" s="10"/>
      <c r="LB89" s="10"/>
      <c r="LC89" s="10"/>
      <c r="LD89" s="10"/>
      <c r="LE89" s="10"/>
      <c r="LF89" s="10"/>
      <c r="LG89" s="10"/>
      <c r="LH89" s="10"/>
      <c r="LI89" s="10"/>
      <c r="LJ89" s="10"/>
      <c r="LK89" s="10"/>
      <c r="LL89" s="10"/>
      <c r="LM89" s="10"/>
      <c r="LN89" s="10"/>
      <c r="LO89" s="10"/>
      <c r="LP89" s="10"/>
      <c r="LQ89" s="10"/>
      <c r="LR89" s="10"/>
      <c r="LS89" s="10"/>
      <c r="LT89" s="10"/>
      <c r="LU89" s="10"/>
      <c r="LV89" s="10"/>
      <c r="LW89" s="10"/>
      <c r="LX89" s="10"/>
      <c r="LY89" s="10"/>
      <c r="LZ89" s="10"/>
      <c r="MA89" s="10"/>
      <c r="MB89" s="10"/>
      <c r="MC89" s="10"/>
      <c r="MD89" s="10"/>
      <c r="ME89" s="10"/>
      <c r="MF89" s="10"/>
      <c r="MG89" s="10"/>
      <c r="MH89" s="10"/>
      <c r="MI89" s="10"/>
      <c r="MJ89" s="10"/>
      <c r="MK89" s="10"/>
      <c r="ML89" s="10"/>
      <c r="MM89" s="10"/>
      <c r="MN89" s="10"/>
      <c r="MO89" s="10"/>
      <c r="MP89" s="10"/>
      <c r="MQ89" s="10"/>
      <c r="MR89" s="10"/>
      <c r="MS89" s="10"/>
      <c r="MT89" s="10"/>
      <c r="MU89" s="10"/>
      <c r="MV89" s="10"/>
      <c r="MW89" s="10"/>
      <c r="MX89" s="10"/>
      <c r="MY89" s="10"/>
      <c r="MZ89" s="10"/>
      <c r="NA89" s="10"/>
      <c r="NB89" s="10"/>
      <c r="NC89" s="10"/>
      <c r="ND89" s="10"/>
      <c r="NE89" s="10"/>
      <c r="NF89" s="10"/>
      <c r="NG89" s="10"/>
      <c r="NH89" s="10"/>
      <c r="NI89" s="10"/>
      <c r="NJ89" s="10"/>
      <c r="NK89" s="10"/>
      <c r="NL89" s="10"/>
      <c r="NM89" s="10"/>
      <c r="NN89" s="10"/>
      <c r="NO89" s="10"/>
      <c r="NP89" s="10"/>
      <c r="NQ89" s="10"/>
      <c r="NR89" s="10"/>
      <c r="NS89" s="10"/>
      <c r="NT89" s="10"/>
      <c r="NU89" s="10"/>
      <c r="NV89" s="10"/>
      <c r="NW89" s="10"/>
      <c r="NX89" s="10"/>
      <c r="NY89" s="10"/>
      <c r="NZ89" s="10"/>
      <c r="OA89" s="10"/>
      <c r="OB89" s="10"/>
      <c r="OC89" s="10"/>
      <c r="OD89" s="10"/>
      <c r="OE89" s="10"/>
      <c r="OF89" s="10"/>
      <c r="OG89" s="10"/>
      <c r="OH89" s="10"/>
      <c r="OI89" s="10"/>
      <c r="OJ89" s="10"/>
      <c r="OK89" s="10"/>
      <c r="OL89" s="10"/>
      <c r="OM89" s="10"/>
      <c r="ON89" s="10"/>
      <c r="OO89" s="10"/>
      <c r="OP89" s="10"/>
      <c r="OQ89" s="10"/>
      <c r="OR89" s="10"/>
      <c r="OS89" s="10"/>
      <c r="OT89" s="10"/>
      <c r="OU89" s="10"/>
      <c r="OV89" s="10"/>
      <c r="OW89" s="10"/>
      <c r="OX89" s="10"/>
      <c r="OY89" s="10"/>
      <c r="OZ89" s="10"/>
      <c r="PA89" s="10"/>
      <c r="PB89" s="10"/>
      <c r="PC89" s="10"/>
      <c r="PD89" s="10"/>
      <c r="PE89" s="10"/>
      <c r="PF89" s="10"/>
      <c r="PG89" s="10"/>
      <c r="PH89" s="10"/>
      <c r="PI89" s="10"/>
      <c r="PJ89" s="10"/>
      <c r="PK89" s="10"/>
      <c r="PL89" s="10"/>
      <c r="PM89" s="10"/>
      <c r="PN89" s="10"/>
      <c r="PO89" s="10"/>
      <c r="PP89" s="10"/>
      <c r="PQ89" s="10"/>
      <c r="PR89" s="10"/>
      <c r="PS89" s="10"/>
      <c r="PT89" s="10"/>
      <c r="PU89" s="10"/>
      <c r="PV89" s="10"/>
      <c r="PW89" s="10"/>
      <c r="PX89" s="10"/>
      <c r="PY89" s="10"/>
      <c r="PZ89" s="10"/>
      <c r="QA89" s="10"/>
      <c r="QB89" s="10"/>
      <c r="QC89" s="10"/>
      <c r="QD89" s="10"/>
      <c r="QE89" s="10"/>
      <c r="QF89" s="10"/>
      <c r="QG89" s="10"/>
      <c r="QH89" s="10"/>
    </row>
    <row r="90" spans="1:450" x14ac:dyDescent="0.2">
      <c r="A90" s="37">
        <v>43629.895775462966</v>
      </c>
      <c r="B90" s="37">
        <v>43629.895972222221</v>
      </c>
      <c r="C90" s="10" t="s">
        <v>453</v>
      </c>
      <c r="D90" s="10" t="s">
        <v>2461</v>
      </c>
      <c r="E90" s="12">
        <v>67</v>
      </c>
      <c r="F90" s="12">
        <v>16</v>
      </c>
      <c r="G90" s="12" t="b">
        <v>0</v>
      </c>
      <c r="H90" s="38">
        <v>43636.741493055553</v>
      </c>
      <c r="I90" s="12" t="s">
        <v>2462</v>
      </c>
      <c r="J90" s="10"/>
      <c r="K90" s="10"/>
      <c r="L90" s="10"/>
      <c r="M90" s="10"/>
      <c r="N90" s="10"/>
      <c r="O90" s="10"/>
      <c r="P90" s="10" t="s">
        <v>1349</v>
      </c>
      <c r="Q90" s="10" t="s">
        <v>1350</v>
      </c>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c r="IS90" s="10"/>
      <c r="IT90" s="10"/>
      <c r="IU90" s="10"/>
      <c r="IV90" s="10"/>
      <c r="IW90" s="10"/>
      <c r="IX90" s="10"/>
      <c r="IY90" s="10"/>
      <c r="IZ90" s="10"/>
      <c r="JA90" s="10"/>
      <c r="JB90" s="10"/>
      <c r="JC90" s="10"/>
      <c r="JD90" s="10"/>
      <c r="JE90" s="10"/>
      <c r="JF90" s="10"/>
      <c r="JG90" s="10"/>
      <c r="JH90" s="10"/>
      <c r="JI90" s="10"/>
      <c r="JJ90" s="10"/>
      <c r="JK90" s="10"/>
      <c r="JL90" s="10"/>
      <c r="JM90" s="10"/>
      <c r="JN90" s="10"/>
      <c r="JO90" s="10"/>
      <c r="JP90" s="10"/>
      <c r="JQ90" s="10"/>
      <c r="JR90" s="10"/>
      <c r="JS90" s="10"/>
      <c r="JT90" s="10"/>
      <c r="JU90" s="10"/>
      <c r="JV90" s="10"/>
      <c r="JW90" s="10"/>
      <c r="JX90" s="10"/>
      <c r="JY90" s="10"/>
      <c r="JZ90" s="10"/>
      <c r="KA90" s="10"/>
      <c r="KB90" s="10"/>
      <c r="KC90" s="10"/>
      <c r="KD90" s="10"/>
      <c r="KE90" s="10"/>
      <c r="KF90" s="10"/>
      <c r="KG90" s="10"/>
      <c r="KH90" s="10"/>
      <c r="KI90" s="10"/>
      <c r="KJ90" s="10"/>
      <c r="KK90" s="10"/>
      <c r="KL90" s="10"/>
      <c r="KM90" s="10"/>
      <c r="KN90" s="10"/>
      <c r="KO90" s="10"/>
      <c r="KP90" s="10"/>
      <c r="KQ90" s="10"/>
      <c r="KR90" s="10"/>
      <c r="KS90" s="10"/>
      <c r="KT90" s="10"/>
      <c r="KU90" s="10"/>
      <c r="KV90" s="10"/>
      <c r="KW90" s="10"/>
      <c r="KX90" s="10"/>
      <c r="KY90" s="10"/>
      <c r="KZ90" s="10"/>
      <c r="LA90" s="10"/>
      <c r="LB90" s="10"/>
      <c r="LC90" s="10"/>
      <c r="LD90" s="10"/>
      <c r="LE90" s="10"/>
      <c r="LF90" s="10"/>
      <c r="LG90" s="10"/>
      <c r="LH90" s="10"/>
      <c r="LI90" s="10"/>
      <c r="LJ90" s="10"/>
      <c r="LK90" s="10"/>
      <c r="LL90" s="10"/>
      <c r="LM90" s="10"/>
      <c r="LN90" s="10"/>
      <c r="LO90" s="10"/>
      <c r="LP90" s="10"/>
      <c r="LQ90" s="10"/>
      <c r="LR90" s="10"/>
      <c r="LS90" s="10"/>
      <c r="LT90" s="10"/>
      <c r="LU90" s="10"/>
      <c r="LV90" s="10"/>
      <c r="LW90" s="10"/>
      <c r="LX90" s="10"/>
      <c r="LY90" s="10"/>
      <c r="LZ90" s="10"/>
      <c r="MA90" s="10"/>
      <c r="MB90" s="10"/>
      <c r="MC90" s="10"/>
      <c r="MD90" s="10"/>
      <c r="ME90" s="10"/>
      <c r="MF90" s="10"/>
      <c r="MG90" s="10"/>
      <c r="MH90" s="10"/>
      <c r="MI90" s="10"/>
      <c r="MJ90" s="10"/>
      <c r="MK90" s="10"/>
      <c r="ML90" s="10"/>
      <c r="MM90" s="10"/>
      <c r="MN90" s="10"/>
      <c r="MO90" s="10"/>
      <c r="MP90" s="10"/>
      <c r="MQ90" s="10"/>
      <c r="MR90" s="10"/>
      <c r="MS90" s="10"/>
      <c r="MT90" s="10"/>
      <c r="MU90" s="10"/>
      <c r="MV90" s="10"/>
      <c r="MW90" s="10"/>
      <c r="MX90" s="10"/>
      <c r="MY90" s="10"/>
      <c r="MZ90" s="10"/>
      <c r="NA90" s="10"/>
      <c r="NB90" s="10"/>
      <c r="NC90" s="10"/>
      <c r="ND90" s="10"/>
      <c r="NE90" s="10"/>
      <c r="NF90" s="10"/>
      <c r="NG90" s="10"/>
      <c r="NH90" s="10"/>
      <c r="NI90" s="10"/>
      <c r="NJ90" s="10"/>
      <c r="NK90" s="10"/>
      <c r="NL90" s="10"/>
      <c r="NM90" s="10"/>
      <c r="NN90" s="10"/>
      <c r="NO90" s="10"/>
      <c r="NP90" s="10"/>
      <c r="NQ90" s="10"/>
      <c r="NR90" s="10"/>
      <c r="NS90" s="10"/>
      <c r="NT90" s="10"/>
      <c r="NU90" s="10"/>
      <c r="NV90" s="10"/>
      <c r="NW90" s="10"/>
      <c r="NX90" s="10"/>
      <c r="NY90" s="10"/>
      <c r="NZ90" s="10"/>
      <c r="OA90" s="10"/>
      <c r="OB90" s="10"/>
      <c r="OC90" s="10"/>
      <c r="OD90" s="10"/>
      <c r="OE90" s="10"/>
      <c r="OF90" s="10"/>
      <c r="OG90" s="10"/>
      <c r="OH90" s="10"/>
      <c r="OI90" s="10"/>
      <c r="OJ90" s="10"/>
      <c r="OK90" s="10"/>
      <c r="OL90" s="10"/>
      <c r="OM90" s="10"/>
      <c r="ON90" s="10"/>
      <c r="OO90" s="10"/>
      <c r="OP90" s="10"/>
      <c r="OQ90" s="10"/>
      <c r="OR90" s="10"/>
      <c r="OS90" s="10"/>
      <c r="OT90" s="10"/>
      <c r="OU90" s="10"/>
      <c r="OV90" s="10"/>
      <c r="OW90" s="10"/>
      <c r="OX90" s="10"/>
      <c r="OY90" s="10"/>
      <c r="OZ90" s="10"/>
      <c r="PA90" s="10"/>
      <c r="PB90" s="10"/>
      <c r="PC90" s="10"/>
      <c r="PD90" s="10"/>
      <c r="PE90" s="10"/>
      <c r="PF90" s="10"/>
      <c r="PG90" s="10"/>
      <c r="PH90" s="10"/>
      <c r="PI90" s="10"/>
      <c r="PJ90" s="10"/>
      <c r="PK90" s="10"/>
      <c r="PL90" s="10"/>
      <c r="PM90" s="10"/>
      <c r="PN90" s="10"/>
      <c r="PO90" s="10"/>
      <c r="PP90" s="10"/>
      <c r="PQ90" s="10"/>
      <c r="PR90" s="10"/>
      <c r="PS90" s="10"/>
      <c r="PT90" s="10"/>
      <c r="PU90" s="10"/>
      <c r="PV90" s="10"/>
      <c r="PW90" s="10"/>
      <c r="PX90" s="10"/>
      <c r="PY90" s="10"/>
      <c r="PZ90" s="10"/>
      <c r="QA90" s="10"/>
      <c r="QB90" s="10"/>
      <c r="QC90" s="10"/>
      <c r="QD90" s="10"/>
      <c r="QE90" s="10"/>
      <c r="QF90" s="10"/>
      <c r="QG90" s="10"/>
      <c r="QH90" s="10"/>
    </row>
    <row r="91" spans="1:450" x14ac:dyDescent="0.2">
      <c r="A91" s="37">
        <v>43628.569305555553</v>
      </c>
      <c r="B91" s="37">
        <v>43628.570092592592</v>
      </c>
      <c r="C91" s="10" t="s">
        <v>453</v>
      </c>
      <c r="D91" s="10" t="s">
        <v>2445</v>
      </c>
      <c r="E91" s="12">
        <v>67</v>
      </c>
      <c r="F91" s="12">
        <v>67</v>
      </c>
      <c r="G91" s="12" t="b">
        <v>0</v>
      </c>
      <c r="H91" s="38">
        <v>43635.5703125</v>
      </c>
      <c r="I91" s="12" t="s">
        <v>2446</v>
      </c>
      <c r="J91" s="10"/>
      <c r="K91" s="10"/>
      <c r="L91" s="10"/>
      <c r="M91" s="10"/>
      <c r="N91" s="10"/>
      <c r="O91" s="10"/>
      <c r="P91" s="10" t="s">
        <v>1349</v>
      </c>
      <c r="Q91" s="10" t="s">
        <v>1350</v>
      </c>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c r="IS91" s="10"/>
      <c r="IT91" s="10"/>
      <c r="IU91" s="10"/>
      <c r="IV91" s="10"/>
      <c r="IW91" s="10"/>
      <c r="IX91" s="10"/>
      <c r="IY91" s="10"/>
      <c r="IZ91" s="10"/>
      <c r="JA91" s="10"/>
      <c r="JB91" s="10"/>
      <c r="JC91" s="10"/>
      <c r="JD91" s="10"/>
      <c r="JE91" s="10"/>
      <c r="JF91" s="10"/>
      <c r="JG91" s="10"/>
      <c r="JH91" s="10"/>
      <c r="JI91" s="10"/>
      <c r="JJ91" s="10"/>
      <c r="JK91" s="10"/>
      <c r="JL91" s="10"/>
      <c r="JM91" s="10"/>
      <c r="JN91" s="10"/>
      <c r="JO91" s="10"/>
      <c r="JP91" s="10"/>
      <c r="JQ91" s="10"/>
      <c r="JR91" s="10"/>
      <c r="JS91" s="10"/>
      <c r="JT91" s="10"/>
      <c r="JU91" s="10"/>
      <c r="JV91" s="10"/>
      <c r="JW91" s="10"/>
      <c r="JX91" s="10"/>
      <c r="JY91" s="10"/>
      <c r="JZ91" s="10"/>
      <c r="KA91" s="10"/>
      <c r="KB91" s="10"/>
      <c r="KC91" s="10"/>
      <c r="KD91" s="10"/>
      <c r="KE91" s="10"/>
      <c r="KF91" s="10"/>
      <c r="KG91" s="10"/>
      <c r="KH91" s="10"/>
      <c r="KI91" s="10"/>
      <c r="KJ91" s="10"/>
      <c r="KK91" s="10"/>
      <c r="KL91" s="10"/>
      <c r="KM91" s="10"/>
      <c r="KN91" s="10"/>
      <c r="KO91" s="10"/>
      <c r="KP91" s="10"/>
      <c r="KQ91" s="10"/>
      <c r="KR91" s="10"/>
      <c r="KS91" s="10"/>
      <c r="KT91" s="10"/>
      <c r="KU91" s="10"/>
      <c r="KV91" s="10"/>
      <c r="KW91" s="10"/>
      <c r="KX91" s="10"/>
      <c r="KY91" s="10"/>
      <c r="KZ91" s="10"/>
      <c r="LA91" s="10"/>
      <c r="LB91" s="10"/>
      <c r="LC91" s="10"/>
      <c r="LD91" s="10"/>
      <c r="LE91" s="10"/>
      <c r="LF91" s="10"/>
      <c r="LG91" s="10"/>
      <c r="LH91" s="10"/>
      <c r="LI91" s="10"/>
      <c r="LJ91" s="10"/>
      <c r="LK91" s="10"/>
      <c r="LL91" s="10"/>
      <c r="LM91" s="10"/>
      <c r="LN91" s="10"/>
      <c r="LO91" s="10"/>
      <c r="LP91" s="10"/>
      <c r="LQ91" s="10"/>
      <c r="LR91" s="10"/>
      <c r="LS91" s="10"/>
      <c r="LT91" s="10"/>
      <c r="LU91" s="10"/>
      <c r="LV91" s="10"/>
      <c r="LW91" s="10"/>
      <c r="LX91" s="10"/>
      <c r="LY91" s="10"/>
      <c r="LZ91" s="10"/>
      <c r="MA91" s="10"/>
      <c r="MB91" s="10"/>
      <c r="MC91" s="10"/>
      <c r="MD91" s="10"/>
      <c r="ME91" s="10"/>
      <c r="MF91" s="10"/>
      <c r="MG91" s="10"/>
      <c r="MH91" s="10"/>
      <c r="MI91" s="10"/>
      <c r="MJ91" s="10"/>
      <c r="MK91" s="10"/>
      <c r="ML91" s="10"/>
      <c r="MM91" s="10"/>
      <c r="MN91" s="10"/>
      <c r="MO91" s="10"/>
      <c r="MP91" s="10"/>
      <c r="MQ91" s="10"/>
      <c r="MR91" s="10"/>
      <c r="MS91" s="10"/>
      <c r="MT91" s="10"/>
      <c r="MU91" s="10"/>
      <c r="MV91" s="10"/>
      <c r="MW91" s="10"/>
      <c r="MX91" s="10"/>
      <c r="MY91" s="10"/>
      <c r="MZ91" s="10"/>
      <c r="NA91" s="10"/>
      <c r="NB91" s="10"/>
      <c r="NC91" s="10"/>
      <c r="ND91" s="10"/>
      <c r="NE91" s="10"/>
      <c r="NF91" s="10"/>
      <c r="NG91" s="10"/>
      <c r="NH91" s="10"/>
      <c r="NI91" s="10"/>
      <c r="NJ91" s="10"/>
      <c r="NK91" s="10"/>
      <c r="NL91" s="10"/>
      <c r="NM91" s="10"/>
      <c r="NN91" s="10"/>
      <c r="NO91" s="10"/>
      <c r="NP91" s="10"/>
      <c r="NQ91" s="10"/>
      <c r="NR91" s="10"/>
      <c r="NS91" s="10"/>
      <c r="NT91" s="10"/>
      <c r="NU91" s="10"/>
      <c r="NV91" s="10"/>
      <c r="NW91" s="10"/>
      <c r="NX91" s="10"/>
      <c r="NY91" s="10"/>
      <c r="NZ91" s="10"/>
      <c r="OA91" s="10"/>
      <c r="OB91" s="10"/>
      <c r="OC91" s="10"/>
      <c r="OD91" s="10"/>
      <c r="OE91" s="10"/>
      <c r="OF91" s="10"/>
      <c r="OG91" s="10"/>
      <c r="OH91" s="10"/>
      <c r="OI91" s="10"/>
      <c r="OJ91" s="10"/>
      <c r="OK91" s="10"/>
      <c r="OL91" s="10"/>
      <c r="OM91" s="10"/>
      <c r="ON91" s="10"/>
      <c r="OO91" s="10"/>
      <c r="OP91" s="10"/>
      <c r="OQ91" s="10"/>
      <c r="OR91" s="10"/>
      <c r="OS91" s="10"/>
      <c r="OT91" s="10"/>
      <c r="OU91" s="10"/>
      <c r="OV91" s="10"/>
      <c r="OW91" s="10"/>
      <c r="OX91" s="10"/>
      <c r="OY91" s="10"/>
      <c r="OZ91" s="10"/>
      <c r="PA91" s="10"/>
      <c r="PB91" s="10"/>
      <c r="PC91" s="10"/>
      <c r="PD91" s="10"/>
      <c r="PE91" s="10"/>
      <c r="PF91" s="10"/>
      <c r="PG91" s="10"/>
      <c r="PH91" s="10"/>
      <c r="PI91" s="10"/>
      <c r="PJ91" s="10"/>
      <c r="PK91" s="10"/>
      <c r="PL91" s="10"/>
      <c r="PM91" s="10"/>
      <c r="PN91" s="10"/>
      <c r="PO91" s="10"/>
      <c r="PP91" s="10"/>
      <c r="PQ91" s="10"/>
      <c r="PR91" s="10"/>
      <c r="PS91" s="10"/>
      <c r="PT91" s="10"/>
      <c r="PU91" s="10"/>
      <c r="PV91" s="10"/>
      <c r="PW91" s="10"/>
      <c r="PX91" s="10"/>
      <c r="PY91" s="10"/>
      <c r="PZ91" s="10"/>
      <c r="QA91" s="10"/>
      <c r="QB91" s="10"/>
      <c r="QC91" s="10"/>
      <c r="QD91" s="10"/>
      <c r="QE91" s="10"/>
      <c r="QF91" s="10"/>
      <c r="QG91" s="10"/>
      <c r="QH91" s="10"/>
    </row>
    <row r="92" spans="1:450" x14ac:dyDescent="0.2">
      <c r="A92" s="37">
        <v>43609.842453703706</v>
      </c>
      <c r="B92" s="37">
        <v>43609.842673611114</v>
      </c>
      <c r="C92" s="10" t="s">
        <v>453</v>
      </c>
      <c r="D92" s="10" t="s">
        <v>2277</v>
      </c>
      <c r="E92" s="12">
        <v>67</v>
      </c>
      <c r="F92" s="12">
        <v>19</v>
      </c>
      <c r="G92" s="12" t="b">
        <v>0</v>
      </c>
      <c r="H92" s="38">
        <v>43616.842743055553</v>
      </c>
      <c r="I92" s="12" t="s">
        <v>2278</v>
      </c>
      <c r="J92" s="10"/>
      <c r="K92" s="10"/>
      <c r="L92" s="10"/>
      <c r="M92" s="10"/>
      <c r="N92" s="10"/>
      <c r="O92" s="10"/>
      <c r="P92" s="10" t="s">
        <v>1349</v>
      </c>
      <c r="Q92" s="10" t="s">
        <v>1350</v>
      </c>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c r="IS92" s="10"/>
      <c r="IT92" s="10"/>
      <c r="IU92" s="10"/>
      <c r="IV92" s="10"/>
      <c r="IW92" s="10"/>
      <c r="IX92" s="10"/>
      <c r="IY92" s="10"/>
      <c r="IZ92" s="10"/>
      <c r="JA92" s="10"/>
      <c r="JB92" s="10"/>
      <c r="JC92" s="10"/>
      <c r="JD92" s="10"/>
      <c r="JE92" s="10"/>
      <c r="JF92" s="10"/>
      <c r="JG92" s="10"/>
      <c r="JH92" s="10"/>
      <c r="JI92" s="10"/>
      <c r="JJ92" s="10"/>
      <c r="JK92" s="10"/>
      <c r="JL92" s="10"/>
      <c r="JM92" s="10"/>
      <c r="JN92" s="10"/>
      <c r="JO92" s="10"/>
      <c r="JP92" s="10"/>
      <c r="JQ92" s="10"/>
      <c r="JR92" s="10"/>
      <c r="JS92" s="10"/>
      <c r="JT92" s="10"/>
      <c r="JU92" s="10"/>
      <c r="JV92" s="10"/>
      <c r="JW92" s="10"/>
      <c r="JX92" s="10"/>
      <c r="JY92" s="10"/>
      <c r="JZ92" s="10"/>
      <c r="KA92" s="10"/>
      <c r="KB92" s="10"/>
      <c r="KC92" s="10"/>
      <c r="KD92" s="10"/>
      <c r="KE92" s="10"/>
      <c r="KF92" s="10"/>
      <c r="KG92" s="10"/>
      <c r="KH92" s="10"/>
      <c r="KI92" s="10"/>
      <c r="KJ92" s="10"/>
      <c r="KK92" s="10"/>
      <c r="KL92" s="10"/>
      <c r="KM92" s="10"/>
      <c r="KN92" s="10"/>
      <c r="KO92" s="10"/>
      <c r="KP92" s="10"/>
      <c r="KQ92" s="10"/>
      <c r="KR92" s="10"/>
      <c r="KS92" s="10"/>
      <c r="KT92" s="10"/>
      <c r="KU92" s="10"/>
      <c r="KV92" s="10"/>
      <c r="KW92" s="10"/>
      <c r="KX92" s="10"/>
      <c r="KY92" s="10"/>
      <c r="KZ92" s="10"/>
      <c r="LA92" s="10"/>
      <c r="LB92" s="10"/>
      <c r="LC92" s="10"/>
      <c r="LD92" s="10"/>
      <c r="LE92" s="10"/>
      <c r="LF92" s="10"/>
      <c r="LG92" s="10"/>
      <c r="LH92" s="10"/>
      <c r="LI92" s="10"/>
      <c r="LJ92" s="10"/>
      <c r="LK92" s="10"/>
      <c r="LL92" s="10"/>
      <c r="LM92" s="10"/>
      <c r="LN92" s="10"/>
      <c r="LO92" s="10"/>
      <c r="LP92" s="10"/>
      <c r="LQ92" s="10"/>
      <c r="LR92" s="10"/>
      <c r="LS92" s="10"/>
      <c r="LT92" s="10"/>
      <c r="LU92" s="10"/>
      <c r="LV92" s="10"/>
      <c r="LW92" s="10"/>
      <c r="LX92" s="10"/>
      <c r="LY92" s="10"/>
      <c r="LZ92" s="10"/>
      <c r="MA92" s="10"/>
      <c r="MB92" s="10"/>
      <c r="MC92" s="10"/>
      <c r="MD92" s="10"/>
      <c r="ME92" s="10"/>
      <c r="MF92" s="10"/>
      <c r="MG92" s="10"/>
      <c r="MH92" s="10"/>
      <c r="MI92" s="10"/>
      <c r="MJ92" s="10"/>
      <c r="MK92" s="10"/>
      <c r="ML92" s="10"/>
      <c r="MM92" s="10"/>
      <c r="MN92" s="10"/>
      <c r="MO92" s="10"/>
      <c r="MP92" s="10"/>
      <c r="MQ92" s="10"/>
      <c r="MR92" s="10"/>
      <c r="MS92" s="10"/>
      <c r="MT92" s="10"/>
      <c r="MU92" s="10"/>
      <c r="MV92" s="10"/>
      <c r="MW92" s="10"/>
      <c r="MX92" s="10"/>
      <c r="MY92" s="10"/>
      <c r="MZ92" s="10"/>
      <c r="NA92" s="10"/>
      <c r="NB92" s="10"/>
      <c r="NC92" s="10"/>
      <c r="ND92" s="10"/>
      <c r="NE92" s="10"/>
      <c r="NF92" s="10"/>
      <c r="NG92" s="10"/>
      <c r="NH92" s="10"/>
      <c r="NI92" s="10"/>
      <c r="NJ92" s="10"/>
      <c r="NK92" s="10"/>
      <c r="NL92" s="10"/>
      <c r="NM92" s="10"/>
      <c r="NN92" s="10"/>
      <c r="NO92" s="10"/>
      <c r="NP92" s="10"/>
      <c r="NQ92" s="10"/>
      <c r="NR92" s="10"/>
      <c r="NS92" s="10"/>
      <c r="NT92" s="10"/>
      <c r="NU92" s="10"/>
      <c r="NV92" s="10"/>
      <c r="NW92" s="10"/>
      <c r="NX92" s="10"/>
      <c r="NY92" s="10"/>
      <c r="NZ92" s="10"/>
      <c r="OA92" s="10"/>
      <c r="OB92" s="10"/>
      <c r="OC92" s="10"/>
      <c r="OD92" s="10"/>
      <c r="OE92" s="10"/>
      <c r="OF92" s="10"/>
      <c r="OG92" s="10"/>
      <c r="OH92" s="10"/>
      <c r="OI92" s="10"/>
      <c r="OJ92" s="10"/>
      <c r="OK92" s="10"/>
      <c r="OL92" s="10"/>
      <c r="OM92" s="10"/>
      <c r="ON92" s="10"/>
      <c r="OO92" s="10"/>
      <c r="OP92" s="10"/>
      <c r="OQ92" s="10"/>
      <c r="OR92" s="10"/>
      <c r="OS92" s="10"/>
      <c r="OT92" s="10"/>
      <c r="OU92" s="10"/>
      <c r="OV92" s="10"/>
      <c r="OW92" s="10"/>
      <c r="OX92" s="10"/>
      <c r="OY92" s="10"/>
      <c r="OZ92" s="10"/>
      <c r="PA92" s="10"/>
      <c r="PB92" s="10"/>
      <c r="PC92" s="10"/>
      <c r="PD92" s="10"/>
      <c r="PE92" s="10"/>
      <c r="PF92" s="10"/>
      <c r="PG92" s="10"/>
      <c r="PH92" s="10"/>
      <c r="PI92" s="10"/>
      <c r="PJ92" s="10"/>
      <c r="PK92" s="10"/>
      <c r="PL92" s="10"/>
      <c r="PM92" s="10"/>
      <c r="PN92" s="10"/>
      <c r="PO92" s="10"/>
      <c r="PP92" s="10"/>
      <c r="PQ92" s="10"/>
      <c r="PR92" s="10"/>
      <c r="PS92" s="10"/>
      <c r="PT92" s="10"/>
      <c r="PU92" s="10"/>
      <c r="PV92" s="10"/>
      <c r="PW92" s="10"/>
      <c r="PX92" s="10"/>
      <c r="PY92" s="10"/>
      <c r="PZ92" s="10"/>
      <c r="QA92" s="10"/>
      <c r="QB92" s="10"/>
      <c r="QC92" s="10"/>
      <c r="QD92" s="10"/>
      <c r="QE92" s="10"/>
      <c r="QF92" s="10"/>
      <c r="QG92" s="10"/>
      <c r="QH92" s="10"/>
    </row>
    <row r="93" spans="1:450" x14ac:dyDescent="0.2">
      <c r="A93" s="37">
        <v>43627.781886574077</v>
      </c>
      <c r="B93" s="37">
        <v>43627.782025462962</v>
      </c>
      <c r="C93" s="10" t="s">
        <v>453</v>
      </c>
      <c r="D93" s="10" t="s">
        <v>2409</v>
      </c>
      <c r="E93" s="12">
        <v>67</v>
      </c>
      <c r="F93" s="12">
        <v>12</v>
      </c>
      <c r="G93" s="12" t="b">
        <v>0</v>
      </c>
      <c r="H93" s="38">
        <v>43634.782037037039</v>
      </c>
      <c r="I93" s="12" t="s">
        <v>2410</v>
      </c>
      <c r="J93" s="10"/>
      <c r="K93" s="10"/>
      <c r="L93" s="10"/>
      <c r="M93" s="10"/>
      <c r="N93" s="10"/>
      <c r="O93" s="10"/>
      <c r="P93" s="10" t="s">
        <v>1349</v>
      </c>
      <c r="Q93" s="10" t="s">
        <v>1350</v>
      </c>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c r="IS93" s="10"/>
      <c r="IT93" s="10"/>
      <c r="IU93" s="10"/>
      <c r="IV93" s="10"/>
      <c r="IW93" s="10"/>
      <c r="IX93" s="10"/>
      <c r="IY93" s="10"/>
      <c r="IZ93" s="10"/>
      <c r="JA93" s="10"/>
      <c r="JB93" s="10"/>
      <c r="JC93" s="10"/>
      <c r="JD93" s="10"/>
      <c r="JE93" s="10"/>
      <c r="JF93" s="10"/>
      <c r="JG93" s="10"/>
      <c r="JH93" s="10"/>
      <c r="JI93" s="10"/>
      <c r="JJ93" s="10"/>
      <c r="JK93" s="10"/>
      <c r="JL93" s="10"/>
      <c r="JM93" s="10"/>
      <c r="JN93" s="10"/>
      <c r="JO93" s="10"/>
      <c r="JP93" s="10"/>
      <c r="JQ93" s="10"/>
      <c r="JR93" s="10"/>
      <c r="JS93" s="10"/>
      <c r="JT93" s="10"/>
      <c r="JU93" s="10"/>
      <c r="JV93" s="10"/>
      <c r="JW93" s="10"/>
      <c r="JX93" s="10"/>
      <c r="JY93" s="10"/>
      <c r="JZ93" s="10"/>
      <c r="KA93" s="10"/>
      <c r="KB93" s="10"/>
      <c r="KC93" s="10"/>
      <c r="KD93" s="10"/>
      <c r="KE93" s="10"/>
      <c r="KF93" s="10"/>
      <c r="KG93" s="10"/>
      <c r="KH93" s="10"/>
      <c r="KI93" s="10"/>
      <c r="KJ93" s="10"/>
      <c r="KK93" s="10"/>
      <c r="KL93" s="10"/>
      <c r="KM93" s="10"/>
      <c r="KN93" s="10"/>
      <c r="KO93" s="10"/>
      <c r="KP93" s="10"/>
      <c r="KQ93" s="10"/>
      <c r="KR93" s="10"/>
      <c r="KS93" s="10"/>
      <c r="KT93" s="10"/>
      <c r="KU93" s="10"/>
      <c r="KV93" s="10"/>
      <c r="KW93" s="10"/>
      <c r="KX93" s="10"/>
      <c r="KY93" s="10"/>
      <c r="KZ93" s="10"/>
      <c r="LA93" s="10"/>
      <c r="LB93" s="10"/>
      <c r="LC93" s="10"/>
      <c r="LD93" s="10"/>
      <c r="LE93" s="10"/>
      <c r="LF93" s="10"/>
      <c r="LG93" s="10"/>
      <c r="LH93" s="10"/>
      <c r="LI93" s="10"/>
      <c r="LJ93" s="10"/>
      <c r="LK93" s="10"/>
      <c r="LL93" s="10"/>
      <c r="LM93" s="10"/>
      <c r="LN93" s="10"/>
      <c r="LO93" s="10"/>
      <c r="LP93" s="10"/>
      <c r="LQ93" s="10"/>
      <c r="LR93" s="10"/>
      <c r="LS93" s="10"/>
      <c r="LT93" s="10"/>
      <c r="LU93" s="10"/>
      <c r="LV93" s="10"/>
      <c r="LW93" s="10"/>
      <c r="LX93" s="10"/>
      <c r="LY93" s="10"/>
      <c r="LZ93" s="10"/>
      <c r="MA93" s="10"/>
      <c r="MB93" s="10"/>
      <c r="MC93" s="10"/>
      <c r="MD93" s="10"/>
      <c r="ME93" s="10"/>
      <c r="MF93" s="10"/>
      <c r="MG93" s="10"/>
      <c r="MH93" s="10"/>
      <c r="MI93" s="10"/>
      <c r="MJ93" s="10"/>
      <c r="MK93" s="10"/>
      <c r="ML93" s="10"/>
      <c r="MM93" s="10"/>
      <c r="MN93" s="10"/>
      <c r="MO93" s="10"/>
      <c r="MP93" s="10"/>
      <c r="MQ93" s="10"/>
      <c r="MR93" s="10"/>
      <c r="MS93" s="10"/>
      <c r="MT93" s="10"/>
      <c r="MU93" s="10"/>
      <c r="MV93" s="10"/>
      <c r="MW93" s="10"/>
      <c r="MX93" s="10"/>
      <c r="MY93" s="10"/>
      <c r="MZ93" s="10"/>
      <c r="NA93" s="10"/>
      <c r="NB93" s="10"/>
      <c r="NC93" s="10"/>
      <c r="ND93" s="10"/>
      <c r="NE93" s="10"/>
      <c r="NF93" s="10"/>
      <c r="NG93" s="10"/>
      <c r="NH93" s="10"/>
      <c r="NI93" s="10"/>
      <c r="NJ93" s="10"/>
      <c r="NK93" s="10"/>
      <c r="NL93" s="10"/>
      <c r="NM93" s="10"/>
      <c r="NN93" s="10"/>
      <c r="NO93" s="10"/>
      <c r="NP93" s="10"/>
      <c r="NQ93" s="10"/>
      <c r="NR93" s="10"/>
      <c r="NS93" s="10"/>
      <c r="NT93" s="10"/>
      <c r="NU93" s="10"/>
      <c r="NV93" s="10"/>
      <c r="NW93" s="10"/>
      <c r="NX93" s="10"/>
      <c r="NY93" s="10"/>
      <c r="NZ93" s="10"/>
      <c r="OA93" s="10"/>
      <c r="OB93" s="10"/>
      <c r="OC93" s="10"/>
      <c r="OD93" s="10"/>
      <c r="OE93" s="10"/>
      <c r="OF93" s="10"/>
      <c r="OG93" s="10"/>
      <c r="OH93" s="10"/>
      <c r="OI93" s="10"/>
      <c r="OJ93" s="10"/>
      <c r="OK93" s="10"/>
      <c r="OL93" s="10"/>
      <c r="OM93" s="10"/>
      <c r="ON93" s="10"/>
      <c r="OO93" s="10"/>
      <c r="OP93" s="10"/>
      <c r="OQ93" s="10"/>
      <c r="OR93" s="10"/>
      <c r="OS93" s="10"/>
      <c r="OT93" s="10"/>
      <c r="OU93" s="10"/>
      <c r="OV93" s="10"/>
      <c r="OW93" s="10"/>
      <c r="OX93" s="10"/>
      <c r="OY93" s="10"/>
      <c r="OZ93" s="10"/>
      <c r="PA93" s="10"/>
      <c r="PB93" s="10"/>
      <c r="PC93" s="10"/>
      <c r="PD93" s="10"/>
      <c r="PE93" s="10"/>
      <c r="PF93" s="10"/>
      <c r="PG93" s="10"/>
      <c r="PH93" s="10"/>
      <c r="PI93" s="10"/>
      <c r="PJ93" s="10"/>
      <c r="PK93" s="10"/>
      <c r="PL93" s="10"/>
      <c r="PM93" s="10"/>
      <c r="PN93" s="10"/>
      <c r="PO93" s="10"/>
      <c r="PP93" s="10"/>
      <c r="PQ93" s="10"/>
      <c r="PR93" s="10"/>
      <c r="PS93" s="10"/>
      <c r="PT93" s="10"/>
      <c r="PU93" s="10"/>
      <c r="PV93" s="10"/>
      <c r="PW93" s="10"/>
      <c r="PX93" s="10"/>
      <c r="PY93" s="10"/>
      <c r="PZ93" s="10"/>
      <c r="QA93" s="10"/>
      <c r="QB93" s="10"/>
      <c r="QC93" s="10"/>
      <c r="QD93" s="10"/>
      <c r="QE93" s="10"/>
      <c r="QF93" s="10"/>
      <c r="QG93" s="10"/>
      <c r="QH93" s="10"/>
    </row>
    <row r="94" spans="1:450" x14ac:dyDescent="0.2">
      <c r="A94" s="37">
        <v>43608.755925925929</v>
      </c>
      <c r="B94" s="37">
        <v>43608.756099537037</v>
      </c>
      <c r="C94" s="10" t="s">
        <v>453</v>
      </c>
      <c r="D94" s="10" t="s">
        <v>2230</v>
      </c>
      <c r="E94" s="12">
        <v>67</v>
      </c>
      <c r="F94" s="12">
        <v>15</v>
      </c>
      <c r="G94" s="12" t="b">
        <v>0</v>
      </c>
      <c r="H94" s="38">
        <v>43615.75640046296</v>
      </c>
      <c r="I94" s="12" t="s">
        <v>2252</v>
      </c>
      <c r="J94" s="10"/>
      <c r="K94" s="10"/>
      <c r="L94" s="10"/>
      <c r="M94" s="10"/>
      <c r="N94" s="10"/>
      <c r="O94" s="10"/>
      <c r="P94" s="10" t="s">
        <v>1349</v>
      </c>
      <c r="Q94" s="10" t="s">
        <v>1350</v>
      </c>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c r="IS94" s="10"/>
      <c r="IT94" s="10"/>
      <c r="IU94" s="10"/>
      <c r="IV94" s="10"/>
      <c r="IW94" s="10"/>
      <c r="IX94" s="10"/>
      <c r="IY94" s="10"/>
      <c r="IZ94" s="10"/>
      <c r="JA94" s="10"/>
      <c r="JB94" s="10"/>
      <c r="JC94" s="10"/>
      <c r="JD94" s="10"/>
      <c r="JE94" s="10"/>
      <c r="JF94" s="10"/>
      <c r="JG94" s="10"/>
      <c r="JH94" s="10"/>
      <c r="JI94" s="10"/>
      <c r="JJ94" s="10"/>
      <c r="JK94" s="10"/>
      <c r="JL94" s="10"/>
      <c r="JM94" s="10"/>
      <c r="JN94" s="10"/>
      <c r="JO94" s="10"/>
      <c r="JP94" s="10"/>
      <c r="JQ94" s="10"/>
      <c r="JR94" s="10"/>
      <c r="JS94" s="10"/>
      <c r="JT94" s="10"/>
      <c r="JU94" s="10"/>
      <c r="JV94" s="10"/>
      <c r="JW94" s="10"/>
      <c r="JX94" s="10"/>
      <c r="JY94" s="10"/>
      <c r="JZ94" s="10"/>
      <c r="KA94" s="10"/>
      <c r="KB94" s="10"/>
      <c r="KC94" s="10"/>
      <c r="KD94" s="10"/>
      <c r="KE94" s="10"/>
      <c r="KF94" s="10"/>
      <c r="KG94" s="10"/>
      <c r="KH94" s="10"/>
      <c r="KI94" s="10"/>
      <c r="KJ94" s="10"/>
      <c r="KK94" s="10"/>
      <c r="KL94" s="10"/>
      <c r="KM94" s="10"/>
      <c r="KN94" s="10"/>
      <c r="KO94" s="10"/>
      <c r="KP94" s="10"/>
      <c r="KQ94" s="10"/>
      <c r="KR94" s="10"/>
      <c r="KS94" s="10"/>
      <c r="KT94" s="10"/>
      <c r="KU94" s="10"/>
      <c r="KV94" s="10"/>
      <c r="KW94" s="10"/>
      <c r="KX94" s="10"/>
      <c r="KY94" s="10"/>
      <c r="KZ94" s="10"/>
      <c r="LA94" s="10"/>
      <c r="LB94" s="10"/>
      <c r="LC94" s="10"/>
      <c r="LD94" s="10"/>
      <c r="LE94" s="10"/>
      <c r="LF94" s="10"/>
      <c r="LG94" s="10"/>
      <c r="LH94" s="10"/>
      <c r="LI94" s="10"/>
      <c r="LJ94" s="10"/>
      <c r="LK94" s="10"/>
      <c r="LL94" s="10"/>
      <c r="LM94" s="10"/>
      <c r="LN94" s="10"/>
      <c r="LO94" s="10"/>
      <c r="LP94" s="10"/>
      <c r="LQ94" s="10"/>
      <c r="LR94" s="10"/>
      <c r="LS94" s="10"/>
      <c r="LT94" s="10"/>
      <c r="LU94" s="10"/>
      <c r="LV94" s="10"/>
      <c r="LW94" s="10"/>
      <c r="LX94" s="10"/>
      <c r="LY94" s="10"/>
      <c r="LZ94" s="10"/>
      <c r="MA94" s="10"/>
      <c r="MB94" s="10"/>
      <c r="MC94" s="10"/>
      <c r="MD94" s="10"/>
      <c r="ME94" s="10"/>
      <c r="MF94" s="10"/>
      <c r="MG94" s="10"/>
      <c r="MH94" s="10"/>
      <c r="MI94" s="10"/>
      <c r="MJ94" s="10"/>
      <c r="MK94" s="10"/>
      <c r="ML94" s="10"/>
      <c r="MM94" s="10"/>
      <c r="MN94" s="10"/>
      <c r="MO94" s="10"/>
      <c r="MP94" s="10"/>
      <c r="MQ94" s="10"/>
      <c r="MR94" s="10"/>
      <c r="MS94" s="10"/>
      <c r="MT94" s="10"/>
      <c r="MU94" s="10"/>
      <c r="MV94" s="10"/>
      <c r="MW94" s="10"/>
      <c r="MX94" s="10"/>
      <c r="MY94" s="10"/>
      <c r="MZ94" s="10"/>
      <c r="NA94" s="10"/>
      <c r="NB94" s="10"/>
      <c r="NC94" s="10"/>
      <c r="ND94" s="10"/>
      <c r="NE94" s="10"/>
      <c r="NF94" s="10"/>
      <c r="NG94" s="10"/>
      <c r="NH94" s="10"/>
      <c r="NI94" s="10"/>
      <c r="NJ94" s="10"/>
      <c r="NK94" s="10"/>
      <c r="NL94" s="10"/>
      <c r="NM94" s="10"/>
      <c r="NN94" s="10"/>
      <c r="NO94" s="10"/>
      <c r="NP94" s="10"/>
      <c r="NQ94" s="10"/>
      <c r="NR94" s="10"/>
      <c r="NS94" s="10"/>
      <c r="NT94" s="10"/>
      <c r="NU94" s="10"/>
      <c r="NV94" s="10"/>
      <c r="NW94" s="10"/>
      <c r="NX94" s="10"/>
      <c r="NY94" s="10"/>
      <c r="NZ94" s="10"/>
      <c r="OA94" s="10"/>
      <c r="OB94" s="10"/>
      <c r="OC94" s="10"/>
      <c r="OD94" s="10"/>
      <c r="OE94" s="10"/>
      <c r="OF94" s="10"/>
      <c r="OG94" s="10"/>
      <c r="OH94" s="10"/>
      <c r="OI94" s="10"/>
      <c r="OJ94" s="10"/>
      <c r="OK94" s="10"/>
      <c r="OL94" s="10"/>
      <c r="OM94" s="10"/>
      <c r="ON94" s="10"/>
      <c r="OO94" s="10"/>
      <c r="OP94" s="10"/>
      <c r="OQ94" s="10"/>
      <c r="OR94" s="10"/>
      <c r="OS94" s="10"/>
      <c r="OT94" s="10"/>
      <c r="OU94" s="10"/>
      <c r="OV94" s="10"/>
      <c r="OW94" s="10"/>
      <c r="OX94" s="10"/>
      <c r="OY94" s="10"/>
      <c r="OZ94" s="10"/>
      <c r="PA94" s="10"/>
      <c r="PB94" s="10"/>
      <c r="PC94" s="10"/>
      <c r="PD94" s="10"/>
      <c r="PE94" s="10"/>
      <c r="PF94" s="10"/>
      <c r="PG94" s="10"/>
      <c r="PH94" s="10"/>
      <c r="PI94" s="10"/>
      <c r="PJ94" s="10"/>
      <c r="PK94" s="10"/>
      <c r="PL94" s="10"/>
      <c r="PM94" s="10"/>
      <c r="PN94" s="10"/>
      <c r="PO94" s="10"/>
      <c r="PP94" s="10"/>
      <c r="PQ94" s="10"/>
      <c r="PR94" s="10"/>
      <c r="PS94" s="10"/>
      <c r="PT94" s="10"/>
      <c r="PU94" s="10"/>
      <c r="PV94" s="10"/>
      <c r="PW94" s="10"/>
      <c r="PX94" s="10"/>
      <c r="PY94" s="10"/>
      <c r="PZ94" s="10"/>
      <c r="QA94" s="10"/>
      <c r="QB94" s="10"/>
      <c r="QC94" s="10"/>
      <c r="QD94" s="10"/>
      <c r="QE94" s="10"/>
      <c r="QF94" s="10"/>
      <c r="QG94" s="10"/>
      <c r="QH94" s="10"/>
    </row>
    <row r="95" spans="1:450" x14ac:dyDescent="0.2">
      <c r="A95" s="37">
        <v>43627.848587962966</v>
      </c>
      <c r="B95" s="37">
        <v>43627.849502314813</v>
      </c>
      <c r="C95" s="10" t="s">
        <v>453</v>
      </c>
      <c r="D95" s="10" t="s">
        <v>2413</v>
      </c>
      <c r="E95" s="12">
        <v>67</v>
      </c>
      <c r="F95" s="12">
        <v>79</v>
      </c>
      <c r="G95" s="12" t="b">
        <v>0</v>
      </c>
      <c r="H95" s="38">
        <v>43634.84952546296</v>
      </c>
      <c r="I95" s="12" t="s">
        <v>2414</v>
      </c>
      <c r="J95" s="10"/>
      <c r="K95" s="10"/>
      <c r="L95" s="10"/>
      <c r="M95" s="10"/>
      <c r="N95" s="10"/>
      <c r="O95" s="10"/>
      <c r="P95" s="10" t="s">
        <v>1349</v>
      </c>
      <c r="Q95" s="10" t="s">
        <v>1350</v>
      </c>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c r="IS95" s="10"/>
      <c r="IT95" s="10"/>
      <c r="IU95" s="10"/>
      <c r="IV95" s="10"/>
      <c r="IW95" s="10"/>
      <c r="IX95" s="10"/>
      <c r="IY95" s="10"/>
      <c r="IZ95" s="10"/>
      <c r="JA95" s="10"/>
      <c r="JB95" s="10"/>
      <c r="JC95" s="10"/>
      <c r="JD95" s="10"/>
      <c r="JE95" s="10"/>
      <c r="JF95" s="10"/>
      <c r="JG95" s="10"/>
      <c r="JH95" s="10"/>
      <c r="JI95" s="10"/>
      <c r="JJ95" s="10"/>
      <c r="JK95" s="10"/>
      <c r="JL95" s="10"/>
      <c r="JM95" s="10"/>
      <c r="JN95" s="10"/>
      <c r="JO95" s="10"/>
      <c r="JP95" s="10"/>
      <c r="JQ95" s="10"/>
      <c r="JR95" s="10"/>
      <c r="JS95" s="10"/>
      <c r="JT95" s="10"/>
      <c r="JU95" s="10"/>
      <c r="JV95" s="10"/>
      <c r="JW95" s="10"/>
      <c r="JX95" s="10"/>
      <c r="JY95" s="10"/>
      <c r="JZ95" s="10"/>
      <c r="KA95" s="10"/>
      <c r="KB95" s="10"/>
      <c r="KC95" s="10"/>
      <c r="KD95" s="10"/>
      <c r="KE95" s="10"/>
      <c r="KF95" s="10"/>
      <c r="KG95" s="10"/>
      <c r="KH95" s="10"/>
      <c r="KI95" s="10"/>
      <c r="KJ95" s="10"/>
      <c r="KK95" s="10"/>
      <c r="KL95" s="10"/>
      <c r="KM95" s="10"/>
      <c r="KN95" s="10"/>
      <c r="KO95" s="10"/>
      <c r="KP95" s="10"/>
      <c r="KQ95" s="10"/>
      <c r="KR95" s="10"/>
      <c r="KS95" s="10"/>
      <c r="KT95" s="10"/>
      <c r="KU95" s="10"/>
      <c r="KV95" s="10"/>
      <c r="KW95" s="10"/>
      <c r="KX95" s="10"/>
      <c r="KY95" s="10"/>
      <c r="KZ95" s="10"/>
      <c r="LA95" s="10"/>
      <c r="LB95" s="10"/>
      <c r="LC95" s="10"/>
      <c r="LD95" s="10"/>
      <c r="LE95" s="10"/>
      <c r="LF95" s="10"/>
      <c r="LG95" s="10"/>
      <c r="LH95" s="10"/>
      <c r="LI95" s="10"/>
      <c r="LJ95" s="10"/>
      <c r="LK95" s="10"/>
      <c r="LL95" s="10"/>
      <c r="LM95" s="10"/>
      <c r="LN95" s="10"/>
      <c r="LO95" s="10"/>
      <c r="LP95" s="10"/>
      <c r="LQ95" s="10"/>
      <c r="LR95" s="10"/>
      <c r="LS95" s="10"/>
      <c r="LT95" s="10"/>
      <c r="LU95" s="10"/>
      <c r="LV95" s="10"/>
      <c r="LW95" s="10"/>
      <c r="LX95" s="10"/>
      <c r="LY95" s="10"/>
      <c r="LZ95" s="10"/>
      <c r="MA95" s="10"/>
      <c r="MB95" s="10"/>
      <c r="MC95" s="10"/>
      <c r="MD95" s="10"/>
      <c r="ME95" s="10"/>
      <c r="MF95" s="10"/>
      <c r="MG95" s="10"/>
      <c r="MH95" s="10"/>
      <c r="MI95" s="10"/>
      <c r="MJ95" s="10"/>
      <c r="MK95" s="10"/>
      <c r="ML95" s="10"/>
      <c r="MM95" s="10"/>
      <c r="MN95" s="10"/>
      <c r="MO95" s="10"/>
      <c r="MP95" s="10"/>
      <c r="MQ95" s="10"/>
      <c r="MR95" s="10"/>
      <c r="MS95" s="10"/>
      <c r="MT95" s="10"/>
      <c r="MU95" s="10"/>
      <c r="MV95" s="10"/>
      <c r="MW95" s="10"/>
      <c r="MX95" s="10"/>
      <c r="MY95" s="10"/>
      <c r="MZ95" s="10"/>
      <c r="NA95" s="10"/>
      <c r="NB95" s="10"/>
      <c r="NC95" s="10"/>
      <c r="ND95" s="10"/>
      <c r="NE95" s="10"/>
      <c r="NF95" s="10"/>
      <c r="NG95" s="10"/>
      <c r="NH95" s="10"/>
      <c r="NI95" s="10"/>
      <c r="NJ95" s="10"/>
      <c r="NK95" s="10"/>
      <c r="NL95" s="10"/>
      <c r="NM95" s="10"/>
      <c r="NN95" s="10"/>
      <c r="NO95" s="10"/>
      <c r="NP95" s="10"/>
      <c r="NQ95" s="10"/>
      <c r="NR95" s="10"/>
      <c r="NS95" s="10"/>
      <c r="NT95" s="10"/>
      <c r="NU95" s="10"/>
      <c r="NV95" s="10"/>
      <c r="NW95" s="10"/>
      <c r="NX95" s="10"/>
      <c r="NY95" s="10"/>
      <c r="NZ95" s="10"/>
      <c r="OA95" s="10"/>
      <c r="OB95" s="10"/>
      <c r="OC95" s="10"/>
      <c r="OD95" s="10"/>
      <c r="OE95" s="10"/>
      <c r="OF95" s="10"/>
      <c r="OG95" s="10"/>
      <c r="OH95" s="10"/>
      <c r="OI95" s="10"/>
      <c r="OJ95" s="10"/>
      <c r="OK95" s="10"/>
      <c r="OL95" s="10"/>
      <c r="OM95" s="10"/>
      <c r="ON95" s="10"/>
      <c r="OO95" s="10"/>
      <c r="OP95" s="10"/>
      <c r="OQ95" s="10"/>
      <c r="OR95" s="10"/>
      <c r="OS95" s="10"/>
      <c r="OT95" s="10"/>
      <c r="OU95" s="10"/>
      <c r="OV95" s="10"/>
      <c r="OW95" s="10"/>
      <c r="OX95" s="10"/>
      <c r="OY95" s="10"/>
      <c r="OZ95" s="10"/>
      <c r="PA95" s="10"/>
      <c r="PB95" s="10"/>
      <c r="PC95" s="10"/>
      <c r="PD95" s="10"/>
      <c r="PE95" s="10"/>
      <c r="PF95" s="10"/>
      <c r="PG95" s="10"/>
      <c r="PH95" s="10"/>
      <c r="PI95" s="10"/>
      <c r="PJ95" s="10"/>
      <c r="PK95" s="10"/>
      <c r="PL95" s="10"/>
      <c r="PM95" s="10"/>
      <c r="PN95" s="10"/>
      <c r="PO95" s="10"/>
      <c r="PP95" s="10"/>
      <c r="PQ95" s="10"/>
      <c r="PR95" s="10"/>
      <c r="PS95" s="10"/>
      <c r="PT95" s="10"/>
      <c r="PU95" s="10"/>
      <c r="PV95" s="10"/>
      <c r="PW95" s="10"/>
      <c r="PX95" s="10"/>
      <c r="PY95" s="10"/>
      <c r="PZ95" s="10"/>
      <c r="QA95" s="10"/>
      <c r="QB95" s="10"/>
      <c r="QC95" s="10"/>
      <c r="QD95" s="10"/>
      <c r="QE95" s="10"/>
      <c r="QF95" s="10"/>
      <c r="QG95" s="10"/>
      <c r="QH95" s="10"/>
    </row>
    <row r="96" spans="1:450" x14ac:dyDescent="0.2">
      <c r="A96" s="37">
        <v>43629.706689814811</v>
      </c>
      <c r="B96" s="37">
        <v>43629.707812499997</v>
      </c>
      <c r="C96" s="10" t="s">
        <v>453</v>
      </c>
      <c r="D96" s="10" t="s">
        <v>1441</v>
      </c>
      <c r="E96" s="12">
        <v>67</v>
      </c>
      <c r="F96" s="12">
        <v>97</v>
      </c>
      <c r="G96" s="12" t="b">
        <v>0</v>
      </c>
      <c r="H96" s="38">
        <v>43636.708182870374</v>
      </c>
      <c r="I96" s="12" t="s">
        <v>2458</v>
      </c>
      <c r="J96" s="10"/>
      <c r="K96" s="10"/>
      <c r="L96" s="10"/>
      <c r="M96" s="10"/>
      <c r="N96" s="10"/>
      <c r="O96" s="10"/>
      <c r="P96" s="10" t="s">
        <v>1349</v>
      </c>
      <c r="Q96" s="10" t="s">
        <v>1350</v>
      </c>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c r="IS96" s="10"/>
      <c r="IT96" s="10"/>
      <c r="IU96" s="10"/>
      <c r="IV96" s="10"/>
      <c r="IW96" s="10"/>
      <c r="IX96" s="10"/>
      <c r="IY96" s="10"/>
      <c r="IZ96" s="10"/>
      <c r="JA96" s="10"/>
      <c r="JB96" s="10"/>
      <c r="JC96" s="10"/>
      <c r="JD96" s="10"/>
      <c r="JE96" s="10"/>
      <c r="JF96" s="10"/>
      <c r="JG96" s="10"/>
      <c r="JH96" s="10"/>
      <c r="JI96" s="10"/>
      <c r="JJ96" s="10"/>
      <c r="JK96" s="10"/>
      <c r="JL96" s="10"/>
      <c r="JM96" s="10"/>
      <c r="JN96" s="10"/>
      <c r="JO96" s="10"/>
      <c r="JP96" s="10"/>
      <c r="JQ96" s="10"/>
      <c r="JR96" s="10"/>
      <c r="JS96" s="10"/>
      <c r="JT96" s="10"/>
      <c r="JU96" s="10"/>
      <c r="JV96" s="10"/>
      <c r="JW96" s="10"/>
      <c r="JX96" s="10"/>
      <c r="JY96" s="10"/>
      <c r="JZ96" s="10"/>
      <c r="KA96" s="10"/>
      <c r="KB96" s="10"/>
      <c r="KC96" s="10"/>
      <c r="KD96" s="10"/>
      <c r="KE96" s="10"/>
      <c r="KF96" s="10"/>
      <c r="KG96" s="10"/>
      <c r="KH96" s="10"/>
      <c r="KI96" s="10"/>
      <c r="KJ96" s="10"/>
      <c r="KK96" s="10"/>
      <c r="KL96" s="10"/>
      <c r="KM96" s="10"/>
      <c r="KN96" s="10"/>
      <c r="KO96" s="10"/>
      <c r="KP96" s="10"/>
      <c r="KQ96" s="10"/>
      <c r="KR96" s="10"/>
      <c r="KS96" s="10"/>
      <c r="KT96" s="10"/>
      <c r="KU96" s="10"/>
      <c r="KV96" s="10"/>
      <c r="KW96" s="10"/>
      <c r="KX96" s="10"/>
      <c r="KY96" s="10"/>
      <c r="KZ96" s="10"/>
      <c r="LA96" s="10"/>
      <c r="LB96" s="10"/>
      <c r="LC96" s="10"/>
      <c r="LD96" s="10"/>
      <c r="LE96" s="10"/>
      <c r="LF96" s="10"/>
      <c r="LG96" s="10"/>
      <c r="LH96" s="10"/>
      <c r="LI96" s="10"/>
      <c r="LJ96" s="10"/>
      <c r="LK96" s="10"/>
      <c r="LL96" s="10"/>
      <c r="LM96" s="10"/>
      <c r="LN96" s="10"/>
      <c r="LO96" s="10"/>
      <c r="LP96" s="10"/>
      <c r="LQ96" s="10"/>
      <c r="LR96" s="10"/>
      <c r="LS96" s="10"/>
      <c r="LT96" s="10"/>
      <c r="LU96" s="10"/>
      <c r="LV96" s="10"/>
      <c r="LW96" s="10"/>
      <c r="LX96" s="10"/>
      <c r="LY96" s="10"/>
      <c r="LZ96" s="10"/>
      <c r="MA96" s="10"/>
      <c r="MB96" s="10"/>
      <c r="MC96" s="10"/>
      <c r="MD96" s="10"/>
      <c r="ME96" s="10"/>
      <c r="MF96" s="10"/>
      <c r="MG96" s="10"/>
      <c r="MH96" s="10"/>
      <c r="MI96" s="10"/>
      <c r="MJ96" s="10"/>
      <c r="MK96" s="10"/>
      <c r="ML96" s="10"/>
      <c r="MM96" s="10"/>
      <c r="MN96" s="10"/>
      <c r="MO96" s="10"/>
      <c r="MP96" s="10"/>
      <c r="MQ96" s="10"/>
      <c r="MR96" s="10"/>
      <c r="MS96" s="10"/>
      <c r="MT96" s="10"/>
      <c r="MU96" s="10"/>
      <c r="MV96" s="10"/>
      <c r="MW96" s="10"/>
      <c r="MX96" s="10"/>
      <c r="MY96" s="10"/>
      <c r="MZ96" s="10"/>
      <c r="NA96" s="10"/>
      <c r="NB96" s="10"/>
      <c r="NC96" s="10"/>
      <c r="ND96" s="10"/>
      <c r="NE96" s="10"/>
      <c r="NF96" s="10"/>
      <c r="NG96" s="10"/>
      <c r="NH96" s="10"/>
      <c r="NI96" s="10"/>
      <c r="NJ96" s="10"/>
      <c r="NK96" s="10"/>
      <c r="NL96" s="10"/>
      <c r="NM96" s="10"/>
      <c r="NN96" s="10"/>
      <c r="NO96" s="10"/>
      <c r="NP96" s="10"/>
      <c r="NQ96" s="10"/>
      <c r="NR96" s="10"/>
      <c r="NS96" s="10"/>
      <c r="NT96" s="10"/>
      <c r="NU96" s="10"/>
      <c r="NV96" s="10"/>
      <c r="NW96" s="10"/>
      <c r="NX96" s="10"/>
      <c r="NY96" s="10"/>
      <c r="NZ96" s="10"/>
      <c r="OA96" s="10"/>
      <c r="OB96" s="10"/>
      <c r="OC96" s="10"/>
      <c r="OD96" s="10"/>
      <c r="OE96" s="10"/>
      <c r="OF96" s="10"/>
      <c r="OG96" s="10"/>
      <c r="OH96" s="10"/>
      <c r="OI96" s="10"/>
      <c r="OJ96" s="10"/>
      <c r="OK96" s="10"/>
      <c r="OL96" s="10"/>
      <c r="OM96" s="10"/>
      <c r="ON96" s="10"/>
      <c r="OO96" s="10"/>
      <c r="OP96" s="10"/>
      <c r="OQ96" s="10"/>
      <c r="OR96" s="10"/>
      <c r="OS96" s="10"/>
      <c r="OT96" s="10"/>
      <c r="OU96" s="10"/>
      <c r="OV96" s="10"/>
      <c r="OW96" s="10"/>
      <c r="OX96" s="10"/>
      <c r="OY96" s="10"/>
      <c r="OZ96" s="10"/>
      <c r="PA96" s="10"/>
      <c r="PB96" s="10"/>
      <c r="PC96" s="10"/>
      <c r="PD96" s="10"/>
      <c r="PE96" s="10"/>
      <c r="PF96" s="10"/>
      <c r="PG96" s="10"/>
      <c r="PH96" s="10"/>
      <c r="PI96" s="10"/>
      <c r="PJ96" s="10"/>
      <c r="PK96" s="10"/>
      <c r="PL96" s="10"/>
      <c r="PM96" s="10"/>
      <c r="PN96" s="10"/>
      <c r="PO96" s="10"/>
      <c r="PP96" s="10"/>
      <c r="PQ96" s="10"/>
      <c r="PR96" s="10"/>
      <c r="PS96" s="10"/>
      <c r="PT96" s="10"/>
      <c r="PU96" s="10"/>
      <c r="PV96" s="10"/>
      <c r="PW96" s="10"/>
      <c r="PX96" s="10"/>
      <c r="PY96" s="10"/>
      <c r="PZ96" s="10"/>
      <c r="QA96" s="10"/>
      <c r="QB96" s="10"/>
      <c r="QC96" s="10"/>
      <c r="QD96" s="10"/>
      <c r="QE96" s="10"/>
      <c r="QF96" s="10"/>
      <c r="QG96" s="10"/>
      <c r="QH96" s="10"/>
    </row>
    <row r="97" spans="1:450" x14ac:dyDescent="0.2">
      <c r="A97" s="37">
        <v>43609.399687500001</v>
      </c>
      <c r="B97" s="37">
        <v>43609.399837962963</v>
      </c>
      <c r="C97" s="10" t="s">
        <v>453</v>
      </c>
      <c r="D97" s="10" t="s">
        <v>2275</v>
      </c>
      <c r="E97" s="12">
        <v>67</v>
      </c>
      <c r="F97" s="12">
        <v>13</v>
      </c>
      <c r="G97" s="12" t="b">
        <v>0</v>
      </c>
      <c r="H97" s="38">
        <v>43616.400266203702</v>
      </c>
      <c r="I97" s="12" t="s">
        <v>2276</v>
      </c>
      <c r="J97" s="10"/>
      <c r="K97" s="10"/>
      <c r="L97" s="10"/>
      <c r="M97" s="10"/>
      <c r="N97" s="10"/>
      <c r="O97" s="10"/>
      <c r="P97" s="10" t="s">
        <v>1349</v>
      </c>
      <c r="Q97" s="10" t="s">
        <v>1350</v>
      </c>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c r="IS97" s="10"/>
      <c r="IT97" s="10"/>
      <c r="IU97" s="10"/>
      <c r="IV97" s="10"/>
      <c r="IW97" s="10"/>
      <c r="IX97" s="10"/>
      <c r="IY97" s="10"/>
      <c r="IZ97" s="10"/>
      <c r="JA97" s="10"/>
      <c r="JB97" s="10"/>
      <c r="JC97" s="10"/>
      <c r="JD97" s="10"/>
      <c r="JE97" s="10"/>
      <c r="JF97" s="10"/>
      <c r="JG97" s="10"/>
      <c r="JH97" s="10"/>
      <c r="JI97" s="10"/>
      <c r="JJ97" s="10"/>
      <c r="JK97" s="10"/>
      <c r="JL97" s="10"/>
      <c r="JM97" s="10"/>
      <c r="JN97" s="10"/>
      <c r="JO97" s="10"/>
      <c r="JP97" s="10"/>
      <c r="JQ97" s="10"/>
      <c r="JR97" s="10"/>
      <c r="JS97" s="10"/>
      <c r="JT97" s="10"/>
      <c r="JU97" s="10"/>
      <c r="JV97" s="10"/>
      <c r="JW97" s="10"/>
      <c r="JX97" s="10"/>
      <c r="JY97" s="10"/>
      <c r="JZ97" s="10"/>
      <c r="KA97" s="10"/>
      <c r="KB97" s="10"/>
      <c r="KC97" s="10"/>
      <c r="KD97" s="10"/>
      <c r="KE97" s="10"/>
      <c r="KF97" s="10"/>
      <c r="KG97" s="10"/>
      <c r="KH97" s="10"/>
      <c r="KI97" s="10"/>
      <c r="KJ97" s="10"/>
      <c r="KK97" s="10"/>
      <c r="KL97" s="10"/>
      <c r="KM97" s="10"/>
      <c r="KN97" s="10"/>
      <c r="KO97" s="10"/>
      <c r="KP97" s="10"/>
      <c r="KQ97" s="10"/>
      <c r="KR97" s="10"/>
      <c r="KS97" s="10"/>
      <c r="KT97" s="10"/>
      <c r="KU97" s="10"/>
      <c r="KV97" s="10"/>
      <c r="KW97" s="10"/>
      <c r="KX97" s="10"/>
      <c r="KY97" s="10"/>
      <c r="KZ97" s="10"/>
      <c r="LA97" s="10"/>
      <c r="LB97" s="10"/>
      <c r="LC97" s="10"/>
      <c r="LD97" s="10"/>
      <c r="LE97" s="10"/>
      <c r="LF97" s="10"/>
      <c r="LG97" s="10"/>
      <c r="LH97" s="10"/>
      <c r="LI97" s="10"/>
      <c r="LJ97" s="10"/>
      <c r="LK97" s="10"/>
      <c r="LL97" s="10"/>
      <c r="LM97" s="10"/>
      <c r="LN97" s="10"/>
      <c r="LO97" s="10"/>
      <c r="LP97" s="10"/>
      <c r="LQ97" s="10"/>
      <c r="LR97" s="10"/>
      <c r="LS97" s="10"/>
      <c r="LT97" s="10"/>
      <c r="LU97" s="10"/>
      <c r="LV97" s="10"/>
      <c r="LW97" s="10"/>
      <c r="LX97" s="10"/>
      <c r="LY97" s="10"/>
      <c r="LZ97" s="10"/>
      <c r="MA97" s="10"/>
      <c r="MB97" s="10"/>
      <c r="MC97" s="10"/>
      <c r="MD97" s="10"/>
      <c r="ME97" s="10"/>
      <c r="MF97" s="10"/>
      <c r="MG97" s="10"/>
      <c r="MH97" s="10"/>
      <c r="MI97" s="10"/>
      <c r="MJ97" s="10"/>
      <c r="MK97" s="10"/>
      <c r="ML97" s="10"/>
      <c r="MM97" s="10"/>
      <c r="MN97" s="10"/>
      <c r="MO97" s="10"/>
      <c r="MP97" s="10"/>
      <c r="MQ97" s="10"/>
      <c r="MR97" s="10"/>
      <c r="MS97" s="10"/>
      <c r="MT97" s="10"/>
      <c r="MU97" s="10"/>
      <c r="MV97" s="10"/>
      <c r="MW97" s="10"/>
      <c r="MX97" s="10"/>
      <c r="MY97" s="10"/>
      <c r="MZ97" s="10"/>
      <c r="NA97" s="10"/>
      <c r="NB97" s="10"/>
      <c r="NC97" s="10"/>
      <c r="ND97" s="10"/>
      <c r="NE97" s="10"/>
      <c r="NF97" s="10"/>
      <c r="NG97" s="10"/>
      <c r="NH97" s="10"/>
      <c r="NI97" s="10"/>
      <c r="NJ97" s="10"/>
      <c r="NK97" s="10"/>
      <c r="NL97" s="10"/>
      <c r="NM97" s="10"/>
      <c r="NN97" s="10"/>
      <c r="NO97" s="10"/>
      <c r="NP97" s="10"/>
      <c r="NQ97" s="10"/>
      <c r="NR97" s="10"/>
      <c r="NS97" s="10"/>
      <c r="NT97" s="10"/>
      <c r="NU97" s="10"/>
      <c r="NV97" s="10"/>
      <c r="NW97" s="10"/>
      <c r="NX97" s="10"/>
      <c r="NY97" s="10"/>
      <c r="NZ97" s="10"/>
      <c r="OA97" s="10"/>
      <c r="OB97" s="10"/>
      <c r="OC97" s="10"/>
      <c r="OD97" s="10"/>
      <c r="OE97" s="10"/>
      <c r="OF97" s="10"/>
      <c r="OG97" s="10"/>
      <c r="OH97" s="10"/>
      <c r="OI97" s="10"/>
      <c r="OJ97" s="10"/>
      <c r="OK97" s="10"/>
      <c r="OL97" s="10"/>
      <c r="OM97" s="10"/>
      <c r="ON97" s="10"/>
      <c r="OO97" s="10"/>
      <c r="OP97" s="10"/>
      <c r="OQ97" s="10"/>
      <c r="OR97" s="10"/>
      <c r="OS97" s="10"/>
      <c r="OT97" s="10"/>
      <c r="OU97" s="10"/>
      <c r="OV97" s="10"/>
      <c r="OW97" s="10"/>
      <c r="OX97" s="10"/>
      <c r="OY97" s="10"/>
      <c r="OZ97" s="10"/>
      <c r="PA97" s="10"/>
      <c r="PB97" s="10"/>
      <c r="PC97" s="10"/>
      <c r="PD97" s="10"/>
      <c r="PE97" s="10"/>
      <c r="PF97" s="10"/>
      <c r="PG97" s="10"/>
      <c r="PH97" s="10"/>
      <c r="PI97" s="10"/>
      <c r="PJ97" s="10"/>
      <c r="PK97" s="10"/>
      <c r="PL97" s="10"/>
      <c r="PM97" s="10"/>
      <c r="PN97" s="10"/>
      <c r="PO97" s="10"/>
      <c r="PP97" s="10"/>
      <c r="PQ97" s="10"/>
      <c r="PR97" s="10"/>
      <c r="PS97" s="10"/>
      <c r="PT97" s="10"/>
      <c r="PU97" s="10"/>
      <c r="PV97" s="10"/>
      <c r="PW97" s="10"/>
      <c r="PX97" s="10"/>
      <c r="PY97" s="10"/>
      <c r="PZ97" s="10"/>
      <c r="QA97" s="10"/>
      <c r="QB97" s="10"/>
      <c r="QC97" s="10"/>
      <c r="QD97" s="10"/>
      <c r="QE97" s="10"/>
      <c r="QF97" s="10"/>
      <c r="QG97" s="10"/>
      <c r="QH97" s="10"/>
    </row>
    <row r="98" spans="1:450" x14ac:dyDescent="0.2">
      <c r="A98" s="37">
        <v>43628.168541666666</v>
      </c>
      <c r="B98" s="37">
        <v>43628.168912037036</v>
      </c>
      <c r="C98" s="10" t="s">
        <v>453</v>
      </c>
      <c r="D98" s="10" t="s">
        <v>2437</v>
      </c>
      <c r="E98" s="12">
        <v>67</v>
      </c>
      <c r="F98" s="12">
        <v>32</v>
      </c>
      <c r="G98" s="12" t="b">
        <v>0</v>
      </c>
      <c r="H98" s="38">
        <v>43635.169004629628</v>
      </c>
      <c r="I98" s="12" t="s">
        <v>2438</v>
      </c>
      <c r="J98" s="10"/>
      <c r="K98" s="10"/>
      <c r="L98" s="10"/>
      <c r="M98" s="10"/>
      <c r="N98" s="10"/>
      <c r="O98" s="10"/>
      <c r="P98" s="10" t="s">
        <v>1349</v>
      </c>
      <c r="Q98" s="10" t="s">
        <v>1350</v>
      </c>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c r="IS98" s="10"/>
      <c r="IT98" s="10"/>
      <c r="IU98" s="10"/>
      <c r="IV98" s="10"/>
      <c r="IW98" s="10"/>
      <c r="IX98" s="10"/>
      <c r="IY98" s="10"/>
      <c r="IZ98" s="10"/>
      <c r="JA98" s="10"/>
      <c r="JB98" s="10"/>
      <c r="JC98" s="10"/>
      <c r="JD98" s="10"/>
      <c r="JE98" s="10"/>
      <c r="JF98" s="10"/>
      <c r="JG98" s="10"/>
      <c r="JH98" s="10"/>
      <c r="JI98" s="10"/>
      <c r="JJ98" s="10"/>
      <c r="JK98" s="10"/>
      <c r="JL98" s="10"/>
      <c r="JM98" s="10"/>
      <c r="JN98" s="10"/>
      <c r="JO98" s="10"/>
      <c r="JP98" s="10"/>
      <c r="JQ98" s="10"/>
      <c r="JR98" s="10"/>
      <c r="JS98" s="10"/>
      <c r="JT98" s="10"/>
      <c r="JU98" s="10"/>
      <c r="JV98" s="10"/>
      <c r="JW98" s="10"/>
      <c r="JX98" s="10"/>
      <c r="JY98" s="10"/>
      <c r="JZ98" s="10"/>
      <c r="KA98" s="10"/>
      <c r="KB98" s="10"/>
      <c r="KC98" s="10"/>
      <c r="KD98" s="10"/>
      <c r="KE98" s="10"/>
      <c r="KF98" s="10"/>
      <c r="KG98" s="10"/>
      <c r="KH98" s="10"/>
      <c r="KI98" s="10"/>
      <c r="KJ98" s="10"/>
      <c r="KK98" s="10"/>
      <c r="KL98" s="10"/>
      <c r="KM98" s="10"/>
      <c r="KN98" s="10"/>
      <c r="KO98" s="10"/>
      <c r="KP98" s="10"/>
      <c r="KQ98" s="10"/>
      <c r="KR98" s="10"/>
      <c r="KS98" s="10"/>
      <c r="KT98" s="10"/>
      <c r="KU98" s="10"/>
      <c r="KV98" s="10"/>
      <c r="KW98" s="10"/>
      <c r="KX98" s="10"/>
      <c r="KY98" s="10"/>
      <c r="KZ98" s="10"/>
      <c r="LA98" s="10"/>
      <c r="LB98" s="10"/>
      <c r="LC98" s="10"/>
      <c r="LD98" s="10"/>
      <c r="LE98" s="10"/>
      <c r="LF98" s="10"/>
      <c r="LG98" s="10"/>
      <c r="LH98" s="10"/>
      <c r="LI98" s="10"/>
      <c r="LJ98" s="10"/>
      <c r="LK98" s="10"/>
      <c r="LL98" s="10"/>
      <c r="LM98" s="10"/>
      <c r="LN98" s="10"/>
      <c r="LO98" s="10"/>
      <c r="LP98" s="10"/>
      <c r="LQ98" s="10"/>
      <c r="LR98" s="10"/>
      <c r="LS98" s="10"/>
      <c r="LT98" s="10"/>
      <c r="LU98" s="10"/>
      <c r="LV98" s="10"/>
      <c r="LW98" s="10"/>
      <c r="LX98" s="10"/>
      <c r="LY98" s="10"/>
      <c r="LZ98" s="10"/>
      <c r="MA98" s="10"/>
      <c r="MB98" s="10"/>
      <c r="MC98" s="10"/>
      <c r="MD98" s="10"/>
      <c r="ME98" s="10"/>
      <c r="MF98" s="10"/>
      <c r="MG98" s="10"/>
      <c r="MH98" s="10"/>
      <c r="MI98" s="10"/>
      <c r="MJ98" s="10"/>
      <c r="MK98" s="10"/>
      <c r="ML98" s="10"/>
      <c r="MM98" s="10"/>
      <c r="MN98" s="10"/>
      <c r="MO98" s="10"/>
      <c r="MP98" s="10"/>
      <c r="MQ98" s="10"/>
      <c r="MR98" s="10"/>
      <c r="MS98" s="10"/>
      <c r="MT98" s="10"/>
      <c r="MU98" s="10"/>
      <c r="MV98" s="10"/>
      <c r="MW98" s="10"/>
      <c r="MX98" s="10"/>
      <c r="MY98" s="10"/>
      <c r="MZ98" s="10"/>
      <c r="NA98" s="10"/>
      <c r="NB98" s="10"/>
      <c r="NC98" s="10"/>
      <c r="ND98" s="10"/>
      <c r="NE98" s="10"/>
      <c r="NF98" s="10"/>
      <c r="NG98" s="10"/>
      <c r="NH98" s="10"/>
      <c r="NI98" s="10"/>
      <c r="NJ98" s="10"/>
      <c r="NK98" s="10"/>
      <c r="NL98" s="10"/>
      <c r="NM98" s="10"/>
      <c r="NN98" s="10"/>
      <c r="NO98" s="10"/>
      <c r="NP98" s="10"/>
      <c r="NQ98" s="10"/>
      <c r="NR98" s="10"/>
      <c r="NS98" s="10"/>
      <c r="NT98" s="10"/>
      <c r="NU98" s="10"/>
      <c r="NV98" s="10"/>
      <c r="NW98" s="10"/>
      <c r="NX98" s="10"/>
      <c r="NY98" s="10"/>
      <c r="NZ98" s="10"/>
      <c r="OA98" s="10"/>
      <c r="OB98" s="10"/>
      <c r="OC98" s="10"/>
      <c r="OD98" s="10"/>
      <c r="OE98" s="10"/>
      <c r="OF98" s="10"/>
      <c r="OG98" s="10"/>
      <c r="OH98" s="10"/>
      <c r="OI98" s="10"/>
      <c r="OJ98" s="10"/>
      <c r="OK98" s="10"/>
      <c r="OL98" s="10"/>
      <c r="OM98" s="10"/>
      <c r="ON98" s="10"/>
      <c r="OO98" s="10"/>
      <c r="OP98" s="10"/>
      <c r="OQ98" s="10"/>
      <c r="OR98" s="10"/>
      <c r="OS98" s="10"/>
      <c r="OT98" s="10"/>
      <c r="OU98" s="10"/>
      <c r="OV98" s="10"/>
      <c r="OW98" s="10"/>
      <c r="OX98" s="10"/>
      <c r="OY98" s="10"/>
      <c r="OZ98" s="10"/>
      <c r="PA98" s="10"/>
      <c r="PB98" s="10"/>
      <c r="PC98" s="10"/>
      <c r="PD98" s="10"/>
      <c r="PE98" s="10"/>
      <c r="PF98" s="10"/>
      <c r="PG98" s="10"/>
      <c r="PH98" s="10"/>
      <c r="PI98" s="10"/>
      <c r="PJ98" s="10"/>
      <c r="PK98" s="10"/>
      <c r="PL98" s="10"/>
      <c r="PM98" s="10"/>
      <c r="PN98" s="10"/>
      <c r="PO98" s="10"/>
      <c r="PP98" s="10"/>
      <c r="PQ98" s="10"/>
      <c r="PR98" s="10"/>
      <c r="PS98" s="10"/>
      <c r="PT98" s="10"/>
      <c r="PU98" s="10"/>
      <c r="PV98" s="10"/>
      <c r="PW98" s="10"/>
      <c r="PX98" s="10"/>
      <c r="PY98" s="10"/>
      <c r="PZ98" s="10"/>
      <c r="QA98" s="10"/>
      <c r="QB98" s="10"/>
      <c r="QC98" s="10"/>
      <c r="QD98" s="10"/>
      <c r="QE98" s="10"/>
      <c r="QF98" s="10"/>
      <c r="QG98" s="10"/>
      <c r="QH98" s="10"/>
    </row>
    <row r="99" spans="1:450" x14ac:dyDescent="0.2">
      <c r="A99" s="37">
        <v>43620.477881944447</v>
      </c>
      <c r="B99" s="37">
        <v>43620.480173611111</v>
      </c>
      <c r="C99" s="10" t="s">
        <v>453</v>
      </c>
      <c r="D99" s="10" t="s">
        <v>1504</v>
      </c>
      <c r="E99" s="12">
        <v>66</v>
      </c>
      <c r="F99" s="12">
        <v>197</v>
      </c>
      <c r="G99" s="12" t="b">
        <v>0</v>
      </c>
      <c r="H99" s="38">
        <v>43627.48027777778</v>
      </c>
      <c r="I99" s="12" t="s">
        <v>2315</v>
      </c>
      <c r="J99" s="10"/>
      <c r="K99" s="10"/>
      <c r="L99" s="10"/>
      <c r="M99" s="10"/>
      <c r="N99" s="10"/>
      <c r="O99" s="10"/>
      <c r="P99" s="10" t="s">
        <v>1349</v>
      </c>
      <c r="Q99" s="10" t="s">
        <v>1350</v>
      </c>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c r="IS99" s="10"/>
      <c r="IT99" s="10"/>
      <c r="IU99" s="10"/>
      <c r="IV99" s="10"/>
      <c r="IW99" s="10"/>
      <c r="IX99" s="10"/>
      <c r="IY99" s="10"/>
      <c r="IZ99" s="10"/>
      <c r="JA99" s="10"/>
      <c r="JB99" s="10"/>
      <c r="JC99" s="10"/>
      <c r="JD99" s="10"/>
      <c r="JE99" s="10"/>
      <c r="JF99" s="10"/>
      <c r="JG99" s="10"/>
      <c r="JH99" s="10"/>
      <c r="JI99" s="10"/>
      <c r="JJ99" s="10"/>
      <c r="JK99" s="10"/>
      <c r="JL99" s="10"/>
      <c r="JM99" s="10"/>
      <c r="JN99" s="10"/>
      <c r="JO99" s="10"/>
      <c r="JP99" s="10"/>
      <c r="JQ99" s="10"/>
      <c r="JR99" s="10"/>
      <c r="JS99" s="10"/>
      <c r="JT99" s="10"/>
      <c r="JU99" s="10"/>
      <c r="JV99" s="10"/>
      <c r="JW99" s="10"/>
      <c r="JX99" s="10"/>
      <c r="JY99" s="10"/>
      <c r="JZ99" s="10"/>
      <c r="KA99" s="10"/>
      <c r="KB99" s="10"/>
      <c r="KC99" s="10"/>
      <c r="KD99" s="10"/>
      <c r="KE99" s="10"/>
      <c r="KF99" s="10"/>
      <c r="KG99" s="10"/>
      <c r="KH99" s="10"/>
      <c r="KI99" s="10"/>
      <c r="KJ99" s="10"/>
      <c r="KK99" s="10"/>
      <c r="KL99" s="10"/>
      <c r="KM99" s="10"/>
      <c r="KN99" s="10"/>
      <c r="KO99" s="10"/>
      <c r="KP99" s="10"/>
      <c r="KQ99" s="10"/>
      <c r="KR99" s="10"/>
      <c r="KS99" s="10"/>
      <c r="KT99" s="10"/>
      <c r="KU99" s="10"/>
      <c r="KV99" s="10"/>
      <c r="KW99" s="10"/>
      <c r="KX99" s="10"/>
      <c r="KY99" s="10"/>
      <c r="KZ99" s="10"/>
      <c r="LA99" s="10"/>
      <c r="LB99" s="10"/>
      <c r="LC99" s="10"/>
      <c r="LD99" s="10"/>
      <c r="LE99" s="10"/>
      <c r="LF99" s="10"/>
      <c r="LG99" s="10"/>
      <c r="LH99" s="10"/>
      <c r="LI99" s="10"/>
      <c r="LJ99" s="10"/>
      <c r="LK99" s="10"/>
      <c r="LL99" s="10"/>
      <c r="LM99" s="10"/>
      <c r="LN99" s="10"/>
      <c r="LO99" s="10"/>
      <c r="LP99" s="10"/>
      <c r="LQ99" s="10"/>
      <c r="LR99" s="10"/>
      <c r="LS99" s="10"/>
      <c r="LT99" s="10"/>
      <c r="LU99" s="10"/>
      <c r="LV99" s="10"/>
      <c r="LW99" s="10"/>
      <c r="LX99" s="10"/>
      <c r="LY99" s="10"/>
      <c r="LZ99" s="10"/>
      <c r="MA99" s="10"/>
      <c r="MB99" s="10"/>
      <c r="MC99" s="10"/>
      <c r="MD99" s="10"/>
      <c r="ME99" s="10"/>
      <c r="MF99" s="10"/>
      <c r="MG99" s="10"/>
      <c r="MH99" s="10"/>
      <c r="MI99" s="10"/>
      <c r="MJ99" s="10"/>
      <c r="MK99" s="10"/>
      <c r="ML99" s="10"/>
      <c r="MM99" s="10"/>
      <c r="MN99" s="10"/>
      <c r="MO99" s="10"/>
      <c r="MP99" s="10"/>
      <c r="MQ99" s="10"/>
      <c r="MR99" s="10"/>
      <c r="MS99" s="10"/>
      <c r="MT99" s="10"/>
      <c r="MU99" s="10"/>
      <c r="MV99" s="10"/>
      <c r="MW99" s="10"/>
      <c r="MX99" s="10"/>
      <c r="MY99" s="10"/>
      <c r="MZ99" s="10"/>
      <c r="NA99" s="10"/>
      <c r="NB99" s="10"/>
      <c r="NC99" s="10"/>
      <c r="ND99" s="10"/>
      <c r="NE99" s="10"/>
      <c r="NF99" s="10"/>
      <c r="NG99" s="10"/>
      <c r="NH99" s="10"/>
      <c r="NI99" s="10"/>
      <c r="NJ99" s="10"/>
      <c r="NK99" s="10"/>
      <c r="NL99" s="10"/>
      <c r="NM99" s="10"/>
      <c r="NN99" s="10"/>
      <c r="NO99" s="10"/>
      <c r="NP99" s="10"/>
      <c r="NQ99" s="10"/>
      <c r="NR99" s="10"/>
      <c r="NS99" s="10"/>
      <c r="NT99" s="10"/>
      <c r="NU99" s="10"/>
      <c r="NV99" s="10"/>
      <c r="NW99" s="10"/>
      <c r="NX99" s="10"/>
      <c r="NY99" s="10"/>
      <c r="NZ99" s="10"/>
      <c r="OA99" s="10"/>
      <c r="OB99" s="10"/>
      <c r="OC99" s="10"/>
      <c r="OD99" s="10"/>
      <c r="OE99" s="10"/>
      <c r="OF99" s="10"/>
      <c r="OG99" s="10"/>
      <c r="OH99" s="10"/>
      <c r="OI99" s="10"/>
      <c r="OJ99" s="10"/>
      <c r="OK99" s="10"/>
      <c r="OL99" s="10"/>
      <c r="OM99" s="10"/>
      <c r="ON99" s="10"/>
      <c r="OO99" s="10"/>
      <c r="OP99" s="10"/>
      <c r="OQ99" s="10"/>
      <c r="OR99" s="10"/>
      <c r="OS99" s="10"/>
      <c r="OT99" s="10"/>
      <c r="OU99" s="10"/>
      <c r="OV99" s="10"/>
      <c r="OW99" s="10"/>
      <c r="OX99" s="10"/>
      <c r="OY99" s="10"/>
      <c r="OZ99" s="10"/>
      <c r="PA99" s="10"/>
      <c r="PB99" s="10"/>
      <c r="PC99" s="10"/>
      <c r="PD99" s="10"/>
      <c r="PE99" s="10"/>
      <c r="PF99" s="10"/>
      <c r="PG99" s="10"/>
      <c r="PH99" s="10"/>
      <c r="PI99" s="10"/>
      <c r="PJ99" s="10"/>
      <c r="PK99" s="10"/>
      <c r="PL99" s="10"/>
      <c r="PM99" s="10"/>
      <c r="PN99" s="10"/>
      <c r="PO99" s="10"/>
      <c r="PP99" s="10"/>
      <c r="PQ99" s="10"/>
      <c r="PR99" s="10"/>
      <c r="PS99" s="10"/>
      <c r="PT99" s="10"/>
      <c r="PU99" s="10"/>
      <c r="PV99" s="10"/>
      <c r="PW99" s="10"/>
      <c r="PX99" s="10"/>
      <c r="PY99" s="10"/>
      <c r="PZ99" s="10"/>
      <c r="QA99" s="10"/>
      <c r="QB99" s="10"/>
      <c r="QC99" s="10"/>
      <c r="QD99" s="10"/>
      <c r="QE99" s="10"/>
      <c r="QF99" s="10"/>
      <c r="QG99" s="10"/>
      <c r="QH99" s="10"/>
    </row>
    <row r="100" spans="1:450" x14ac:dyDescent="0.2">
      <c r="A100" s="37">
        <v>43614.836875000001</v>
      </c>
      <c r="B100" s="37">
        <v>43614.846851851849</v>
      </c>
      <c r="C100" s="10" t="s">
        <v>453</v>
      </c>
      <c r="D100" s="10" t="s">
        <v>1606</v>
      </c>
      <c r="E100" s="12">
        <v>66</v>
      </c>
      <c r="F100" s="12">
        <v>861</v>
      </c>
      <c r="G100" s="12" t="b">
        <v>0</v>
      </c>
      <c r="H100" s="38">
        <v>43621.846956018519</v>
      </c>
      <c r="I100" s="12" t="s">
        <v>2309</v>
      </c>
      <c r="J100" s="10"/>
      <c r="K100" s="10"/>
      <c r="L100" s="10"/>
      <c r="M100" s="10"/>
      <c r="N100" s="10"/>
      <c r="O100" s="10"/>
      <c r="P100" s="10" t="s">
        <v>1349</v>
      </c>
      <c r="Q100" s="10" t="s">
        <v>1350</v>
      </c>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c r="IS100" s="10"/>
      <c r="IT100" s="10"/>
      <c r="IU100" s="10"/>
      <c r="IV100" s="10"/>
      <c r="IW100" s="10"/>
      <c r="IX100" s="10"/>
      <c r="IY100" s="10"/>
      <c r="IZ100" s="10"/>
      <c r="JA100" s="10"/>
      <c r="JB100" s="10"/>
      <c r="JC100" s="10"/>
      <c r="JD100" s="10"/>
      <c r="JE100" s="10"/>
      <c r="JF100" s="10"/>
      <c r="JG100" s="10"/>
      <c r="JH100" s="10"/>
      <c r="JI100" s="10"/>
      <c r="JJ100" s="10"/>
      <c r="JK100" s="10"/>
      <c r="JL100" s="10"/>
      <c r="JM100" s="10"/>
      <c r="JN100" s="10"/>
      <c r="JO100" s="10"/>
      <c r="JP100" s="10"/>
      <c r="JQ100" s="10"/>
      <c r="JR100" s="10"/>
      <c r="JS100" s="10"/>
      <c r="JT100" s="10"/>
      <c r="JU100" s="10"/>
      <c r="JV100" s="10"/>
      <c r="JW100" s="10"/>
      <c r="JX100" s="10"/>
      <c r="JY100" s="10"/>
      <c r="JZ100" s="10"/>
      <c r="KA100" s="10"/>
      <c r="KB100" s="10"/>
      <c r="KC100" s="10"/>
      <c r="KD100" s="10"/>
      <c r="KE100" s="10"/>
      <c r="KF100" s="10"/>
      <c r="KG100" s="10"/>
      <c r="KH100" s="10"/>
      <c r="KI100" s="10"/>
      <c r="KJ100" s="10"/>
      <c r="KK100" s="10"/>
      <c r="KL100" s="10"/>
      <c r="KM100" s="10"/>
      <c r="KN100" s="10"/>
      <c r="KO100" s="10"/>
      <c r="KP100" s="10"/>
      <c r="KQ100" s="10"/>
      <c r="KR100" s="10"/>
      <c r="KS100" s="10"/>
      <c r="KT100" s="10"/>
      <c r="KU100" s="10"/>
      <c r="KV100" s="10"/>
      <c r="KW100" s="10"/>
      <c r="KX100" s="10"/>
      <c r="KY100" s="10"/>
      <c r="KZ100" s="10"/>
      <c r="LA100" s="10"/>
      <c r="LB100" s="10"/>
      <c r="LC100" s="10"/>
      <c r="LD100" s="10"/>
      <c r="LE100" s="10"/>
      <c r="LF100" s="10"/>
      <c r="LG100" s="10"/>
      <c r="LH100" s="10"/>
      <c r="LI100" s="10"/>
      <c r="LJ100" s="10"/>
      <c r="LK100" s="10"/>
      <c r="LL100" s="10"/>
      <c r="LM100" s="10"/>
      <c r="LN100" s="10"/>
      <c r="LO100" s="10"/>
      <c r="LP100" s="10"/>
      <c r="LQ100" s="10"/>
      <c r="LR100" s="10"/>
      <c r="LS100" s="10"/>
      <c r="LT100" s="10"/>
      <c r="LU100" s="10"/>
      <c r="LV100" s="10"/>
      <c r="LW100" s="10"/>
      <c r="LX100" s="10"/>
      <c r="LY100" s="10"/>
      <c r="LZ100" s="10"/>
      <c r="MA100" s="10"/>
      <c r="MB100" s="10"/>
      <c r="MC100" s="10"/>
      <c r="MD100" s="10"/>
      <c r="ME100" s="10"/>
      <c r="MF100" s="10"/>
      <c r="MG100" s="10"/>
      <c r="MH100" s="10"/>
      <c r="MI100" s="10"/>
      <c r="MJ100" s="10"/>
      <c r="MK100" s="10"/>
      <c r="ML100" s="10"/>
      <c r="MM100" s="10"/>
      <c r="MN100" s="10"/>
      <c r="MO100" s="10"/>
      <c r="MP100" s="10"/>
      <c r="MQ100" s="10"/>
      <c r="MR100" s="10"/>
      <c r="MS100" s="10"/>
      <c r="MT100" s="10"/>
      <c r="MU100" s="10"/>
      <c r="MV100" s="10"/>
      <c r="MW100" s="10"/>
      <c r="MX100" s="10"/>
      <c r="MY100" s="10"/>
      <c r="MZ100" s="10"/>
      <c r="NA100" s="10"/>
      <c r="NB100" s="10"/>
      <c r="NC100" s="10"/>
      <c r="ND100" s="10"/>
      <c r="NE100" s="10"/>
      <c r="NF100" s="10"/>
      <c r="NG100" s="10"/>
      <c r="NH100" s="10"/>
      <c r="NI100" s="10"/>
      <c r="NJ100" s="10"/>
      <c r="NK100" s="10"/>
      <c r="NL100" s="10"/>
      <c r="NM100" s="10"/>
      <c r="NN100" s="10"/>
      <c r="NO100" s="10"/>
      <c r="NP100" s="10"/>
      <c r="NQ100" s="10"/>
      <c r="NR100" s="10"/>
      <c r="NS100" s="10"/>
      <c r="NT100" s="10"/>
      <c r="NU100" s="10"/>
      <c r="NV100" s="10"/>
      <c r="NW100" s="10"/>
      <c r="NX100" s="10"/>
      <c r="NY100" s="10"/>
      <c r="NZ100" s="10"/>
      <c r="OA100" s="10"/>
      <c r="OB100" s="10"/>
      <c r="OC100" s="10"/>
      <c r="OD100" s="10"/>
      <c r="OE100" s="10"/>
      <c r="OF100" s="10"/>
      <c r="OG100" s="10"/>
      <c r="OH100" s="10"/>
      <c r="OI100" s="10"/>
      <c r="OJ100" s="10"/>
      <c r="OK100" s="10"/>
      <c r="OL100" s="10"/>
      <c r="OM100" s="10"/>
      <c r="ON100" s="10"/>
      <c r="OO100" s="10"/>
      <c r="OP100" s="10"/>
      <c r="OQ100" s="10"/>
      <c r="OR100" s="10"/>
      <c r="OS100" s="10"/>
      <c r="OT100" s="10"/>
      <c r="OU100" s="10"/>
      <c r="OV100" s="10"/>
      <c r="OW100" s="10"/>
      <c r="OX100" s="10"/>
      <c r="OY100" s="10"/>
      <c r="OZ100" s="10"/>
      <c r="PA100" s="10"/>
      <c r="PB100" s="10"/>
      <c r="PC100" s="10"/>
      <c r="PD100" s="10"/>
      <c r="PE100" s="10"/>
      <c r="PF100" s="10"/>
      <c r="PG100" s="10"/>
      <c r="PH100" s="10"/>
      <c r="PI100" s="10"/>
      <c r="PJ100" s="10"/>
      <c r="PK100" s="10"/>
      <c r="PL100" s="10"/>
      <c r="PM100" s="10"/>
      <c r="PN100" s="10"/>
      <c r="PO100" s="10"/>
      <c r="PP100" s="10"/>
      <c r="PQ100" s="10"/>
      <c r="PR100" s="10"/>
      <c r="PS100" s="10"/>
      <c r="PT100" s="10"/>
      <c r="PU100" s="10"/>
      <c r="PV100" s="10"/>
      <c r="PW100" s="10"/>
      <c r="PX100" s="10"/>
      <c r="PY100" s="10"/>
      <c r="PZ100" s="10"/>
      <c r="QA100" s="10"/>
      <c r="QB100" s="10"/>
      <c r="QC100" s="10"/>
      <c r="QD100" s="10"/>
      <c r="QE100" s="10"/>
      <c r="QF100" s="10"/>
      <c r="QG100" s="10"/>
      <c r="QH100" s="10"/>
    </row>
    <row r="101" spans="1:450" x14ac:dyDescent="0.2">
      <c r="A101" s="37">
        <v>43608.69189814815</v>
      </c>
      <c r="B101" s="37">
        <v>43608.692314814813</v>
      </c>
      <c r="C101" s="10" t="s">
        <v>453</v>
      </c>
      <c r="D101" s="10" t="s">
        <v>1439</v>
      </c>
      <c r="E101" s="12">
        <v>66</v>
      </c>
      <c r="F101" s="12">
        <v>35</v>
      </c>
      <c r="G101" s="12" t="b">
        <v>0</v>
      </c>
      <c r="H101" s="38">
        <v>43615.692314814813</v>
      </c>
      <c r="I101" s="12" t="s">
        <v>2203</v>
      </c>
      <c r="J101" s="10"/>
      <c r="K101" s="10"/>
      <c r="L101" s="10"/>
      <c r="M101" s="10"/>
      <c r="N101" s="10"/>
      <c r="O101" s="10"/>
      <c r="P101" s="10" t="s">
        <v>1349</v>
      </c>
      <c r="Q101" s="10" t="s">
        <v>1350</v>
      </c>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c r="IS101" s="10"/>
      <c r="IT101" s="10"/>
      <c r="IU101" s="10"/>
      <c r="IV101" s="10"/>
      <c r="IW101" s="10"/>
      <c r="IX101" s="10"/>
      <c r="IY101" s="10"/>
      <c r="IZ101" s="10"/>
      <c r="JA101" s="10"/>
      <c r="JB101" s="10"/>
      <c r="JC101" s="10"/>
      <c r="JD101" s="10"/>
      <c r="JE101" s="10"/>
      <c r="JF101" s="10"/>
      <c r="JG101" s="10"/>
      <c r="JH101" s="10"/>
      <c r="JI101" s="10"/>
      <c r="JJ101" s="10"/>
      <c r="JK101" s="10"/>
      <c r="JL101" s="10"/>
      <c r="JM101" s="10"/>
      <c r="JN101" s="10"/>
      <c r="JO101" s="10"/>
      <c r="JP101" s="10"/>
      <c r="JQ101" s="10"/>
      <c r="JR101" s="10"/>
      <c r="JS101" s="10"/>
      <c r="JT101" s="10"/>
      <c r="JU101" s="10"/>
      <c r="JV101" s="10"/>
      <c r="JW101" s="10"/>
      <c r="JX101" s="10"/>
      <c r="JY101" s="10"/>
      <c r="JZ101" s="10"/>
      <c r="KA101" s="10"/>
      <c r="KB101" s="10"/>
      <c r="KC101" s="10"/>
      <c r="KD101" s="10"/>
      <c r="KE101" s="10"/>
      <c r="KF101" s="10"/>
      <c r="KG101" s="10"/>
      <c r="KH101" s="10"/>
      <c r="KI101" s="10"/>
      <c r="KJ101" s="10"/>
      <c r="KK101" s="10"/>
      <c r="KL101" s="10"/>
      <c r="KM101" s="10"/>
      <c r="KN101" s="10"/>
      <c r="KO101" s="10"/>
      <c r="KP101" s="10"/>
      <c r="KQ101" s="10"/>
      <c r="KR101" s="10"/>
      <c r="KS101" s="10"/>
      <c r="KT101" s="10"/>
      <c r="KU101" s="10"/>
      <c r="KV101" s="10"/>
      <c r="KW101" s="10"/>
      <c r="KX101" s="10"/>
      <c r="KY101" s="10"/>
      <c r="KZ101" s="10"/>
      <c r="LA101" s="10"/>
      <c r="LB101" s="10"/>
      <c r="LC101" s="10"/>
      <c r="LD101" s="10"/>
      <c r="LE101" s="10"/>
      <c r="LF101" s="10"/>
      <c r="LG101" s="10"/>
      <c r="LH101" s="10"/>
      <c r="LI101" s="10"/>
      <c r="LJ101" s="10"/>
      <c r="LK101" s="10"/>
      <c r="LL101" s="10"/>
      <c r="LM101" s="10"/>
      <c r="LN101" s="10"/>
      <c r="LO101" s="10"/>
      <c r="LP101" s="10"/>
      <c r="LQ101" s="10"/>
      <c r="LR101" s="10"/>
      <c r="LS101" s="10"/>
      <c r="LT101" s="10"/>
      <c r="LU101" s="10"/>
      <c r="LV101" s="10"/>
      <c r="LW101" s="10"/>
      <c r="LX101" s="10"/>
      <c r="LY101" s="10"/>
      <c r="LZ101" s="10"/>
      <c r="MA101" s="10"/>
      <c r="MB101" s="10"/>
      <c r="MC101" s="10"/>
      <c r="MD101" s="10"/>
      <c r="ME101" s="10"/>
      <c r="MF101" s="10"/>
      <c r="MG101" s="10"/>
      <c r="MH101" s="10"/>
      <c r="MI101" s="10"/>
      <c r="MJ101" s="10"/>
      <c r="MK101" s="10"/>
      <c r="ML101" s="10"/>
      <c r="MM101" s="10"/>
      <c r="MN101" s="10"/>
      <c r="MO101" s="10"/>
      <c r="MP101" s="10"/>
      <c r="MQ101" s="10"/>
      <c r="MR101" s="10"/>
      <c r="MS101" s="10"/>
      <c r="MT101" s="10"/>
      <c r="MU101" s="10"/>
      <c r="MV101" s="10"/>
      <c r="MW101" s="10"/>
      <c r="MX101" s="10"/>
      <c r="MY101" s="10"/>
      <c r="MZ101" s="10"/>
      <c r="NA101" s="10"/>
      <c r="NB101" s="10"/>
      <c r="NC101" s="10"/>
      <c r="ND101" s="10"/>
      <c r="NE101" s="10"/>
      <c r="NF101" s="10"/>
      <c r="NG101" s="10"/>
      <c r="NH101" s="10"/>
      <c r="NI101" s="10"/>
      <c r="NJ101" s="10"/>
      <c r="NK101" s="10"/>
      <c r="NL101" s="10"/>
      <c r="NM101" s="10"/>
      <c r="NN101" s="10"/>
      <c r="NO101" s="10"/>
      <c r="NP101" s="10"/>
      <c r="NQ101" s="10"/>
      <c r="NR101" s="10"/>
      <c r="NS101" s="10"/>
      <c r="NT101" s="10"/>
      <c r="NU101" s="10"/>
      <c r="NV101" s="10"/>
      <c r="NW101" s="10"/>
      <c r="NX101" s="10"/>
      <c r="NY101" s="10"/>
      <c r="NZ101" s="10"/>
      <c r="OA101" s="10"/>
      <c r="OB101" s="10"/>
      <c r="OC101" s="10"/>
      <c r="OD101" s="10"/>
      <c r="OE101" s="10"/>
      <c r="OF101" s="10"/>
      <c r="OG101" s="10"/>
      <c r="OH101" s="10"/>
      <c r="OI101" s="10"/>
      <c r="OJ101" s="10"/>
      <c r="OK101" s="10"/>
      <c r="OL101" s="10"/>
      <c r="OM101" s="10"/>
      <c r="ON101" s="10"/>
      <c r="OO101" s="10"/>
      <c r="OP101" s="10"/>
      <c r="OQ101" s="10"/>
      <c r="OR101" s="10"/>
      <c r="OS101" s="10"/>
      <c r="OT101" s="10"/>
      <c r="OU101" s="10"/>
      <c r="OV101" s="10"/>
      <c r="OW101" s="10"/>
      <c r="OX101" s="10"/>
      <c r="OY101" s="10"/>
      <c r="OZ101" s="10"/>
      <c r="PA101" s="10"/>
      <c r="PB101" s="10"/>
      <c r="PC101" s="10"/>
      <c r="PD101" s="10"/>
      <c r="PE101" s="10"/>
      <c r="PF101" s="10"/>
      <c r="PG101" s="10"/>
      <c r="PH101" s="10"/>
      <c r="PI101" s="10"/>
      <c r="PJ101" s="10"/>
      <c r="PK101" s="10"/>
      <c r="PL101" s="10"/>
      <c r="PM101" s="10"/>
      <c r="PN101" s="10"/>
      <c r="PO101" s="10"/>
      <c r="PP101" s="10"/>
      <c r="PQ101" s="10"/>
      <c r="PR101" s="10"/>
      <c r="PS101" s="10"/>
      <c r="PT101" s="10"/>
      <c r="PU101" s="10"/>
      <c r="PV101" s="10"/>
      <c r="PW101" s="10"/>
      <c r="PX101" s="10"/>
      <c r="PY101" s="10"/>
      <c r="PZ101" s="10"/>
      <c r="QA101" s="10"/>
      <c r="QB101" s="10"/>
      <c r="QC101" s="10"/>
      <c r="QD101" s="10"/>
      <c r="QE101" s="10"/>
      <c r="QF101" s="10"/>
      <c r="QG101" s="10"/>
      <c r="QH101" s="10"/>
    </row>
    <row r="102" spans="1:450" x14ac:dyDescent="0.2">
      <c r="A102" s="37">
        <v>43607.181122685186</v>
      </c>
      <c r="B102" s="37">
        <v>43607.185428240744</v>
      </c>
      <c r="C102" s="10" t="s">
        <v>453</v>
      </c>
      <c r="D102" s="10" t="s">
        <v>1617</v>
      </c>
      <c r="E102" s="12">
        <v>61</v>
      </c>
      <c r="F102" s="12">
        <v>372</v>
      </c>
      <c r="G102" s="12" t="b">
        <v>0</v>
      </c>
      <c r="H102" s="38">
        <v>43614.185972222222</v>
      </c>
      <c r="I102" s="12" t="s">
        <v>2078</v>
      </c>
      <c r="J102" s="10"/>
      <c r="K102" s="10"/>
      <c r="L102" s="10"/>
      <c r="M102" s="10"/>
      <c r="N102" s="10"/>
      <c r="O102" s="10"/>
      <c r="P102" s="10" t="s">
        <v>1349</v>
      </c>
      <c r="Q102" s="10" t="s">
        <v>1350</v>
      </c>
      <c r="R102" s="10" t="s">
        <v>1443</v>
      </c>
      <c r="S102" s="10">
        <v>-99</v>
      </c>
      <c r="T102" s="10" t="s">
        <v>1368</v>
      </c>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c r="IS102" s="10"/>
      <c r="IT102" s="10"/>
      <c r="IU102" s="10"/>
      <c r="IV102" s="10"/>
      <c r="IW102" s="10"/>
      <c r="IX102" s="10"/>
      <c r="IY102" s="10"/>
      <c r="IZ102" s="10"/>
      <c r="JA102" s="10"/>
      <c r="JB102" s="10"/>
      <c r="JC102" s="10"/>
      <c r="JD102" s="10"/>
      <c r="JE102" s="10"/>
      <c r="JF102" s="10"/>
      <c r="JG102" s="10"/>
      <c r="JH102" s="10"/>
      <c r="JI102" s="10"/>
      <c r="JJ102" s="10"/>
      <c r="JK102" s="10"/>
      <c r="JL102" s="10"/>
      <c r="JM102" s="10"/>
      <c r="JN102" s="10"/>
      <c r="JO102" s="10"/>
      <c r="JP102" s="10"/>
      <c r="JQ102" s="10"/>
      <c r="JR102" s="10"/>
      <c r="JS102" s="10"/>
      <c r="JT102" s="10"/>
      <c r="JU102" s="10"/>
      <c r="JV102" s="10"/>
      <c r="JW102" s="10"/>
      <c r="JX102" s="10"/>
      <c r="JY102" s="10"/>
      <c r="JZ102" s="10"/>
      <c r="KA102" s="10"/>
      <c r="KB102" s="10"/>
      <c r="KC102" s="10"/>
      <c r="KD102" s="10"/>
      <c r="KE102" s="10"/>
      <c r="KF102" s="10"/>
      <c r="KG102" s="10"/>
      <c r="KH102" s="10"/>
      <c r="KI102" s="10"/>
      <c r="KJ102" s="10"/>
      <c r="KK102" s="10"/>
      <c r="KL102" s="10"/>
      <c r="KM102" s="10"/>
      <c r="KN102" s="10"/>
      <c r="KO102" s="10"/>
      <c r="KP102" s="10"/>
      <c r="KQ102" s="10"/>
      <c r="KR102" s="10"/>
      <c r="KS102" s="10"/>
      <c r="KT102" s="10"/>
      <c r="KU102" s="10"/>
      <c r="KV102" s="10"/>
      <c r="KW102" s="10"/>
      <c r="KX102" s="10"/>
      <c r="KY102" s="10"/>
      <c r="KZ102" s="10"/>
      <c r="LA102" s="10"/>
      <c r="LB102" s="10"/>
      <c r="LC102" s="10"/>
      <c r="LD102" s="10"/>
      <c r="LE102" s="10"/>
      <c r="LF102" s="10"/>
      <c r="LG102" s="10"/>
      <c r="LH102" s="10"/>
      <c r="LI102" s="10"/>
      <c r="LJ102" s="10"/>
      <c r="LK102" s="10"/>
      <c r="LL102" s="10"/>
      <c r="LM102" s="10"/>
      <c r="LN102" s="10"/>
      <c r="LO102" s="10"/>
      <c r="LP102" s="10"/>
      <c r="LQ102" s="10"/>
      <c r="LR102" s="10"/>
      <c r="LS102" s="10"/>
      <c r="LT102" s="10"/>
      <c r="LU102" s="10"/>
      <c r="LV102" s="10"/>
      <c r="LW102" s="10"/>
      <c r="LX102" s="10"/>
      <c r="LY102" s="10"/>
      <c r="LZ102" s="10"/>
      <c r="MA102" s="10"/>
      <c r="MB102" s="10"/>
      <c r="MC102" s="10"/>
      <c r="MD102" s="10"/>
      <c r="ME102" s="10"/>
      <c r="MF102" s="10"/>
      <c r="MG102" s="10"/>
      <c r="MH102" s="10"/>
      <c r="MI102" s="10"/>
      <c r="MJ102" s="10"/>
      <c r="MK102" s="10"/>
      <c r="ML102" s="10"/>
      <c r="MM102" s="10"/>
      <c r="MN102" s="10" t="s">
        <v>1981</v>
      </c>
      <c r="MO102" s="10">
        <v>-99</v>
      </c>
      <c r="MP102" s="10"/>
      <c r="MQ102" s="10"/>
      <c r="MR102" s="10"/>
      <c r="MS102" s="10"/>
      <c r="MT102" s="10"/>
      <c r="MU102" s="10"/>
      <c r="MV102" s="10"/>
      <c r="MW102" s="10"/>
      <c r="MX102" s="10"/>
      <c r="MY102" s="10"/>
      <c r="MZ102" s="10" t="s">
        <v>2079</v>
      </c>
      <c r="NA102" s="10" t="s">
        <v>2079</v>
      </c>
      <c r="NB102" s="10" t="s">
        <v>2079</v>
      </c>
      <c r="NC102" s="10" t="s">
        <v>2079</v>
      </c>
      <c r="ND102" s="10" t="s">
        <v>2079</v>
      </c>
      <c r="NE102" s="10" t="s">
        <v>2079</v>
      </c>
      <c r="NF102" s="10"/>
      <c r="NG102" s="10"/>
      <c r="NH102" s="10"/>
      <c r="NI102" s="10"/>
      <c r="NJ102" s="10"/>
      <c r="NK102" s="10"/>
      <c r="NL102" s="10"/>
      <c r="NM102" s="10"/>
      <c r="NN102" s="10"/>
      <c r="NO102" s="10"/>
      <c r="NP102" s="10"/>
      <c r="NQ102" s="10"/>
      <c r="NR102" s="10"/>
      <c r="NS102" s="10"/>
      <c r="NT102" s="10"/>
      <c r="NU102" s="10" t="s">
        <v>2080</v>
      </c>
      <c r="NV102" s="10">
        <v>-99</v>
      </c>
      <c r="NW102" s="10"/>
      <c r="NX102" s="10"/>
      <c r="NY102" s="10"/>
      <c r="NZ102" s="10"/>
      <c r="OA102" s="10" t="s">
        <v>2081</v>
      </c>
      <c r="OB102" s="10" t="s">
        <v>2082</v>
      </c>
      <c r="OC102" s="10"/>
      <c r="OD102" s="10"/>
      <c r="OE102" s="10" t="s">
        <v>2083</v>
      </c>
      <c r="OF102" s="10" t="s">
        <v>2082</v>
      </c>
      <c r="OG102" s="10"/>
      <c r="OH102" s="10"/>
      <c r="OI102" s="10"/>
      <c r="OJ102" s="10"/>
      <c r="OK102" s="10"/>
      <c r="OL102" s="10"/>
      <c r="OM102" s="10"/>
      <c r="ON102" s="10"/>
      <c r="OO102" s="10"/>
      <c r="OP102" s="10"/>
      <c r="OQ102" s="10"/>
      <c r="OR102" s="10"/>
      <c r="OS102" s="10"/>
      <c r="OT102" s="10"/>
      <c r="OU102" s="10"/>
      <c r="OV102" s="10"/>
      <c r="OW102" s="10"/>
      <c r="OX102" s="10"/>
      <c r="OY102" s="10" t="s">
        <v>2084</v>
      </c>
      <c r="OZ102" s="10" t="s">
        <v>2085</v>
      </c>
      <c r="PA102" s="10"/>
      <c r="PB102" s="10"/>
      <c r="PC102" s="10"/>
      <c r="PD102" s="10"/>
      <c r="PE102" s="10"/>
      <c r="PF102" s="10"/>
      <c r="PG102" s="10"/>
      <c r="PH102" s="10"/>
      <c r="PI102" s="10"/>
      <c r="PJ102" s="10"/>
      <c r="PK102" s="10"/>
      <c r="PL102" s="10"/>
      <c r="PM102" s="10"/>
      <c r="PN102" s="10"/>
      <c r="PO102" s="10"/>
      <c r="PP102" s="10"/>
      <c r="PQ102" s="10"/>
      <c r="PR102" s="10"/>
      <c r="PS102" s="10"/>
      <c r="PT102" s="10"/>
      <c r="PU102" s="10"/>
      <c r="PV102" s="10"/>
      <c r="PW102" s="10"/>
      <c r="PX102" s="10"/>
      <c r="PY102" s="10"/>
      <c r="PZ102" s="10"/>
      <c r="QA102" s="10"/>
      <c r="QB102" s="10"/>
      <c r="QC102" s="10"/>
      <c r="QD102" s="10"/>
      <c r="QE102" s="10"/>
      <c r="QF102" s="10"/>
      <c r="QG102" s="10"/>
      <c r="QH102" s="10"/>
    </row>
    <row r="103" spans="1:450" x14ac:dyDescent="0.2">
      <c r="A103" s="37">
        <v>43608.677407407406</v>
      </c>
      <c r="B103" s="37">
        <v>43608.67800925926</v>
      </c>
      <c r="C103" s="10" t="s">
        <v>453</v>
      </c>
      <c r="D103" s="10" t="s">
        <v>1726</v>
      </c>
      <c r="E103" s="12">
        <v>43</v>
      </c>
      <c r="F103" s="12">
        <v>51</v>
      </c>
      <c r="G103" s="12" t="b">
        <v>0</v>
      </c>
      <c r="H103" s="38">
        <v>43615.678159722222</v>
      </c>
      <c r="I103" s="12" t="s">
        <v>2188</v>
      </c>
      <c r="J103" s="10"/>
      <c r="K103" s="10"/>
      <c r="L103" s="10"/>
      <c r="M103" s="10"/>
      <c r="N103" s="10"/>
      <c r="O103" s="10"/>
      <c r="P103" s="10" t="s">
        <v>1349</v>
      </c>
      <c r="Q103" s="10" t="s">
        <v>1350</v>
      </c>
      <c r="R103" s="10" t="s">
        <v>1351</v>
      </c>
      <c r="S103" s="10">
        <v>-99</v>
      </c>
      <c r="T103" s="10" t="s">
        <v>1368</v>
      </c>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c r="IS103" s="10"/>
      <c r="IT103" s="10"/>
      <c r="IU103" s="10"/>
      <c r="IV103" s="10"/>
      <c r="IW103" s="10"/>
      <c r="IX103" s="10"/>
      <c r="IY103" s="10"/>
      <c r="IZ103" s="10"/>
      <c r="JA103" s="10"/>
      <c r="JB103" s="10"/>
      <c r="JC103" s="10"/>
      <c r="JD103" s="10"/>
      <c r="JE103" s="10"/>
      <c r="JF103" s="10"/>
      <c r="JG103" s="10"/>
      <c r="JH103" s="10"/>
      <c r="JI103" s="10"/>
      <c r="JJ103" s="10"/>
      <c r="JK103" s="10"/>
      <c r="JL103" s="10"/>
      <c r="JM103" s="10"/>
      <c r="JN103" s="10"/>
      <c r="JO103" s="10"/>
      <c r="JP103" s="10"/>
      <c r="JQ103" s="10"/>
      <c r="JR103" s="10"/>
      <c r="JS103" s="10"/>
      <c r="JT103" s="10"/>
      <c r="JU103" s="10"/>
      <c r="JV103" s="10"/>
      <c r="JW103" s="10"/>
      <c r="JX103" s="10"/>
      <c r="JY103" s="10"/>
      <c r="JZ103" s="10"/>
      <c r="KA103" s="10"/>
      <c r="KB103" s="10"/>
      <c r="KC103" s="10"/>
      <c r="KD103" s="10"/>
      <c r="KE103" s="10"/>
      <c r="KF103" s="10"/>
      <c r="KG103" s="10"/>
      <c r="KH103" s="10"/>
      <c r="KI103" s="10"/>
      <c r="KJ103" s="10"/>
      <c r="KK103" s="10"/>
      <c r="KL103" s="10"/>
      <c r="KM103" s="10"/>
      <c r="KN103" s="10"/>
      <c r="KO103" s="10"/>
      <c r="KP103" s="10"/>
      <c r="KQ103" s="10"/>
      <c r="KR103" s="10"/>
      <c r="KS103" s="10"/>
      <c r="KT103" s="10"/>
      <c r="KU103" s="10"/>
      <c r="KV103" s="10"/>
      <c r="KW103" s="10"/>
      <c r="KX103" s="10"/>
      <c r="KY103" s="10"/>
      <c r="KZ103" s="10"/>
      <c r="LA103" s="10"/>
      <c r="LB103" s="10"/>
      <c r="LC103" s="10"/>
      <c r="LD103" s="10"/>
      <c r="LE103" s="10"/>
      <c r="LF103" s="10"/>
      <c r="LG103" s="10"/>
      <c r="LH103" s="10"/>
      <c r="LI103" s="10"/>
      <c r="LJ103" s="10"/>
      <c r="LK103" s="10"/>
      <c r="LL103" s="10"/>
      <c r="LM103" s="10"/>
      <c r="LN103" s="10"/>
      <c r="LO103" s="10"/>
      <c r="LP103" s="10"/>
      <c r="LQ103" s="10"/>
      <c r="LR103" s="10"/>
      <c r="LS103" s="10"/>
      <c r="LT103" s="10"/>
      <c r="LU103" s="10"/>
      <c r="LV103" s="10"/>
      <c r="LW103" s="10"/>
      <c r="LX103" s="10"/>
      <c r="LY103" s="10"/>
      <c r="LZ103" s="10"/>
      <c r="MA103" s="10"/>
      <c r="MB103" s="10"/>
      <c r="MC103" s="10"/>
      <c r="MD103" s="10"/>
      <c r="ME103" s="10"/>
      <c r="MF103" s="10"/>
      <c r="MG103" s="10"/>
      <c r="MH103" s="10"/>
      <c r="MI103" s="10"/>
      <c r="MJ103" s="10"/>
      <c r="MK103" s="10"/>
      <c r="ML103" s="10"/>
      <c r="MM103" s="10"/>
      <c r="MN103" s="10"/>
      <c r="MO103" s="10"/>
      <c r="MP103" s="10"/>
      <c r="MQ103" s="10"/>
      <c r="MR103" s="10"/>
      <c r="MS103" s="10"/>
      <c r="MT103" s="10"/>
      <c r="MU103" s="10"/>
      <c r="MV103" s="10"/>
      <c r="MW103" s="10"/>
      <c r="MX103" s="10"/>
      <c r="MY103" s="10"/>
      <c r="MZ103" s="10"/>
      <c r="NA103" s="10"/>
      <c r="NB103" s="10"/>
      <c r="NC103" s="10"/>
      <c r="ND103" s="10"/>
      <c r="NE103" s="10"/>
      <c r="NF103" s="10"/>
      <c r="NG103" s="10"/>
      <c r="NH103" s="10"/>
      <c r="NI103" s="10"/>
      <c r="NJ103" s="10"/>
      <c r="NK103" s="10"/>
      <c r="NL103" s="10"/>
      <c r="NM103" s="10"/>
      <c r="NN103" s="10"/>
      <c r="NO103" s="10"/>
      <c r="NP103" s="10"/>
      <c r="NQ103" s="10"/>
      <c r="NR103" s="10"/>
      <c r="NS103" s="10"/>
      <c r="NT103" s="10"/>
      <c r="NU103" s="10"/>
      <c r="NV103" s="10"/>
      <c r="NW103" s="10"/>
      <c r="NX103" s="10"/>
      <c r="NY103" s="10"/>
      <c r="NZ103" s="10"/>
      <c r="OA103" s="10"/>
      <c r="OB103" s="10"/>
      <c r="OC103" s="10"/>
      <c r="OD103" s="10"/>
      <c r="OE103" s="10"/>
      <c r="OF103" s="10"/>
      <c r="OG103" s="10"/>
      <c r="OH103" s="10"/>
      <c r="OI103" s="10"/>
      <c r="OJ103" s="10"/>
      <c r="OK103" s="10"/>
      <c r="OL103" s="10"/>
      <c r="OM103" s="10"/>
      <c r="ON103" s="10"/>
      <c r="OO103" s="10"/>
      <c r="OP103" s="10"/>
      <c r="OQ103" s="10"/>
      <c r="OR103" s="10"/>
      <c r="OS103" s="10"/>
      <c r="OT103" s="10"/>
      <c r="OU103" s="10"/>
      <c r="OV103" s="10"/>
      <c r="OW103" s="10"/>
      <c r="OX103" s="10"/>
      <c r="OY103" s="10"/>
      <c r="OZ103" s="10"/>
      <c r="PA103" s="10"/>
      <c r="PB103" s="10"/>
      <c r="PC103" s="10"/>
      <c r="PD103" s="10"/>
      <c r="PE103" s="10"/>
      <c r="PF103" s="10"/>
      <c r="PG103" s="10"/>
      <c r="PH103" s="10"/>
      <c r="PI103" s="10"/>
      <c r="PJ103" s="10"/>
      <c r="PK103" s="10"/>
      <c r="PL103" s="10"/>
      <c r="PM103" s="10"/>
      <c r="PN103" s="10"/>
      <c r="PO103" s="10"/>
      <c r="PP103" s="10"/>
      <c r="PQ103" s="10"/>
      <c r="PR103" s="10"/>
      <c r="PS103" s="10"/>
      <c r="PT103" s="10"/>
      <c r="PU103" s="10"/>
      <c r="PV103" s="10"/>
      <c r="PW103" s="10"/>
      <c r="PX103" s="10"/>
      <c r="PY103" s="10"/>
      <c r="PZ103" s="10"/>
      <c r="QA103" s="10"/>
      <c r="QB103" s="10"/>
      <c r="QC103" s="10"/>
      <c r="QD103" s="10"/>
      <c r="QE103" s="10"/>
      <c r="QF103" s="10"/>
      <c r="QG103" s="10"/>
      <c r="QH103" s="10"/>
    </row>
    <row r="104" spans="1:450" x14ac:dyDescent="0.2">
      <c r="A104" s="37">
        <v>43608.670416666668</v>
      </c>
      <c r="B104" s="37">
        <v>43608.678333333337</v>
      </c>
      <c r="C104" s="10" t="s">
        <v>453</v>
      </c>
      <c r="D104" s="10" t="s">
        <v>2189</v>
      </c>
      <c r="E104" s="12">
        <v>43</v>
      </c>
      <c r="F104" s="12">
        <v>683</v>
      </c>
      <c r="G104" s="12" t="b">
        <v>0</v>
      </c>
      <c r="H104" s="38">
        <v>43615.678379629629</v>
      </c>
      <c r="I104" s="12" t="s">
        <v>2190</v>
      </c>
      <c r="J104" s="10"/>
      <c r="K104" s="10"/>
      <c r="L104" s="10"/>
      <c r="M104" s="10"/>
      <c r="N104" s="10"/>
      <c r="O104" s="10"/>
      <c r="P104" s="10" t="s">
        <v>1349</v>
      </c>
      <c r="Q104" s="10" t="s">
        <v>1350</v>
      </c>
      <c r="R104" s="10" t="s">
        <v>1443</v>
      </c>
      <c r="S104" s="10">
        <v>-99</v>
      </c>
      <c r="T104" s="10" t="s">
        <v>1368</v>
      </c>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c r="IS104" s="10"/>
      <c r="IT104" s="10"/>
      <c r="IU104" s="10"/>
      <c r="IV104" s="10"/>
      <c r="IW104" s="10"/>
      <c r="IX104" s="10"/>
      <c r="IY104" s="10"/>
      <c r="IZ104" s="10"/>
      <c r="JA104" s="10"/>
      <c r="JB104" s="10"/>
      <c r="JC104" s="10"/>
      <c r="JD104" s="10"/>
      <c r="JE104" s="10"/>
      <c r="JF104" s="10"/>
      <c r="JG104" s="10"/>
      <c r="JH104" s="10"/>
      <c r="JI104" s="10"/>
      <c r="JJ104" s="10"/>
      <c r="JK104" s="10"/>
      <c r="JL104" s="10"/>
      <c r="JM104" s="10"/>
      <c r="JN104" s="10"/>
      <c r="JO104" s="10"/>
      <c r="JP104" s="10"/>
      <c r="JQ104" s="10"/>
      <c r="JR104" s="10"/>
      <c r="JS104" s="10"/>
      <c r="JT104" s="10"/>
      <c r="JU104" s="10"/>
      <c r="JV104" s="10"/>
      <c r="JW104" s="10"/>
      <c r="JX104" s="10"/>
      <c r="JY104" s="10"/>
      <c r="JZ104" s="10"/>
      <c r="KA104" s="10"/>
      <c r="KB104" s="10"/>
      <c r="KC104" s="10"/>
      <c r="KD104" s="10"/>
      <c r="KE104" s="10"/>
      <c r="KF104" s="10"/>
      <c r="KG104" s="10"/>
      <c r="KH104" s="10"/>
      <c r="KI104" s="10"/>
      <c r="KJ104" s="10"/>
      <c r="KK104" s="10"/>
      <c r="KL104" s="10"/>
      <c r="KM104" s="10"/>
      <c r="KN104" s="10"/>
      <c r="KO104" s="10"/>
      <c r="KP104" s="10"/>
      <c r="KQ104" s="10"/>
      <c r="KR104" s="10"/>
      <c r="KS104" s="10"/>
      <c r="KT104" s="10"/>
      <c r="KU104" s="10"/>
      <c r="KV104" s="10"/>
      <c r="KW104" s="10"/>
      <c r="KX104" s="10"/>
      <c r="KY104" s="10"/>
      <c r="KZ104" s="10"/>
      <c r="LA104" s="10"/>
      <c r="LB104" s="10"/>
      <c r="LC104" s="10"/>
      <c r="LD104" s="10"/>
      <c r="LE104" s="10"/>
      <c r="LF104" s="10"/>
      <c r="LG104" s="10"/>
      <c r="LH104" s="10"/>
      <c r="LI104" s="10"/>
      <c r="LJ104" s="10"/>
      <c r="LK104" s="10"/>
      <c r="LL104" s="10"/>
      <c r="LM104" s="10"/>
      <c r="LN104" s="10"/>
      <c r="LO104" s="10"/>
      <c r="LP104" s="10"/>
      <c r="LQ104" s="10"/>
      <c r="LR104" s="10"/>
      <c r="LS104" s="10"/>
      <c r="LT104" s="10"/>
      <c r="LU104" s="10"/>
      <c r="LV104" s="10"/>
      <c r="LW104" s="10"/>
      <c r="LX104" s="10"/>
      <c r="LY104" s="10"/>
      <c r="LZ104" s="10"/>
      <c r="MA104" s="10"/>
      <c r="MB104" s="10"/>
      <c r="MC104" s="10"/>
      <c r="MD104" s="10"/>
      <c r="ME104" s="10"/>
      <c r="MF104" s="10"/>
      <c r="MG104" s="10"/>
      <c r="MH104" s="10"/>
      <c r="MI104" s="10"/>
      <c r="MJ104" s="10"/>
      <c r="MK104" s="10"/>
      <c r="ML104" s="10"/>
      <c r="MM104" s="10"/>
      <c r="MN104" s="10"/>
      <c r="MO104" s="10"/>
      <c r="MP104" s="10"/>
      <c r="MQ104" s="10"/>
      <c r="MR104" s="10"/>
      <c r="MS104" s="10"/>
      <c r="MT104" s="10"/>
      <c r="MU104" s="10"/>
      <c r="MV104" s="10"/>
      <c r="MW104" s="10"/>
      <c r="MX104" s="10"/>
      <c r="MY104" s="10"/>
      <c r="MZ104" s="10"/>
      <c r="NA104" s="10"/>
      <c r="NB104" s="10"/>
      <c r="NC104" s="10"/>
      <c r="ND104" s="10"/>
      <c r="NE104" s="10"/>
      <c r="NF104" s="10"/>
      <c r="NG104" s="10"/>
      <c r="NH104" s="10"/>
      <c r="NI104" s="10"/>
      <c r="NJ104" s="10"/>
      <c r="NK104" s="10"/>
      <c r="NL104" s="10"/>
      <c r="NM104" s="10"/>
      <c r="NN104" s="10"/>
      <c r="NO104" s="10"/>
      <c r="NP104" s="10"/>
      <c r="NQ104" s="10"/>
      <c r="NR104" s="10"/>
      <c r="NS104" s="10"/>
      <c r="NT104" s="10"/>
      <c r="NU104" s="10"/>
      <c r="NV104" s="10"/>
      <c r="NW104" s="10"/>
      <c r="NX104" s="10"/>
      <c r="NY104" s="10"/>
      <c r="NZ104" s="10"/>
      <c r="OA104" s="10"/>
      <c r="OB104" s="10"/>
      <c r="OC104" s="10"/>
      <c r="OD104" s="10"/>
      <c r="OE104" s="10"/>
      <c r="OF104" s="10"/>
      <c r="OG104" s="10"/>
      <c r="OH104" s="10"/>
      <c r="OI104" s="10"/>
      <c r="OJ104" s="10"/>
      <c r="OK104" s="10"/>
      <c r="OL104" s="10"/>
      <c r="OM104" s="10"/>
      <c r="ON104" s="10"/>
      <c r="OO104" s="10"/>
      <c r="OP104" s="10"/>
      <c r="OQ104" s="10"/>
      <c r="OR104" s="10"/>
      <c r="OS104" s="10"/>
      <c r="OT104" s="10"/>
      <c r="OU104" s="10"/>
      <c r="OV104" s="10"/>
      <c r="OW104" s="10"/>
      <c r="OX104" s="10"/>
      <c r="OY104" s="10"/>
      <c r="OZ104" s="10"/>
      <c r="PA104" s="10"/>
      <c r="PB104" s="10"/>
      <c r="PC104" s="10"/>
      <c r="PD104" s="10"/>
      <c r="PE104" s="10"/>
      <c r="PF104" s="10"/>
      <c r="PG104" s="10"/>
      <c r="PH104" s="10"/>
      <c r="PI104" s="10"/>
      <c r="PJ104" s="10"/>
      <c r="PK104" s="10"/>
      <c r="PL104" s="10"/>
      <c r="PM104" s="10"/>
      <c r="PN104" s="10"/>
      <c r="PO104" s="10"/>
      <c r="PP104" s="10"/>
      <c r="PQ104" s="10"/>
      <c r="PR104" s="10"/>
      <c r="PS104" s="10"/>
      <c r="PT104" s="10"/>
      <c r="PU104" s="10"/>
      <c r="PV104" s="10"/>
      <c r="PW104" s="10"/>
      <c r="PX104" s="10"/>
      <c r="PY104" s="10"/>
      <c r="PZ104" s="10"/>
      <c r="QA104" s="10"/>
      <c r="QB104" s="10"/>
      <c r="QC104" s="10"/>
      <c r="QD104" s="10"/>
      <c r="QE104" s="10"/>
      <c r="QF104" s="10"/>
      <c r="QG104" s="10"/>
      <c r="QH104" s="10"/>
    </row>
    <row r="105" spans="1:450" x14ac:dyDescent="0.2">
      <c r="A105" s="37">
        <v>43600.085717592592</v>
      </c>
      <c r="B105" s="37">
        <v>43600.086041666669</v>
      </c>
      <c r="C105" s="10" t="s">
        <v>453</v>
      </c>
      <c r="D105" s="10" t="s">
        <v>1477</v>
      </c>
      <c r="E105" s="12">
        <v>43</v>
      </c>
      <c r="F105" s="12">
        <v>27</v>
      </c>
      <c r="G105" s="12" t="b">
        <v>0</v>
      </c>
      <c r="H105" s="38">
        <v>43602.086134259262</v>
      </c>
      <c r="I105" s="12" t="s">
        <v>1478</v>
      </c>
      <c r="J105" s="10"/>
      <c r="K105" s="10"/>
      <c r="L105" s="10"/>
      <c r="M105" s="10"/>
      <c r="N105" s="10"/>
      <c r="O105" s="10"/>
      <c r="P105" s="10" t="s">
        <v>1349</v>
      </c>
      <c r="Q105" s="10" t="s">
        <v>1350</v>
      </c>
      <c r="R105" s="10" t="s">
        <v>1351</v>
      </c>
      <c r="S105" s="10">
        <v>-99</v>
      </c>
      <c r="T105" s="10" t="s">
        <v>1368</v>
      </c>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c r="IS105" s="10"/>
      <c r="IT105" s="10"/>
      <c r="IU105" s="10"/>
      <c r="IV105" s="10"/>
      <c r="IW105" s="10"/>
      <c r="IX105" s="10"/>
      <c r="IY105" s="10"/>
      <c r="IZ105" s="10"/>
      <c r="JA105" s="10"/>
      <c r="JB105" s="10"/>
      <c r="JC105" s="10"/>
      <c r="JD105" s="10"/>
      <c r="JE105" s="10"/>
      <c r="JF105" s="10"/>
      <c r="JG105" s="10"/>
      <c r="JH105" s="10"/>
      <c r="JI105" s="10"/>
      <c r="JJ105" s="10"/>
      <c r="JK105" s="10"/>
      <c r="JL105" s="10"/>
      <c r="JM105" s="10"/>
      <c r="JN105" s="10"/>
      <c r="JO105" s="10"/>
      <c r="JP105" s="10"/>
      <c r="JQ105" s="10"/>
      <c r="JR105" s="10"/>
      <c r="JS105" s="10"/>
      <c r="JT105" s="10"/>
      <c r="JU105" s="10"/>
      <c r="JV105" s="10"/>
      <c r="JW105" s="10"/>
      <c r="JX105" s="10"/>
      <c r="JY105" s="10"/>
      <c r="JZ105" s="10"/>
      <c r="KA105" s="10"/>
      <c r="KB105" s="10"/>
      <c r="KC105" s="10"/>
      <c r="KD105" s="10"/>
      <c r="KE105" s="10"/>
      <c r="KF105" s="10"/>
      <c r="KG105" s="10"/>
      <c r="KH105" s="10"/>
      <c r="KI105" s="10"/>
      <c r="KJ105" s="10"/>
      <c r="KK105" s="10"/>
      <c r="KL105" s="10"/>
      <c r="KM105" s="10"/>
      <c r="KN105" s="10"/>
      <c r="KO105" s="10"/>
      <c r="KP105" s="10"/>
      <c r="KQ105" s="10"/>
      <c r="KR105" s="10"/>
      <c r="KS105" s="10"/>
      <c r="KT105" s="10"/>
      <c r="KU105" s="10"/>
      <c r="KV105" s="10"/>
      <c r="KW105" s="10"/>
      <c r="KX105" s="10"/>
      <c r="KY105" s="10"/>
      <c r="KZ105" s="10"/>
      <c r="LA105" s="10"/>
      <c r="LB105" s="10"/>
      <c r="LC105" s="10"/>
      <c r="LD105" s="10"/>
      <c r="LE105" s="10"/>
      <c r="LF105" s="10"/>
      <c r="LG105" s="10"/>
      <c r="LH105" s="10"/>
      <c r="LI105" s="10"/>
      <c r="LJ105" s="10"/>
      <c r="LK105" s="10"/>
      <c r="LL105" s="10"/>
      <c r="LM105" s="10"/>
      <c r="LN105" s="10"/>
      <c r="LO105" s="10"/>
      <c r="LP105" s="10"/>
      <c r="LQ105" s="10"/>
      <c r="LR105" s="10"/>
      <c r="LS105" s="10"/>
      <c r="LT105" s="10"/>
      <c r="LU105" s="10"/>
      <c r="LV105" s="10"/>
      <c r="LW105" s="10"/>
      <c r="LX105" s="10"/>
      <c r="LY105" s="10"/>
      <c r="LZ105" s="10"/>
      <c r="MA105" s="10"/>
      <c r="MB105" s="10"/>
      <c r="MC105" s="10"/>
      <c r="MD105" s="10"/>
      <c r="ME105" s="10"/>
      <c r="MF105" s="10"/>
      <c r="MG105" s="10"/>
      <c r="MH105" s="10"/>
      <c r="MI105" s="10"/>
      <c r="MJ105" s="10"/>
      <c r="MK105" s="10"/>
      <c r="ML105" s="10"/>
      <c r="MM105" s="10"/>
      <c r="MN105" s="10"/>
      <c r="MO105" s="10"/>
      <c r="MP105" s="10"/>
      <c r="MQ105" s="10"/>
      <c r="MR105" s="10"/>
      <c r="MS105" s="10"/>
      <c r="MT105" s="10"/>
      <c r="MU105" s="10"/>
      <c r="MV105" s="10"/>
      <c r="MW105" s="10"/>
      <c r="MX105" s="10"/>
      <c r="MY105" s="10"/>
      <c r="MZ105" s="10"/>
      <c r="NA105" s="10"/>
      <c r="NB105" s="10"/>
      <c r="NC105" s="10"/>
      <c r="ND105" s="10"/>
      <c r="NE105" s="10"/>
      <c r="NF105" s="10"/>
      <c r="NG105" s="10"/>
      <c r="NH105" s="10"/>
      <c r="NI105" s="10"/>
      <c r="NJ105" s="10"/>
      <c r="NK105" s="10"/>
      <c r="NL105" s="10"/>
      <c r="NM105" s="10"/>
      <c r="NN105" s="10"/>
      <c r="NO105" s="10"/>
      <c r="NP105" s="10"/>
      <c r="NQ105" s="10"/>
      <c r="NR105" s="10"/>
      <c r="NS105" s="10"/>
      <c r="NT105" s="10"/>
      <c r="NU105" s="10"/>
      <c r="NV105" s="10"/>
      <c r="NW105" s="10"/>
      <c r="NX105" s="10"/>
      <c r="NY105" s="10"/>
      <c r="NZ105" s="10"/>
      <c r="OA105" s="10"/>
      <c r="OB105" s="10"/>
      <c r="OC105" s="10"/>
      <c r="OD105" s="10"/>
      <c r="OE105" s="10"/>
      <c r="OF105" s="10"/>
      <c r="OG105" s="10"/>
      <c r="OH105" s="10"/>
      <c r="OI105" s="10"/>
      <c r="OJ105" s="10"/>
      <c r="OK105" s="10"/>
      <c r="OL105" s="10"/>
      <c r="OM105" s="10"/>
      <c r="ON105" s="10"/>
      <c r="OO105" s="10"/>
      <c r="OP105" s="10"/>
      <c r="OQ105" s="10"/>
      <c r="OR105" s="10"/>
      <c r="OS105" s="10"/>
      <c r="OT105" s="10"/>
      <c r="OU105" s="10"/>
      <c r="OV105" s="10"/>
      <c r="OW105" s="10"/>
      <c r="OX105" s="10"/>
      <c r="OY105" s="10"/>
      <c r="OZ105" s="10"/>
      <c r="PA105" s="10"/>
      <c r="PB105" s="10"/>
      <c r="PC105" s="10"/>
      <c r="PD105" s="10"/>
      <c r="PE105" s="10"/>
      <c r="PF105" s="10"/>
      <c r="PG105" s="10"/>
      <c r="PH105" s="10"/>
      <c r="PI105" s="10"/>
      <c r="PJ105" s="10"/>
      <c r="PK105" s="10"/>
      <c r="PL105" s="10"/>
      <c r="PM105" s="10"/>
      <c r="PN105" s="10"/>
      <c r="PO105" s="10"/>
      <c r="PP105" s="10"/>
      <c r="PQ105" s="10"/>
      <c r="PR105" s="10"/>
      <c r="PS105" s="10"/>
      <c r="PT105" s="10"/>
      <c r="PU105" s="10"/>
      <c r="PV105" s="10"/>
      <c r="PW105" s="10"/>
      <c r="PX105" s="10"/>
      <c r="PY105" s="10"/>
      <c r="PZ105" s="10"/>
      <c r="QA105" s="10"/>
      <c r="QB105" s="10"/>
      <c r="QC105" s="10"/>
      <c r="QD105" s="10"/>
      <c r="QE105" s="10"/>
      <c r="QF105" s="10"/>
      <c r="QG105" s="10"/>
      <c r="QH105" s="10"/>
    </row>
    <row r="106" spans="1:450" x14ac:dyDescent="0.2">
      <c r="A106" s="37">
        <v>43600.295914351853</v>
      </c>
      <c r="B106" s="37">
        <v>43600.298020833332</v>
      </c>
      <c r="C106" s="10" t="s">
        <v>453</v>
      </c>
      <c r="D106" s="10" t="s">
        <v>1502</v>
      </c>
      <c r="E106" s="12">
        <v>43</v>
      </c>
      <c r="F106" s="12">
        <v>181</v>
      </c>
      <c r="G106" s="12" t="b">
        <v>0</v>
      </c>
      <c r="H106" s="38">
        <v>43602.323437500003</v>
      </c>
      <c r="I106" s="12" t="s">
        <v>1503</v>
      </c>
      <c r="J106" s="10"/>
      <c r="K106" s="10"/>
      <c r="L106" s="10"/>
      <c r="M106" s="10"/>
      <c r="N106" s="10"/>
      <c r="O106" s="10"/>
      <c r="P106" s="10" t="s">
        <v>1349</v>
      </c>
      <c r="Q106" s="10" t="s">
        <v>1350</v>
      </c>
      <c r="R106" s="10" t="s">
        <v>1351</v>
      </c>
      <c r="S106" s="10">
        <v>-99</v>
      </c>
      <c r="T106" s="10" t="s">
        <v>1368</v>
      </c>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c r="IS106" s="10"/>
      <c r="IT106" s="10"/>
      <c r="IU106" s="10"/>
      <c r="IV106" s="10"/>
      <c r="IW106" s="10"/>
      <c r="IX106" s="10"/>
      <c r="IY106" s="10"/>
      <c r="IZ106" s="10"/>
      <c r="JA106" s="10"/>
      <c r="JB106" s="10"/>
      <c r="JC106" s="10"/>
      <c r="JD106" s="10"/>
      <c r="JE106" s="10"/>
      <c r="JF106" s="10"/>
      <c r="JG106" s="10"/>
      <c r="JH106" s="10"/>
      <c r="JI106" s="10"/>
      <c r="JJ106" s="10"/>
      <c r="JK106" s="10"/>
      <c r="JL106" s="10"/>
      <c r="JM106" s="10"/>
      <c r="JN106" s="10"/>
      <c r="JO106" s="10"/>
      <c r="JP106" s="10"/>
      <c r="JQ106" s="10"/>
      <c r="JR106" s="10"/>
      <c r="JS106" s="10"/>
      <c r="JT106" s="10"/>
      <c r="JU106" s="10"/>
      <c r="JV106" s="10"/>
      <c r="JW106" s="10"/>
      <c r="JX106" s="10"/>
      <c r="JY106" s="10"/>
      <c r="JZ106" s="10"/>
      <c r="KA106" s="10"/>
      <c r="KB106" s="10"/>
      <c r="KC106" s="10"/>
      <c r="KD106" s="10"/>
      <c r="KE106" s="10"/>
      <c r="KF106" s="10"/>
      <c r="KG106" s="10"/>
      <c r="KH106" s="10"/>
      <c r="KI106" s="10"/>
      <c r="KJ106" s="10"/>
      <c r="KK106" s="10"/>
      <c r="KL106" s="10"/>
      <c r="KM106" s="10"/>
      <c r="KN106" s="10"/>
      <c r="KO106" s="10"/>
      <c r="KP106" s="10"/>
      <c r="KQ106" s="10"/>
      <c r="KR106" s="10"/>
      <c r="KS106" s="10"/>
      <c r="KT106" s="10"/>
      <c r="KU106" s="10"/>
      <c r="KV106" s="10"/>
      <c r="KW106" s="10"/>
      <c r="KX106" s="10"/>
      <c r="KY106" s="10"/>
      <c r="KZ106" s="10"/>
      <c r="LA106" s="10"/>
      <c r="LB106" s="10"/>
      <c r="LC106" s="10"/>
      <c r="LD106" s="10"/>
      <c r="LE106" s="10"/>
      <c r="LF106" s="10"/>
      <c r="LG106" s="10"/>
      <c r="LH106" s="10"/>
      <c r="LI106" s="10"/>
      <c r="LJ106" s="10"/>
      <c r="LK106" s="10"/>
      <c r="LL106" s="10"/>
      <c r="LM106" s="10"/>
      <c r="LN106" s="10"/>
      <c r="LO106" s="10"/>
      <c r="LP106" s="10"/>
      <c r="LQ106" s="10"/>
      <c r="LR106" s="10"/>
      <c r="LS106" s="10"/>
      <c r="LT106" s="10"/>
      <c r="LU106" s="10"/>
      <c r="LV106" s="10"/>
      <c r="LW106" s="10"/>
      <c r="LX106" s="10"/>
      <c r="LY106" s="10"/>
      <c r="LZ106" s="10"/>
      <c r="MA106" s="10"/>
      <c r="MB106" s="10"/>
      <c r="MC106" s="10"/>
      <c r="MD106" s="10"/>
      <c r="ME106" s="10"/>
      <c r="MF106" s="10"/>
      <c r="MG106" s="10"/>
      <c r="MH106" s="10"/>
      <c r="MI106" s="10"/>
      <c r="MJ106" s="10"/>
      <c r="MK106" s="10"/>
      <c r="ML106" s="10"/>
      <c r="MM106" s="10"/>
      <c r="MN106" s="10"/>
      <c r="MO106" s="10"/>
      <c r="MP106" s="10"/>
      <c r="MQ106" s="10"/>
      <c r="MR106" s="10"/>
      <c r="MS106" s="10"/>
      <c r="MT106" s="10"/>
      <c r="MU106" s="10"/>
      <c r="MV106" s="10"/>
      <c r="MW106" s="10"/>
      <c r="MX106" s="10"/>
      <c r="MY106" s="10"/>
      <c r="MZ106" s="10"/>
      <c r="NA106" s="10"/>
      <c r="NB106" s="10"/>
      <c r="NC106" s="10"/>
      <c r="ND106" s="10"/>
      <c r="NE106" s="10"/>
      <c r="NF106" s="10"/>
      <c r="NG106" s="10"/>
      <c r="NH106" s="10"/>
      <c r="NI106" s="10"/>
      <c r="NJ106" s="10"/>
      <c r="NK106" s="10"/>
      <c r="NL106" s="10"/>
      <c r="NM106" s="10"/>
      <c r="NN106" s="10"/>
      <c r="NO106" s="10"/>
      <c r="NP106" s="10"/>
      <c r="NQ106" s="10"/>
      <c r="NR106" s="10"/>
      <c r="NS106" s="10"/>
      <c r="NT106" s="10"/>
      <c r="NU106" s="10"/>
      <c r="NV106" s="10"/>
      <c r="NW106" s="10"/>
      <c r="NX106" s="10"/>
      <c r="NY106" s="10"/>
      <c r="NZ106" s="10"/>
      <c r="OA106" s="10"/>
      <c r="OB106" s="10"/>
      <c r="OC106" s="10"/>
      <c r="OD106" s="10"/>
      <c r="OE106" s="10"/>
      <c r="OF106" s="10"/>
      <c r="OG106" s="10"/>
      <c r="OH106" s="10"/>
      <c r="OI106" s="10"/>
      <c r="OJ106" s="10"/>
      <c r="OK106" s="10"/>
      <c r="OL106" s="10"/>
      <c r="OM106" s="10"/>
      <c r="ON106" s="10"/>
      <c r="OO106" s="10"/>
      <c r="OP106" s="10"/>
      <c r="OQ106" s="10"/>
      <c r="OR106" s="10"/>
      <c r="OS106" s="10"/>
      <c r="OT106" s="10"/>
      <c r="OU106" s="10"/>
      <c r="OV106" s="10"/>
      <c r="OW106" s="10"/>
      <c r="OX106" s="10"/>
      <c r="OY106" s="10"/>
      <c r="OZ106" s="10"/>
      <c r="PA106" s="10"/>
      <c r="PB106" s="10"/>
      <c r="PC106" s="10"/>
      <c r="PD106" s="10"/>
      <c r="PE106" s="10"/>
      <c r="PF106" s="10"/>
      <c r="PG106" s="10"/>
      <c r="PH106" s="10"/>
      <c r="PI106" s="10"/>
      <c r="PJ106" s="10"/>
      <c r="PK106" s="10"/>
      <c r="PL106" s="10"/>
      <c r="PM106" s="10"/>
      <c r="PN106" s="10"/>
      <c r="PO106" s="10"/>
      <c r="PP106" s="10"/>
      <c r="PQ106" s="10"/>
      <c r="PR106" s="10"/>
      <c r="PS106" s="10"/>
      <c r="PT106" s="10"/>
      <c r="PU106" s="10"/>
      <c r="PV106" s="10"/>
      <c r="PW106" s="10"/>
      <c r="PX106" s="10"/>
      <c r="PY106" s="10"/>
      <c r="PZ106" s="10"/>
      <c r="QA106" s="10"/>
      <c r="QB106" s="10"/>
      <c r="QC106" s="10"/>
      <c r="QD106" s="10"/>
      <c r="QE106" s="10"/>
      <c r="QF106" s="10"/>
      <c r="QG106" s="10"/>
      <c r="QH106" s="10"/>
    </row>
    <row r="107" spans="1:450" x14ac:dyDescent="0.2">
      <c r="A107" s="37">
        <v>43599.724791666667</v>
      </c>
      <c r="B107" s="37">
        <v>43599.725856481484</v>
      </c>
      <c r="C107" s="10" t="s">
        <v>453</v>
      </c>
      <c r="D107" s="10" t="s">
        <v>1405</v>
      </c>
      <c r="E107" s="12">
        <v>43</v>
      </c>
      <c r="F107" s="12">
        <v>91</v>
      </c>
      <c r="G107" s="12" t="b">
        <v>0</v>
      </c>
      <c r="H107" s="38">
        <v>43601.726076388892</v>
      </c>
      <c r="I107" s="12" t="s">
        <v>1457</v>
      </c>
      <c r="J107" s="10"/>
      <c r="K107" s="10"/>
      <c r="L107" s="10"/>
      <c r="M107" s="10"/>
      <c r="N107" s="10"/>
      <c r="O107" s="10"/>
      <c r="P107" s="10" t="s">
        <v>1349</v>
      </c>
      <c r="Q107" s="10" t="s">
        <v>1350</v>
      </c>
      <c r="R107" s="10" t="s">
        <v>1351</v>
      </c>
      <c r="S107" s="10">
        <v>-99</v>
      </c>
      <c r="T107" s="10" t="s">
        <v>1458</v>
      </c>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c r="IS107" s="10"/>
      <c r="IT107" s="10"/>
      <c r="IU107" s="10"/>
      <c r="IV107" s="10"/>
      <c r="IW107" s="10"/>
      <c r="IX107" s="10"/>
      <c r="IY107" s="10"/>
      <c r="IZ107" s="10"/>
      <c r="JA107" s="10"/>
      <c r="JB107" s="10"/>
      <c r="JC107" s="10"/>
      <c r="JD107" s="10"/>
      <c r="JE107" s="10"/>
      <c r="JF107" s="10"/>
      <c r="JG107" s="10"/>
      <c r="JH107" s="10"/>
      <c r="JI107" s="10"/>
      <c r="JJ107" s="10"/>
      <c r="JK107" s="10"/>
      <c r="JL107" s="10"/>
      <c r="JM107" s="10"/>
      <c r="JN107" s="10"/>
      <c r="JO107" s="10"/>
      <c r="JP107" s="10"/>
      <c r="JQ107" s="10"/>
      <c r="JR107" s="10"/>
      <c r="JS107" s="10"/>
      <c r="JT107" s="10"/>
      <c r="JU107" s="10"/>
      <c r="JV107" s="10"/>
      <c r="JW107" s="10"/>
      <c r="JX107" s="10"/>
      <c r="JY107" s="10"/>
      <c r="JZ107" s="10"/>
      <c r="KA107" s="10"/>
      <c r="KB107" s="10"/>
      <c r="KC107" s="10"/>
      <c r="KD107" s="10"/>
      <c r="KE107" s="10"/>
      <c r="KF107" s="10"/>
      <c r="KG107" s="10"/>
      <c r="KH107" s="10"/>
      <c r="KI107" s="10"/>
      <c r="KJ107" s="10"/>
      <c r="KK107" s="10"/>
      <c r="KL107" s="10"/>
      <c r="KM107" s="10"/>
      <c r="KN107" s="10"/>
      <c r="KO107" s="10"/>
      <c r="KP107" s="10"/>
      <c r="KQ107" s="10"/>
      <c r="KR107" s="10"/>
      <c r="KS107" s="10"/>
      <c r="KT107" s="10"/>
      <c r="KU107" s="10"/>
      <c r="KV107" s="10"/>
      <c r="KW107" s="10"/>
      <c r="KX107" s="10"/>
      <c r="KY107" s="10"/>
      <c r="KZ107" s="10"/>
      <c r="LA107" s="10"/>
      <c r="LB107" s="10"/>
      <c r="LC107" s="10"/>
      <c r="LD107" s="10"/>
      <c r="LE107" s="10"/>
      <c r="LF107" s="10"/>
      <c r="LG107" s="10"/>
      <c r="LH107" s="10"/>
      <c r="LI107" s="10"/>
      <c r="LJ107" s="10"/>
      <c r="LK107" s="10"/>
      <c r="LL107" s="10"/>
      <c r="LM107" s="10"/>
      <c r="LN107" s="10"/>
      <c r="LO107" s="10"/>
      <c r="LP107" s="10"/>
      <c r="LQ107" s="10"/>
      <c r="LR107" s="10"/>
      <c r="LS107" s="10"/>
      <c r="LT107" s="10"/>
      <c r="LU107" s="10"/>
      <c r="LV107" s="10"/>
      <c r="LW107" s="10"/>
      <c r="LX107" s="10"/>
      <c r="LY107" s="10"/>
      <c r="LZ107" s="10"/>
      <c r="MA107" s="10"/>
      <c r="MB107" s="10"/>
      <c r="MC107" s="10"/>
      <c r="MD107" s="10"/>
      <c r="ME107" s="10"/>
      <c r="MF107" s="10"/>
      <c r="MG107" s="10"/>
      <c r="MH107" s="10"/>
      <c r="MI107" s="10"/>
      <c r="MJ107" s="10"/>
      <c r="MK107" s="10"/>
      <c r="ML107" s="10"/>
      <c r="MM107" s="10"/>
      <c r="MN107" s="10"/>
      <c r="MO107" s="10"/>
      <c r="MP107" s="10"/>
      <c r="MQ107" s="10"/>
      <c r="MR107" s="10"/>
      <c r="MS107" s="10"/>
      <c r="MT107" s="10"/>
      <c r="MU107" s="10"/>
      <c r="MV107" s="10"/>
      <c r="MW107" s="10"/>
      <c r="MX107" s="10"/>
      <c r="MY107" s="10"/>
      <c r="MZ107" s="10"/>
      <c r="NA107" s="10"/>
      <c r="NB107" s="10"/>
      <c r="NC107" s="10"/>
      <c r="ND107" s="10"/>
      <c r="NE107" s="10"/>
      <c r="NF107" s="10"/>
      <c r="NG107" s="10"/>
      <c r="NH107" s="10"/>
      <c r="NI107" s="10"/>
      <c r="NJ107" s="10"/>
      <c r="NK107" s="10"/>
      <c r="NL107" s="10"/>
      <c r="NM107" s="10"/>
      <c r="NN107" s="10"/>
      <c r="NO107" s="10"/>
      <c r="NP107" s="10"/>
      <c r="NQ107" s="10"/>
      <c r="NR107" s="10"/>
      <c r="NS107" s="10"/>
      <c r="NT107" s="10"/>
      <c r="NU107" s="10"/>
      <c r="NV107" s="10"/>
      <c r="NW107" s="10"/>
      <c r="NX107" s="10"/>
      <c r="NY107" s="10"/>
      <c r="NZ107" s="10"/>
      <c r="OA107" s="10"/>
      <c r="OB107" s="10"/>
      <c r="OC107" s="10"/>
      <c r="OD107" s="10"/>
      <c r="OE107" s="10"/>
      <c r="OF107" s="10"/>
      <c r="OG107" s="10"/>
      <c r="OH107" s="10"/>
      <c r="OI107" s="10"/>
      <c r="OJ107" s="10"/>
      <c r="OK107" s="10"/>
      <c r="OL107" s="10"/>
      <c r="OM107" s="10"/>
      <c r="ON107" s="10"/>
      <c r="OO107" s="10"/>
      <c r="OP107" s="10"/>
      <c r="OQ107" s="10"/>
      <c r="OR107" s="10"/>
      <c r="OS107" s="10"/>
      <c r="OT107" s="10"/>
      <c r="OU107" s="10"/>
      <c r="OV107" s="10"/>
      <c r="OW107" s="10"/>
      <c r="OX107" s="10"/>
      <c r="OY107" s="10"/>
      <c r="OZ107" s="10"/>
      <c r="PA107" s="10"/>
      <c r="PB107" s="10"/>
      <c r="PC107" s="10"/>
      <c r="PD107" s="10"/>
      <c r="PE107" s="10"/>
      <c r="PF107" s="10"/>
      <c r="PG107" s="10"/>
      <c r="PH107" s="10"/>
      <c r="PI107" s="10"/>
      <c r="PJ107" s="10"/>
      <c r="PK107" s="10"/>
      <c r="PL107" s="10"/>
      <c r="PM107" s="10"/>
      <c r="PN107" s="10"/>
      <c r="PO107" s="10"/>
      <c r="PP107" s="10"/>
      <c r="PQ107" s="10"/>
      <c r="PR107" s="10"/>
      <c r="PS107" s="10"/>
      <c r="PT107" s="10"/>
      <c r="PU107" s="10"/>
      <c r="PV107" s="10"/>
      <c r="PW107" s="10"/>
      <c r="PX107" s="10"/>
      <c r="PY107" s="10"/>
      <c r="PZ107" s="10"/>
      <c r="QA107" s="10"/>
      <c r="QB107" s="10"/>
      <c r="QC107" s="10"/>
      <c r="QD107" s="10"/>
      <c r="QE107" s="10"/>
      <c r="QF107" s="10"/>
      <c r="QG107" s="10"/>
      <c r="QH107" s="10"/>
    </row>
    <row r="108" spans="1:450" x14ac:dyDescent="0.2">
      <c r="A108" s="37">
        <v>43607.422986111109</v>
      </c>
      <c r="B108" s="37">
        <v>43607.424768518518</v>
      </c>
      <c r="C108" s="10" t="s">
        <v>453</v>
      </c>
      <c r="D108" s="10" t="s">
        <v>1497</v>
      </c>
      <c r="E108" s="12">
        <v>43</v>
      </c>
      <c r="F108" s="12">
        <v>153</v>
      </c>
      <c r="G108" s="12" t="b">
        <v>0</v>
      </c>
      <c r="H108" s="38">
        <v>43614.424780092595</v>
      </c>
      <c r="I108" s="12" t="s">
        <v>2115</v>
      </c>
      <c r="J108" s="10"/>
      <c r="K108" s="10"/>
      <c r="L108" s="10"/>
      <c r="M108" s="10"/>
      <c r="N108" s="10"/>
      <c r="O108" s="10"/>
      <c r="P108" s="10" t="s">
        <v>1349</v>
      </c>
      <c r="Q108" s="10" t="s">
        <v>1350</v>
      </c>
      <c r="R108" s="10" t="s">
        <v>1351</v>
      </c>
      <c r="S108" s="10">
        <v>-99</v>
      </c>
      <c r="T108" s="10" t="s">
        <v>1462</v>
      </c>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c r="IS108" s="10"/>
      <c r="IT108" s="10"/>
      <c r="IU108" s="10"/>
      <c r="IV108" s="10"/>
      <c r="IW108" s="10"/>
      <c r="IX108" s="10"/>
      <c r="IY108" s="10"/>
      <c r="IZ108" s="10"/>
      <c r="JA108" s="10"/>
      <c r="JB108" s="10"/>
      <c r="JC108" s="10"/>
      <c r="JD108" s="10"/>
      <c r="JE108" s="10"/>
      <c r="JF108" s="10"/>
      <c r="JG108" s="10"/>
      <c r="JH108" s="10"/>
      <c r="JI108" s="10"/>
      <c r="JJ108" s="10"/>
      <c r="JK108" s="10"/>
      <c r="JL108" s="10"/>
      <c r="JM108" s="10"/>
      <c r="JN108" s="10"/>
      <c r="JO108" s="10"/>
      <c r="JP108" s="10"/>
      <c r="JQ108" s="10"/>
      <c r="JR108" s="10"/>
      <c r="JS108" s="10"/>
      <c r="JT108" s="10"/>
      <c r="JU108" s="10"/>
      <c r="JV108" s="10"/>
      <c r="JW108" s="10"/>
      <c r="JX108" s="10"/>
      <c r="JY108" s="10"/>
      <c r="JZ108" s="10"/>
      <c r="KA108" s="10"/>
      <c r="KB108" s="10"/>
      <c r="KC108" s="10"/>
      <c r="KD108" s="10"/>
      <c r="KE108" s="10"/>
      <c r="KF108" s="10"/>
      <c r="KG108" s="10"/>
      <c r="KH108" s="10"/>
      <c r="KI108" s="10"/>
      <c r="KJ108" s="10"/>
      <c r="KK108" s="10"/>
      <c r="KL108" s="10"/>
      <c r="KM108" s="10"/>
      <c r="KN108" s="10"/>
      <c r="KO108" s="10"/>
      <c r="KP108" s="10"/>
      <c r="KQ108" s="10"/>
      <c r="KR108" s="10"/>
      <c r="KS108" s="10"/>
      <c r="KT108" s="10"/>
      <c r="KU108" s="10"/>
      <c r="KV108" s="10"/>
      <c r="KW108" s="10"/>
      <c r="KX108" s="10"/>
      <c r="KY108" s="10"/>
      <c r="KZ108" s="10"/>
      <c r="LA108" s="10"/>
      <c r="LB108" s="10"/>
      <c r="LC108" s="10"/>
      <c r="LD108" s="10"/>
      <c r="LE108" s="10"/>
      <c r="LF108" s="10"/>
      <c r="LG108" s="10"/>
      <c r="LH108" s="10"/>
      <c r="LI108" s="10"/>
      <c r="LJ108" s="10"/>
      <c r="LK108" s="10"/>
      <c r="LL108" s="10"/>
      <c r="LM108" s="10"/>
      <c r="LN108" s="10"/>
      <c r="LO108" s="10"/>
      <c r="LP108" s="10"/>
      <c r="LQ108" s="10"/>
      <c r="LR108" s="10"/>
      <c r="LS108" s="10"/>
      <c r="LT108" s="10"/>
      <c r="LU108" s="10"/>
      <c r="LV108" s="10"/>
      <c r="LW108" s="10"/>
      <c r="LX108" s="10"/>
      <c r="LY108" s="10"/>
      <c r="LZ108" s="10"/>
      <c r="MA108" s="10"/>
      <c r="MB108" s="10"/>
      <c r="MC108" s="10"/>
      <c r="MD108" s="10"/>
      <c r="ME108" s="10"/>
      <c r="MF108" s="10"/>
      <c r="MG108" s="10"/>
      <c r="MH108" s="10"/>
      <c r="MI108" s="10"/>
      <c r="MJ108" s="10"/>
      <c r="MK108" s="10"/>
      <c r="ML108" s="10"/>
      <c r="MM108" s="10"/>
      <c r="MN108" s="10"/>
      <c r="MO108" s="10"/>
      <c r="MP108" s="10"/>
      <c r="MQ108" s="10"/>
      <c r="MR108" s="10"/>
      <c r="MS108" s="10"/>
      <c r="MT108" s="10"/>
      <c r="MU108" s="10"/>
      <c r="MV108" s="10"/>
      <c r="MW108" s="10"/>
      <c r="MX108" s="10"/>
      <c r="MY108" s="10"/>
      <c r="MZ108" s="10"/>
      <c r="NA108" s="10"/>
      <c r="NB108" s="10"/>
      <c r="NC108" s="10"/>
      <c r="ND108" s="10"/>
      <c r="NE108" s="10"/>
      <c r="NF108" s="10"/>
      <c r="NG108" s="10"/>
      <c r="NH108" s="10"/>
      <c r="NI108" s="10"/>
      <c r="NJ108" s="10"/>
      <c r="NK108" s="10"/>
      <c r="NL108" s="10"/>
      <c r="NM108" s="10"/>
      <c r="NN108" s="10"/>
      <c r="NO108" s="10"/>
      <c r="NP108" s="10"/>
      <c r="NQ108" s="10"/>
      <c r="NR108" s="10"/>
      <c r="NS108" s="10"/>
      <c r="NT108" s="10"/>
      <c r="NU108" s="10"/>
      <c r="NV108" s="10"/>
      <c r="NW108" s="10"/>
      <c r="NX108" s="10"/>
      <c r="NY108" s="10"/>
      <c r="NZ108" s="10"/>
      <c r="OA108" s="10"/>
      <c r="OB108" s="10"/>
      <c r="OC108" s="10"/>
      <c r="OD108" s="10"/>
      <c r="OE108" s="10"/>
      <c r="OF108" s="10"/>
      <c r="OG108" s="10"/>
      <c r="OH108" s="10"/>
      <c r="OI108" s="10"/>
      <c r="OJ108" s="10"/>
      <c r="OK108" s="10"/>
      <c r="OL108" s="10"/>
      <c r="OM108" s="10"/>
      <c r="ON108" s="10"/>
      <c r="OO108" s="10"/>
      <c r="OP108" s="10"/>
      <c r="OQ108" s="10"/>
      <c r="OR108" s="10"/>
      <c r="OS108" s="10"/>
      <c r="OT108" s="10"/>
      <c r="OU108" s="10"/>
      <c r="OV108" s="10"/>
      <c r="OW108" s="10"/>
      <c r="OX108" s="10"/>
      <c r="OY108" s="10"/>
      <c r="OZ108" s="10"/>
      <c r="PA108" s="10"/>
      <c r="PB108" s="10"/>
      <c r="PC108" s="10"/>
      <c r="PD108" s="10"/>
      <c r="PE108" s="10"/>
      <c r="PF108" s="10"/>
      <c r="PG108" s="10"/>
      <c r="PH108" s="10"/>
      <c r="PI108" s="10"/>
      <c r="PJ108" s="10"/>
      <c r="PK108" s="10"/>
      <c r="PL108" s="10"/>
      <c r="PM108" s="10"/>
      <c r="PN108" s="10"/>
      <c r="PO108" s="10"/>
      <c r="PP108" s="10"/>
      <c r="PQ108" s="10"/>
      <c r="PR108" s="10"/>
      <c r="PS108" s="10"/>
      <c r="PT108" s="10"/>
      <c r="PU108" s="10"/>
      <c r="PV108" s="10"/>
      <c r="PW108" s="10"/>
      <c r="PX108" s="10"/>
      <c r="PY108" s="10"/>
      <c r="PZ108" s="10"/>
      <c r="QA108" s="10"/>
      <c r="QB108" s="10"/>
      <c r="QC108" s="10"/>
      <c r="QD108" s="10"/>
      <c r="QE108" s="10"/>
      <c r="QF108" s="10"/>
      <c r="QG108" s="10"/>
      <c r="QH108" s="10"/>
    </row>
    <row r="109" spans="1:450" x14ac:dyDescent="0.2">
      <c r="A109" s="37">
        <v>43608.676122685189</v>
      </c>
      <c r="B109" s="37">
        <v>43608.677002314813</v>
      </c>
      <c r="C109" s="10" t="s">
        <v>453</v>
      </c>
      <c r="D109" s="10" t="s">
        <v>2185</v>
      </c>
      <c r="E109" s="12">
        <v>43</v>
      </c>
      <c r="F109" s="12">
        <v>75</v>
      </c>
      <c r="G109" s="12" t="b">
        <v>0</v>
      </c>
      <c r="H109" s="38">
        <v>43615.677407407406</v>
      </c>
      <c r="I109" s="12" t="s">
        <v>2186</v>
      </c>
      <c r="J109" s="10"/>
      <c r="K109" s="10"/>
      <c r="L109" s="10"/>
      <c r="M109" s="10"/>
      <c r="N109" s="10"/>
      <c r="O109" s="10"/>
      <c r="P109" s="10" t="s">
        <v>1349</v>
      </c>
      <c r="Q109" s="10" t="s">
        <v>1350</v>
      </c>
      <c r="R109" s="10" t="s">
        <v>1381</v>
      </c>
      <c r="S109" s="10" t="s">
        <v>2187</v>
      </c>
      <c r="T109" s="10" t="s">
        <v>1462</v>
      </c>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c r="IS109" s="10"/>
      <c r="IT109" s="10"/>
      <c r="IU109" s="10"/>
      <c r="IV109" s="10"/>
      <c r="IW109" s="10"/>
      <c r="IX109" s="10"/>
      <c r="IY109" s="10"/>
      <c r="IZ109" s="10"/>
      <c r="JA109" s="10"/>
      <c r="JB109" s="10"/>
      <c r="JC109" s="10"/>
      <c r="JD109" s="10"/>
      <c r="JE109" s="10"/>
      <c r="JF109" s="10"/>
      <c r="JG109" s="10"/>
      <c r="JH109" s="10"/>
      <c r="JI109" s="10"/>
      <c r="JJ109" s="10"/>
      <c r="JK109" s="10"/>
      <c r="JL109" s="10"/>
      <c r="JM109" s="10"/>
      <c r="JN109" s="10"/>
      <c r="JO109" s="10"/>
      <c r="JP109" s="10"/>
      <c r="JQ109" s="10"/>
      <c r="JR109" s="10"/>
      <c r="JS109" s="10"/>
      <c r="JT109" s="10"/>
      <c r="JU109" s="10"/>
      <c r="JV109" s="10"/>
      <c r="JW109" s="10"/>
      <c r="JX109" s="10"/>
      <c r="JY109" s="10"/>
      <c r="JZ109" s="10"/>
      <c r="KA109" s="10"/>
      <c r="KB109" s="10"/>
      <c r="KC109" s="10"/>
      <c r="KD109" s="10"/>
      <c r="KE109" s="10"/>
      <c r="KF109" s="10"/>
      <c r="KG109" s="10"/>
      <c r="KH109" s="10"/>
      <c r="KI109" s="10"/>
      <c r="KJ109" s="10"/>
      <c r="KK109" s="10"/>
      <c r="KL109" s="10"/>
      <c r="KM109" s="10"/>
      <c r="KN109" s="10"/>
      <c r="KO109" s="10"/>
      <c r="KP109" s="10"/>
      <c r="KQ109" s="10"/>
      <c r="KR109" s="10"/>
      <c r="KS109" s="10"/>
      <c r="KT109" s="10"/>
      <c r="KU109" s="10"/>
      <c r="KV109" s="10"/>
      <c r="KW109" s="10"/>
      <c r="KX109" s="10"/>
      <c r="KY109" s="10"/>
      <c r="KZ109" s="10"/>
      <c r="LA109" s="10"/>
      <c r="LB109" s="10"/>
      <c r="LC109" s="10"/>
      <c r="LD109" s="10"/>
      <c r="LE109" s="10"/>
      <c r="LF109" s="10"/>
      <c r="LG109" s="10"/>
      <c r="LH109" s="10"/>
      <c r="LI109" s="10"/>
      <c r="LJ109" s="10"/>
      <c r="LK109" s="10"/>
      <c r="LL109" s="10"/>
      <c r="LM109" s="10"/>
      <c r="LN109" s="10"/>
      <c r="LO109" s="10"/>
      <c r="LP109" s="10"/>
      <c r="LQ109" s="10"/>
      <c r="LR109" s="10"/>
      <c r="LS109" s="10"/>
      <c r="LT109" s="10"/>
      <c r="LU109" s="10"/>
      <c r="LV109" s="10"/>
      <c r="LW109" s="10"/>
      <c r="LX109" s="10"/>
      <c r="LY109" s="10"/>
      <c r="LZ109" s="10"/>
      <c r="MA109" s="10"/>
      <c r="MB109" s="10"/>
      <c r="MC109" s="10"/>
      <c r="MD109" s="10"/>
      <c r="ME109" s="10"/>
      <c r="MF109" s="10"/>
      <c r="MG109" s="10"/>
      <c r="MH109" s="10"/>
      <c r="MI109" s="10"/>
      <c r="MJ109" s="10"/>
      <c r="MK109" s="10"/>
      <c r="ML109" s="10"/>
      <c r="MM109" s="10"/>
      <c r="MN109" s="10"/>
      <c r="MO109" s="10"/>
      <c r="MP109" s="10"/>
      <c r="MQ109" s="10"/>
      <c r="MR109" s="10"/>
      <c r="MS109" s="10"/>
      <c r="MT109" s="10"/>
      <c r="MU109" s="10"/>
      <c r="MV109" s="10"/>
      <c r="MW109" s="10"/>
      <c r="MX109" s="10"/>
      <c r="MY109" s="10"/>
      <c r="MZ109" s="10"/>
      <c r="NA109" s="10"/>
      <c r="NB109" s="10"/>
      <c r="NC109" s="10"/>
      <c r="ND109" s="10"/>
      <c r="NE109" s="10"/>
      <c r="NF109" s="10"/>
      <c r="NG109" s="10"/>
      <c r="NH109" s="10"/>
      <c r="NI109" s="10"/>
      <c r="NJ109" s="10"/>
      <c r="NK109" s="10"/>
      <c r="NL109" s="10"/>
      <c r="NM109" s="10"/>
      <c r="NN109" s="10"/>
      <c r="NO109" s="10"/>
      <c r="NP109" s="10"/>
      <c r="NQ109" s="10"/>
      <c r="NR109" s="10"/>
      <c r="NS109" s="10"/>
      <c r="NT109" s="10"/>
      <c r="NU109" s="10"/>
      <c r="NV109" s="10"/>
      <c r="NW109" s="10"/>
      <c r="NX109" s="10"/>
      <c r="NY109" s="10"/>
      <c r="NZ109" s="10"/>
      <c r="OA109" s="10"/>
      <c r="OB109" s="10"/>
      <c r="OC109" s="10"/>
      <c r="OD109" s="10"/>
      <c r="OE109" s="10"/>
      <c r="OF109" s="10"/>
      <c r="OG109" s="10"/>
      <c r="OH109" s="10"/>
      <c r="OI109" s="10"/>
      <c r="OJ109" s="10"/>
      <c r="OK109" s="10"/>
      <c r="OL109" s="10"/>
      <c r="OM109" s="10"/>
      <c r="ON109" s="10"/>
      <c r="OO109" s="10"/>
      <c r="OP109" s="10"/>
      <c r="OQ109" s="10"/>
      <c r="OR109" s="10"/>
      <c r="OS109" s="10"/>
      <c r="OT109" s="10"/>
      <c r="OU109" s="10"/>
      <c r="OV109" s="10"/>
      <c r="OW109" s="10"/>
      <c r="OX109" s="10"/>
      <c r="OY109" s="10"/>
      <c r="OZ109" s="10"/>
      <c r="PA109" s="10"/>
      <c r="PB109" s="10"/>
      <c r="PC109" s="10"/>
      <c r="PD109" s="10"/>
      <c r="PE109" s="10"/>
      <c r="PF109" s="10"/>
      <c r="PG109" s="10"/>
      <c r="PH109" s="10"/>
      <c r="PI109" s="10"/>
      <c r="PJ109" s="10"/>
      <c r="PK109" s="10"/>
      <c r="PL109" s="10"/>
      <c r="PM109" s="10"/>
      <c r="PN109" s="10"/>
      <c r="PO109" s="10"/>
      <c r="PP109" s="10"/>
      <c r="PQ109" s="10"/>
      <c r="PR109" s="10"/>
      <c r="PS109" s="10"/>
      <c r="PT109" s="10"/>
      <c r="PU109" s="10"/>
      <c r="PV109" s="10"/>
      <c r="PW109" s="10"/>
      <c r="PX109" s="10"/>
      <c r="PY109" s="10"/>
      <c r="PZ109" s="10"/>
      <c r="QA109" s="10"/>
      <c r="QB109" s="10"/>
      <c r="QC109" s="10"/>
      <c r="QD109" s="10"/>
      <c r="QE109" s="10"/>
      <c r="QF109" s="10"/>
      <c r="QG109" s="10"/>
      <c r="QH109" s="10"/>
    </row>
    <row r="110" spans="1:450" x14ac:dyDescent="0.2">
      <c r="A110" s="37">
        <v>43600.387326388889</v>
      </c>
      <c r="B110" s="37">
        <v>43600.390914351854</v>
      </c>
      <c r="C110" s="10" t="s">
        <v>453</v>
      </c>
      <c r="D110" s="10" t="s">
        <v>1405</v>
      </c>
      <c r="E110" s="12">
        <v>43</v>
      </c>
      <c r="F110" s="12">
        <v>309</v>
      </c>
      <c r="G110" s="12" t="b">
        <v>0</v>
      </c>
      <c r="H110" s="38">
        <v>43602.391342592593</v>
      </c>
      <c r="I110" s="12" t="s">
        <v>1511</v>
      </c>
      <c r="J110" s="10"/>
      <c r="K110" s="10"/>
      <c r="L110" s="10"/>
      <c r="M110" s="10"/>
      <c r="N110" s="10"/>
      <c r="O110" s="10"/>
      <c r="P110" s="10" t="s">
        <v>1349</v>
      </c>
      <c r="Q110" s="10" t="s">
        <v>1350</v>
      </c>
      <c r="R110" s="10" t="s">
        <v>1381</v>
      </c>
      <c r="S110" s="10" t="s">
        <v>1512</v>
      </c>
      <c r="T110" s="10" t="s">
        <v>1352</v>
      </c>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c r="IS110" s="10"/>
      <c r="IT110" s="10"/>
      <c r="IU110" s="10"/>
      <c r="IV110" s="10"/>
      <c r="IW110" s="10"/>
      <c r="IX110" s="10"/>
      <c r="IY110" s="10"/>
      <c r="IZ110" s="10"/>
      <c r="JA110" s="10"/>
      <c r="JB110" s="10"/>
      <c r="JC110" s="10"/>
      <c r="JD110" s="10"/>
      <c r="JE110" s="10"/>
      <c r="JF110" s="10"/>
      <c r="JG110" s="10"/>
      <c r="JH110" s="10"/>
      <c r="JI110" s="10"/>
      <c r="JJ110" s="10"/>
      <c r="JK110" s="10"/>
      <c r="JL110" s="10"/>
      <c r="JM110" s="10"/>
      <c r="JN110" s="10"/>
      <c r="JO110" s="10"/>
      <c r="JP110" s="10"/>
      <c r="JQ110" s="10"/>
      <c r="JR110" s="10"/>
      <c r="JS110" s="10"/>
      <c r="JT110" s="10"/>
      <c r="JU110" s="10"/>
      <c r="JV110" s="10"/>
      <c r="JW110" s="10"/>
      <c r="JX110" s="10"/>
      <c r="JY110" s="10"/>
      <c r="JZ110" s="10"/>
      <c r="KA110" s="10"/>
      <c r="KB110" s="10"/>
      <c r="KC110" s="10"/>
      <c r="KD110" s="10"/>
      <c r="KE110" s="10"/>
      <c r="KF110" s="10"/>
      <c r="KG110" s="10"/>
      <c r="KH110" s="10"/>
      <c r="KI110" s="10"/>
      <c r="KJ110" s="10"/>
      <c r="KK110" s="10"/>
      <c r="KL110" s="10"/>
      <c r="KM110" s="10"/>
      <c r="KN110" s="10"/>
      <c r="KO110" s="10"/>
      <c r="KP110" s="10"/>
      <c r="KQ110" s="10"/>
      <c r="KR110" s="10"/>
      <c r="KS110" s="10"/>
      <c r="KT110" s="10"/>
      <c r="KU110" s="10"/>
      <c r="KV110" s="10"/>
      <c r="KW110" s="10"/>
      <c r="KX110" s="10"/>
      <c r="KY110" s="10"/>
      <c r="KZ110" s="10"/>
      <c r="LA110" s="10"/>
      <c r="LB110" s="10"/>
      <c r="LC110" s="10"/>
      <c r="LD110" s="10"/>
      <c r="LE110" s="10"/>
      <c r="LF110" s="10"/>
      <c r="LG110" s="10"/>
      <c r="LH110" s="10"/>
      <c r="LI110" s="10"/>
      <c r="LJ110" s="10"/>
      <c r="LK110" s="10"/>
      <c r="LL110" s="10"/>
      <c r="LM110" s="10"/>
      <c r="LN110" s="10"/>
      <c r="LO110" s="10"/>
      <c r="LP110" s="10"/>
      <c r="LQ110" s="10"/>
      <c r="LR110" s="10"/>
      <c r="LS110" s="10"/>
      <c r="LT110" s="10"/>
      <c r="LU110" s="10"/>
      <c r="LV110" s="10"/>
      <c r="LW110" s="10"/>
      <c r="LX110" s="10"/>
      <c r="LY110" s="10"/>
      <c r="LZ110" s="10"/>
      <c r="MA110" s="10"/>
      <c r="MB110" s="10"/>
      <c r="MC110" s="10"/>
      <c r="MD110" s="10"/>
      <c r="ME110" s="10"/>
      <c r="MF110" s="10"/>
      <c r="MG110" s="10"/>
      <c r="MH110" s="10"/>
      <c r="MI110" s="10"/>
      <c r="MJ110" s="10"/>
      <c r="MK110" s="10"/>
      <c r="ML110" s="10"/>
      <c r="MM110" s="10"/>
      <c r="MN110" s="10"/>
      <c r="MO110" s="10"/>
      <c r="MP110" s="10"/>
      <c r="MQ110" s="10"/>
      <c r="MR110" s="10"/>
      <c r="MS110" s="10"/>
      <c r="MT110" s="10"/>
      <c r="MU110" s="10"/>
      <c r="MV110" s="10"/>
      <c r="MW110" s="10"/>
      <c r="MX110" s="10"/>
      <c r="MY110" s="10"/>
      <c r="MZ110" s="10"/>
      <c r="NA110" s="10"/>
      <c r="NB110" s="10"/>
      <c r="NC110" s="10"/>
      <c r="ND110" s="10"/>
      <c r="NE110" s="10"/>
      <c r="NF110" s="10"/>
      <c r="NG110" s="10"/>
      <c r="NH110" s="10"/>
      <c r="NI110" s="10"/>
      <c r="NJ110" s="10"/>
      <c r="NK110" s="10"/>
      <c r="NL110" s="10"/>
      <c r="NM110" s="10"/>
      <c r="NN110" s="10"/>
      <c r="NO110" s="10"/>
      <c r="NP110" s="10"/>
      <c r="NQ110" s="10"/>
      <c r="NR110" s="10"/>
      <c r="NS110" s="10"/>
      <c r="NT110" s="10"/>
      <c r="NU110" s="10"/>
      <c r="NV110" s="10"/>
      <c r="NW110" s="10"/>
      <c r="NX110" s="10"/>
      <c r="NY110" s="10"/>
      <c r="NZ110" s="10"/>
      <c r="OA110" s="10"/>
      <c r="OB110" s="10"/>
      <c r="OC110" s="10"/>
      <c r="OD110" s="10"/>
      <c r="OE110" s="10"/>
      <c r="OF110" s="10"/>
      <c r="OG110" s="10"/>
      <c r="OH110" s="10"/>
      <c r="OI110" s="10"/>
      <c r="OJ110" s="10"/>
      <c r="OK110" s="10"/>
      <c r="OL110" s="10"/>
      <c r="OM110" s="10"/>
      <c r="ON110" s="10"/>
      <c r="OO110" s="10"/>
      <c r="OP110" s="10"/>
      <c r="OQ110" s="10"/>
      <c r="OR110" s="10"/>
      <c r="OS110" s="10"/>
      <c r="OT110" s="10"/>
      <c r="OU110" s="10"/>
      <c r="OV110" s="10"/>
      <c r="OW110" s="10"/>
      <c r="OX110" s="10"/>
      <c r="OY110" s="10"/>
      <c r="OZ110" s="10"/>
      <c r="PA110" s="10"/>
      <c r="PB110" s="10"/>
      <c r="PC110" s="10"/>
      <c r="PD110" s="10"/>
      <c r="PE110" s="10"/>
      <c r="PF110" s="10"/>
      <c r="PG110" s="10"/>
      <c r="PH110" s="10"/>
      <c r="PI110" s="10"/>
      <c r="PJ110" s="10"/>
      <c r="PK110" s="10"/>
      <c r="PL110" s="10"/>
      <c r="PM110" s="10"/>
      <c r="PN110" s="10"/>
      <c r="PO110" s="10"/>
      <c r="PP110" s="10"/>
      <c r="PQ110" s="10"/>
      <c r="PR110" s="10"/>
      <c r="PS110" s="10"/>
      <c r="PT110" s="10"/>
      <c r="PU110" s="10"/>
      <c r="PV110" s="10"/>
      <c r="PW110" s="10"/>
      <c r="PX110" s="10"/>
      <c r="PY110" s="10"/>
      <c r="PZ110" s="10"/>
      <c r="QA110" s="10"/>
      <c r="QB110" s="10"/>
      <c r="QC110" s="10"/>
      <c r="QD110" s="10"/>
      <c r="QE110" s="10"/>
      <c r="QF110" s="10"/>
      <c r="QG110" s="10"/>
      <c r="QH110" s="10"/>
    </row>
    <row r="111" spans="1:450" x14ac:dyDescent="0.2">
      <c r="A111" s="37">
        <v>43608.679710648146</v>
      </c>
      <c r="B111" s="37">
        <v>43608.680601851855</v>
      </c>
      <c r="C111" s="10" t="s">
        <v>453</v>
      </c>
      <c r="D111" s="10" t="s">
        <v>2193</v>
      </c>
      <c r="E111" s="12">
        <v>43</v>
      </c>
      <c r="F111" s="12">
        <v>76</v>
      </c>
      <c r="G111" s="12" t="b">
        <v>0</v>
      </c>
      <c r="H111" s="38">
        <v>43615.681273148148</v>
      </c>
      <c r="I111" s="12" t="s">
        <v>2194</v>
      </c>
      <c r="J111" s="10"/>
      <c r="K111" s="10"/>
      <c r="L111" s="10"/>
      <c r="M111" s="10"/>
      <c r="N111" s="10"/>
      <c r="O111" s="10"/>
      <c r="P111" s="10" t="s">
        <v>1349</v>
      </c>
      <c r="Q111" s="10" t="s">
        <v>1350</v>
      </c>
      <c r="R111" s="10" t="s">
        <v>1381</v>
      </c>
      <c r="S111" s="10" t="s">
        <v>2195</v>
      </c>
      <c r="T111" s="10" t="s">
        <v>1368</v>
      </c>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c r="IS111" s="10"/>
      <c r="IT111" s="10"/>
      <c r="IU111" s="10"/>
      <c r="IV111" s="10"/>
      <c r="IW111" s="10"/>
      <c r="IX111" s="10"/>
      <c r="IY111" s="10"/>
      <c r="IZ111" s="10"/>
      <c r="JA111" s="10"/>
      <c r="JB111" s="10"/>
      <c r="JC111" s="10"/>
      <c r="JD111" s="10"/>
      <c r="JE111" s="10"/>
      <c r="JF111" s="10"/>
      <c r="JG111" s="10"/>
      <c r="JH111" s="10"/>
      <c r="JI111" s="10"/>
      <c r="JJ111" s="10"/>
      <c r="JK111" s="10"/>
      <c r="JL111" s="10"/>
      <c r="JM111" s="10"/>
      <c r="JN111" s="10"/>
      <c r="JO111" s="10"/>
      <c r="JP111" s="10"/>
      <c r="JQ111" s="10"/>
      <c r="JR111" s="10"/>
      <c r="JS111" s="10"/>
      <c r="JT111" s="10"/>
      <c r="JU111" s="10"/>
      <c r="JV111" s="10"/>
      <c r="JW111" s="10"/>
      <c r="JX111" s="10"/>
      <c r="JY111" s="10"/>
      <c r="JZ111" s="10"/>
      <c r="KA111" s="10"/>
      <c r="KB111" s="10"/>
      <c r="KC111" s="10"/>
      <c r="KD111" s="10"/>
      <c r="KE111" s="10"/>
      <c r="KF111" s="10"/>
      <c r="KG111" s="10"/>
      <c r="KH111" s="10"/>
      <c r="KI111" s="10"/>
      <c r="KJ111" s="10"/>
      <c r="KK111" s="10"/>
      <c r="KL111" s="10"/>
      <c r="KM111" s="10"/>
      <c r="KN111" s="10"/>
      <c r="KO111" s="10"/>
      <c r="KP111" s="10"/>
      <c r="KQ111" s="10"/>
      <c r="KR111" s="10"/>
      <c r="KS111" s="10"/>
      <c r="KT111" s="10"/>
      <c r="KU111" s="10"/>
      <c r="KV111" s="10"/>
      <c r="KW111" s="10"/>
      <c r="KX111" s="10"/>
      <c r="KY111" s="10"/>
      <c r="KZ111" s="10"/>
      <c r="LA111" s="10"/>
      <c r="LB111" s="10"/>
      <c r="LC111" s="10"/>
      <c r="LD111" s="10"/>
      <c r="LE111" s="10"/>
      <c r="LF111" s="10"/>
      <c r="LG111" s="10"/>
      <c r="LH111" s="10"/>
      <c r="LI111" s="10"/>
      <c r="LJ111" s="10"/>
      <c r="LK111" s="10"/>
      <c r="LL111" s="10"/>
      <c r="LM111" s="10"/>
      <c r="LN111" s="10"/>
      <c r="LO111" s="10"/>
      <c r="LP111" s="10"/>
      <c r="LQ111" s="10"/>
      <c r="LR111" s="10"/>
      <c r="LS111" s="10"/>
      <c r="LT111" s="10"/>
      <c r="LU111" s="10"/>
      <c r="LV111" s="10"/>
      <c r="LW111" s="10"/>
      <c r="LX111" s="10"/>
      <c r="LY111" s="10"/>
      <c r="LZ111" s="10"/>
      <c r="MA111" s="10"/>
      <c r="MB111" s="10"/>
      <c r="MC111" s="10"/>
      <c r="MD111" s="10"/>
      <c r="ME111" s="10"/>
      <c r="MF111" s="10"/>
      <c r="MG111" s="10"/>
      <c r="MH111" s="10"/>
      <c r="MI111" s="10"/>
      <c r="MJ111" s="10"/>
      <c r="MK111" s="10"/>
      <c r="ML111" s="10"/>
      <c r="MM111" s="10"/>
      <c r="MN111" s="10"/>
      <c r="MO111" s="10"/>
      <c r="MP111" s="10"/>
      <c r="MQ111" s="10"/>
      <c r="MR111" s="10"/>
      <c r="MS111" s="10"/>
      <c r="MT111" s="10"/>
      <c r="MU111" s="10"/>
      <c r="MV111" s="10"/>
      <c r="MW111" s="10"/>
      <c r="MX111" s="10"/>
      <c r="MY111" s="10"/>
      <c r="MZ111" s="10"/>
      <c r="NA111" s="10"/>
      <c r="NB111" s="10"/>
      <c r="NC111" s="10"/>
      <c r="ND111" s="10"/>
      <c r="NE111" s="10"/>
      <c r="NF111" s="10"/>
      <c r="NG111" s="10"/>
      <c r="NH111" s="10"/>
      <c r="NI111" s="10"/>
      <c r="NJ111" s="10"/>
      <c r="NK111" s="10"/>
      <c r="NL111" s="10"/>
      <c r="NM111" s="10"/>
      <c r="NN111" s="10"/>
      <c r="NO111" s="10"/>
      <c r="NP111" s="10"/>
      <c r="NQ111" s="10"/>
      <c r="NR111" s="10"/>
      <c r="NS111" s="10"/>
      <c r="NT111" s="10"/>
      <c r="NU111" s="10"/>
      <c r="NV111" s="10"/>
      <c r="NW111" s="10"/>
      <c r="NX111" s="10"/>
      <c r="NY111" s="10"/>
      <c r="NZ111" s="10"/>
      <c r="OA111" s="10"/>
      <c r="OB111" s="10"/>
      <c r="OC111" s="10"/>
      <c r="OD111" s="10"/>
      <c r="OE111" s="10"/>
      <c r="OF111" s="10"/>
      <c r="OG111" s="10"/>
      <c r="OH111" s="10"/>
      <c r="OI111" s="10"/>
      <c r="OJ111" s="10"/>
      <c r="OK111" s="10"/>
      <c r="OL111" s="10"/>
      <c r="OM111" s="10"/>
      <c r="ON111" s="10"/>
      <c r="OO111" s="10"/>
      <c r="OP111" s="10"/>
      <c r="OQ111" s="10"/>
      <c r="OR111" s="10"/>
      <c r="OS111" s="10"/>
      <c r="OT111" s="10"/>
      <c r="OU111" s="10"/>
      <c r="OV111" s="10"/>
      <c r="OW111" s="10"/>
      <c r="OX111" s="10"/>
      <c r="OY111" s="10"/>
      <c r="OZ111" s="10"/>
      <c r="PA111" s="10"/>
      <c r="PB111" s="10"/>
      <c r="PC111" s="10"/>
      <c r="PD111" s="10"/>
      <c r="PE111" s="10"/>
      <c r="PF111" s="10"/>
      <c r="PG111" s="10"/>
      <c r="PH111" s="10"/>
      <c r="PI111" s="10"/>
      <c r="PJ111" s="10"/>
      <c r="PK111" s="10"/>
      <c r="PL111" s="10"/>
      <c r="PM111" s="10"/>
      <c r="PN111" s="10"/>
      <c r="PO111" s="10"/>
      <c r="PP111" s="10"/>
      <c r="PQ111" s="10"/>
      <c r="PR111" s="10"/>
      <c r="PS111" s="10"/>
      <c r="PT111" s="10"/>
      <c r="PU111" s="10"/>
      <c r="PV111" s="10"/>
      <c r="PW111" s="10"/>
      <c r="PX111" s="10"/>
      <c r="PY111" s="10"/>
      <c r="PZ111" s="10"/>
      <c r="QA111" s="10"/>
      <c r="QB111" s="10"/>
      <c r="QC111" s="10"/>
      <c r="QD111" s="10"/>
      <c r="QE111" s="10"/>
      <c r="QF111" s="10"/>
      <c r="QG111" s="10"/>
      <c r="QH111" s="10"/>
    </row>
    <row r="112" spans="1:450" x14ac:dyDescent="0.2">
      <c r="A112" s="37">
        <v>43599.77171296296</v>
      </c>
      <c r="B112" s="37">
        <v>43599.772314814814</v>
      </c>
      <c r="C112" s="10" t="s">
        <v>453</v>
      </c>
      <c r="D112" s="10" t="s">
        <v>1466</v>
      </c>
      <c r="E112" s="12">
        <v>43</v>
      </c>
      <c r="F112" s="12">
        <v>51</v>
      </c>
      <c r="G112" s="12" t="b">
        <v>0</v>
      </c>
      <c r="H112" s="38">
        <v>43601.772627314815</v>
      </c>
      <c r="I112" s="12" t="s">
        <v>1467</v>
      </c>
      <c r="J112" s="10"/>
      <c r="K112" s="10"/>
      <c r="L112" s="10"/>
      <c r="M112" s="10"/>
      <c r="N112" s="10"/>
      <c r="O112" s="10"/>
      <c r="P112" s="10" t="s">
        <v>1349</v>
      </c>
      <c r="Q112" s="10" t="s">
        <v>1350</v>
      </c>
      <c r="R112" s="10" t="s">
        <v>1443</v>
      </c>
      <c r="S112" s="10">
        <v>-99</v>
      </c>
      <c r="T112" s="10" t="s">
        <v>1352</v>
      </c>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c r="IS112" s="10"/>
      <c r="IT112" s="10"/>
      <c r="IU112" s="10"/>
      <c r="IV112" s="10"/>
      <c r="IW112" s="10"/>
      <c r="IX112" s="10"/>
      <c r="IY112" s="10"/>
      <c r="IZ112" s="10"/>
      <c r="JA112" s="10"/>
      <c r="JB112" s="10"/>
      <c r="JC112" s="10"/>
      <c r="JD112" s="10"/>
      <c r="JE112" s="10"/>
      <c r="JF112" s="10"/>
      <c r="JG112" s="10"/>
      <c r="JH112" s="10"/>
      <c r="JI112" s="10"/>
      <c r="JJ112" s="10"/>
      <c r="JK112" s="10"/>
      <c r="JL112" s="10"/>
      <c r="JM112" s="10"/>
      <c r="JN112" s="10"/>
      <c r="JO112" s="10"/>
      <c r="JP112" s="10"/>
      <c r="JQ112" s="10"/>
      <c r="JR112" s="10"/>
      <c r="JS112" s="10"/>
      <c r="JT112" s="10"/>
      <c r="JU112" s="10"/>
      <c r="JV112" s="10"/>
      <c r="JW112" s="10"/>
      <c r="JX112" s="10"/>
      <c r="JY112" s="10"/>
      <c r="JZ112" s="10"/>
      <c r="KA112" s="10"/>
      <c r="KB112" s="10"/>
      <c r="KC112" s="10"/>
      <c r="KD112" s="10"/>
      <c r="KE112" s="10"/>
      <c r="KF112" s="10"/>
      <c r="KG112" s="10"/>
      <c r="KH112" s="10"/>
      <c r="KI112" s="10"/>
      <c r="KJ112" s="10"/>
      <c r="KK112" s="10"/>
      <c r="KL112" s="10"/>
      <c r="KM112" s="10"/>
      <c r="KN112" s="10"/>
      <c r="KO112" s="10"/>
      <c r="KP112" s="10"/>
      <c r="KQ112" s="10"/>
      <c r="KR112" s="10"/>
      <c r="KS112" s="10"/>
      <c r="KT112" s="10"/>
      <c r="KU112" s="10"/>
      <c r="KV112" s="10"/>
      <c r="KW112" s="10"/>
      <c r="KX112" s="10"/>
      <c r="KY112" s="10"/>
      <c r="KZ112" s="10"/>
      <c r="LA112" s="10"/>
      <c r="LB112" s="10"/>
      <c r="LC112" s="10"/>
      <c r="LD112" s="10"/>
      <c r="LE112" s="10"/>
      <c r="LF112" s="10"/>
      <c r="LG112" s="10"/>
      <c r="LH112" s="10"/>
      <c r="LI112" s="10"/>
      <c r="LJ112" s="10"/>
      <c r="LK112" s="10"/>
      <c r="LL112" s="10"/>
      <c r="LM112" s="10"/>
      <c r="LN112" s="10"/>
      <c r="LO112" s="10"/>
      <c r="LP112" s="10"/>
      <c r="LQ112" s="10"/>
      <c r="LR112" s="10"/>
      <c r="LS112" s="10"/>
      <c r="LT112" s="10"/>
      <c r="LU112" s="10"/>
      <c r="LV112" s="10"/>
      <c r="LW112" s="10"/>
      <c r="LX112" s="10"/>
      <c r="LY112" s="10"/>
      <c r="LZ112" s="10"/>
      <c r="MA112" s="10"/>
      <c r="MB112" s="10"/>
      <c r="MC112" s="10"/>
      <c r="MD112" s="10"/>
      <c r="ME112" s="10"/>
      <c r="MF112" s="10"/>
      <c r="MG112" s="10"/>
      <c r="MH112" s="10"/>
      <c r="MI112" s="10"/>
      <c r="MJ112" s="10"/>
      <c r="MK112" s="10"/>
      <c r="ML112" s="10"/>
      <c r="MM112" s="10"/>
      <c r="MN112" s="10"/>
      <c r="MO112" s="10"/>
      <c r="MP112" s="10"/>
      <c r="MQ112" s="10"/>
      <c r="MR112" s="10"/>
      <c r="MS112" s="10"/>
      <c r="MT112" s="10"/>
      <c r="MU112" s="10"/>
      <c r="MV112" s="10"/>
      <c r="MW112" s="10"/>
      <c r="MX112" s="10"/>
      <c r="MY112" s="10"/>
      <c r="MZ112" s="10"/>
      <c r="NA112" s="10"/>
      <c r="NB112" s="10"/>
      <c r="NC112" s="10"/>
      <c r="ND112" s="10"/>
      <c r="NE112" s="10"/>
      <c r="NF112" s="10"/>
      <c r="NG112" s="10"/>
      <c r="NH112" s="10"/>
      <c r="NI112" s="10"/>
      <c r="NJ112" s="10"/>
      <c r="NK112" s="10"/>
      <c r="NL112" s="10"/>
      <c r="NM112" s="10"/>
      <c r="NN112" s="10"/>
      <c r="NO112" s="10"/>
      <c r="NP112" s="10"/>
      <c r="NQ112" s="10"/>
      <c r="NR112" s="10"/>
      <c r="NS112" s="10"/>
      <c r="NT112" s="10"/>
      <c r="NU112" s="10"/>
      <c r="NV112" s="10"/>
      <c r="NW112" s="10"/>
      <c r="NX112" s="10"/>
      <c r="NY112" s="10"/>
      <c r="NZ112" s="10"/>
      <c r="OA112" s="10"/>
      <c r="OB112" s="10"/>
      <c r="OC112" s="10"/>
      <c r="OD112" s="10"/>
      <c r="OE112" s="10"/>
      <c r="OF112" s="10"/>
      <c r="OG112" s="10"/>
      <c r="OH112" s="10"/>
      <c r="OI112" s="10"/>
      <c r="OJ112" s="10"/>
      <c r="OK112" s="10"/>
      <c r="OL112" s="10"/>
      <c r="OM112" s="10"/>
      <c r="ON112" s="10"/>
      <c r="OO112" s="10"/>
      <c r="OP112" s="10"/>
      <c r="OQ112" s="10"/>
      <c r="OR112" s="10"/>
      <c r="OS112" s="10"/>
      <c r="OT112" s="10"/>
      <c r="OU112" s="10"/>
      <c r="OV112" s="10"/>
      <c r="OW112" s="10"/>
      <c r="OX112" s="10"/>
      <c r="OY112" s="10"/>
      <c r="OZ112" s="10"/>
      <c r="PA112" s="10"/>
      <c r="PB112" s="10"/>
      <c r="PC112" s="10"/>
      <c r="PD112" s="10"/>
      <c r="PE112" s="10"/>
      <c r="PF112" s="10"/>
      <c r="PG112" s="10"/>
      <c r="PH112" s="10"/>
      <c r="PI112" s="10"/>
      <c r="PJ112" s="10"/>
      <c r="PK112" s="10"/>
      <c r="PL112" s="10"/>
      <c r="PM112" s="10"/>
      <c r="PN112" s="10"/>
      <c r="PO112" s="10"/>
      <c r="PP112" s="10"/>
      <c r="PQ112" s="10"/>
      <c r="PR112" s="10"/>
      <c r="PS112" s="10"/>
      <c r="PT112" s="10"/>
      <c r="PU112" s="10"/>
      <c r="PV112" s="10"/>
      <c r="PW112" s="10"/>
      <c r="PX112" s="10"/>
      <c r="PY112" s="10"/>
      <c r="PZ112" s="10"/>
      <c r="QA112" s="10"/>
      <c r="QB112" s="10"/>
      <c r="QC112" s="10"/>
      <c r="QD112" s="10"/>
      <c r="QE112" s="10"/>
      <c r="QF112" s="10"/>
      <c r="QG112" s="10"/>
      <c r="QH112" s="10"/>
    </row>
    <row r="113" spans="1:450" x14ac:dyDescent="0.2">
      <c r="A113" s="37">
        <v>43607.292743055557</v>
      </c>
      <c r="B113" s="37">
        <v>43607.293414351851</v>
      </c>
      <c r="C113" s="10" t="s">
        <v>453</v>
      </c>
      <c r="D113" s="10" t="s">
        <v>1504</v>
      </c>
      <c r="E113" s="12">
        <v>43</v>
      </c>
      <c r="F113" s="12">
        <v>58</v>
      </c>
      <c r="G113" s="12" t="b">
        <v>0</v>
      </c>
      <c r="H113" s="38">
        <v>43614.293703703705</v>
      </c>
      <c r="I113" s="12" t="s">
        <v>2087</v>
      </c>
      <c r="J113" s="10"/>
      <c r="K113" s="10"/>
      <c r="L113" s="10"/>
      <c r="M113" s="10"/>
      <c r="N113" s="10"/>
      <c r="O113" s="10"/>
      <c r="P113" s="10" t="s">
        <v>1349</v>
      </c>
      <c r="Q113" s="10" t="s">
        <v>1350</v>
      </c>
      <c r="R113" s="10" t="s">
        <v>1424</v>
      </c>
      <c r="S113" s="10">
        <v>-99</v>
      </c>
      <c r="T113" s="10" t="s">
        <v>1368</v>
      </c>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c r="IS113" s="10"/>
      <c r="IT113" s="10"/>
      <c r="IU113" s="10"/>
      <c r="IV113" s="10"/>
      <c r="IW113" s="10"/>
      <c r="IX113" s="10"/>
      <c r="IY113" s="10"/>
      <c r="IZ113" s="10"/>
      <c r="JA113" s="10"/>
      <c r="JB113" s="10"/>
      <c r="JC113" s="10"/>
      <c r="JD113" s="10"/>
      <c r="JE113" s="10"/>
      <c r="JF113" s="10"/>
      <c r="JG113" s="10"/>
      <c r="JH113" s="10"/>
      <c r="JI113" s="10"/>
      <c r="JJ113" s="10"/>
      <c r="JK113" s="10"/>
      <c r="JL113" s="10"/>
      <c r="JM113" s="10"/>
      <c r="JN113" s="10"/>
      <c r="JO113" s="10"/>
      <c r="JP113" s="10"/>
      <c r="JQ113" s="10"/>
      <c r="JR113" s="10"/>
      <c r="JS113" s="10"/>
      <c r="JT113" s="10"/>
      <c r="JU113" s="10"/>
      <c r="JV113" s="10"/>
      <c r="JW113" s="10"/>
      <c r="JX113" s="10"/>
      <c r="JY113" s="10"/>
      <c r="JZ113" s="10"/>
      <c r="KA113" s="10"/>
      <c r="KB113" s="10"/>
      <c r="KC113" s="10"/>
      <c r="KD113" s="10"/>
      <c r="KE113" s="10"/>
      <c r="KF113" s="10"/>
      <c r="KG113" s="10"/>
      <c r="KH113" s="10"/>
      <c r="KI113" s="10"/>
      <c r="KJ113" s="10"/>
      <c r="KK113" s="10"/>
      <c r="KL113" s="10"/>
      <c r="KM113" s="10"/>
      <c r="KN113" s="10"/>
      <c r="KO113" s="10"/>
      <c r="KP113" s="10"/>
      <c r="KQ113" s="10"/>
      <c r="KR113" s="10"/>
      <c r="KS113" s="10"/>
      <c r="KT113" s="10"/>
      <c r="KU113" s="10"/>
      <c r="KV113" s="10"/>
      <c r="KW113" s="10"/>
      <c r="KX113" s="10"/>
      <c r="KY113" s="10"/>
      <c r="KZ113" s="10"/>
      <c r="LA113" s="10"/>
      <c r="LB113" s="10"/>
      <c r="LC113" s="10"/>
      <c r="LD113" s="10"/>
      <c r="LE113" s="10"/>
      <c r="LF113" s="10"/>
      <c r="LG113" s="10"/>
      <c r="LH113" s="10"/>
      <c r="LI113" s="10"/>
      <c r="LJ113" s="10"/>
      <c r="LK113" s="10"/>
      <c r="LL113" s="10"/>
      <c r="LM113" s="10"/>
      <c r="LN113" s="10"/>
      <c r="LO113" s="10"/>
      <c r="LP113" s="10"/>
      <c r="LQ113" s="10"/>
      <c r="LR113" s="10"/>
      <c r="LS113" s="10"/>
      <c r="LT113" s="10"/>
      <c r="LU113" s="10"/>
      <c r="LV113" s="10"/>
      <c r="LW113" s="10"/>
      <c r="LX113" s="10"/>
      <c r="LY113" s="10"/>
      <c r="LZ113" s="10"/>
      <c r="MA113" s="10"/>
      <c r="MB113" s="10"/>
      <c r="MC113" s="10"/>
      <c r="MD113" s="10"/>
      <c r="ME113" s="10"/>
      <c r="MF113" s="10"/>
      <c r="MG113" s="10"/>
      <c r="MH113" s="10"/>
      <c r="MI113" s="10"/>
      <c r="MJ113" s="10"/>
      <c r="MK113" s="10"/>
      <c r="ML113" s="10"/>
      <c r="MM113" s="10"/>
      <c r="MN113" s="10"/>
      <c r="MO113" s="10"/>
      <c r="MP113" s="10"/>
      <c r="MQ113" s="10"/>
      <c r="MR113" s="10"/>
      <c r="MS113" s="10"/>
      <c r="MT113" s="10"/>
      <c r="MU113" s="10"/>
      <c r="MV113" s="10"/>
      <c r="MW113" s="10"/>
      <c r="MX113" s="10"/>
      <c r="MY113" s="10"/>
      <c r="MZ113" s="10"/>
      <c r="NA113" s="10"/>
      <c r="NB113" s="10"/>
      <c r="NC113" s="10"/>
      <c r="ND113" s="10"/>
      <c r="NE113" s="10"/>
      <c r="NF113" s="10"/>
      <c r="NG113" s="10"/>
      <c r="NH113" s="10"/>
      <c r="NI113" s="10"/>
      <c r="NJ113" s="10"/>
      <c r="NK113" s="10"/>
      <c r="NL113" s="10"/>
      <c r="NM113" s="10"/>
      <c r="NN113" s="10"/>
      <c r="NO113" s="10"/>
      <c r="NP113" s="10"/>
      <c r="NQ113" s="10"/>
      <c r="NR113" s="10"/>
      <c r="NS113" s="10"/>
      <c r="NT113" s="10"/>
      <c r="NU113" s="10"/>
      <c r="NV113" s="10"/>
      <c r="NW113" s="10"/>
      <c r="NX113" s="10"/>
      <c r="NY113" s="10"/>
      <c r="NZ113" s="10"/>
      <c r="OA113" s="10"/>
      <c r="OB113" s="10"/>
      <c r="OC113" s="10"/>
      <c r="OD113" s="10"/>
      <c r="OE113" s="10"/>
      <c r="OF113" s="10"/>
      <c r="OG113" s="10"/>
      <c r="OH113" s="10"/>
      <c r="OI113" s="10"/>
      <c r="OJ113" s="10"/>
      <c r="OK113" s="10"/>
      <c r="OL113" s="10"/>
      <c r="OM113" s="10"/>
      <c r="ON113" s="10"/>
      <c r="OO113" s="10"/>
      <c r="OP113" s="10"/>
      <c r="OQ113" s="10"/>
      <c r="OR113" s="10"/>
      <c r="OS113" s="10"/>
      <c r="OT113" s="10"/>
      <c r="OU113" s="10"/>
      <c r="OV113" s="10"/>
      <c r="OW113" s="10"/>
      <c r="OX113" s="10"/>
      <c r="OY113" s="10"/>
      <c r="OZ113" s="10"/>
      <c r="PA113" s="10"/>
      <c r="PB113" s="10"/>
      <c r="PC113" s="10"/>
      <c r="PD113" s="10"/>
      <c r="PE113" s="10"/>
      <c r="PF113" s="10"/>
      <c r="PG113" s="10"/>
      <c r="PH113" s="10"/>
      <c r="PI113" s="10"/>
      <c r="PJ113" s="10"/>
      <c r="PK113" s="10"/>
      <c r="PL113" s="10"/>
      <c r="PM113" s="10"/>
      <c r="PN113" s="10"/>
      <c r="PO113" s="10"/>
      <c r="PP113" s="10"/>
      <c r="PQ113" s="10"/>
      <c r="PR113" s="10"/>
      <c r="PS113" s="10"/>
      <c r="PT113" s="10"/>
      <c r="PU113" s="10"/>
      <c r="PV113" s="10"/>
      <c r="PW113" s="10"/>
      <c r="PX113" s="10"/>
      <c r="PY113" s="10"/>
      <c r="PZ113" s="10"/>
      <c r="QA113" s="10"/>
      <c r="QB113" s="10"/>
      <c r="QC113" s="10"/>
      <c r="QD113" s="10"/>
      <c r="QE113" s="10"/>
      <c r="QF113" s="10"/>
      <c r="QG113" s="10"/>
      <c r="QH113" s="10"/>
    </row>
    <row r="114" spans="1:450" x14ac:dyDescent="0.2">
      <c r="A114" s="37">
        <v>43607.455729166664</v>
      </c>
      <c r="B114" s="37">
        <v>43607.470289351855</v>
      </c>
      <c r="C114" s="10" t="s">
        <v>453</v>
      </c>
      <c r="D114" s="10" t="s">
        <v>2126</v>
      </c>
      <c r="E114" s="12">
        <v>43</v>
      </c>
      <c r="F114" s="12">
        <v>1258</v>
      </c>
      <c r="G114" s="12" t="b">
        <v>0</v>
      </c>
      <c r="H114" s="38">
        <v>43614.470601851855</v>
      </c>
      <c r="I114" s="12" t="s">
        <v>2127</v>
      </c>
      <c r="J114" s="10"/>
      <c r="K114" s="10"/>
      <c r="L114" s="10"/>
      <c r="M114" s="10"/>
      <c r="N114" s="10"/>
      <c r="O114" s="10"/>
      <c r="P114" s="10" t="s">
        <v>1349</v>
      </c>
      <c r="Q114" s="10" t="s">
        <v>1350</v>
      </c>
      <c r="R114" s="10" t="s">
        <v>1351</v>
      </c>
      <c r="S114" s="10">
        <v>-99</v>
      </c>
      <c r="T114" s="10" t="s">
        <v>1368</v>
      </c>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c r="IS114" s="10"/>
      <c r="IT114" s="10"/>
      <c r="IU114" s="10"/>
      <c r="IV114" s="10"/>
      <c r="IW114" s="10"/>
      <c r="IX114" s="10"/>
      <c r="IY114" s="10"/>
      <c r="IZ114" s="10"/>
      <c r="JA114" s="10"/>
      <c r="JB114" s="10"/>
      <c r="JC114" s="10"/>
      <c r="JD114" s="10"/>
      <c r="JE114" s="10"/>
      <c r="JF114" s="10"/>
      <c r="JG114" s="10"/>
      <c r="JH114" s="10"/>
      <c r="JI114" s="10"/>
      <c r="JJ114" s="10"/>
      <c r="JK114" s="10"/>
      <c r="JL114" s="10"/>
      <c r="JM114" s="10"/>
      <c r="JN114" s="10"/>
      <c r="JO114" s="10"/>
      <c r="JP114" s="10"/>
      <c r="JQ114" s="10"/>
      <c r="JR114" s="10"/>
      <c r="JS114" s="10"/>
      <c r="JT114" s="10"/>
      <c r="JU114" s="10"/>
      <c r="JV114" s="10"/>
      <c r="JW114" s="10"/>
      <c r="JX114" s="10"/>
      <c r="JY114" s="10"/>
      <c r="JZ114" s="10"/>
      <c r="KA114" s="10"/>
      <c r="KB114" s="10"/>
      <c r="KC114" s="10"/>
      <c r="KD114" s="10"/>
      <c r="KE114" s="10"/>
      <c r="KF114" s="10"/>
      <c r="KG114" s="10"/>
      <c r="KH114" s="10"/>
      <c r="KI114" s="10"/>
      <c r="KJ114" s="10"/>
      <c r="KK114" s="10"/>
      <c r="KL114" s="10"/>
      <c r="KM114" s="10"/>
      <c r="KN114" s="10"/>
      <c r="KO114" s="10"/>
      <c r="KP114" s="10"/>
      <c r="KQ114" s="10"/>
      <c r="KR114" s="10"/>
      <c r="KS114" s="10"/>
      <c r="KT114" s="10"/>
      <c r="KU114" s="10"/>
      <c r="KV114" s="10"/>
      <c r="KW114" s="10"/>
      <c r="KX114" s="10"/>
      <c r="KY114" s="10"/>
      <c r="KZ114" s="10"/>
      <c r="LA114" s="10"/>
      <c r="LB114" s="10"/>
      <c r="LC114" s="10"/>
      <c r="LD114" s="10"/>
      <c r="LE114" s="10"/>
      <c r="LF114" s="10"/>
      <c r="LG114" s="10"/>
      <c r="LH114" s="10"/>
      <c r="LI114" s="10"/>
      <c r="LJ114" s="10"/>
      <c r="LK114" s="10"/>
      <c r="LL114" s="10"/>
      <c r="LM114" s="10"/>
      <c r="LN114" s="10"/>
      <c r="LO114" s="10"/>
      <c r="LP114" s="10"/>
      <c r="LQ114" s="10"/>
      <c r="LR114" s="10"/>
      <c r="LS114" s="10"/>
      <c r="LT114" s="10"/>
      <c r="LU114" s="10"/>
      <c r="LV114" s="10"/>
      <c r="LW114" s="10"/>
      <c r="LX114" s="10"/>
      <c r="LY114" s="10"/>
      <c r="LZ114" s="10"/>
      <c r="MA114" s="10"/>
      <c r="MB114" s="10"/>
      <c r="MC114" s="10"/>
      <c r="MD114" s="10"/>
      <c r="ME114" s="10"/>
      <c r="MF114" s="10"/>
      <c r="MG114" s="10"/>
      <c r="MH114" s="10"/>
      <c r="MI114" s="10"/>
      <c r="MJ114" s="10"/>
      <c r="MK114" s="10"/>
      <c r="ML114" s="10"/>
      <c r="MM114" s="10"/>
      <c r="MN114" s="10"/>
      <c r="MO114" s="10"/>
      <c r="MP114" s="10"/>
      <c r="MQ114" s="10"/>
      <c r="MR114" s="10"/>
      <c r="MS114" s="10"/>
      <c r="MT114" s="10"/>
      <c r="MU114" s="10"/>
      <c r="MV114" s="10"/>
      <c r="MW114" s="10"/>
      <c r="MX114" s="10"/>
      <c r="MY114" s="10"/>
      <c r="MZ114" s="10"/>
      <c r="NA114" s="10"/>
      <c r="NB114" s="10"/>
      <c r="NC114" s="10"/>
      <c r="ND114" s="10"/>
      <c r="NE114" s="10"/>
      <c r="NF114" s="10"/>
      <c r="NG114" s="10"/>
      <c r="NH114" s="10"/>
      <c r="NI114" s="10"/>
      <c r="NJ114" s="10"/>
      <c r="NK114" s="10"/>
      <c r="NL114" s="10"/>
      <c r="NM114" s="10"/>
      <c r="NN114" s="10"/>
      <c r="NO114" s="10"/>
      <c r="NP114" s="10"/>
      <c r="NQ114" s="10"/>
      <c r="NR114" s="10"/>
      <c r="NS114" s="10"/>
      <c r="NT114" s="10"/>
      <c r="NU114" s="10"/>
      <c r="NV114" s="10"/>
      <c r="NW114" s="10"/>
      <c r="NX114" s="10"/>
      <c r="NY114" s="10"/>
      <c r="NZ114" s="10"/>
      <c r="OA114" s="10"/>
      <c r="OB114" s="10"/>
      <c r="OC114" s="10"/>
      <c r="OD114" s="10"/>
      <c r="OE114" s="10"/>
      <c r="OF114" s="10"/>
      <c r="OG114" s="10"/>
      <c r="OH114" s="10"/>
      <c r="OI114" s="10"/>
      <c r="OJ114" s="10"/>
      <c r="OK114" s="10"/>
      <c r="OL114" s="10"/>
      <c r="OM114" s="10"/>
      <c r="ON114" s="10"/>
      <c r="OO114" s="10"/>
      <c r="OP114" s="10"/>
      <c r="OQ114" s="10"/>
      <c r="OR114" s="10"/>
      <c r="OS114" s="10"/>
      <c r="OT114" s="10"/>
      <c r="OU114" s="10"/>
      <c r="OV114" s="10"/>
      <c r="OW114" s="10"/>
      <c r="OX114" s="10"/>
      <c r="OY114" s="10"/>
      <c r="OZ114" s="10"/>
      <c r="PA114" s="10"/>
      <c r="PB114" s="10"/>
      <c r="PC114" s="10"/>
      <c r="PD114" s="10"/>
      <c r="PE114" s="10"/>
      <c r="PF114" s="10"/>
      <c r="PG114" s="10"/>
      <c r="PH114" s="10"/>
      <c r="PI114" s="10"/>
      <c r="PJ114" s="10"/>
      <c r="PK114" s="10"/>
      <c r="PL114" s="10"/>
      <c r="PM114" s="10"/>
      <c r="PN114" s="10"/>
      <c r="PO114" s="10"/>
      <c r="PP114" s="10"/>
      <c r="PQ114" s="10"/>
      <c r="PR114" s="10"/>
      <c r="PS114" s="10"/>
      <c r="PT114" s="10"/>
      <c r="PU114" s="10"/>
      <c r="PV114" s="10"/>
      <c r="PW114" s="10"/>
      <c r="PX114" s="10"/>
      <c r="PY114" s="10"/>
      <c r="PZ114" s="10"/>
      <c r="QA114" s="10"/>
      <c r="QB114" s="10"/>
      <c r="QC114" s="10"/>
      <c r="QD114" s="10"/>
      <c r="QE114" s="10"/>
      <c r="QF114" s="10"/>
      <c r="QG114" s="10"/>
      <c r="QH114" s="10"/>
    </row>
    <row r="115" spans="1:450" x14ac:dyDescent="0.2">
      <c r="A115" s="37">
        <v>43600.280381944445</v>
      </c>
      <c r="B115" s="37">
        <v>43600.280960648146</v>
      </c>
      <c r="C115" s="10" t="s">
        <v>453</v>
      </c>
      <c r="D115" s="10" t="s">
        <v>1405</v>
      </c>
      <c r="E115" s="12">
        <v>43</v>
      </c>
      <c r="F115" s="12">
        <v>49</v>
      </c>
      <c r="G115" s="12" t="b">
        <v>0</v>
      </c>
      <c r="H115" s="38">
        <v>43602.318622685183</v>
      </c>
      <c r="I115" s="12" t="s">
        <v>1501</v>
      </c>
      <c r="J115" s="10"/>
      <c r="K115" s="10"/>
      <c r="L115" s="10"/>
      <c r="M115" s="10"/>
      <c r="N115" s="10"/>
      <c r="O115" s="10"/>
      <c r="P115" s="10" t="s">
        <v>1349</v>
      </c>
      <c r="Q115" s="10" t="s">
        <v>1350</v>
      </c>
      <c r="R115" s="10" t="s">
        <v>1351</v>
      </c>
      <c r="S115" s="10">
        <v>-99</v>
      </c>
      <c r="T115" s="10" t="s">
        <v>1458</v>
      </c>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c r="KJ115" s="10"/>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c r="LR115" s="10"/>
      <c r="LS115" s="10"/>
      <c r="LT115" s="10"/>
      <c r="LU115" s="10"/>
      <c r="LV115" s="10"/>
      <c r="LW115" s="10"/>
      <c r="LX115" s="10"/>
      <c r="LY115" s="10"/>
      <c r="LZ115" s="10"/>
      <c r="MA115" s="10"/>
      <c r="MB115" s="10"/>
      <c r="MC115" s="10"/>
      <c r="MD115" s="10"/>
      <c r="ME115" s="10"/>
      <c r="MF115" s="10"/>
      <c r="MG115" s="10"/>
      <c r="MH115" s="10"/>
      <c r="MI115" s="10"/>
      <c r="MJ115" s="10"/>
      <c r="MK115" s="10"/>
      <c r="ML115" s="10"/>
      <c r="MM115" s="10"/>
      <c r="MN115" s="10"/>
      <c r="MO115" s="10"/>
      <c r="MP115" s="10"/>
      <c r="MQ115" s="10"/>
      <c r="MR115" s="10"/>
      <c r="MS115" s="10"/>
      <c r="MT115" s="10"/>
      <c r="MU115" s="10"/>
      <c r="MV115" s="10"/>
      <c r="MW115" s="10"/>
      <c r="MX115" s="10"/>
      <c r="MY115" s="10"/>
      <c r="MZ115" s="10"/>
      <c r="NA115" s="10"/>
      <c r="NB115" s="10"/>
      <c r="NC115" s="10"/>
      <c r="ND115" s="10"/>
      <c r="NE115" s="10"/>
      <c r="NF115" s="10"/>
      <c r="NG115" s="10"/>
      <c r="NH115" s="10"/>
      <c r="NI115" s="10"/>
      <c r="NJ115" s="10"/>
      <c r="NK115" s="10"/>
      <c r="NL115" s="10"/>
      <c r="NM115" s="10"/>
      <c r="NN115" s="10"/>
      <c r="NO115" s="10"/>
      <c r="NP115" s="10"/>
      <c r="NQ115" s="10"/>
      <c r="NR115" s="10"/>
      <c r="NS115" s="10"/>
      <c r="NT115" s="10"/>
      <c r="NU115" s="10"/>
      <c r="NV115" s="10"/>
      <c r="NW115" s="10"/>
      <c r="NX115" s="10"/>
      <c r="NY115" s="10"/>
      <c r="NZ115" s="10"/>
      <c r="OA115" s="10"/>
      <c r="OB115" s="10"/>
      <c r="OC115" s="10"/>
      <c r="OD115" s="10"/>
      <c r="OE115" s="10"/>
      <c r="OF115" s="10"/>
      <c r="OG115" s="10"/>
      <c r="OH115" s="10"/>
      <c r="OI115" s="10"/>
      <c r="OJ115" s="10"/>
      <c r="OK115" s="10"/>
      <c r="OL115" s="10"/>
      <c r="OM115" s="10"/>
      <c r="ON115" s="10"/>
      <c r="OO115" s="10"/>
      <c r="OP115" s="10"/>
      <c r="OQ115" s="10"/>
      <c r="OR115" s="10"/>
      <c r="OS115" s="10"/>
      <c r="OT115" s="10"/>
      <c r="OU115" s="10"/>
      <c r="OV115" s="10"/>
      <c r="OW115" s="10"/>
      <c r="OX115" s="10"/>
      <c r="OY115" s="10"/>
      <c r="OZ115" s="10"/>
      <c r="PA115" s="10"/>
      <c r="PB115" s="10"/>
      <c r="PC115" s="10"/>
      <c r="PD115" s="10"/>
      <c r="PE115" s="10"/>
      <c r="PF115" s="10"/>
      <c r="PG115" s="10"/>
      <c r="PH115" s="10"/>
      <c r="PI115" s="10"/>
      <c r="PJ115" s="10"/>
      <c r="PK115" s="10"/>
      <c r="PL115" s="10"/>
      <c r="PM115" s="10"/>
      <c r="PN115" s="10"/>
      <c r="PO115" s="10"/>
      <c r="PP115" s="10"/>
      <c r="PQ115" s="10"/>
      <c r="PR115" s="10"/>
      <c r="PS115" s="10"/>
      <c r="PT115" s="10"/>
      <c r="PU115" s="10"/>
      <c r="PV115" s="10"/>
      <c r="PW115" s="10"/>
      <c r="PX115" s="10"/>
      <c r="PY115" s="10"/>
      <c r="PZ115" s="10"/>
      <c r="QA115" s="10"/>
      <c r="QB115" s="10"/>
      <c r="QC115" s="10"/>
      <c r="QD115" s="10"/>
      <c r="QE115" s="10"/>
      <c r="QF115" s="10"/>
      <c r="QG115" s="10"/>
      <c r="QH115" s="10"/>
    </row>
    <row r="116" spans="1:450" x14ac:dyDescent="0.2">
      <c r="A116" s="37">
        <v>43607.407152777778</v>
      </c>
      <c r="B116" s="37">
        <v>43607.408206018517</v>
      </c>
      <c r="C116" s="10" t="s">
        <v>453</v>
      </c>
      <c r="D116" s="10" t="s">
        <v>1405</v>
      </c>
      <c r="E116" s="12">
        <v>43</v>
      </c>
      <c r="F116" s="12">
        <v>90</v>
      </c>
      <c r="G116" s="12" t="b">
        <v>0</v>
      </c>
      <c r="H116" s="38">
        <v>43614.408796296295</v>
      </c>
      <c r="I116" s="12" t="s">
        <v>2111</v>
      </c>
      <c r="J116" s="10"/>
      <c r="K116" s="10"/>
      <c r="L116" s="10"/>
      <c r="M116" s="10"/>
      <c r="N116" s="10"/>
      <c r="O116" s="10"/>
      <c r="P116" s="10" t="s">
        <v>1349</v>
      </c>
      <c r="Q116" s="10" t="s">
        <v>1350</v>
      </c>
      <c r="R116" s="10" t="s">
        <v>1443</v>
      </c>
      <c r="S116" s="10">
        <v>-99</v>
      </c>
      <c r="T116" s="10" t="s">
        <v>1462</v>
      </c>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c r="LR116" s="10"/>
      <c r="LS116" s="10"/>
      <c r="LT116" s="10"/>
      <c r="LU116" s="10"/>
      <c r="LV116" s="10"/>
      <c r="LW116" s="10"/>
      <c r="LX116" s="10"/>
      <c r="LY116" s="10"/>
      <c r="LZ116" s="10"/>
      <c r="MA116" s="10"/>
      <c r="MB116" s="10"/>
      <c r="MC116" s="10"/>
      <c r="MD116" s="10"/>
      <c r="ME116" s="10"/>
      <c r="MF116" s="10"/>
      <c r="MG116" s="10"/>
      <c r="MH116" s="10"/>
      <c r="MI116" s="10"/>
      <c r="MJ116" s="10"/>
      <c r="MK116" s="10"/>
      <c r="ML116" s="10"/>
      <c r="MM116" s="10"/>
      <c r="MN116" s="10"/>
      <c r="MO116" s="10"/>
      <c r="MP116" s="10"/>
      <c r="MQ116" s="10"/>
      <c r="MR116" s="10"/>
      <c r="MS116" s="10"/>
      <c r="MT116" s="10"/>
      <c r="MU116" s="10"/>
      <c r="MV116" s="10"/>
      <c r="MW116" s="10"/>
      <c r="MX116" s="10"/>
      <c r="MY116" s="10"/>
      <c r="MZ116" s="10"/>
      <c r="NA116" s="10"/>
      <c r="NB116" s="10"/>
      <c r="NC116" s="10"/>
      <c r="ND116" s="10"/>
      <c r="NE116" s="10"/>
      <c r="NF116" s="10"/>
      <c r="NG116" s="10"/>
      <c r="NH116" s="10"/>
      <c r="NI116" s="10"/>
      <c r="NJ116" s="10"/>
      <c r="NK116" s="10"/>
      <c r="NL116" s="10"/>
      <c r="NM116" s="10"/>
      <c r="NN116" s="10"/>
      <c r="NO116" s="10"/>
      <c r="NP116" s="10"/>
      <c r="NQ116" s="10"/>
      <c r="NR116" s="10"/>
      <c r="NS116" s="10"/>
      <c r="NT116" s="10"/>
      <c r="NU116" s="10"/>
      <c r="NV116" s="10"/>
      <c r="NW116" s="10"/>
      <c r="NX116" s="10"/>
      <c r="NY116" s="10"/>
      <c r="NZ116" s="10"/>
      <c r="OA116" s="10"/>
      <c r="OB116" s="10"/>
      <c r="OC116" s="10"/>
      <c r="OD116" s="10"/>
      <c r="OE116" s="10"/>
      <c r="OF116" s="10"/>
      <c r="OG116" s="10"/>
      <c r="OH116" s="10"/>
      <c r="OI116" s="10"/>
      <c r="OJ116" s="10"/>
      <c r="OK116" s="10"/>
      <c r="OL116" s="10"/>
      <c r="OM116" s="10"/>
      <c r="ON116" s="10"/>
      <c r="OO116" s="10"/>
      <c r="OP116" s="10"/>
      <c r="OQ116" s="10"/>
      <c r="OR116" s="10"/>
      <c r="OS116" s="10"/>
      <c r="OT116" s="10"/>
      <c r="OU116" s="10"/>
      <c r="OV116" s="10"/>
      <c r="OW116" s="10"/>
      <c r="OX116" s="10"/>
      <c r="OY116" s="10"/>
      <c r="OZ116" s="10"/>
      <c r="PA116" s="10"/>
      <c r="PB116" s="10"/>
      <c r="PC116" s="10"/>
      <c r="PD116" s="10"/>
      <c r="PE116" s="10"/>
      <c r="PF116" s="10"/>
      <c r="PG116" s="10"/>
      <c r="PH116" s="10"/>
      <c r="PI116" s="10"/>
      <c r="PJ116" s="10"/>
      <c r="PK116" s="10"/>
      <c r="PL116" s="10"/>
      <c r="PM116" s="10"/>
      <c r="PN116" s="10"/>
      <c r="PO116" s="10"/>
      <c r="PP116" s="10"/>
      <c r="PQ116" s="10"/>
      <c r="PR116" s="10"/>
      <c r="PS116" s="10"/>
      <c r="PT116" s="10"/>
      <c r="PU116" s="10"/>
      <c r="PV116" s="10"/>
      <c r="PW116" s="10"/>
      <c r="PX116" s="10"/>
      <c r="PY116" s="10"/>
      <c r="PZ116" s="10"/>
      <c r="QA116" s="10"/>
      <c r="QB116" s="10"/>
      <c r="QC116" s="10"/>
      <c r="QD116" s="10"/>
      <c r="QE116" s="10"/>
      <c r="QF116" s="10"/>
      <c r="QG116" s="10"/>
      <c r="QH116" s="10"/>
    </row>
    <row r="117" spans="1:450" x14ac:dyDescent="0.2">
      <c r="A117" s="37">
        <v>43607.370879629627</v>
      </c>
      <c r="B117" s="37">
        <v>43607.371979166666</v>
      </c>
      <c r="C117" s="10" t="s">
        <v>453</v>
      </c>
      <c r="D117" s="10" t="s">
        <v>1504</v>
      </c>
      <c r="E117" s="12">
        <v>43</v>
      </c>
      <c r="F117" s="12">
        <v>95</v>
      </c>
      <c r="G117" s="12" t="b">
        <v>0</v>
      </c>
      <c r="H117" s="38">
        <v>43614.372013888889</v>
      </c>
      <c r="I117" s="12" t="s">
        <v>2103</v>
      </c>
      <c r="J117" s="10"/>
      <c r="K117" s="10"/>
      <c r="L117" s="10"/>
      <c r="M117" s="10"/>
      <c r="N117" s="10"/>
      <c r="O117" s="10"/>
      <c r="P117" s="10" t="s">
        <v>1349</v>
      </c>
      <c r="Q117" s="10" t="s">
        <v>1350</v>
      </c>
      <c r="R117" s="10" t="s">
        <v>1381</v>
      </c>
      <c r="S117" s="10" t="s">
        <v>2104</v>
      </c>
      <c r="T117" s="10" t="s">
        <v>1368</v>
      </c>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c r="IW117" s="10"/>
      <c r="IX117" s="10"/>
      <c r="IY117" s="10"/>
      <c r="IZ117" s="10"/>
      <c r="JA117" s="10"/>
      <c r="JB117" s="10"/>
      <c r="JC117" s="10"/>
      <c r="JD117" s="10"/>
      <c r="JE117" s="10"/>
      <c r="JF117" s="10"/>
      <c r="JG117" s="10"/>
      <c r="JH117" s="10"/>
      <c r="JI117" s="10"/>
      <c r="JJ117" s="10"/>
      <c r="JK117" s="10"/>
      <c r="JL117" s="10"/>
      <c r="JM117" s="10"/>
      <c r="JN117" s="10"/>
      <c r="JO117" s="10"/>
      <c r="JP117" s="10"/>
      <c r="JQ117" s="10"/>
      <c r="JR117" s="10"/>
      <c r="JS117" s="10"/>
      <c r="JT117" s="10"/>
      <c r="JU117" s="10"/>
      <c r="JV117" s="10"/>
      <c r="JW117" s="10"/>
      <c r="JX117" s="10"/>
      <c r="JY117" s="10"/>
      <c r="JZ117" s="10"/>
      <c r="KA117" s="10"/>
      <c r="KB117" s="10"/>
      <c r="KC117" s="10"/>
      <c r="KD117" s="10"/>
      <c r="KE117" s="10"/>
      <c r="KF117" s="10"/>
      <c r="KG117" s="10"/>
      <c r="KH117" s="10"/>
      <c r="KI117" s="10"/>
      <c r="KJ117" s="10"/>
      <c r="KK117" s="10"/>
      <c r="KL117" s="10"/>
      <c r="KM117" s="10"/>
      <c r="KN117" s="10"/>
      <c r="KO117" s="10"/>
      <c r="KP117" s="10"/>
      <c r="KQ117" s="10"/>
      <c r="KR117" s="10"/>
      <c r="KS117" s="10"/>
      <c r="KT117" s="10"/>
      <c r="KU117" s="10"/>
      <c r="KV117" s="10"/>
      <c r="KW117" s="10"/>
      <c r="KX117" s="10"/>
      <c r="KY117" s="10"/>
      <c r="KZ117" s="10"/>
      <c r="LA117" s="10"/>
      <c r="LB117" s="10"/>
      <c r="LC117" s="10"/>
      <c r="LD117" s="10"/>
      <c r="LE117" s="10"/>
      <c r="LF117" s="10"/>
      <c r="LG117" s="10"/>
      <c r="LH117" s="10"/>
      <c r="LI117" s="10"/>
      <c r="LJ117" s="10"/>
      <c r="LK117" s="10"/>
      <c r="LL117" s="10"/>
      <c r="LM117" s="10"/>
      <c r="LN117" s="10"/>
      <c r="LO117" s="10"/>
      <c r="LP117" s="10"/>
      <c r="LQ117" s="10"/>
      <c r="LR117" s="10"/>
      <c r="LS117" s="10"/>
      <c r="LT117" s="10"/>
      <c r="LU117" s="10"/>
      <c r="LV117" s="10"/>
      <c r="LW117" s="10"/>
      <c r="LX117" s="10"/>
      <c r="LY117" s="10"/>
      <c r="LZ117" s="10"/>
      <c r="MA117" s="10"/>
      <c r="MB117" s="10"/>
      <c r="MC117" s="10"/>
      <c r="MD117" s="10"/>
      <c r="ME117" s="10"/>
      <c r="MF117" s="10"/>
      <c r="MG117" s="10"/>
      <c r="MH117" s="10"/>
      <c r="MI117" s="10"/>
      <c r="MJ117" s="10"/>
      <c r="MK117" s="10"/>
      <c r="ML117" s="10"/>
      <c r="MM117" s="10"/>
      <c r="MN117" s="10"/>
      <c r="MO117" s="10"/>
      <c r="MP117" s="10"/>
      <c r="MQ117" s="10"/>
      <c r="MR117" s="10"/>
      <c r="MS117" s="10"/>
      <c r="MT117" s="10"/>
      <c r="MU117" s="10"/>
      <c r="MV117" s="10"/>
      <c r="MW117" s="10"/>
      <c r="MX117" s="10"/>
      <c r="MY117" s="10"/>
      <c r="MZ117" s="10"/>
      <c r="NA117" s="10"/>
      <c r="NB117" s="10"/>
      <c r="NC117" s="10"/>
      <c r="ND117" s="10"/>
      <c r="NE117" s="10"/>
      <c r="NF117" s="10"/>
      <c r="NG117" s="10"/>
      <c r="NH117" s="10"/>
      <c r="NI117" s="10"/>
      <c r="NJ117" s="10"/>
      <c r="NK117" s="10"/>
      <c r="NL117" s="10"/>
      <c r="NM117" s="10"/>
      <c r="NN117" s="10"/>
      <c r="NO117" s="10"/>
      <c r="NP117" s="10"/>
      <c r="NQ117" s="10"/>
      <c r="NR117" s="10"/>
      <c r="NS117" s="10"/>
      <c r="NT117" s="10"/>
      <c r="NU117" s="10"/>
      <c r="NV117" s="10"/>
      <c r="NW117" s="10"/>
      <c r="NX117" s="10"/>
      <c r="NY117" s="10"/>
      <c r="NZ117" s="10"/>
      <c r="OA117" s="10"/>
      <c r="OB117" s="10"/>
      <c r="OC117" s="10"/>
      <c r="OD117" s="10"/>
      <c r="OE117" s="10"/>
      <c r="OF117" s="10"/>
      <c r="OG117" s="10"/>
      <c r="OH117" s="10"/>
      <c r="OI117" s="10"/>
      <c r="OJ117" s="10"/>
      <c r="OK117" s="10"/>
      <c r="OL117" s="10"/>
      <c r="OM117" s="10"/>
      <c r="ON117" s="10"/>
      <c r="OO117" s="10"/>
      <c r="OP117" s="10"/>
      <c r="OQ117" s="10"/>
      <c r="OR117" s="10"/>
      <c r="OS117" s="10"/>
      <c r="OT117" s="10"/>
      <c r="OU117" s="10"/>
      <c r="OV117" s="10"/>
      <c r="OW117" s="10"/>
      <c r="OX117" s="10"/>
      <c r="OY117" s="10"/>
      <c r="OZ117" s="10"/>
      <c r="PA117" s="10"/>
      <c r="PB117" s="10"/>
      <c r="PC117" s="10"/>
      <c r="PD117" s="10"/>
      <c r="PE117" s="10"/>
      <c r="PF117" s="10"/>
      <c r="PG117" s="10"/>
      <c r="PH117" s="10"/>
      <c r="PI117" s="10"/>
      <c r="PJ117" s="10"/>
      <c r="PK117" s="10"/>
      <c r="PL117" s="10"/>
      <c r="PM117" s="10"/>
      <c r="PN117" s="10"/>
      <c r="PO117" s="10"/>
      <c r="PP117" s="10"/>
      <c r="PQ117" s="10"/>
      <c r="PR117" s="10"/>
      <c r="PS117" s="10"/>
      <c r="PT117" s="10"/>
      <c r="PU117" s="10"/>
      <c r="PV117" s="10"/>
      <c r="PW117" s="10"/>
      <c r="PX117" s="10"/>
      <c r="PY117" s="10"/>
      <c r="PZ117" s="10"/>
      <c r="QA117" s="10"/>
      <c r="QB117" s="10"/>
      <c r="QC117" s="10"/>
      <c r="QD117" s="10"/>
      <c r="QE117" s="10"/>
      <c r="QF117" s="10"/>
      <c r="QG117" s="10"/>
      <c r="QH117" s="10"/>
    </row>
    <row r="118" spans="1:450" x14ac:dyDescent="0.2">
      <c r="A118" s="37">
        <v>43607.332187499997</v>
      </c>
      <c r="B118" s="37">
        <v>43607.333449074074</v>
      </c>
      <c r="C118" s="10" t="s">
        <v>453</v>
      </c>
      <c r="D118" s="10" t="s">
        <v>1405</v>
      </c>
      <c r="E118" s="12">
        <v>43</v>
      </c>
      <c r="F118" s="12">
        <v>108</v>
      </c>
      <c r="G118" s="12" t="b">
        <v>0</v>
      </c>
      <c r="H118" s="38">
        <v>43614.334050925929</v>
      </c>
      <c r="I118" s="12" t="s">
        <v>2097</v>
      </c>
      <c r="J118" s="10"/>
      <c r="K118" s="10"/>
      <c r="L118" s="10"/>
      <c r="M118" s="10"/>
      <c r="N118" s="10"/>
      <c r="O118" s="10"/>
      <c r="P118" s="10" t="s">
        <v>1349</v>
      </c>
      <c r="Q118" s="10" t="s">
        <v>1350</v>
      </c>
      <c r="R118" s="10" t="s">
        <v>1443</v>
      </c>
      <c r="S118" s="10">
        <v>-99</v>
      </c>
      <c r="T118" s="10" t="s">
        <v>1352</v>
      </c>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c r="IS118" s="10"/>
      <c r="IT118" s="10"/>
      <c r="IU118" s="10"/>
      <c r="IV118" s="10"/>
      <c r="IW118" s="10"/>
      <c r="IX118" s="10"/>
      <c r="IY118" s="10"/>
      <c r="IZ118" s="10"/>
      <c r="JA118" s="10"/>
      <c r="JB118" s="10"/>
      <c r="JC118" s="10"/>
      <c r="JD118" s="10"/>
      <c r="JE118" s="10"/>
      <c r="JF118" s="10"/>
      <c r="JG118" s="10"/>
      <c r="JH118" s="10"/>
      <c r="JI118" s="10"/>
      <c r="JJ118" s="10"/>
      <c r="JK118" s="10"/>
      <c r="JL118" s="10"/>
      <c r="JM118" s="10"/>
      <c r="JN118" s="10"/>
      <c r="JO118" s="10"/>
      <c r="JP118" s="10"/>
      <c r="JQ118" s="10"/>
      <c r="JR118" s="10"/>
      <c r="JS118" s="10"/>
      <c r="JT118" s="10"/>
      <c r="JU118" s="10"/>
      <c r="JV118" s="10"/>
      <c r="JW118" s="10"/>
      <c r="JX118" s="10"/>
      <c r="JY118" s="10"/>
      <c r="JZ118" s="10"/>
      <c r="KA118" s="10"/>
      <c r="KB118" s="10"/>
      <c r="KC118" s="10"/>
      <c r="KD118" s="10"/>
      <c r="KE118" s="10"/>
      <c r="KF118" s="10"/>
      <c r="KG118" s="10"/>
      <c r="KH118" s="10"/>
      <c r="KI118" s="10"/>
      <c r="KJ118" s="10"/>
      <c r="KK118" s="10"/>
      <c r="KL118" s="10"/>
      <c r="KM118" s="10"/>
      <c r="KN118" s="10"/>
      <c r="KO118" s="10"/>
      <c r="KP118" s="10"/>
      <c r="KQ118" s="10"/>
      <c r="KR118" s="10"/>
      <c r="KS118" s="10"/>
      <c r="KT118" s="10"/>
      <c r="KU118" s="10"/>
      <c r="KV118" s="10"/>
      <c r="KW118" s="10"/>
      <c r="KX118" s="10"/>
      <c r="KY118" s="10"/>
      <c r="KZ118" s="10"/>
      <c r="LA118" s="10"/>
      <c r="LB118" s="10"/>
      <c r="LC118" s="10"/>
      <c r="LD118" s="10"/>
      <c r="LE118" s="10"/>
      <c r="LF118" s="10"/>
      <c r="LG118" s="10"/>
      <c r="LH118" s="10"/>
      <c r="LI118" s="10"/>
      <c r="LJ118" s="10"/>
      <c r="LK118" s="10"/>
      <c r="LL118" s="10"/>
      <c r="LM118" s="10"/>
      <c r="LN118" s="10"/>
      <c r="LO118" s="10"/>
      <c r="LP118" s="10"/>
      <c r="LQ118" s="10"/>
      <c r="LR118" s="10"/>
      <c r="LS118" s="10"/>
      <c r="LT118" s="10"/>
      <c r="LU118" s="10"/>
      <c r="LV118" s="10"/>
      <c r="LW118" s="10"/>
      <c r="LX118" s="10"/>
      <c r="LY118" s="10"/>
      <c r="LZ118" s="10"/>
      <c r="MA118" s="10"/>
      <c r="MB118" s="10"/>
      <c r="MC118" s="10"/>
      <c r="MD118" s="10"/>
      <c r="ME118" s="10"/>
      <c r="MF118" s="10"/>
      <c r="MG118" s="10"/>
      <c r="MH118" s="10"/>
      <c r="MI118" s="10"/>
      <c r="MJ118" s="10"/>
      <c r="MK118" s="10"/>
      <c r="ML118" s="10"/>
      <c r="MM118" s="10"/>
      <c r="MN118" s="10"/>
      <c r="MO118" s="10"/>
      <c r="MP118" s="10"/>
      <c r="MQ118" s="10"/>
      <c r="MR118" s="10"/>
      <c r="MS118" s="10"/>
      <c r="MT118" s="10"/>
      <c r="MU118" s="10"/>
      <c r="MV118" s="10"/>
      <c r="MW118" s="10"/>
      <c r="MX118" s="10"/>
      <c r="MY118" s="10"/>
      <c r="MZ118" s="10"/>
      <c r="NA118" s="10"/>
      <c r="NB118" s="10"/>
      <c r="NC118" s="10"/>
      <c r="ND118" s="10"/>
      <c r="NE118" s="10"/>
      <c r="NF118" s="10"/>
      <c r="NG118" s="10"/>
      <c r="NH118" s="10"/>
      <c r="NI118" s="10"/>
      <c r="NJ118" s="10"/>
      <c r="NK118" s="10"/>
      <c r="NL118" s="10"/>
      <c r="NM118" s="10"/>
      <c r="NN118" s="10"/>
      <c r="NO118" s="10"/>
      <c r="NP118" s="10"/>
      <c r="NQ118" s="10"/>
      <c r="NR118" s="10"/>
      <c r="NS118" s="10"/>
      <c r="NT118" s="10"/>
      <c r="NU118" s="10"/>
      <c r="NV118" s="10"/>
      <c r="NW118" s="10"/>
      <c r="NX118" s="10"/>
      <c r="NY118" s="10"/>
      <c r="NZ118" s="10"/>
      <c r="OA118" s="10"/>
      <c r="OB118" s="10"/>
      <c r="OC118" s="10"/>
      <c r="OD118" s="10"/>
      <c r="OE118" s="10"/>
      <c r="OF118" s="10"/>
      <c r="OG118" s="10"/>
      <c r="OH118" s="10"/>
      <c r="OI118" s="10"/>
      <c r="OJ118" s="10"/>
      <c r="OK118" s="10"/>
      <c r="OL118" s="10"/>
      <c r="OM118" s="10"/>
      <c r="ON118" s="10"/>
      <c r="OO118" s="10"/>
      <c r="OP118" s="10"/>
      <c r="OQ118" s="10"/>
      <c r="OR118" s="10"/>
      <c r="OS118" s="10"/>
      <c r="OT118" s="10"/>
      <c r="OU118" s="10"/>
      <c r="OV118" s="10"/>
      <c r="OW118" s="10"/>
      <c r="OX118" s="10"/>
      <c r="OY118" s="10"/>
      <c r="OZ118" s="10"/>
      <c r="PA118" s="10"/>
      <c r="PB118" s="10"/>
      <c r="PC118" s="10"/>
      <c r="PD118" s="10"/>
      <c r="PE118" s="10"/>
      <c r="PF118" s="10"/>
      <c r="PG118" s="10"/>
      <c r="PH118" s="10"/>
      <c r="PI118" s="10"/>
      <c r="PJ118" s="10"/>
      <c r="PK118" s="10"/>
      <c r="PL118" s="10"/>
      <c r="PM118" s="10"/>
      <c r="PN118" s="10"/>
      <c r="PO118" s="10"/>
      <c r="PP118" s="10"/>
      <c r="PQ118" s="10"/>
      <c r="PR118" s="10"/>
      <c r="PS118" s="10"/>
      <c r="PT118" s="10"/>
      <c r="PU118" s="10"/>
      <c r="PV118" s="10"/>
      <c r="PW118" s="10"/>
      <c r="PX118" s="10"/>
      <c r="PY118" s="10"/>
      <c r="PZ118" s="10"/>
      <c r="QA118" s="10"/>
      <c r="QB118" s="10"/>
      <c r="QC118" s="10"/>
      <c r="QD118" s="10"/>
      <c r="QE118" s="10"/>
      <c r="QF118" s="10"/>
      <c r="QG118" s="10"/>
      <c r="QH118" s="10"/>
    </row>
    <row r="119" spans="1:450" x14ac:dyDescent="0.2">
      <c r="A119" s="37">
        <v>43600.332754629628</v>
      </c>
      <c r="B119" s="37">
        <v>43600.333935185183</v>
      </c>
      <c r="C119" s="10" t="s">
        <v>453</v>
      </c>
      <c r="D119" s="10" t="s">
        <v>1504</v>
      </c>
      <c r="E119" s="12">
        <v>43</v>
      </c>
      <c r="F119" s="12">
        <v>102</v>
      </c>
      <c r="G119" s="12" t="b">
        <v>0</v>
      </c>
      <c r="H119" s="38">
        <v>43602.334247685183</v>
      </c>
      <c r="I119" s="12" t="s">
        <v>1505</v>
      </c>
      <c r="J119" s="10"/>
      <c r="K119" s="10"/>
      <c r="L119" s="10"/>
      <c r="M119" s="10"/>
      <c r="N119" s="10"/>
      <c r="O119" s="10"/>
      <c r="P119" s="10" t="s">
        <v>1349</v>
      </c>
      <c r="Q119" s="10" t="s">
        <v>1350</v>
      </c>
      <c r="R119" s="10" t="s">
        <v>1351</v>
      </c>
      <c r="S119" s="10">
        <v>-99</v>
      </c>
      <c r="T119" s="10" t="s">
        <v>1462</v>
      </c>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c r="LX119" s="10"/>
      <c r="LY119" s="10"/>
      <c r="LZ119" s="10"/>
      <c r="MA119" s="10"/>
      <c r="MB119" s="10"/>
      <c r="MC119" s="10"/>
      <c r="MD119" s="10"/>
      <c r="ME119" s="10"/>
      <c r="MF119" s="10"/>
      <c r="MG119" s="10"/>
      <c r="MH119" s="10"/>
      <c r="MI119" s="10"/>
      <c r="MJ119" s="10"/>
      <c r="MK119" s="10"/>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c r="NO119" s="10"/>
      <c r="NP119" s="10"/>
      <c r="NQ119" s="10"/>
      <c r="NR119" s="10"/>
      <c r="NS119" s="10"/>
      <c r="NT119" s="10"/>
      <c r="NU119" s="10"/>
      <c r="NV119" s="10"/>
      <c r="NW119" s="10"/>
      <c r="NX119" s="10"/>
      <c r="NY119" s="10"/>
      <c r="NZ119" s="10"/>
      <c r="OA119" s="10"/>
      <c r="OB119" s="10"/>
      <c r="OC119" s="10"/>
      <c r="OD119" s="10"/>
      <c r="OE119" s="10"/>
      <c r="OF119" s="10"/>
      <c r="OG119" s="10"/>
      <c r="OH119" s="10"/>
      <c r="OI119" s="10"/>
      <c r="OJ119" s="10"/>
      <c r="OK119" s="10"/>
      <c r="OL119" s="10"/>
      <c r="OM119" s="10"/>
      <c r="ON119" s="10"/>
      <c r="OO119" s="10"/>
      <c r="OP119" s="10"/>
      <c r="OQ119" s="10"/>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c r="PX119" s="10"/>
      <c r="PY119" s="10"/>
      <c r="PZ119" s="10"/>
      <c r="QA119" s="10"/>
      <c r="QB119" s="10"/>
      <c r="QC119" s="10"/>
      <c r="QD119" s="10"/>
      <c r="QE119" s="10"/>
      <c r="QF119" s="10"/>
      <c r="QG119" s="10"/>
      <c r="QH119" s="10"/>
    </row>
    <row r="120" spans="1:450" x14ac:dyDescent="0.2">
      <c r="A120" s="37">
        <v>43607.630937499998</v>
      </c>
      <c r="B120" s="37">
        <v>43607.631203703706</v>
      </c>
      <c r="C120" s="10" t="s">
        <v>453</v>
      </c>
      <c r="D120" s="10" t="s">
        <v>1504</v>
      </c>
      <c r="E120" s="12">
        <v>42</v>
      </c>
      <c r="F120" s="12">
        <v>23</v>
      </c>
      <c r="G120" s="12" t="b">
        <v>0</v>
      </c>
      <c r="H120" s="38">
        <v>43614.631574074076</v>
      </c>
      <c r="I120" s="12" t="s">
        <v>2168</v>
      </c>
      <c r="J120" s="10"/>
      <c r="K120" s="10"/>
      <c r="L120" s="10"/>
      <c r="M120" s="10"/>
      <c r="N120" s="10"/>
      <c r="O120" s="10"/>
      <c r="P120" s="10" t="s">
        <v>1349</v>
      </c>
      <c r="Q120" s="10" t="s">
        <v>1350</v>
      </c>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c r="LR120" s="10"/>
      <c r="LS120" s="10"/>
      <c r="LT120" s="10"/>
      <c r="LU120" s="10"/>
      <c r="LV120" s="10"/>
      <c r="LW120" s="10"/>
      <c r="LX120" s="10"/>
      <c r="LY120" s="10"/>
      <c r="LZ120" s="10"/>
      <c r="MA120" s="10"/>
      <c r="MB120" s="10"/>
      <c r="MC120" s="10"/>
      <c r="MD120" s="10"/>
      <c r="ME120" s="10"/>
      <c r="MF120" s="10"/>
      <c r="MG120" s="10"/>
      <c r="MH120" s="10"/>
      <c r="MI120" s="10"/>
      <c r="MJ120" s="10"/>
      <c r="MK120" s="10"/>
      <c r="ML120" s="10"/>
      <c r="MM120" s="10"/>
      <c r="MN120" s="10"/>
      <c r="MO120" s="10"/>
      <c r="MP120" s="10"/>
      <c r="MQ120" s="10"/>
      <c r="MR120" s="10"/>
      <c r="MS120" s="10"/>
      <c r="MT120" s="10"/>
      <c r="MU120" s="10"/>
      <c r="MV120" s="10"/>
      <c r="MW120" s="10"/>
      <c r="MX120" s="10"/>
      <c r="MY120" s="10"/>
      <c r="MZ120" s="10"/>
      <c r="NA120" s="10"/>
      <c r="NB120" s="10"/>
      <c r="NC120" s="10"/>
      <c r="ND120" s="10"/>
      <c r="NE120" s="10"/>
      <c r="NF120" s="10"/>
      <c r="NG120" s="10"/>
      <c r="NH120" s="10"/>
      <c r="NI120" s="10"/>
      <c r="NJ120" s="10"/>
      <c r="NK120" s="10"/>
      <c r="NL120" s="10"/>
      <c r="NM120" s="10"/>
      <c r="NN120" s="10"/>
      <c r="NO120" s="10"/>
      <c r="NP120" s="10"/>
      <c r="NQ120" s="10"/>
      <c r="NR120" s="10"/>
      <c r="NS120" s="10"/>
      <c r="NT120" s="10"/>
      <c r="NU120" s="10"/>
      <c r="NV120" s="10"/>
      <c r="NW120" s="10"/>
      <c r="NX120" s="10"/>
      <c r="NY120" s="10"/>
      <c r="NZ120" s="10"/>
      <c r="OA120" s="10"/>
      <c r="OB120" s="10"/>
      <c r="OC120" s="10"/>
      <c r="OD120" s="10"/>
      <c r="OE120" s="10"/>
      <c r="OF120" s="10"/>
      <c r="OG120" s="10"/>
      <c r="OH120" s="10"/>
      <c r="OI120" s="10"/>
      <c r="OJ120" s="10"/>
      <c r="OK120" s="10"/>
      <c r="OL120" s="10"/>
      <c r="OM120" s="10"/>
      <c r="ON120" s="10"/>
      <c r="OO120" s="10"/>
      <c r="OP120" s="10"/>
      <c r="OQ120" s="10"/>
      <c r="OR120" s="10"/>
      <c r="OS120" s="10"/>
      <c r="OT120" s="10"/>
      <c r="OU120" s="10"/>
      <c r="OV120" s="10"/>
      <c r="OW120" s="10"/>
      <c r="OX120" s="10"/>
      <c r="OY120" s="10"/>
      <c r="OZ120" s="10"/>
      <c r="PA120" s="10"/>
      <c r="PB120" s="10"/>
      <c r="PC120" s="10"/>
      <c r="PD120" s="10"/>
      <c r="PE120" s="10"/>
      <c r="PF120" s="10"/>
      <c r="PG120" s="10"/>
      <c r="PH120" s="10"/>
      <c r="PI120" s="10"/>
      <c r="PJ120" s="10"/>
      <c r="PK120" s="10"/>
      <c r="PL120" s="10"/>
      <c r="PM120" s="10"/>
      <c r="PN120" s="10"/>
      <c r="PO120" s="10"/>
      <c r="PP120" s="10"/>
      <c r="PQ120" s="10"/>
      <c r="PR120" s="10"/>
      <c r="PS120" s="10"/>
      <c r="PT120" s="10"/>
      <c r="PU120" s="10"/>
      <c r="PV120" s="10"/>
      <c r="PW120" s="10"/>
      <c r="PX120" s="10"/>
      <c r="PY120" s="10"/>
      <c r="PZ120" s="10"/>
      <c r="QA120" s="10"/>
      <c r="QB120" s="10"/>
      <c r="QC120" s="10"/>
      <c r="QD120" s="10"/>
      <c r="QE120" s="10"/>
      <c r="QF120" s="10"/>
      <c r="QG120" s="10"/>
      <c r="QH120" s="10"/>
    </row>
    <row r="121" spans="1:450" x14ac:dyDescent="0.2">
      <c r="A121" s="37">
        <v>43607.445914351854</v>
      </c>
      <c r="B121" s="37">
        <v>43607.44902777778</v>
      </c>
      <c r="C121" s="10" t="s">
        <v>453</v>
      </c>
      <c r="D121" s="10" t="s">
        <v>1497</v>
      </c>
      <c r="E121" s="12">
        <v>42</v>
      </c>
      <c r="F121" s="12">
        <v>268</v>
      </c>
      <c r="G121" s="12" t="b">
        <v>0</v>
      </c>
      <c r="H121" s="38">
        <v>43614.449560185189</v>
      </c>
      <c r="I121" s="12" t="s">
        <v>2122</v>
      </c>
      <c r="J121" s="10"/>
      <c r="K121" s="10"/>
      <c r="L121" s="10"/>
      <c r="M121" s="10"/>
      <c r="N121" s="10"/>
      <c r="O121" s="10"/>
      <c r="P121" s="10" t="s">
        <v>1349</v>
      </c>
      <c r="Q121" s="10" t="s">
        <v>1350</v>
      </c>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c r="LR121" s="10"/>
      <c r="LS121" s="10"/>
      <c r="LT121" s="10"/>
      <c r="LU121" s="10"/>
      <c r="LV121" s="10"/>
      <c r="LW121" s="10"/>
      <c r="LX121" s="10"/>
      <c r="LY121" s="10"/>
      <c r="LZ121" s="10"/>
      <c r="MA121" s="10"/>
      <c r="MB121" s="10"/>
      <c r="MC121" s="10"/>
      <c r="MD121" s="10"/>
      <c r="ME121" s="10"/>
      <c r="MF121" s="10"/>
      <c r="MG121" s="10"/>
      <c r="MH121" s="10"/>
      <c r="MI121" s="10"/>
      <c r="MJ121" s="10"/>
      <c r="MK121" s="10"/>
      <c r="ML121" s="10"/>
      <c r="MM121" s="10"/>
      <c r="MN121" s="10"/>
      <c r="MO121" s="10"/>
      <c r="MP121" s="10"/>
      <c r="MQ121" s="10"/>
      <c r="MR121" s="10"/>
      <c r="MS121" s="10"/>
      <c r="MT121" s="10"/>
      <c r="MU121" s="10"/>
      <c r="MV121" s="10"/>
      <c r="MW121" s="10"/>
      <c r="MX121" s="10"/>
      <c r="MY121" s="10"/>
      <c r="MZ121" s="10"/>
      <c r="NA121" s="10"/>
      <c r="NB121" s="10"/>
      <c r="NC121" s="10"/>
      <c r="ND121" s="10"/>
      <c r="NE121" s="10"/>
      <c r="NF121" s="10"/>
      <c r="NG121" s="10"/>
      <c r="NH121" s="10"/>
      <c r="NI121" s="10"/>
      <c r="NJ121" s="10"/>
      <c r="NK121" s="10"/>
      <c r="NL121" s="10"/>
      <c r="NM121" s="10"/>
      <c r="NN121" s="10"/>
      <c r="NO121" s="10"/>
      <c r="NP121" s="10"/>
      <c r="NQ121" s="10"/>
      <c r="NR121" s="10"/>
      <c r="NS121" s="10"/>
      <c r="NT121" s="10"/>
      <c r="NU121" s="10"/>
      <c r="NV121" s="10"/>
      <c r="NW121" s="10"/>
      <c r="NX121" s="10"/>
      <c r="NY121" s="10"/>
      <c r="NZ121" s="10"/>
      <c r="OA121" s="10"/>
      <c r="OB121" s="10"/>
      <c r="OC121" s="10"/>
      <c r="OD121" s="10"/>
      <c r="OE121" s="10"/>
      <c r="OF121" s="10"/>
      <c r="OG121" s="10"/>
      <c r="OH121" s="10"/>
      <c r="OI121" s="10"/>
      <c r="OJ121" s="10"/>
      <c r="OK121" s="10"/>
      <c r="OL121" s="10"/>
      <c r="OM121" s="10"/>
      <c r="ON121" s="10"/>
      <c r="OO121" s="10"/>
      <c r="OP121" s="10"/>
      <c r="OQ121" s="10"/>
      <c r="OR121" s="10"/>
      <c r="OS121" s="10"/>
      <c r="OT121" s="10"/>
      <c r="OU121" s="10"/>
      <c r="OV121" s="10"/>
      <c r="OW121" s="10"/>
      <c r="OX121" s="10"/>
      <c r="OY121" s="10"/>
      <c r="OZ121" s="10"/>
      <c r="PA121" s="10"/>
      <c r="PB121" s="10"/>
      <c r="PC121" s="10"/>
      <c r="PD121" s="10"/>
      <c r="PE121" s="10"/>
      <c r="PF121" s="10"/>
      <c r="PG121" s="10"/>
      <c r="PH121" s="10"/>
      <c r="PI121" s="10"/>
      <c r="PJ121" s="10"/>
      <c r="PK121" s="10"/>
      <c r="PL121" s="10"/>
      <c r="PM121" s="10"/>
      <c r="PN121" s="10"/>
      <c r="PO121" s="10"/>
      <c r="PP121" s="10"/>
      <c r="PQ121" s="10"/>
      <c r="PR121" s="10"/>
      <c r="PS121" s="10"/>
      <c r="PT121" s="10"/>
      <c r="PU121" s="10"/>
      <c r="PV121" s="10"/>
      <c r="PW121" s="10"/>
      <c r="PX121" s="10"/>
      <c r="PY121" s="10"/>
      <c r="PZ121" s="10"/>
      <c r="QA121" s="10"/>
      <c r="QB121" s="10"/>
      <c r="QC121" s="10"/>
      <c r="QD121" s="10"/>
      <c r="QE121" s="10"/>
      <c r="QF121" s="10"/>
      <c r="QG121" s="10"/>
      <c r="QH121" s="10"/>
    </row>
    <row r="122" spans="1:450" x14ac:dyDescent="0.2">
      <c r="A122" s="37">
        <v>43599.721631944441</v>
      </c>
      <c r="B122" s="37">
        <v>43599.721689814818</v>
      </c>
      <c r="C122" s="10" t="s">
        <v>453</v>
      </c>
      <c r="D122" s="10" t="s">
        <v>1455</v>
      </c>
      <c r="E122" s="12">
        <v>42</v>
      </c>
      <c r="F122" s="12">
        <v>4</v>
      </c>
      <c r="G122" s="12" t="b">
        <v>0</v>
      </c>
      <c r="H122" s="38">
        <v>43601.721724537034</v>
      </c>
      <c r="I122" s="12" t="s">
        <v>1456</v>
      </c>
      <c r="J122" s="10"/>
      <c r="K122" s="10"/>
      <c r="L122" s="10"/>
      <c r="M122" s="10"/>
      <c r="N122" s="10"/>
      <c r="O122" s="10"/>
      <c r="P122" s="10" t="s">
        <v>1349</v>
      </c>
      <c r="Q122" s="10" t="s">
        <v>1350</v>
      </c>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c r="JA122" s="10"/>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c r="LR122" s="10"/>
      <c r="LS122" s="10"/>
      <c r="LT122" s="10"/>
      <c r="LU122" s="10"/>
      <c r="LV122" s="10"/>
      <c r="LW122" s="10"/>
      <c r="LX122" s="10"/>
      <c r="LY122" s="10"/>
      <c r="LZ122" s="10"/>
      <c r="MA122" s="10"/>
      <c r="MB122" s="10"/>
      <c r="MC122" s="10"/>
      <c r="MD122" s="10"/>
      <c r="ME122" s="10"/>
      <c r="MF122" s="10"/>
      <c r="MG122" s="10"/>
      <c r="MH122" s="10"/>
      <c r="MI122" s="10"/>
      <c r="MJ122" s="10"/>
      <c r="MK122" s="10"/>
      <c r="ML122" s="10"/>
      <c r="MM122" s="10"/>
      <c r="MN122" s="10"/>
      <c r="MO122" s="10"/>
      <c r="MP122" s="10"/>
      <c r="MQ122" s="10"/>
      <c r="MR122" s="10"/>
      <c r="MS122" s="10"/>
      <c r="MT122" s="10"/>
      <c r="MU122" s="10"/>
      <c r="MV122" s="10"/>
      <c r="MW122" s="10"/>
      <c r="MX122" s="10"/>
      <c r="MY122" s="10"/>
      <c r="MZ122" s="10"/>
      <c r="NA122" s="10"/>
      <c r="NB122" s="10"/>
      <c r="NC122" s="10"/>
      <c r="ND122" s="10"/>
      <c r="NE122" s="10"/>
      <c r="NF122" s="10"/>
      <c r="NG122" s="10"/>
      <c r="NH122" s="10"/>
      <c r="NI122" s="10"/>
      <c r="NJ122" s="10"/>
      <c r="NK122" s="10"/>
      <c r="NL122" s="10"/>
      <c r="NM122" s="10"/>
      <c r="NN122" s="10"/>
      <c r="NO122" s="10"/>
      <c r="NP122" s="10"/>
      <c r="NQ122" s="10"/>
      <c r="NR122" s="10"/>
      <c r="NS122" s="10"/>
      <c r="NT122" s="10"/>
      <c r="NU122" s="10"/>
      <c r="NV122" s="10"/>
      <c r="NW122" s="10"/>
      <c r="NX122" s="10"/>
      <c r="NY122" s="10"/>
      <c r="NZ122" s="10"/>
      <c r="OA122" s="10"/>
      <c r="OB122" s="10"/>
      <c r="OC122" s="10"/>
      <c r="OD122" s="10"/>
      <c r="OE122" s="10"/>
      <c r="OF122" s="10"/>
      <c r="OG122" s="10"/>
      <c r="OH122" s="10"/>
      <c r="OI122" s="10"/>
      <c r="OJ122" s="10"/>
      <c r="OK122" s="10"/>
      <c r="OL122" s="10"/>
      <c r="OM122" s="10"/>
      <c r="ON122" s="10"/>
      <c r="OO122" s="10"/>
      <c r="OP122" s="10"/>
      <c r="OQ122" s="10"/>
      <c r="OR122" s="10"/>
      <c r="OS122" s="10"/>
      <c r="OT122" s="10"/>
      <c r="OU122" s="10"/>
      <c r="OV122" s="10"/>
      <c r="OW122" s="10"/>
      <c r="OX122" s="10"/>
      <c r="OY122" s="10"/>
      <c r="OZ122" s="10"/>
      <c r="PA122" s="10"/>
      <c r="PB122" s="10"/>
      <c r="PC122" s="10"/>
      <c r="PD122" s="10"/>
      <c r="PE122" s="10"/>
      <c r="PF122" s="10"/>
      <c r="PG122" s="10"/>
      <c r="PH122" s="10"/>
      <c r="PI122" s="10"/>
      <c r="PJ122" s="10"/>
      <c r="PK122" s="10"/>
      <c r="PL122" s="10"/>
      <c r="PM122" s="10"/>
      <c r="PN122" s="10"/>
      <c r="PO122" s="10"/>
      <c r="PP122" s="10"/>
      <c r="PQ122" s="10"/>
      <c r="PR122" s="10"/>
      <c r="PS122" s="10"/>
      <c r="PT122" s="10"/>
      <c r="PU122" s="10"/>
      <c r="PV122" s="10"/>
      <c r="PW122" s="10"/>
      <c r="PX122" s="10"/>
      <c r="PY122" s="10"/>
      <c r="PZ122" s="10"/>
      <c r="QA122" s="10"/>
      <c r="QB122" s="10"/>
      <c r="QC122" s="10"/>
      <c r="QD122" s="10"/>
      <c r="QE122" s="10"/>
      <c r="QF122" s="10"/>
      <c r="QG122" s="10"/>
      <c r="QH122" s="10"/>
    </row>
    <row r="123" spans="1:450" x14ac:dyDescent="0.2">
      <c r="A123" s="37">
        <v>43607.353425925925</v>
      </c>
      <c r="B123" s="37">
        <v>43607.354131944441</v>
      </c>
      <c r="C123" s="10" t="s">
        <v>453</v>
      </c>
      <c r="D123" s="10" t="s">
        <v>1405</v>
      </c>
      <c r="E123" s="12">
        <v>42</v>
      </c>
      <c r="F123" s="12">
        <v>61</v>
      </c>
      <c r="G123" s="12" t="b">
        <v>0</v>
      </c>
      <c r="H123" s="38">
        <v>43614.354189814818</v>
      </c>
      <c r="I123" s="12" t="s">
        <v>2101</v>
      </c>
      <c r="J123" s="10"/>
      <c r="K123" s="10"/>
      <c r="L123" s="10"/>
      <c r="M123" s="10"/>
      <c r="N123" s="10"/>
      <c r="O123" s="10"/>
      <c r="P123" s="10" t="s">
        <v>1349</v>
      </c>
      <c r="Q123" s="10" t="s">
        <v>1350</v>
      </c>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c r="LR123" s="10"/>
      <c r="LS123" s="10"/>
      <c r="LT123" s="10"/>
      <c r="LU123" s="10"/>
      <c r="LV123" s="10"/>
      <c r="LW123" s="10"/>
      <c r="LX123" s="10"/>
      <c r="LY123" s="10"/>
      <c r="LZ123" s="10"/>
      <c r="MA123" s="10"/>
      <c r="MB123" s="10"/>
      <c r="MC123" s="10"/>
      <c r="MD123" s="10"/>
      <c r="ME123" s="10"/>
      <c r="MF123" s="10"/>
      <c r="MG123" s="10"/>
      <c r="MH123" s="10"/>
      <c r="MI123" s="10"/>
      <c r="MJ123" s="10"/>
      <c r="MK123" s="10"/>
      <c r="ML123" s="10"/>
      <c r="MM123" s="10"/>
      <c r="MN123" s="10"/>
      <c r="MO123" s="10"/>
      <c r="MP123" s="10"/>
      <c r="MQ123" s="10"/>
      <c r="MR123" s="10"/>
      <c r="MS123" s="10"/>
      <c r="MT123" s="10"/>
      <c r="MU123" s="10"/>
      <c r="MV123" s="10"/>
      <c r="MW123" s="10"/>
      <c r="MX123" s="10"/>
      <c r="MY123" s="10"/>
      <c r="MZ123" s="10"/>
      <c r="NA123" s="10"/>
      <c r="NB123" s="10"/>
      <c r="NC123" s="10"/>
      <c r="ND123" s="10"/>
      <c r="NE123" s="10"/>
      <c r="NF123" s="10"/>
      <c r="NG123" s="10"/>
      <c r="NH123" s="10"/>
      <c r="NI123" s="10"/>
      <c r="NJ123" s="10"/>
      <c r="NK123" s="10"/>
      <c r="NL123" s="10"/>
      <c r="NM123" s="10"/>
      <c r="NN123" s="10"/>
      <c r="NO123" s="10"/>
      <c r="NP123" s="10"/>
      <c r="NQ123" s="10"/>
      <c r="NR123" s="10"/>
      <c r="NS123" s="10"/>
      <c r="NT123" s="10"/>
      <c r="NU123" s="10"/>
      <c r="NV123" s="10"/>
      <c r="NW123" s="10"/>
      <c r="NX123" s="10"/>
      <c r="NY123" s="10"/>
      <c r="NZ123" s="10"/>
      <c r="OA123" s="10"/>
      <c r="OB123" s="10"/>
      <c r="OC123" s="10"/>
      <c r="OD123" s="10"/>
      <c r="OE123" s="10"/>
      <c r="OF123" s="10"/>
      <c r="OG123" s="10"/>
      <c r="OH123" s="10"/>
      <c r="OI123" s="10"/>
      <c r="OJ123" s="10"/>
      <c r="OK123" s="10"/>
      <c r="OL123" s="10"/>
      <c r="OM123" s="10"/>
      <c r="ON123" s="10"/>
      <c r="OO123" s="10"/>
      <c r="OP123" s="10"/>
      <c r="OQ123" s="10"/>
      <c r="OR123" s="10"/>
      <c r="OS123" s="10"/>
      <c r="OT123" s="10"/>
      <c r="OU123" s="10"/>
      <c r="OV123" s="10"/>
      <c r="OW123" s="10"/>
      <c r="OX123" s="10"/>
      <c r="OY123" s="10"/>
      <c r="OZ123" s="10"/>
      <c r="PA123" s="10"/>
      <c r="PB123" s="10"/>
      <c r="PC123" s="10"/>
      <c r="PD123" s="10"/>
      <c r="PE123" s="10"/>
      <c r="PF123" s="10"/>
      <c r="PG123" s="10"/>
      <c r="PH123" s="10"/>
      <c r="PI123" s="10"/>
      <c r="PJ123" s="10"/>
      <c r="PK123" s="10"/>
      <c r="PL123" s="10"/>
      <c r="PM123" s="10"/>
      <c r="PN123" s="10"/>
      <c r="PO123" s="10"/>
      <c r="PP123" s="10"/>
      <c r="PQ123" s="10"/>
      <c r="PR123" s="10"/>
      <c r="PS123" s="10"/>
      <c r="PT123" s="10"/>
      <c r="PU123" s="10"/>
      <c r="PV123" s="10"/>
      <c r="PW123" s="10"/>
      <c r="PX123" s="10"/>
      <c r="PY123" s="10"/>
      <c r="PZ123" s="10"/>
      <c r="QA123" s="10"/>
      <c r="QB123" s="10"/>
      <c r="QC123" s="10"/>
      <c r="QD123" s="10"/>
      <c r="QE123" s="10"/>
      <c r="QF123" s="10"/>
      <c r="QG123" s="10"/>
      <c r="QH123" s="10"/>
    </row>
    <row r="124" spans="1:450" x14ac:dyDescent="0.2">
      <c r="A124" s="37">
        <v>43608.693506944444</v>
      </c>
      <c r="B124" s="37">
        <v>43608.752569444441</v>
      </c>
      <c r="C124" s="10" t="s">
        <v>453</v>
      </c>
      <c r="D124" s="10" t="s">
        <v>1712</v>
      </c>
      <c r="E124" s="12">
        <v>41</v>
      </c>
      <c r="F124" s="12">
        <v>5102</v>
      </c>
      <c r="G124" s="12" t="b">
        <v>0</v>
      </c>
      <c r="H124" s="38">
        <v>43615.752650462964</v>
      </c>
      <c r="I124" s="12" t="s">
        <v>2247</v>
      </c>
      <c r="J124" s="10"/>
      <c r="K124" s="10"/>
      <c r="L124" s="10"/>
      <c r="M124" s="10"/>
      <c r="N124" s="10"/>
      <c r="O124" s="10"/>
      <c r="P124" s="10" t="s">
        <v>1349</v>
      </c>
      <c r="Q124" s="10" t="s">
        <v>1350</v>
      </c>
      <c r="R124" s="10" t="s">
        <v>1351</v>
      </c>
      <c r="S124" s="10">
        <v>-99</v>
      </c>
      <c r="T124" s="10" t="s">
        <v>1368</v>
      </c>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t="s">
        <v>2248</v>
      </c>
      <c r="DR124" s="10">
        <v>-99</v>
      </c>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t="s">
        <v>1829</v>
      </c>
      <c r="IT124" s="10">
        <v>-99</v>
      </c>
      <c r="IU124" s="10"/>
      <c r="IV124" s="10"/>
      <c r="IW124" s="10" t="s">
        <v>2249</v>
      </c>
      <c r="IX124" s="10">
        <v>-99</v>
      </c>
      <c r="IY124" s="10"/>
      <c r="IZ124" s="10"/>
      <c r="JA124" s="10" t="s">
        <v>2250</v>
      </c>
      <c r="JB124" s="10">
        <v>-99</v>
      </c>
      <c r="JC124" s="10"/>
      <c r="JD124" s="10"/>
      <c r="JE124" s="10"/>
      <c r="JF124" s="10"/>
      <c r="JG124" s="10"/>
      <c r="JH124" s="10"/>
      <c r="JI124" s="10"/>
      <c r="JJ124" s="10"/>
      <c r="JK124" s="10"/>
      <c r="JL124" s="10"/>
      <c r="JM124" s="10"/>
      <c r="JN124" s="10"/>
      <c r="JO124" s="10"/>
      <c r="JP124" s="10"/>
      <c r="JQ124" s="10"/>
      <c r="JR124" s="10"/>
      <c r="JS124" s="10"/>
      <c r="JT124" s="10"/>
      <c r="JU124" s="10" t="s">
        <v>2251</v>
      </c>
      <c r="JV124" s="10">
        <v>-99</v>
      </c>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c r="LX124" s="10"/>
      <c r="LY124" s="10"/>
      <c r="LZ124" s="10"/>
      <c r="MA124" s="10"/>
      <c r="MB124" s="10"/>
      <c r="MC124" s="10"/>
      <c r="MD124" s="10"/>
      <c r="ME124" s="10"/>
      <c r="MF124" s="10"/>
      <c r="MG124" s="10"/>
      <c r="MH124" s="10"/>
      <c r="MI124" s="10"/>
      <c r="MJ124" s="10"/>
      <c r="MK124" s="10"/>
      <c r="ML124" s="10"/>
      <c r="MM124" s="10"/>
      <c r="MN124" s="10"/>
      <c r="MO124" s="10"/>
      <c r="MP124" s="10"/>
      <c r="MQ124" s="10"/>
      <c r="MR124" s="10"/>
      <c r="MS124" s="10"/>
      <c r="MT124" s="10"/>
      <c r="MU124" s="10"/>
      <c r="MV124" s="10"/>
      <c r="MW124" s="10"/>
      <c r="MX124" s="10"/>
      <c r="MY124" s="10"/>
      <c r="MZ124" s="10"/>
      <c r="NA124" s="10"/>
      <c r="NB124" s="10"/>
      <c r="NC124" s="10"/>
      <c r="ND124" s="10"/>
      <c r="NE124" s="10"/>
      <c r="NF124" s="10"/>
      <c r="NG124" s="10"/>
      <c r="NH124" s="10"/>
      <c r="NI124" s="10"/>
      <c r="NJ124" s="10"/>
      <c r="NK124" s="10"/>
      <c r="NL124" s="10"/>
      <c r="NM124" s="10"/>
      <c r="NN124" s="10"/>
      <c r="NO124" s="10"/>
      <c r="NP124" s="10"/>
      <c r="NQ124" s="10"/>
      <c r="NR124" s="10"/>
      <c r="NS124" s="10"/>
      <c r="NT124" s="10"/>
      <c r="NU124" s="10"/>
      <c r="NV124" s="10"/>
      <c r="NW124" s="10"/>
      <c r="NX124" s="10"/>
      <c r="NY124" s="10"/>
      <c r="NZ124" s="10"/>
      <c r="OA124" s="10"/>
      <c r="OB124" s="10"/>
      <c r="OC124" s="10"/>
      <c r="OD124" s="10"/>
      <c r="OE124" s="10"/>
      <c r="OF124" s="10"/>
      <c r="OG124" s="10"/>
      <c r="OH124" s="10"/>
      <c r="OI124" s="10"/>
      <c r="OJ124" s="10"/>
      <c r="OK124" s="10"/>
      <c r="OL124" s="10"/>
      <c r="OM124" s="10"/>
      <c r="ON124" s="10"/>
      <c r="OO124" s="10"/>
      <c r="OP124" s="10"/>
      <c r="OQ124" s="10"/>
      <c r="OR124" s="10"/>
      <c r="OS124" s="10"/>
      <c r="OT124" s="10"/>
      <c r="OU124" s="10"/>
      <c r="OV124" s="10"/>
      <c r="OW124" s="10"/>
      <c r="OX124" s="10"/>
      <c r="OY124" s="10"/>
      <c r="OZ124" s="10"/>
      <c r="PA124" s="10"/>
      <c r="PB124" s="10"/>
      <c r="PC124" s="10"/>
      <c r="PD124" s="10"/>
      <c r="PE124" s="10"/>
      <c r="PF124" s="10"/>
      <c r="PG124" s="10"/>
      <c r="PH124" s="10"/>
      <c r="PI124" s="10"/>
      <c r="PJ124" s="10"/>
      <c r="PK124" s="10"/>
      <c r="PL124" s="10"/>
      <c r="PM124" s="10"/>
      <c r="PN124" s="10"/>
      <c r="PO124" s="10"/>
      <c r="PP124" s="10"/>
      <c r="PQ124" s="10"/>
      <c r="PR124" s="10"/>
      <c r="PS124" s="10"/>
      <c r="PT124" s="10"/>
      <c r="PU124" s="10"/>
      <c r="PV124" s="10"/>
      <c r="PW124" s="10"/>
      <c r="PX124" s="10"/>
      <c r="PY124" s="10"/>
      <c r="PZ124" s="10"/>
      <c r="QA124" s="10"/>
      <c r="QB124" s="10"/>
      <c r="QC124" s="10"/>
      <c r="QD124" s="10"/>
      <c r="QE124" s="10"/>
      <c r="QF124" s="10"/>
      <c r="QG124" s="10"/>
      <c r="QH124" s="10"/>
    </row>
    <row r="125" spans="1:450" x14ac:dyDescent="0.2">
      <c r="A125" s="37">
        <v>43627.955208333333</v>
      </c>
      <c r="B125" s="37">
        <v>43627.956759259258</v>
      </c>
      <c r="C125" s="10" t="s">
        <v>453</v>
      </c>
      <c r="D125" s="10" t="s">
        <v>2421</v>
      </c>
      <c r="E125" s="12">
        <v>41</v>
      </c>
      <c r="F125" s="12">
        <v>134</v>
      </c>
      <c r="G125" s="12" t="b">
        <v>0</v>
      </c>
      <c r="H125" s="38">
        <v>43634.956793981481</v>
      </c>
      <c r="I125" s="12" t="s">
        <v>2422</v>
      </c>
      <c r="J125" s="10"/>
      <c r="K125" s="10"/>
      <c r="L125" s="10"/>
      <c r="M125" s="10"/>
      <c r="N125" s="10"/>
      <c r="O125" s="10"/>
      <c r="P125" s="10" t="s">
        <v>1349</v>
      </c>
      <c r="Q125" s="10" t="s">
        <v>1350</v>
      </c>
      <c r="R125" s="10" t="s">
        <v>1351</v>
      </c>
      <c r="S125" s="10">
        <v>-99</v>
      </c>
      <c r="T125" s="10" t="s">
        <v>1462</v>
      </c>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t="s">
        <v>2423</v>
      </c>
      <c r="EY125" s="10">
        <v>-99</v>
      </c>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c r="LR125" s="10"/>
      <c r="LS125" s="10"/>
      <c r="LT125" s="10"/>
      <c r="LU125" s="10"/>
      <c r="LV125" s="10"/>
      <c r="LW125" s="10"/>
      <c r="LX125" s="10"/>
      <c r="LY125" s="10"/>
      <c r="LZ125" s="10"/>
      <c r="MA125" s="10"/>
      <c r="MB125" s="10"/>
      <c r="MC125" s="10"/>
      <c r="MD125" s="10"/>
      <c r="ME125" s="10"/>
      <c r="MF125" s="10"/>
      <c r="MG125" s="10"/>
      <c r="MH125" s="10"/>
      <c r="MI125" s="10"/>
      <c r="MJ125" s="10"/>
      <c r="MK125" s="10"/>
      <c r="ML125" s="10"/>
      <c r="MM125" s="10"/>
      <c r="MN125" s="10"/>
      <c r="MO125" s="10"/>
      <c r="MP125" s="10"/>
      <c r="MQ125" s="10"/>
      <c r="MR125" s="10"/>
      <c r="MS125" s="10"/>
      <c r="MT125" s="10"/>
      <c r="MU125" s="10"/>
      <c r="MV125" s="10"/>
      <c r="MW125" s="10"/>
      <c r="MX125" s="10"/>
      <c r="MY125" s="10"/>
      <c r="MZ125" s="10"/>
      <c r="NA125" s="10"/>
      <c r="NB125" s="10"/>
      <c r="NC125" s="10"/>
      <c r="ND125" s="10"/>
      <c r="NE125" s="10"/>
      <c r="NF125" s="10"/>
      <c r="NG125" s="10"/>
      <c r="NH125" s="10"/>
      <c r="NI125" s="10"/>
      <c r="NJ125" s="10"/>
      <c r="NK125" s="10"/>
      <c r="NL125" s="10"/>
      <c r="NM125" s="10"/>
      <c r="NN125" s="10"/>
      <c r="NO125" s="10"/>
      <c r="NP125" s="10"/>
      <c r="NQ125" s="10"/>
      <c r="NR125" s="10"/>
      <c r="NS125" s="10"/>
      <c r="NT125" s="10"/>
      <c r="NU125" s="10"/>
      <c r="NV125" s="10"/>
      <c r="NW125" s="10"/>
      <c r="NX125" s="10"/>
      <c r="NY125" s="10"/>
      <c r="NZ125" s="10"/>
      <c r="OA125" s="10"/>
      <c r="OB125" s="10"/>
      <c r="OC125" s="10"/>
      <c r="OD125" s="10"/>
      <c r="OE125" s="10"/>
      <c r="OF125" s="10"/>
      <c r="OG125" s="10"/>
      <c r="OH125" s="10"/>
      <c r="OI125" s="10"/>
      <c r="OJ125" s="10"/>
      <c r="OK125" s="10"/>
      <c r="OL125" s="10"/>
      <c r="OM125" s="10"/>
      <c r="ON125" s="10"/>
      <c r="OO125" s="10"/>
      <c r="OP125" s="10"/>
      <c r="OQ125" s="10"/>
      <c r="OR125" s="10"/>
      <c r="OS125" s="10"/>
      <c r="OT125" s="10"/>
      <c r="OU125" s="10"/>
      <c r="OV125" s="10"/>
      <c r="OW125" s="10"/>
      <c r="OX125" s="10"/>
      <c r="OY125" s="10"/>
      <c r="OZ125" s="10"/>
      <c r="PA125" s="10"/>
      <c r="PB125" s="10"/>
      <c r="PC125" s="10"/>
      <c r="PD125" s="10"/>
      <c r="PE125" s="10"/>
      <c r="PF125" s="10"/>
      <c r="PG125" s="10"/>
      <c r="PH125" s="10"/>
      <c r="PI125" s="10"/>
      <c r="PJ125" s="10"/>
      <c r="PK125" s="10"/>
      <c r="PL125" s="10"/>
      <c r="PM125" s="10"/>
      <c r="PN125" s="10"/>
      <c r="PO125" s="10"/>
      <c r="PP125" s="10"/>
      <c r="PQ125" s="10"/>
      <c r="PR125" s="10"/>
      <c r="PS125" s="10"/>
      <c r="PT125" s="10"/>
      <c r="PU125" s="10"/>
      <c r="PV125" s="10"/>
      <c r="PW125" s="10"/>
      <c r="PX125" s="10"/>
      <c r="PY125" s="10"/>
      <c r="PZ125" s="10"/>
      <c r="QA125" s="10"/>
      <c r="QB125" s="10"/>
      <c r="QC125" s="10"/>
      <c r="QD125" s="10"/>
      <c r="QE125" s="10"/>
      <c r="QF125" s="10"/>
      <c r="QG125" s="10"/>
      <c r="QH125" s="10"/>
    </row>
    <row r="126" spans="1:450" x14ac:dyDescent="0.2">
      <c r="A126" s="37">
        <v>43620.133287037039</v>
      </c>
      <c r="B126" s="37">
        <v>43620.135023148148</v>
      </c>
      <c r="C126" s="10" t="s">
        <v>453</v>
      </c>
      <c r="D126" s="10" t="s">
        <v>1957</v>
      </c>
      <c r="E126" s="12">
        <v>41</v>
      </c>
      <c r="F126" s="12">
        <v>149</v>
      </c>
      <c r="G126" s="12" t="b">
        <v>0</v>
      </c>
      <c r="H126" s="38">
        <v>43627.135347222225</v>
      </c>
      <c r="I126" s="12" t="s">
        <v>2312</v>
      </c>
      <c r="J126" s="10"/>
      <c r="K126" s="10"/>
      <c r="L126" s="10"/>
      <c r="M126" s="10"/>
      <c r="N126" s="10"/>
      <c r="O126" s="10"/>
      <c r="P126" s="10" t="s">
        <v>1349</v>
      </c>
      <c r="Q126" s="10" t="s">
        <v>1350</v>
      </c>
      <c r="R126" s="10" t="s">
        <v>1381</v>
      </c>
      <c r="S126" s="10" t="s">
        <v>2313</v>
      </c>
      <c r="T126" s="10" t="s">
        <v>1368</v>
      </c>
      <c r="U126" s="10"/>
      <c r="V126" s="10" t="s">
        <v>2314</v>
      </c>
      <c r="W126" s="10">
        <v>-99</v>
      </c>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c r="LR126" s="10"/>
      <c r="LS126" s="10"/>
      <c r="LT126" s="10"/>
      <c r="LU126" s="10"/>
      <c r="LV126" s="10"/>
      <c r="LW126" s="10"/>
      <c r="LX126" s="10"/>
      <c r="LY126" s="10"/>
      <c r="LZ126" s="10"/>
      <c r="MA126" s="10"/>
      <c r="MB126" s="10"/>
      <c r="MC126" s="10"/>
      <c r="MD126" s="10"/>
      <c r="ME126" s="10"/>
      <c r="MF126" s="10"/>
      <c r="MG126" s="10"/>
      <c r="MH126" s="10"/>
      <c r="MI126" s="10"/>
      <c r="MJ126" s="10"/>
      <c r="MK126" s="10"/>
      <c r="ML126" s="10"/>
      <c r="MM126" s="10"/>
      <c r="MN126" s="10"/>
      <c r="MO126" s="10"/>
      <c r="MP126" s="10"/>
      <c r="MQ126" s="10"/>
      <c r="MR126" s="10"/>
      <c r="MS126" s="10"/>
      <c r="MT126" s="10"/>
      <c r="MU126" s="10"/>
      <c r="MV126" s="10"/>
      <c r="MW126" s="10"/>
      <c r="MX126" s="10"/>
      <c r="MY126" s="10"/>
      <c r="MZ126" s="10"/>
      <c r="NA126" s="10"/>
      <c r="NB126" s="10"/>
      <c r="NC126" s="10"/>
      <c r="ND126" s="10"/>
      <c r="NE126" s="10"/>
      <c r="NF126" s="10"/>
      <c r="NG126" s="10"/>
      <c r="NH126" s="10"/>
      <c r="NI126" s="10"/>
      <c r="NJ126" s="10"/>
      <c r="NK126" s="10"/>
      <c r="NL126" s="10"/>
      <c r="NM126" s="10"/>
      <c r="NN126" s="10"/>
      <c r="NO126" s="10"/>
      <c r="NP126" s="10"/>
      <c r="NQ126" s="10"/>
      <c r="NR126" s="10"/>
      <c r="NS126" s="10"/>
      <c r="NT126" s="10"/>
      <c r="NU126" s="10"/>
      <c r="NV126" s="10"/>
      <c r="NW126" s="10"/>
      <c r="NX126" s="10"/>
      <c r="NY126" s="10"/>
      <c r="NZ126" s="10"/>
      <c r="OA126" s="10"/>
      <c r="OB126" s="10"/>
      <c r="OC126" s="10"/>
      <c r="OD126" s="10"/>
      <c r="OE126" s="10"/>
      <c r="OF126" s="10"/>
      <c r="OG126" s="10"/>
      <c r="OH126" s="10"/>
      <c r="OI126" s="10"/>
      <c r="OJ126" s="10"/>
      <c r="OK126" s="10"/>
      <c r="OL126" s="10"/>
      <c r="OM126" s="10"/>
      <c r="ON126" s="10"/>
      <c r="OO126" s="10"/>
      <c r="OP126" s="10"/>
      <c r="OQ126" s="10"/>
      <c r="OR126" s="10"/>
      <c r="OS126" s="10"/>
      <c r="OT126" s="10"/>
      <c r="OU126" s="10"/>
      <c r="OV126" s="10"/>
      <c r="OW126" s="10"/>
      <c r="OX126" s="10"/>
      <c r="OY126" s="10"/>
      <c r="OZ126" s="10"/>
      <c r="PA126" s="10"/>
      <c r="PB126" s="10"/>
      <c r="PC126" s="10"/>
      <c r="PD126" s="10"/>
      <c r="PE126" s="10"/>
      <c r="PF126" s="10"/>
      <c r="PG126" s="10"/>
      <c r="PH126" s="10"/>
      <c r="PI126" s="10"/>
      <c r="PJ126" s="10"/>
      <c r="PK126" s="10"/>
      <c r="PL126" s="10"/>
      <c r="PM126" s="10"/>
      <c r="PN126" s="10"/>
      <c r="PO126" s="10"/>
      <c r="PP126" s="10"/>
      <c r="PQ126" s="10"/>
      <c r="PR126" s="10"/>
      <c r="PS126" s="10"/>
      <c r="PT126" s="10"/>
      <c r="PU126" s="10"/>
      <c r="PV126" s="10"/>
      <c r="PW126" s="10"/>
      <c r="PX126" s="10"/>
      <c r="PY126" s="10"/>
      <c r="PZ126" s="10"/>
      <c r="QA126" s="10"/>
      <c r="QB126" s="10"/>
      <c r="QC126" s="10"/>
      <c r="QD126" s="10"/>
      <c r="QE126" s="10"/>
      <c r="QF126" s="10"/>
      <c r="QG126" s="10"/>
      <c r="QH126" s="10"/>
    </row>
    <row r="127" spans="1:450" x14ac:dyDescent="0.2">
      <c r="A127" s="37">
        <v>43629.626099537039</v>
      </c>
      <c r="B127" s="37">
        <v>43629.64025462963</v>
      </c>
      <c r="C127" s="10" t="s">
        <v>453</v>
      </c>
      <c r="D127" s="10" t="s">
        <v>2451</v>
      </c>
      <c r="E127" s="12">
        <v>41</v>
      </c>
      <c r="F127" s="12">
        <v>1222</v>
      </c>
      <c r="G127" s="12" t="b">
        <v>0</v>
      </c>
      <c r="H127" s="38">
        <v>43636.640543981484</v>
      </c>
      <c r="I127" s="12" t="s">
        <v>2452</v>
      </c>
      <c r="J127" s="10"/>
      <c r="K127" s="10"/>
      <c r="L127" s="10"/>
      <c r="M127" s="10"/>
      <c r="N127" s="10"/>
      <c r="O127" s="10"/>
      <c r="P127" s="10" t="s">
        <v>1349</v>
      </c>
      <c r="Q127" s="10" t="s">
        <v>1350</v>
      </c>
      <c r="R127" s="10" t="s">
        <v>1351</v>
      </c>
      <c r="S127" s="10">
        <v>-99</v>
      </c>
      <c r="T127" s="10" t="s">
        <v>1352</v>
      </c>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t="s">
        <v>1507</v>
      </c>
      <c r="GF127" s="10">
        <v>-99</v>
      </c>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c r="IS127" s="10"/>
      <c r="IT127" s="10"/>
      <c r="IU127" s="10"/>
      <c r="IV127" s="10"/>
      <c r="IW127" s="10"/>
      <c r="IX127" s="10"/>
      <c r="IY127" s="10"/>
      <c r="IZ127" s="10"/>
      <c r="JA127" s="10"/>
      <c r="JB127" s="10"/>
      <c r="JC127" s="10"/>
      <c r="JD127" s="10"/>
      <c r="JE127" s="10"/>
      <c r="JF127" s="10"/>
      <c r="JG127" s="10"/>
      <c r="JH127" s="10"/>
      <c r="JI127" s="10"/>
      <c r="JJ127" s="10"/>
      <c r="JK127" s="10"/>
      <c r="JL127" s="10"/>
      <c r="JM127" s="10"/>
      <c r="JN127" s="10"/>
      <c r="JO127" s="10"/>
      <c r="JP127" s="10"/>
      <c r="JQ127" s="10"/>
      <c r="JR127" s="10"/>
      <c r="JS127" s="10"/>
      <c r="JT127" s="10"/>
      <c r="JU127" s="10"/>
      <c r="JV127" s="10"/>
      <c r="JW127" s="10"/>
      <c r="JX127" s="10"/>
      <c r="JY127" s="10"/>
      <c r="JZ127" s="10"/>
      <c r="KA127" s="10"/>
      <c r="KB127" s="10"/>
      <c r="KC127" s="10"/>
      <c r="KD127" s="10"/>
      <c r="KE127" s="10"/>
      <c r="KF127" s="10"/>
      <c r="KG127" s="10"/>
      <c r="KH127" s="10"/>
      <c r="KI127" s="10"/>
      <c r="KJ127" s="10"/>
      <c r="KK127" s="10"/>
      <c r="KL127" s="10"/>
      <c r="KM127" s="10"/>
      <c r="KN127" s="10"/>
      <c r="KO127" s="10"/>
      <c r="KP127" s="10"/>
      <c r="KQ127" s="10"/>
      <c r="KR127" s="10"/>
      <c r="KS127" s="10"/>
      <c r="KT127" s="10"/>
      <c r="KU127" s="10"/>
      <c r="KV127" s="10"/>
      <c r="KW127" s="10"/>
      <c r="KX127" s="10"/>
      <c r="KY127" s="10"/>
      <c r="KZ127" s="10"/>
      <c r="LA127" s="10"/>
      <c r="LB127" s="10"/>
      <c r="LC127" s="10"/>
      <c r="LD127" s="10"/>
      <c r="LE127" s="10"/>
      <c r="LF127" s="10"/>
      <c r="LG127" s="10"/>
      <c r="LH127" s="10"/>
      <c r="LI127" s="10"/>
      <c r="LJ127" s="10"/>
      <c r="LK127" s="10"/>
      <c r="LL127" s="10"/>
      <c r="LM127" s="10"/>
      <c r="LN127" s="10"/>
      <c r="LO127" s="10"/>
      <c r="LP127" s="10"/>
      <c r="LQ127" s="10"/>
      <c r="LR127" s="10"/>
      <c r="LS127" s="10"/>
      <c r="LT127" s="10"/>
      <c r="LU127" s="10"/>
      <c r="LV127" s="10"/>
      <c r="LW127" s="10"/>
      <c r="LX127" s="10"/>
      <c r="LY127" s="10"/>
      <c r="LZ127" s="10"/>
      <c r="MA127" s="10"/>
      <c r="MB127" s="10"/>
      <c r="MC127" s="10"/>
      <c r="MD127" s="10"/>
      <c r="ME127" s="10"/>
      <c r="MF127" s="10"/>
      <c r="MG127" s="10"/>
      <c r="MH127" s="10"/>
      <c r="MI127" s="10"/>
      <c r="MJ127" s="10"/>
      <c r="MK127" s="10"/>
      <c r="ML127" s="10"/>
      <c r="MM127" s="10"/>
      <c r="MN127" s="10"/>
      <c r="MO127" s="10"/>
      <c r="MP127" s="10"/>
      <c r="MQ127" s="10"/>
      <c r="MR127" s="10"/>
      <c r="MS127" s="10"/>
      <c r="MT127" s="10"/>
      <c r="MU127" s="10"/>
      <c r="MV127" s="10"/>
      <c r="MW127" s="10"/>
      <c r="MX127" s="10"/>
      <c r="MY127" s="10"/>
      <c r="MZ127" s="10"/>
      <c r="NA127" s="10"/>
      <c r="NB127" s="10"/>
      <c r="NC127" s="10"/>
      <c r="ND127" s="10"/>
      <c r="NE127" s="10"/>
      <c r="NF127" s="10"/>
      <c r="NG127" s="10"/>
      <c r="NH127" s="10"/>
      <c r="NI127" s="10"/>
      <c r="NJ127" s="10"/>
      <c r="NK127" s="10"/>
      <c r="NL127" s="10"/>
      <c r="NM127" s="10"/>
      <c r="NN127" s="10"/>
      <c r="NO127" s="10"/>
      <c r="NP127" s="10"/>
      <c r="NQ127" s="10"/>
      <c r="NR127" s="10"/>
      <c r="NS127" s="10"/>
      <c r="NT127" s="10"/>
      <c r="NU127" s="10"/>
      <c r="NV127" s="10"/>
      <c r="NW127" s="10"/>
      <c r="NX127" s="10"/>
      <c r="NY127" s="10"/>
      <c r="NZ127" s="10"/>
      <c r="OA127" s="10"/>
      <c r="OB127" s="10"/>
      <c r="OC127" s="10"/>
      <c r="OD127" s="10"/>
      <c r="OE127" s="10"/>
      <c r="OF127" s="10"/>
      <c r="OG127" s="10"/>
      <c r="OH127" s="10"/>
      <c r="OI127" s="10"/>
      <c r="OJ127" s="10"/>
      <c r="OK127" s="10"/>
      <c r="OL127" s="10"/>
      <c r="OM127" s="10"/>
      <c r="ON127" s="10"/>
      <c r="OO127" s="10"/>
      <c r="OP127" s="10"/>
      <c r="OQ127" s="10"/>
      <c r="OR127" s="10"/>
      <c r="OS127" s="10"/>
      <c r="OT127" s="10"/>
      <c r="OU127" s="10"/>
      <c r="OV127" s="10"/>
      <c r="OW127" s="10"/>
      <c r="OX127" s="10"/>
      <c r="OY127" s="10"/>
      <c r="OZ127" s="10"/>
      <c r="PA127" s="10"/>
      <c r="PB127" s="10"/>
      <c r="PC127" s="10"/>
      <c r="PD127" s="10"/>
      <c r="PE127" s="10"/>
      <c r="PF127" s="10"/>
      <c r="PG127" s="10"/>
      <c r="PH127" s="10"/>
      <c r="PI127" s="10"/>
      <c r="PJ127" s="10"/>
      <c r="PK127" s="10"/>
      <c r="PL127" s="10"/>
      <c r="PM127" s="10"/>
      <c r="PN127" s="10"/>
      <c r="PO127" s="10"/>
      <c r="PP127" s="10"/>
      <c r="PQ127" s="10"/>
      <c r="PR127" s="10"/>
      <c r="PS127" s="10"/>
      <c r="PT127" s="10"/>
      <c r="PU127" s="10"/>
      <c r="PV127" s="10"/>
      <c r="PW127" s="10"/>
      <c r="PX127" s="10"/>
      <c r="PY127" s="10"/>
      <c r="PZ127" s="10"/>
      <c r="QA127" s="10"/>
      <c r="QB127" s="10"/>
      <c r="QC127" s="10"/>
      <c r="QD127" s="10"/>
      <c r="QE127" s="10"/>
      <c r="QF127" s="10"/>
      <c r="QG127" s="10"/>
      <c r="QH127" s="10"/>
    </row>
    <row r="128" spans="1:450" x14ac:dyDescent="0.2">
      <c r="A128" s="37">
        <v>43614.771631944444</v>
      </c>
      <c r="B128" s="37">
        <v>43614.772407407407</v>
      </c>
      <c r="C128" s="10" t="s">
        <v>453</v>
      </c>
      <c r="D128" s="10" t="s">
        <v>2304</v>
      </c>
      <c r="E128" s="12">
        <v>41</v>
      </c>
      <c r="F128" s="12">
        <v>67</v>
      </c>
      <c r="G128" s="12" t="b">
        <v>0</v>
      </c>
      <c r="H128" s="38">
        <v>43621.77244212963</v>
      </c>
      <c r="I128" s="12" t="s">
        <v>2305</v>
      </c>
      <c r="J128" s="10"/>
      <c r="K128" s="10"/>
      <c r="L128" s="10"/>
      <c r="M128" s="10"/>
      <c r="N128" s="10"/>
      <c r="O128" s="10"/>
      <c r="P128" s="10" t="s">
        <v>1349</v>
      </c>
      <c r="Q128" s="10" t="s">
        <v>1350</v>
      </c>
      <c r="R128" s="10" t="s">
        <v>1381</v>
      </c>
      <c r="S128" s="10" t="s">
        <v>1919</v>
      </c>
      <c r="T128" s="10" t="s">
        <v>1368</v>
      </c>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c r="IS128" s="10"/>
      <c r="IT128" s="10"/>
      <c r="IU128" s="10"/>
      <c r="IV128" s="10"/>
      <c r="IW128" s="10"/>
      <c r="IX128" s="10"/>
      <c r="IY128" s="10"/>
      <c r="IZ128" s="10"/>
      <c r="JA128" s="10"/>
      <c r="JB128" s="10"/>
      <c r="JC128" s="10"/>
      <c r="JD128" s="10"/>
      <c r="JE128" s="10"/>
      <c r="JF128" s="10"/>
      <c r="JG128" s="10"/>
      <c r="JH128" s="10"/>
      <c r="JI128" s="10"/>
      <c r="JJ128" s="10"/>
      <c r="JK128" s="10"/>
      <c r="JL128" s="10"/>
      <c r="JM128" s="10"/>
      <c r="JN128" s="10"/>
      <c r="JO128" s="10"/>
      <c r="JP128" s="10"/>
      <c r="JQ128" s="10"/>
      <c r="JR128" s="10"/>
      <c r="JS128" s="10"/>
      <c r="JT128" s="10"/>
      <c r="JU128" s="10"/>
      <c r="JV128" s="10"/>
      <c r="JW128" s="10"/>
      <c r="JX128" s="10"/>
      <c r="JY128" s="10"/>
      <c r="JZ128" s="10" t="s">
        <v>2306</v>
      </c>
      <c r="KA128" s="10">
        <v>-99</v>
      </c>
      <c r="KB128" s="10"/>
      <c r="KC128" s="10"/>
      <c r="KD128" s="10"/>
      <c r="KE128" s="10"/>
      <c r="KF128" s="10"/>
      <c r="KG128" s="10"/>
      <c r="KH128" s="10"/>
      <c r="KI128" s="10"/>
      <c r="KJ128" s="10"/>
      <c r="KK128" s="10"/>
      <c r="KL128" s="10"/>
      <c r="KM128" s="10"/>
      <c r="KN128" s="10"/>
      <c r="KO128" s="10"/>
      <c r="KP128" s="10"/>
      <c r="KQ128" s="10"/>
      <c r="KR128" s="10"/>
      <c r="KS128" s="10"/>
      <c r="KT128" s="10"/>
      <c r="KU128" s="10"/>
      <c r="KV128" s="10"/>
      <c r="KW128" s="10"/>
      <c r="KX128" s="10"/>
      <c r="KY128" s="10"/>
      <c r="KZ128" s="10"/>
      <c r="LA128" s="10"/>
      <c r="LB128" s="10"/>
      <c r="LC128" s="10"/>
      <c r="LD128" s="10"/>
      <c r="LE128" s="10"/>
      <c r="LF128" s="10"/>
      <c r="LG128" s="10"/>
      <c r="LH128" s="10"/>
      <c r="LI128" s="10"/>
      <c r="LJ128" s="10"/>
      <c r="LK128" s="10"/>
      <c r="LL128" s="10"/>
      <c r="LM128" s="10"/>
      <c r="LN128" s="10"/>
      <c r="LO128" s="10"/>
      <c r="LP128" s="10"/>
      <c r="LQ128" s="10"/>
      <c r="LR128" s="10"/>
      <c r="LS128" s="10"/>
      <c r="LT128" s="10"/>
      <c r="LU128" s="10"/>
      <c r="LV128" s="10"/>
      <c r="LW128" s="10"/>
      <c r="LX128" s="10"/>
      <c r="LY128" s="10"/>
      <c r="LZ128" s="10"/>
      <c r="MA128" s="10"/>
      <c r="MB128" s="10"/>
      <c r="MC128" s="10"/>
      <c r="MD128" s="10"/>
      <c r="ME128" s="10"/>
      <c r="MF128" s="10"/>
      <c r="MG128" s="10"/>
      <c r="MH128" s="10"/>
      <c r="MI128" s="10"/>
      <c r="MJ128" s="10"/>
      <c r="MK128" s="10"/>
      <c r="ML128" s="10"/>
      <c r="MM128" s="10"/>
      <c r="MN128" s="10"/>
      <c r="MO128" s="10"/>
      <c r="MP128" s="10"/>
      <c r="MQ128" s="10"/>
      <c r="MR128" s="10"/>
      <c r="MS128" s="10"/>
      <c r="MT128" s="10"/>
      <c r="MU128" s="10"/>
      <c r="MV128" s="10"/>
      <c r="MW128" s="10"/>
      <c r="MX128" s="10"/>
      <c r="MY128" s="10"/>
      <c r="MZ128" s="10"/>
      <c r="NA128" s="10"/>
      <c r="NB128" s="10"/>
      <c r="NC128" s="10"/>
      <c r="ND128" s="10"/>
      <c r="NE128" s="10"/>
      <c r="NF128" s="10"/>
      <c r="NG128" s="10"/>
      <c r="NH128" s="10"/>
      <c r="NI128" s="10"/>
      <c r="NJ128" s="10"/>
      <c r="NK128" s="10"/>
      <c r="NL128" s="10"/>
      <c r="NM128" s="10"/>
      <c r="NN128" s="10"/>
      <c r="NO128" s="10"/>
      <c r="NP128" s="10"/>
      <c r="NQ128" s="10"/>
      <c r="NR128" s="10"/>
      <c r="NS128" s="10"/>
      <c r="NT128" s="10"/>
      <c r="NU128" s="10"/>
      <c r="NV128" s="10"/>
      <c r="NW128" s="10"/>
      <c r="NX128" s="10"/>
      <c r="NY128" s="10"/>
      <c r="NZ128" s="10"/>
      <c r="OA128" s="10"/>
      <c r="OB128" s="10"/>
      <c r="OC128" s="10"/>
      <c r="OD128" s="10"/>
      <c r="OE128" s="10"/>
      <c r="OF128" s="10"/>
      <c r="OG128" s="10"/>
      <c r="OH128" s="10"/>
      <c r="OI128" s="10"/>
      <c r="OJ128" s="10"/>
      <c r="OK128" s="10"/>
      <c r="OL128" s="10"/>
      <c r="OM128" s="10"/>
      <c r="ON128" s="10"/>
      <c r="OO128" s="10"/>
      <c r="OP128" s="10"/>
      <c r="OQ128" s="10"/>
      <c r="OR128" s="10"/>
      <c r="OS128" s="10"/>
      <c r="OT128" s="10"/>
      <c r="OU128" s="10"/>
      <c r="OV128" s="10"/>
      <c r="OW128" s="10"/>
      <c r="OX128" s="10"/>
      <c r="OY128" s="10"/>
      <c r="OZ128" s="10"/>
      <c r="PA128" s="10"/>
      <c r="PB128" s="10"/>
      <c r="PC128" s="10"/>
      <c r="PD128" s="10"/>
      <c r="PE128" s="10"/>
      <c r="PF128" s="10"/>
      <c r="PG128" s="10"/>
      <c r="PH128" s="10"/>
      <c r="PI128" s="10"/>
      <c r="PJ128" s="10"/>
      <c r="PK128" s="10"/>
      <c r="PL128" s="10"/>
      <c r="PM128" s="10"/>
      <c r="PN128" s="10"/>
      <c r="PO128" s="10"/>
      <c r="PP128" s="10"/>
      <c r="PQ128" s="10"/>
      <c r="PR128" s="10"/>
      <c r="PS128" s="10"/>
      <c r="PT128" s="10"/>
      <c r="PU128" s="10"/>
      <c r="PV128" s="10"/>
      <c r="PW128" s="10"/>
      <c r="PX128" s="10"/>
      <c r="PY128" s="10"/>
      <c r="PZ128" s="10"/>
      <c r="QA128" s="10"/>
      <c r="QB128" s="10"/>
      <c r="QC128" s="10"/>
      <c r="QD128" s="10"/>
      <c r="QE128" s="10"/>
      <c r="QF128" s="10"/>
      <c r="QG128" s="10"/>
      <c r="QH128" s="10"/>
    </row>
    <row r="129" spans="1:450" x14ac:dyDescent="0.2">
      <c r="A129" s="37">
        <v>43623.004340277781</v>
      </c>
      <c r="B129" s="37">
        <v>43623.00577546296</v>
      </c>
      <c r="C129" s="10" t="s">
        <v>453</v>
      </c>
      <c r="D129" s="10" t="s">
        <v>2387</v>
      </c>
      <c r="E129" s="12">
        <v>41</v>
      </c>
      <c r="F129" s="12">
        <v>124</v>
      </c>
      <c r="G129" s="12" t="b">
        <v>0</v>
      </c>
      <c r="H129" s="38">
        <v>43630.00608796296</v>
      </c>
      <c r="I129" s="12" t="s">
        <v>2388</v>
      </c>
      <c r="J129" s="10"/>
      <c r="K129" s="10"/>
      <c r="L129" s="10"/>
      <c r="M129" s="10"/>
      <c r="N129" s="10"/>
      <c r="O129" s="10"/>
      <c r="P129" s="10" t="s">
        <v>1349</v>
      </c>
      <c r="Q129" s="10" t="s">
        <v>1350</v>
      </c>
      <c r="R129" s="10" t="s">
        <v>1381</v>
      </c>
      <c r="S129" s="10" t="s">
        <v>2104</v>
      </c>
      <c r="T129" s="10" t="s">
        <v>1368</v>
      </c>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t="s">
        <v>2389</v>
      </c>
      <c r="GF129" s="10">
        <v>-99</v>
      </c>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c r="IS129" s="10"/>
      <c r="IT129" s="10"/>
      <c r="IU129" s="10"/>
      <c r="IV129" s="10"/>
      <c r="IW129" s="10"/>
      <c r="IX129" s="10"/>
      <c r="IY129" s="10"/>
      <c r="IZ129" s="10"/>
      <c r="JA129" s="10"/>
      <c r="JB129" s="10"/>
      <c r="JC129" s="10"/>
      <c r="JD129" s="10"/>
      <c r="JE129" s="10"/>
      <c r="JF129" s="10"/>
      <c r="JG129" s="10"/>
      <c r="JH129" s="10"/>
      <c r="JI129" s="10"/>
      <c r="JJ129" s="10"/>
      <c r="JK129" s="10"/>
      <c r="JL129" s="10"/>
      <c r="JM129" s="10"/>
      <c r="JN129" s="10"/>
      <c r="JO129" s="10"/>
      <c r="JP129" s="10"/>
      <c r="JQ129" s="10"/>
      <c r="JR129" s="10"/>
      <c r="JS129" s="10"/>
      <c r="JT129" s="10"/>
      <c r="JU129" s="10"/>
      <c r="JV129" s="10"/>
      <c r="JW129" s="10"/>
      <c r="JX129" s="10"/>
      <c r="JY129" s="10"/>
      <c r="JZ129" s="10"/>
      <c r="KA129" s="10"/>
      <c r="KB129" s="10"/>
      <c r="KC129" s="10"/>
      <c r="KD129" s="10"/>
      <c r="KE129" s="10"/>
      <c r="KF129" s="10"/>
      <c r="KG129" s="10"/>
      <c r="KH129" s="10"/>
      <c r="KI129" s="10"/>
      <c r="KJ129" s="10"/>
      <c r="KK129" s="10"/>
      <c r="KL129" s="10"/>
      <c r="KM129" s="10"/>
      <c r="KN129" s="10"/>
      <c r="KO129" s="10"/>
      <c r="KP129" s="10"/>
      <c r="KQ129" s="10"/>
      <c r="KR129" s="10"/>
      <c r="KS129" s="10"/>
      <c r="KT129" s="10"/>
      <c r="KU129" s="10"/>
      <c r="KV129" s="10"/>
      <c r="KW129" s="10"/>
      <c r="KX129" s="10"/>
      <c r="KY129" s="10"/>
      <c r="KZ129" s="10"/>
      <c r="LA129" s="10"/>
      <c r="LB129" s="10"/>
      <c r="LC129" s="10"/>
      <c r="LD129" s="10"/>
      <c r="LE129" s="10"/>
      <c r="LF129" s="10"/>
      <c r="LG129" s="10"/>
      <c r="LH129" s="10"/>
      <c r="LI129" s="10"/>
      <c r="LJ129" s="10"/>
      <c r="LK129" s="10"/>
      <c r="LL129" s="10"/>
      <c r="LM129" s="10"/>
      <c r="LN129" s="10"/>
      <c r="LO129" s="10"/>
      <c r="LP129" s="10"/>
      <c r="LQ129" s="10"/>
      <c r="LR129" s="10"/>
      <c r="LS129" s="10"/>
      <c r="LT129" s="10"/>
      <c r="LU129" s="10"/>
      <c r="LV129" s="10"/>
      <c r="LW129" s="10"/>
      <c r="LX129" s="10"/>
      <c r="LY129" s="10"/>
      <c r="LZ129" s="10"/>
      <c r="MA129" s="10"/>
      <c r="MB129" s="10"/>
      <c r="MC129" s="10"/>
      <c r="MD129" s="10"/>
      <c r="ME129" s="10"/>
      <c r="MF129" s="10"/>
      <c r="MG129" s="10"/>
      <c r="MH129" s="10"/>
      <c r="MI129" s="10"/>
      <c r="MJ129" s="10"/>
      <c r="MK129" s="10"/>
      <c r="ML129" s="10"/>
      <c r="MM129" s="10"/>
      <c r="MN129" s="10"/>
      <c r="MO129" s="10"/>
      <c r="MP129" s="10"/>
      <c r="MQ129" s="10"/>
      <c r="MR129" s="10"/>
      <c r="MS129" s="10"/>
      <c r="MT129" s="10"/>
      <c r="MU129" s="10"/>
      <c r="MV129" s="10"/>
      <c r="MW129" s="10"/>
      <c r="MX129" s="10"/>
      <c r="MY129" s="10"/>
      <c r="MZ129" s="10"/>
      <c r="NA129" s="10"/>
      <c r="NB129" s="10"/>
      <c r="NC129" s="10"/>
      <c r="ND129" s="10"/>
      <c r="NE129" s="10"/>
      <c r="NF129" s="10"/>
      <c r="NG129" s="10"/>
      <c r="NH129" s="10"/>
      <c r="NI129" s="10"/>
      <c r="NJ129" s="10"/>
      <c r="NK129" s="10"/>
      <c r="NL129" s="10"/>
      <c r="NM129" s="10"/>
      <c r="NN129" s="10"/>
      <c r="NO129" s="10"/>
      <c r="NP129" s="10"/>
      <c r="NQ129" s="10"/>
      <c r="NR129" s="10"/>
      <c r="NS129" s="10"/>
      <c r="NT129" s="10"/>
      <c r="NU129" s="10"/>
      <c r="NV129" s="10"/>
      <c r="NW129" s="10"/>
      <c r="NX129" s="10"/>
      <c r="NY129" s="10"/>
      <c r="NZ129" s="10"/>
      <c r="OA129" s="10"/>
      <c r="OB129" s="10"/>
      <c r="OC129" s="10"/>
      <c r="OD129" s="10"/>
      <c r="OE129" s="10"/>
      <c r="OF129" s="10"/>
      <c r="OG129" s="10"/>
      <c r="OH129" s="10"/>
      <c r="OI129" s="10"/>
      <c r="OJ129" s="10"/>
      <c r="OK129" s="10"/>
      <c r="OL129" s="10"/>
      <c r="OM129" s="10"/>
      <c r="ON129" s="10"/>
      <c r="OO129" s="10"/>
      <c r="OP129" s="10"/>
      <c r="OQ129" s="10"/>
      <c r="OR129" s="10"/>
      <c r="OS129" s="10"/>
      <c r="OT129" s="10"/>
      <c r="OU129" s="10"/>
      <c r="OV129" s="10"/>
      <c r="OW129" s="10"/>
      <c r="OX129" s="10"/>
      <c r="OY129" s="10"/>
      <c r="OZ129" s="10"/>
      <c r="PA129" s="10"/>
      <c r="PB129" s="10"/>
      <c r="PC129" s="10"/>
      <c r="PD129" s="10"/>
      <c r="PE129" s="10"/>
      <c r="PF129" s="10"/>
      <c r="PG129" s="10"/>
      <c r="PH129" s="10"/>
      <c r="PI129" s="10"/>
      <c r="PJ129" s="10"/>
      <c r="PK129" s="10"/>
      <c r="PL129" s="10"/>
      <c r="PM129" s="10"/>
      <c r="PN129" s="10"/>
      <c r="PO129" s="10"/>
      <c r="PP129" s="10"/>
      <c r="PQ129" s="10"/>
      <c r="PR129" s="10"/>
      <c r="PS129" s="10"/>
      <c r="PT129" s="10"/>
      <c r="PU129" s="10"/>
      <c r="PV129" s="10"/>
      <c r="PW129" s="10"/>
      <c r="PX129" s="10"/>
      <c r="PY129" s="10"/>
      <c r="PZ129" s="10"/>
      <c r="QA129" s="10"/>
      <c r="QB129" s="10"/>
      <c r="QC129" s="10"/>
      <c r="QD129" s="10"/>
      <c r="QE129" s="10"/>
      <c r="QF129" s="10"/>
      <c r="QG129" s="10"/>
      <c r="QH129" s="10"/>
    </row>
    <row r="130" spans="1:450" x14ac:dyDescent="0.2">
      <c r="A130" s="37">
        <v>43622.943148148152</v>
      </c>
      <c r="B130" s="37">
        <v>43622.944074074076</v>
      </c>
      <c r="C130" s="10" t="s">
        <v>453</v>
      </c>
      <c r="D130" s="10" t="s">
        <v>2385</v>
      </c>
      <c r="E130" s="12">
        <v>41</v>
      </c>
      <c r="F130" s="12">
        <v>80</v>
      </c>
      <c r="G130" s="12" t="b">
        <v>0</v>
      </c>
      <c r="H130" s="38">
        <v>43629.944363425922</v>
      </c>
      <c r="I130" s="12" t="s">
        <v>2386</v>
      </c>
      <c r="J130" s="10"/>
      <c r="K130" s="10"/>
      <c r="L130" s="10"/>
      <c r="M130" s="10"/>
      <c r="N130" s="10"/>
      <c r="O130" s="10"/>
      <c r="P130" s="10" t="s">
        <v>1349</v>
      </c>
      <c r="Q130" s="10" t="s">
        <v>1350</v>
      </c>
      <c r="R130" s="10" t="s">
        <v>1424</v>
      </c>
      <c r="S130" s="10">
        <v>-99</v>
      </c>
      <c r="T130" s="10" t="s">
        <v>1368</v>
      </c>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c r="IS130" s="10"/>
      <c r="IT130" s="10"/>
      <c r="IU130" s="10"/>
      <c r="IV130" s="10"/>
      <c r="IW130" s="10"/>
      <c r="IX130" s="10"/>
      <c r="IY130" s="10"/>
      <c r="IZ130" s="10"/>
      <c r="JA130" s="10"/>
      <c r="JB130" s="10"/>
      <c r="JC130" s="10"/>
      <c r="JD130" s="10"/>
      <c r="JE130" s="10"/>
      <c r="JF130" s="10"/>
      <c r="JG130" s="10"/>
      <c r="JH130" s="10"/>
      <c r="JI130" s="10"/>
      <c r="JJ130" s="10"/>
      <c r="JK130" s="10"/>
      <c r="JL130" s="10"/>
      <c r="JM130" s="10"/>
      <c r="JN130" s="10"/>
      <c r="JO130" s="10"/>
      <c r="JP130" s="10"/>
      <c r="JQ130" s="10"/>
      <c r="JR130" s="10"/>
      <c r="JS130" s="10"/>
      <c r="JT130" s="10"/>
      <c r="JU130" s="10"/>
      <c r="JV130" s="10"/>
      <c r="JW130" s="10"/>
      <c r="JX130" s="10"/>
      <c r="JY130" s="10"/>
      <c r="JZ130" s="10"/>
      <c r="KA130" s="10"/>
      <c r="KB130" s="10"/>
      <c r="KC130" s="10"/>
      <c r="KD130" s="10"/>
      <c r="KE130" s="10"/>
      <c r="KF130" s="10"/>
      <c r="KG130" s="10"/>
      <c r="KH130" s="10"/>
      <c r="KI130" s="10"/>
      <c r="KJ130" s="10"/>
      <c r="KK130" s="10"/>
      <c r="KL130" s="10"/>
      <c r="KM130" s="10"/>
      <c r="KN130" s="10"/>
      <c r="KO130" s="10"/>
      <c r="KP130" s="10"/>
      <c r="KQ130" s="10"/>
      <c r="KR130" s="10"/>
      <c r="KS130" s="10"/>
      <c r="KT130" s="10"/>
      <c r="KU130" s="10"/>
      <c r="KV130" s="10"/>
      <c r="KW130" s="10"/>
      <c r="KX130" s="10"/>
      <c r="KY130" s="10"/>
      <c r="KZ130" s="10"/>
      <c r="LA130" s="10"/>
      <c r="LB130" s="10"/>
      <c r="LC130" s="10"/>
      <c r="LD130" s="10"/>
      <c r="LE130" s="10"/>
      <c r="LF130" s="10"/>
      <c r="LG130" s="10"/>
      <c r="LH130" s="10"/>
      <c r="LI130" s="10"/>
      <c r="LJ130" s="10"/>
      <c r="LK130" s="10"/>
      <c r="LL130" s="10"/>
      <c r="LM130" s="10"/>
      <c r="LN130" s="10"/>
      <c r="LO130" s="10"/>
      <c r="LP130" s="10"/>
      <c r="LQ130" s="10"/>
      <c r="LR130" s="10"/>
      <c r="LS130" s="10"/>
      <c r="LT130" s="10"/>
      <c r="LU130" s="10"/>
      <c r="LV130" s="10"/>
      <c r="LW130" s="10"/>
      <c r="LX130" s="10"/>
      <c r="LY130" s="10"/>
      <c r="LZ130" s="10"/>
      <c r="MA130" s="10"/>
      <c r="MB130" s="10"/>
      <c r="MC130" s="10"/>
      <c r="MD130" s="10"/>
      <c r="ME130" s="10"/>
      <c r="MF130" s="10"/>
      <c r="MG130" s="10"/>
      <c r="MH130" s="10"/>
      <c r="MI130" s="10"/>
      <c r="MJ130" s="10"/>
      <c r="MK130" s="10"/>
      <c r="ML130" s="10"/>
      <c r="MM130" s="10"/>
      <c r="MN130" s="10"/>
      <c r="MO130" s="10"/>
      <c r="MP130" s="10"/>
      <c r="MQ130" s="10"/>
      <c r="MR130" s="10"/>
      <c r="MS130" s="10"/>
      <c r="MT130" s="10"/>
      <c r="MU130" s="10"/>
      <c r="MV130" s="10"/>
      <c r="MW130" s="10"/>
      <c r="MX130" s="10"/>
      <c r="MY130" s="10"/>
      <c r="MZ130" s="10"/>
      <c r="NA130" s="10"/>
      <c r="NB130" s="10"/>
      <c r="NC130" s="10"/>
      <c r="ND130" s="10"/>
      <c r="NE130" s="10"/>
      <c r="NF130" s="10"/>
      <c r="NG130" s="10"/>
      <c r="NH130" s="10"/>
      <c r="NI130" s="10"/>
      <c r="NJ130" s="10"/>
      <c r="NK130" s="10"/>
      <c r="NL130" s="10"/>
      <c r="NM130" s="10"/>
      <c r="NN130" s="10"/>
      <c r="NO130" s="10"/>
      <c r="NP130" s="10"/>
      <c r="NQ130" s="10"/>
      <c r="NR130" s="10"/>
      <c r="NS130" s="10"/>
      <c r="NT130" s="10"/>
      <c r="NU130" s="10" t="s">
        <v>2073</v>
      </c>
      <c r="NV130" s="10">
        <v>-99</v>
      </c>
      <c r="NW130" s="10"/>
      <c r="NX130" s="10"/>
      <c r="NY130" s="10"/>
      <c r="NZ130" s="10"/>
      <c r="OA130" s="10"/>
      <c r="OB130" s="10"/>
      <c r="OC130" s="10"/>
      <c r="OD130" s="10"/>
      <c r="OE130" s="10"/>
      <c r="OF130" s="10"/>
      <c r="OG130" s="10"/>
      <c r="OH130" s="10"/>
      <c r="OI130" s="10"/>
      <c r="OJ130" s="10"/>
      <c r="OK130" s="10"/>
      <c r="OL130" s="10"/>
      <c r="OM130" s="10"/>
      <c r="ON130" s="10"/>
      <c r="OO130" s="10"/>
      <c r="OP130" s="10"/>
      <c r="OQ130" s="10"/>
      <c r="OR130" s="10"/>
      <c r="OS130" s="10"/>
      <c r="OT130" s="10"/>
      <c r="OU130" s="10"/>
      <c r="OV130" s="10"/>
      <c r="OW130" s="10"/>
      <c r="OX130" s="10"/>
      <c r="OY130" s="10"/>
      <c r="OZ130" s="10"/>
      <c r="PA130" s="10"/>
      <c r="PB130" s="10"/>
      <c r="PC130" s="10"/>
      <c r="PD130" s="10"/>
      <c r="PE130" s="10"/>
      <c r="PF130" s="10"/>
      <c r="PG130" s="10"/>
      <c r="PH130" s="10"/>
      <c r="PI130" s="10"/>
      <c r="PJ130" s="10"/>
      <c r="PK130" s="10"/>
      <c r="PL130" s="10"/>
      <c r="PM130" s="10"/>
      <c r="PN130" s="10"/>
      <c r="PO130" s="10"/>
      <c r="PP130" s="10"/>
      <c r="PQ130" s="10"/>
      <c r="PR130" s="10"/>
      <c r="PS130" s="10"/>
      <c r="PT130" s="10"/>
      <c r="PU130" s="10"/>
      <c r="PV130" s="10"/>
      <c r="PW130" s="10"/>
      <c r="PX130" s="10"/>
      <c r="PY130" s="10"/>
      <c r="PZ130" s="10"/>
      <c r="QA130" s="10"/>
      <c r="QB130" s="10"/>
      <c r="QC130" s="10"/>
      <c r="QD130" s="10"/>
      <c r="QE130" s="10"/>
      <c r="QF130" s="10"/>
      <c r="QG130" s="10"/>
      <c r="QH130" s="10"/>
    </row>
    <row r="131" spans="1:450" x14ac:dyDescent="0.2">
      <c r="A131" s="37">
        <v>43608.933900462966</v>
      </c>
      <c r="B131" s="37">
        <v>43608.935914351852</v>
      </c>
      <c r="C131" s="10" t="s">
        <v>453</v>
      </c>
      <c r="D131" s="10" t="s">
        <v>2265</v>
      </c>
      <c r="E131" s="12">
        <v>41</v>
      </c>
      <c r="F131" s="12">
        <v>173</v>
      </c>
      <c r="G131" s="12" t="b">
        <v>0</v>
      </c>
      <c r="H131" s="38">
        <v>43615.935995370368</v>
      </c>
      <c r="I131" s="12" t="s">
        <v>2266</v>
      </c>
      <c r="J131" s="10"/>
      <c r="K131" s="10"/>
      <c r="L131" s="10"/>
      <c r="M131" s="10"/>
      <c r="N131" s="10"/>
      <c r="O131" s="10"/>
      <c r="P131" s="10" t="s">
        <v>1349</v>
      </c>
      <c r="Q131" s="10" t="s">
        <v>1350</v>
      </c>
      <c r="R131" s="10" t="s">
        <v>1381</v>
      </c>
      <c r="S131" s="10" t="s">
        <v>1936</v>
      </c>
      <c r="T131" s="10" t="s">
        <v>1368</v>
      </c>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c r="IS131" s="10" t="s">
        <v>2267</v>
      </c>
      <c r="IT131" s="10">
        <v>-99</v>
      </c>
      <c r="IU131" s="10"/>
      <c r="IV131" s="10"/>
      <c r="IW131" s="10"/>
      <c r="IX131" s="10"/>
      <c r="IY131" s="10"/>
      <c r="IZ131" s="10"/>
      <c r="JA131" s="10"/>
      <c r="JB131" s="10"/>
      <c r="JC131" s="10"/>
      <c r="JD131" s="10"/>
      <c r="JE131" s="10"/>
      <c r="JF131" s="10"/>
      <c r="JG131" s="10"/>
      <c r="JH131" s="10"/>
      <c r="JI131" s="10"/>
      <c r="JJ131" s="10"/>
      <c r="JK131" s="10"/>
      <c r="JL131" s="10"/>
      <c r="JM131" s="10"/>
      <c r="JN131" s="10"/>
      <c r="JO131" s="10"/>
      <c r="JP131" s="10"/>
      <c r="JQ131" s="10"/>
      <c r="JR131" s="10"/>
      <c r="JS131" s="10"/>
      <c r="JT131" s="10"/>
      <c r="JU131" s="10"/>
      <c r="JV131" s="10"/>
      <c r="JW131" s="10"/>
      <c r="JX131" s="10"/>
      <c r="JY131" s="10"/>
      <c r="JZ131" s="10"/>
      <c r="KA131" s="10"/>
      <c r="KB131" s="10"/>
      <c r="KC131" s="10"/>
      <c r="KD131" s="10"/>
      <c r="KE131" s="10"/>
      <c r="KF131" s="10"/>
      <c r="KG131" s="10"/>
      <c r="KH131" s="10"/>
      <c r="KI131" s="10"/>
      <c r="KJ131" s="10"/>
      <c r="KK131" s="10"/>
      <c r="KL131" s="10"/>
      <c r="KM131" s="10"/>
      <c r="KN131" s="10"/>
      <c r="KO131" s="10"/>
      <c r="KP131" s="10"/>
      <c r="KQ131" s="10"/>
      <c r="KR131" s="10"/>
      <c r="KS131" s="10"/>
      <c r="KT131" s="10"/>
      <c r="KU131" s="10"/>
      <c r="KV131" s="10"/>
      <c r="KW131" s="10"/>
      <c r="KX131" s="10"/>
      <c r="KY131" s="10"/>
      <c r="KZ131" s="10"/>
      <c r="LA131" s="10"/>
      <c r="LB131" s="10"/>
      <c r="LC131" s="10"/>
      <c r="LD131" s="10"/>
      <c r="LE131" s="10"/>
      <c r="LF131" s="10"/>
      <c r="LG131" s="10"/>
      <c r="LH131" s="10"/>
      <c r="LI131" s="10"/>
      <c r="LJ131" s="10"/>
      <c r="LK131" s="10"/>
      <c r="LL131" s="10"/>
      <c r="LM131" s="10"/>
      <c r="LN131" s="10"/>
      <c r="LO131" s="10"/>
      <c r="LP131" s="10"/>
      <c r="LQ131" s="10"/>
      <c r="LR131" s="10"/>
      <c r="LS131" s="10"/>
      <c r="LT131" s="10"/>
      <c r="LU131" s="10"/>
      <c r="LV131" s="10"/>
      <c r="LW131" s="10"/>
      <c r="LX131" s="10"/>
      <c r="LY131" s="10"/>
      <c r="LZ131" s="10"/>
      <c r="MA131" s="10"/>
      <c r="MB131" s="10"/>
      <c r="MC131" s="10"/>
      <c r="MD131" s="10"/>
      <c r="ME131" s="10"/>
      <c r="MF131" s="10"/>
      <c r="MG131" s="10"/>
      <c r="MH131" s="10"/>
      <c r="MI131" s="10"/>
      <c r="MJ131" s="10"/>
      <c r="MK131" s="10"/>
      <c r="ML131" s="10"/>
      <c r="MM131" s="10"/>
      <c r="MN131" s="10"/>
      <c r="MO131" s="10"/>
      <c r="MP131" s="10"/>
      <c r="MQ131" s="10"/>
      <c r="MR131" s="10"/>
      <c r="MS131" s="10"/>
      <c r="MT131" s="10"/>
      <c r="MU131" s="10"/>
      <c r="MV131" s="10"/>
      <c r="MW131" s="10"/>
      <c r="MX131" s="10"/>
      <c r="MY131" s="10"/>
      <c r="MZ131" s="10"/>
      <c r="NA131" s="10"/>
      <c r="NB131" s="10"/>
      <c r="NC131" s="10"/>
      <c r="ND131" s="10"/>
      <c r="NE131" s="10"/>
      <c r="NF131" s="10"/>
      <c r="NG131" s="10"/>
      <c r="NH131" s="10"/>
      <c r="NI131" s="10"/>
      <c r="NJ131" s="10"/>
      <c r="NK131" s="10"/>
      <c r="NL131" s="10"/>
      <c r="NM131" s="10"/>
      <c r="NN131" s="10"/>
      <c r="NO131" s="10"/>
      <c r="NP131" s="10"/>
      <c r="NQ131" s="10"/>
      <c r="NR131" s="10"/>
      <c r="NS131" s="10"/>
      <c r="NT131" s="10"/>
      <c r="NU131" s="10"/>
      <c r="NV131" s="10"/>
      <c r="NW131" s="10"/>
      <c r="NX131" s="10"/>
      <c r="NY131" s="10"/>
      <c r="NZ131" s="10"/>
      <c r="OA131" s="10"/>
      <c r="OB131" s="10"/>
      <c r="OC131" s="10"/>
      <c r="OD131" s="10"/>
      <c r="OE131" s="10"/>
      <c r="OF131" s="10"/>
      <c r="OG131" s="10"/>
      <c r="OH131" s="10"/>
      <c r="OI131" s="10"/>
      <c r="OJ131" s="10"/>
      <c r="OK131" s="10"/>
      <c r="OL131" s="10"/>
      <c r="OM131" s="10"/>
      <c r="ON131" s="10"/>
      <c r="OO131" s="10"/>
      <c r="OP131" s="10"/>
      <c r="OQ131" s="10"/>
      <c r="OR131" s="10"/>
      <c r="OS131" s="10"/>
      <c r="OT131" s="10"/>
      <c r="OU131" s="10"/>
      <c r="OV131" s="10"/>
      <c r="OW131" s="10"/>
      <c r="OX131" s="10"/>
      <c r="OY131" s="10"/>
      <c r="OZ131" s="10"/>
      <c r="PA131" s="10"/>
      <c r="PB131" s="10"/>
      <c r="PC131" s="10"/>
      <c r="PD131" s="10"/>
      <c r="PE131" s="10"/>
      <c r="PF131" s="10"/>
      <c r="PG131" s="10"/>
      <c r="PH131" s="10"/>
      <c r="PI131" s="10"/>
      <c r="PJ131" s="10"/>
      <c r="PK131" s="10"/>
      <c r="PL131" s="10"/>
      <c r="PM131" s="10"/>
      <c r="PN131" s="10"/>
      <c r="PO131" s="10"/>
      <c r="PP131" s="10"/>
      <c r="PQ131" s="10"/>
      <c r="PR131" s="10"/>
      <c r="PS131" s="10"/>
      <c r="PT131" s="10"/>
      <c r="PU131" s="10"/>
      <c r="PV131" s="10"/>
      <c r="PW131" s="10"/>
      <c r="PX131" s="10"/>
      <c r="PY131" s="10"/>
      <c r="PZ131" s="10"/>
      <c r="QA131" s="10"/>
      <c r="QB131" s="10"/>
      <c r="QC131" s="10"/>
      <c r="QD131" s="10"/>
      <c r="QE131" s="10"/>
      <c r="QF131" s="10"/>
      <c r="QG131" s="10"/>
      <c r="QH131" s="10"/>
    </row>
    <row r="132" spans="1:450" x14ac:dyDescent="0.2">
      <c r="A132" s="37">
        <v>43608.719074074077</v>
      </c>
      <c r="B132" s="37">
        <v>43608.720451388886</v>
      </c>
      <c r="C132" s="10" t="s">
        <v>453</v>
      </c>
      <c r="D132" s="10" t="s">
        <v>2233</v>
      </c>
      <c r="E132" s="12">
        <v>41</v>
      </c>
      <c r="F132" s="12">
        <v>118</v>
      </c>
      <c r="G132" s="12" t="b">
        <v>0</v>
      </c>
      <c r="H132" s="38">
        <v>43615.720717592594</v>
      </c>
      <c r="I132" s="12" t="s">
        <v>2234</v>
      </c>
      <c r="J132" s="10"/>
      <c r="K132" s="10"/>
      <c r="L132" s="10"/>
      <c r="M132" s="10"/>
      <c r="N132" s="10"/>
      <c r="O132" s="10"/>
      <c r="P132" s="10" t="s">
        <v>1349</v>
      </c>
      <c r="Q132" s="10" t="s">
        <v>1350</v>
      </c>
      <c r="R132" s="10" t="s">
        <v>1443</v>
      </c>
      <c r="S132" s="10">
        <v>-99</v>
      </c>
      <c r="T132" s="10" t="s">
        <v>1368</v>
      </c>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c r="IS132" s="10"/>
      <c r="IT132" s="10"/>
      <c r="IU132" s="10"/>
      <c r="IV132" s="10"/>
      <c r="IW132" s="10"/>
      <c r="IX132" s="10"/>
      <c r="IY132" s="10"/>
      <c r="IZ132" s="10"/>
      <c r="JA132" s="10"/>
      <c r="JB132" s="10"/>
      <c r="JC132" s="10"/>
      <c r="JD132" s="10"/>
      <c r="JE132" s="10"/>
      <c r="JF132" s="10"/>
      <c r="JG132" s="10"/>
      <c r="JH132" s="10"/>
      <c r="JI132" s="10"/>
      <c r="JJ132" s="10"/>
      <c r="JK132" s="10"/>
      <c r="JL132" s="10"/>
      <c r="JM132" s="10"/>
      <c r="JN132" s="10"/>
      <c r="JO132" s="10"/>
      <c r="JP132" s="10"/>
      <c r="JQ132" s="10"/>
      <c r="JR132" s="10"/>
      <c r="JS132" s="10"/>
      <c r="JT132" s="10"/>
      <c r="JU132" s="10"/>
      <c r="JV132" s="10"/>
      <c r="JW132" s="10"/>
      <c r="JX132" s="10"/>
      <c r="JY132" s="10"/>
      <c r="JZ132" s="10"/>
      <c r="KA132" s="10"/>
      <c r="KB132" s="10"/>
      <c r="KC132" s="10"/>
      <c r="KD132" s="10"/>
      <c r="KE132" s="10"/>
      <c r="KF132" s="10"/>
      <c r="KG132" s="10"/>
      <c r="KH132" s="10"/>
      <c r="KI132" s="10"/>
      <c r="KJ132" s="10"/>
      <c r="KK132" s="10"/>
      <c r="KL132" s="10"/>
      <c r="KM132" s="10"/>
      <c r="KN132" s="10"/>
      <c r="KO132" s="10"/>
      <c r="KP132" s="10"/>
      <c r="KQ132" s="10"/>
      <c r="KR132" s="10"/>
      <c r="KS132" s="10"/>
      <c r="KT132" s="10"/>
      <c r="KU132" s="10"/>
      <c r="KV132" s="10"/>
      <c r="KW132" s="10"/>
      <c r="KX132" s="10"/>
      <c r="KY132" s="10"/>
      <c r="KZ132" s="10"/>
      <c r="LA132" s="10"/>
      <c r="LB132" s="10"/>
      <c r="LC132" s="10"/>
      <c r="LD132" s="10"/>
      <c r="LE132" s="10"/>
      <c r="LF132" s="10"/>
      <c r="LG132" s="10"/>
      <c r="LH132" s="10"/>
      <c r="LI132" s="10"/>
      <c r="LJ132" s="10"/>
      <c r="LK132" s="10"/>
      <c r="LL132" s="10"/>
      <c r="LM132" s="10"/>
      <c r="LN132" s="10"/>
      <c r="LO132" s="10"/>
      <c r="LP132" s="10"/>
      <c r="LQ132" s="10"/>
      <c r="LR132" s="10"/>
      <c r="LS132" s="10"/>
      <c r="LT132" s="10"/>
      <c r="LU132" s="10"/>
      <c r="LV132" s="10"/>
      <c r="LW132" s="10"/>
      <c r="LX132" s="10"/>
      <c r="LY132" s="10"/>
      <c r="LZ132" s="10"/>
      <c r="MA132" s="10"/>
      <c r="MB132" s="10"/>
      <c r="MC132" s="10"/>
      <c r="MD132" s="10"/>
      <c r="ME132" s="10"/>
      <c r="MF132" s="10"/>
      <c r="MG132" s="10"/>
      <c r="MH132" s="10"/>
      <c r="MI132" s="10"/>
      <c r="MJ132" s="10"/>
      <c r="MK132" s="10"/>
      <c r="ML132" s="10"/>
      <c r="MM132" s="10"/>
      <c r="MN132" s="10"/>
      <c r="MO132" s="10"/>
      <c r="MP132" s="10"/>
      <c r="MQ132" s="10"/>
      <c r="MR132" s="10"/>
      <c r="MS132" s="10"/>
      <c r="MT132" s="10"/>
      <c r="MU132" s="10"/>
      <c r="MV132" s="10"/>
      <c r="MW132" s="10"/>
      <c r="MX132" s="10"/>
      <c r="MY132" s="10"/>
      <c r="MZ132" s="10"/>
      <c r="NA132" s="10"/>
      <c r="NB132" s="10"/>
      <c r="NC132" s="10"/>
      <c r="ND132" s="10"/>
      <c r="NE132" s="10"/>
      <c r="NF132" s="10"/>
      <c r="NG132" s="10"/>
      <c r="NH132" s="10"/>
      <c r="NI132" s="10"/>
      <c r="NJ132" s="10"/>
      <c r="NK132" s="10"/>
      <c r="NL132" s="10"/>
      <c r="NM132" s="10"/>
      <c r="NN132" s="10"/>
      <c r="NO132" s="10"/>
      <c r="NP132" s="10"/>
      <c r="NQ132" s="10"/>
      <c r="NR132" s="10"/>
      <c r="NS132" s="10"/>
      <c r="NT132" s="10"/>
      <c r="NU132" s="10"/>
      <c r="NV132" s="10"/>
      <c r="NW132" s="10"/>
      <c r="NX132" s="10"/>
      <c r="NY132" s="10"/>
      <c r="NZ132" s="10"/>
      <c r="OA132" s="10"/>
      <c r="OB132" s="10"/>
      <c r="OC132" s="10"/>
      <c r="OD132" s="10"/>
      <c r="OE132" s="10"/>
      <c r="OF132" s="10"/>
      <c r="OG132" s="10"/>
      <c r="OH132" s="10"/>
      <c r="OI132" s="10"/>
      <c r="OJ132" s="10"/>
      <c r="OK132" s="10"/>
      <c r="OL132" s="10"/>
      <c r="OM132" s="10"/>
      <c r="ON132" s="10"/>
      <c r="OO132" s="10"/>
      <c r="OP132" s="10"/>
      <c r="OQ132" s="10"/>
      <c r="OR132" s="10"/>
      <c r="OS132" s="10"/>
      <c r="OT132" s="10"/>
      <c r="OU132" s="10"/>
      <c r="OV132" s="10"/>
      <c r="OW132" s="10"/>
      <c r="OX132" s="10"/>
      <c r="OY132" s="10"/>
      <c r="OZ132" s="10"/>
      <c r="PA132" s="10"/>
      <c r="PB132" s="10" t="s">
        <v>1641</v>
      </c>
      <c r="PC132" s="10">
        <v>-99</v>
      </c>
      <c r="PD132" s="10"/>
      <c r="PE132" s="10"/>
      <c r="PF132" s="10"/>
      <c r="PG132" s="10"/>
      <c r="PH132" s="10"/>
      <c r="PI132" s="10"/>
      <c r="PJ132" s="10"/>
      <c r="PK132" s="10"/>
      <c r="PL132" s="10"/>
      <c r="PM132" s="10"/>
      <c r="PN132" s="10"/>
      <c r="PO132" s="10"/>
      <c r="PP132" s="10"/>
      <c r="PQ132" s="10"/>
      <c r="PR132" s="10"/>
      <c r="PS132" s="10"/>
      <c r="PT132" s="10"/>
      <c r="PU132" s="10"/>
      <c r="PV132" s="10"/>
      <c r="PW132" s="10"/>
      <c r="PX132" s="10"/>
      <c r="PY132" s="10"/>
      <c r="PZ132" s="10"/>
      <c r="QA132" s="10"/>
      <c r="QB132" s="10"/>
      <c r="QC132" s="10"/>
      <c r="QD132" s="10"/>
      <c r="QE132" s="10"/>
      <c r="QF132" s="10"/>
      <c r="QG132" s="10"/>
      <c r="QH132" s="10"/>
    </row>
    <row r="133" spans="1:450" x14ac:dyDescent="0.2">
      <c r="A133" s="37">
        <v>43630.563391203701</v>
      </c>
      <c r="B133" s="37">
        <v>43630.565509259257</v>
      </c>
      <c r="C133" s="10" t="s">
        <v>453</v>
      </c>
      <c r="D133" s="10" t="s">
        <v>1441</v>
      </c>
      <c r="E133" s="12">
        <v>41</v>
      </c>
      <c r="F133" s="12">
        <v>182</v>
      </c>
      <c r="G133" s="12" t="b">
        <v>0</v>
      </c>
      <c r="H133" s="38">
        <v>43636.741550925923</v>
      </c>
      <c r="I133" s="12" t="s">
        <v>2464</v>
      </c>
      <c r="J133" s="10"/>
      <c r="K133" s="10"/>
      <c r="L133" s="10"/>
      <c r="M133" s="10"/>
      <c r="N133" s="10"/>
      <c r="O133" s="10"/>
      <c r="P133" s="10" t="s">
        <v>1349</v>
      </c>
      <c r="Q133" s="10" t="s">
        <v>1350</v>
      </c>
      <c r="R133" s="10" t="s">
        <v>1381</v>
      </c>
      <c r="S133" s="10" t="s">
        <v>2465</v>
      </c>
      <c r="T133" s="10" t="s">
        <v>1368</v>
      </c>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c r="IS133" s="10"/>
      <c r="IT133" s="10"/>
      <c r="IU133" s="10"/>
      <c r="IV133" s="10"/>
      <c r="IW133" s="10"/>
      <c r="IX133" s="10"/>
      <c r="IY133" s="10"/>
      <c r="IZ133" s="10"/>
      <c r="JA133" s="10"/>
      <c r="JB133" s="10"/>
      <c r="JC133" s="10"/>
      <c r="JD133" s="10"/>
      <c r="JE133" s="10"/>
      <c r="JF133" s="10"/>
      <c r="JG133" s="10"/>
      <c r="JH133" s="10"/>
      <c r="JI133" s="10"/>
      <c r="JJ133" s="10"/>
      <c r="JK133" s="10"/>
      <c r="JL133" s="10"/>
      <c r="JM133" s="10"/>
      <c r="JN133" s="10"/>
      <c r="JO133" s="10"/>
      <c r="JP133" s="10"/>
      <c r="JQ133" s="10"/>
      <c r="JR133" s="10"/>
      <c r="JS133" s="10"/>
      <c r="JT133" s="10"/>
      <c r="JU133" s="10"/>
      <c r="JV133" s="10"/>
      <c r="JW133" s="10"/>
      <c r="JX133" s="10"/>
      <c r="JY133" s="10"/>
      <c r="JZ133" s="10"/>
      <c r="KA133" s="10"/>
      <c r="KB133" s="10"/>
      <c r="KC133" s="10"/>
      <c r="KD133" s="10"/>
      <c r="KE133" s="10"/>
      <c r="KF133" s="10"/>
      <c r="KG133" s="10"/>
      <c r="KH133" s="10"/>
      <c r="KI133" s="10"/>
      <c r="KJ133" s="10"/>
      <c r="KK133" s="10"/>
      <c r="KL133" s="10"/>
      <c r="KM133" s="10"/>
      <c r="KN133" s="10"/>
      <c r="KO133" s="10"/>
      <c r="KP133" s="10"/>
      <c r="KQ133" s="10"/>
      <c r="KR133" s="10"/>
      <c r="KS133" s="10"/>
      <c r="KT133" s="10"/>
      <c r="KU133" s="10"/>
      <c r="KV133" s="10"/>
      <c r="KW133" s="10"/>
      <c r="KX133" s="10"/>
      <c r="KY133" s="10"/>
      <c r="KZ133" s="10"/>
      <c r="LA133" s="10"/>
      <c r="LB133" s="10"/>
      <c r="LC133" s="10"/>
      <c r="LD133" s="10"/>
      <c r="LE133" s="10"/>
      <c r="LF133" s="10"/>
      <c r="LG133" s="10" t="s">
        <v>2080</v>
      </c>
      <c r="LH133" s="10">
        <v>-99</v>
      </c>
      <c r="LI133" s="10"/>
      <c r="LJ133" s="10"/>
      <c r="LK133" s="10"/>
      <c r="LL133" s="10"/>
      <c r="LM133" s="10"/>
      <c r="LN133" s="10"/>
      <c r="LO133" s="10"/>
      <c r="LP133" s="10"/>
      <c r="LQ133" s="10"/>
      <c r="LR133" s="10"/>
      <c r="LS133" s="10"/>
      <c r="LT133" s="10"/>
      <c r="LU133" s="10"/>
      <c r="LV133" s="10"/>
      <c r="LW133" s="10"/>
      <c r="LX133" s="10"/>
      <c r="LY133" s="10"/>
      <c r="LZ133" s="10"/>
      <c r="MA133" s="10"/>
      <c r="MB133" s="10"/>
      <c r="MC133" s="10"/>
      <c r="MD133" s="10"/>
      <c r="ME133" s="10"/>
      <c r="MF133" s="10"/>
      <c r="MG133" s="10"/>
      <c r="MH133" s="10"/>
      <c r="MI133" s="10"/>
      <c r="MJ133" s="10"/>
      <c r="MK133" s="10"/>
      <c r="ML133" s="10"/>
      <c r="MM133" s="10"/>
      <c r="MN133" s="10"/>
      <c r="MO133" s="10"/>
      <c r="MP133" s="10"/>
      <c r="MQ133" s="10"/>
      <c r="MR133" s="10"/>
      <c r="MS133" s="10"/>
      <c r="MT133" s="10"/>
      <c r="MU133" s="10"/>
      <c r="MV133" s="10"/>
      <c r="MW133" s="10"/>
      <c r="MX133" s="10"/>
      <c r="MY133" s="10"/>
      <c r="MZ133" s="10"/>
      <c r="NA133" s="10"/>
      <c r="NB133" s="10"/>
      <c r="NC133" s="10"/>
      <c r="ND133" s="10"/>
      <c r="NE133" s="10"/>
      <c r="NF133" s="10"/>
      <c r="NG133" s="10"/>
      <c r="NH133" s="10"/>
      <c r="NI133" s="10"/>
      <c r="NJ133" s="10"/>
      <c r="NK133" s="10"/>
      <c r="NL133" s="10"/>
      <c r="NM133" s="10"/>
      <c r="NN133" s="10"/>
      <c r="NO133" s="10"/>
      <c r="NP133" s="10"/>
      <c r="NQ133" s="10"/>
      <c r="NR133" s="10"/>
      <c r="NS133" s="10"/>
      <c r="NT133" s="10"/>
      <c r="NU133" s="10"/>
      <c r="NV133" s="10"/>
      <c r="NW133" s="10"/>
      <c r="NX133" s="10"/>
      <c r="NY133" s="10"/>
      <c r="NZ133" s="10"/>
      <c r="OA133" s="10"/>
      <c r="OB133" s="10"/>
      <c r="OC133" s="10"/>
      <c r="OD133" s="10"/>
      <c r="OE133" s="10"/>
      <c r="OF133" s="10"/>
      <c r="OG133" s="10"/>
      <c r="OH133" s="10"/>
      <c r="OI133" s="10"/>
      <c r="OJ133" s="10"/>
      <c r="OK133" s="10"/>
      <c r="OL133" s="10"/>
      <c r="OM133" s="10"/>
      <c r="ON133" s="10"/>
      <c r="OO133" s="10"/>
      <c r="OP133" s="10"/>
      <c r="OQ133" s="10"/>
      <c r="OR133" s="10"/>
      <c r="OS133" s="10"/>
      <c r="OT133" s="10"/>
      <c r="OU133" s="10"/>
      <c r="OV133" s="10"/>
      <c r="OW133" s="10"/>
      <c r="OX133" s="10"/>
      <c r="OY133" s="10"/>
      <c r="OZ133" s="10"/>
      <c r="PA133" s="10"/>
      <c r="PB133" s="10"/>
      <c r="PC133" s="10"/>
      <c r="PD133" s="10"/>
      <c r="PE133" s="10"/>
      <c r="PF133" s="10"/>
      <c r="PG133" s="10"/>
      <c r="PH133" s="10"/>
      <c r="PI133" s="10"/>
      <c r="PJ133" s="10"/>
      <c r="PK133" s="10"/>
      <c r="PL133" s="10"/>
      <c r="PM133" s="10"/>
      <c r="PN133" s="10"/>
      <c r="PO133" s="10"/>
      <c r="PP133" s="10"/>
      <c r="PQ133" s="10"/>
      <c r="PR133" s="10"/>
      <c r="PS133" s="10"/>
      <c r="PT133" s="10"/>
      <c r="PU133" s="10"/>
      <c r="PV133" s="10"/>
      <c r="PW133" s="10"/>
      <c r="PX133" s="10"/>
      <c r="PY133" s="10"/>
      <c r="PZ133" s="10"/>
      <c r="QA133" s="10"/>
      <c r="QB133" s="10"/>
      <c r="QC133" s="10"/>
      <c r="QD133" s="10"/>
      <c r="QE133" s="10"/>
      <c r="QF133" s="10"/>
      <c r="QG133" s="10"/>
      <c r="QH133" s="10"/>
    </row>
    <row r="134" spans="1:450" x14ac:dyDescent="0.2">
      <c r="A134" s="37">
        <v>43627.77238425926</v>
      </c>
      <c r="B134" s="37">
        <v>43627.773692129631</v>
      </c>
      <c r="C134" s="10" t="s">
        <v>453</v>
      </c>
      <c r="D134" s="10" t="s">
        <v>1441</v>
      </c>
      <c r="E134" s="12">
        <v>41</v>
      </c>
      <c r="F134" s="12">
        <v>113</v>
      </c>
      <c r="G134" s="12" t="b">
        <v>0</v>
      </c>
      <c r="H134" s="38">
        <v>43634.773715277777</v>
      </c>
      <c r="I134" s="12" t="s">
        <v>2408</v>
      </c>
      <c r="J134" s="10"/>
      <c r="K134" s="10"/>
      <c r="L134" s="10"/>
      <c r="M134" s="10"/>
      <c r="N134" s="10"/>
      <c r="O134" s="10"/>
      <c r="P134" s="10" t="s">
        <v>1349</v>
      </c>
      <c r="Q134" s="10" t="s">
        <v>1350</v>
      </c>
      <c r="R134" s="10" t="s">
        <v>1443</v>
      </c>
      <c r="S134" s="10">
        <v>-99</v>
      </c>
      <c r="T134" s="10" t="s">
        <v>1368</v>
      </c>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t="s">
        <v>1755</v>
      </c>
      <c r="EY134" s="10">
        <v>-99</v>
      </c>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c r="IS134" s="10"/>
      <c r="IT134" s="10"/>
      <c r="IU134" s="10"/>
      <c r="IV134" s="10"/>
      <c r="IW134" s="10"/>
      <c r="IX134" s="10"/>
      <c r="IY134" s="10"/>
      <c r="IZ134" s="10"/>
      <c r="JA134" s="10"/>
      <c r="JB134" s="10"/>
      <c r="JC134" s="10"/>
      <c r="JD134" s="10"/>
      <c r="JE134" s="10"/>
      <c r="JF134" s="10"/>
      <c r="JG134" s="10"/>
      <c r="JH134" s="10"/>
      <c r="JI134" s="10"/>
      <c r="JJ134" s="10"/>
      <c r="JK134" s="10"/>
      <c r="JL134" s="10"/>
      <c r="JM134" s="10"/>
      <c r="JN134" s="10"/>
      <c r="JO134" s="10"/>
      <c r="JP134" s="10"/>
      <c r="JQ134" s="10"/>
      <c r="JR134" s="10"/>
      <c r="JS134" s="10"/>
      <c r="JT134" s="10"/>
      <c r="JU134" s="10"/>
      <c r="JV134" s="10"/>
      <c r="JW134" s="10"/>
      <c r="JX134" s="10"/>
      <c r="JY134" s="10"/>
      <c r="JZ134" s="10"/>
      <c r="KA134" s="10"/>
      <c r="KB134" s="10"/>
      <c r="KC134" s="10"/>
      <c r="KD134" s="10"/>
      <c r="KE134" s="10"/>
      <c r="KF134" s="10"/>
      <c r="KG134" s="10"/>
      <c r="KH134" s="10"/>
      <c r="KI134" s="10"/>
      <c r="KJ134" s="10"/>
      <c r="KK134" s="10"/>
      <c r="KL134" s="10"/>
      <c r="KM134" s="10"/>
      <c r="KN134" s="10"/>
      <c r="KO134" s="10"/>
      <c r="KP134" s="10"/>
      <c r="KQ134" s="10"/>
      <c r="KR134" s="10"/>
      <c r="KS134" s="10"/>
      <c r="KT134" s="10"/>
      <c r="KU134" s="10"/>
      <c r="KV134" s="10"/>
      <c r="KW134" s="10"/>
      <c r="KX134" s="10"/>
      <c r="KY134" s="10"/>
      <c r="KZ134" s="10"/>
      <c r="LA134" s="10"/>
      <c r="LB134" s="10"/>
      <c r="LC134" s="10"/>
      <c r="LD134" s="10"/>
      <c r="LE134" s="10"/>
      <c r="LF134" s="10"/>
      <c r="LG134" s="10"/>
      <c r="LH134" s="10"/>
      <c r="LI134" s="10"/>
      <c r="LJ134" s="10"/>
      <c r="LK134" s="10"/>
      <c r="LL134" s="10"/>
      <c r="LM134" s="10"/>
      <c r="LN134" s="10"/>
      <c r="LO134" s="10"/>
      <c r="LP134" s="10"/>
      <c r="LQ134" s="10"/>
      <c r="LR134" s="10"/>
      <c r="LS134" s="10"/>
      <c r="LT134" s="10"/>
      <c r="LU134" s="10"/>
      <c r="LV134" s="10"/>
      <c r="LW134" s="10"/>
      <c r="LX134" s="10"/>
      <c r="LY134" s="10"/>
      <c r="LZ134" s="10"/>
      <c r="MA134" s="10"/>
      <c r="MB134" s="10"/>
      <c r="MC134" s="10"/>
      <c r="MD134" s="10"/>
      <c r="ME134" s="10"/>
      <c r="MF134" s="10"/>
      <c r="MG134" s="10"/>
      <c r="MH134" s="10"/>
      <c r="MI134" s="10"/>
      <c r="MJ134" s="10"/>
      <c r="MK134" s="10"/>
      <c r="ML134" s="10"/>
      <c r="MM134" s="10"/>
      <c r="MN134" s="10"/>
      <c r="MO134" s="10"/>
      <c r="MP134" s="10"/>
      <c r="MQ134" s="10"/>
      <c r="MR134" s="10"/>
      <c r="MS134" s="10"/>
      <c r="MT134" s="10"/>
      <c r="MU134" s="10"/>
      <c r="MV134" s="10"/>
      <c r="MW134" s="10"/>
      <c r="MX134" s="10"/>
      <c r="MY134" s="10"/>
      <c r="MZ134" s="10"/>
      <c r="NA134" s="10"/>
      <c r="NB134" s="10"/>
      <c r="NC134" s="10"/>
      <c r="ND134" s="10"/>
      <c r="NE134" s="10"/>
      <c r="NF134" s="10"/>
      <c r="NG134" s="10"/>
      <c r="NH134" s="10"/>
      <c r="NI134" s="10"/>
      <c r="NJ134" s="10"/>
      <c r="NK134" s="10"/>
      <c r="NL134" s="10"/>
      <c r="NM134" s="10"/>
      <c r="NN134" s="10"/>
      <c r="NO134" s="10"/>
      <c r="NP134" s="10"/>
      <c r="NQ134" s="10"/>
      <c r="NR134" s="10"/>
      <c r="NS134" s="10"/>
      <c r="NT134" s="10"/>
      <c r="NU134" s="10"/>
      <c r="NV134" s="10"/>
      <c r="NW134" s="10"/>
      <c r="NX134" s="10"/>
      <c r="NY134" s="10"/>
      <c r="NZ134" s="10"/>
      <c r="OA134" s="10"/>
      <c r="OB134" s="10"/>
      <c r="OC134" s="10"/>
      <c r="OD134" s="10"/>
      <c r="OE134" s="10"/>
      <c r="OF134" s="10"/>
      <c r="OG134" s="10"/>
      <c r="OH134" s="10"/>
      <c r="OI134" s="10"/>
      <c r="OJ134" s="10"/>
      <c r="OK134" s="10"/>
      <c r="OL134" s="10"/>
      <c r="OM134" s="10"/>
      <c r="ON134" s="10"/>
      <c r="OO134" s="10"/>
      <c r="OP134" s="10"/>
      <c r="OQ134" s="10"/>
      <c r="OR134" s="10"/>
      <c r="OS134" s="10"/>
      <c r="OT134" s="10"/>
      <c r="OU134" s="10"/>
      <c r="OV134" s="10"/>
      <c r="OW134" s="10"/>
      <c r="OX134" s="10"/>
      <c r="OY134" s="10"/>
      <c r="OZ134" s="10"/>
      <c r="PA134" s="10"/>
      <c r="PB134" s="10"/>
      <c r="PC134" s="10"/>
      <c r="PD134" s="10"/>
      <c r="PE134" s="10"/>
      <c r="PF134" s="10"/>
      <c r="PG134" s="10"/>
      <c r="PH134" s="10"/>
      <c r="PI134" s="10"/>
      <c r="PJ134" s="10"/>
      <c r="PK134" s="10"/>
      <c r="PL134" s="10"/>
      <c r="PM134" s="10"/>
      <c r="PN134" s="10"/>
      <c r="PO134" s="10"/>
      <c r="PP134" s="10"/>
      <c r="PQ134" s="10"/>
      <c r="PR134" s="10"/>
      <c r="PS134" s="10"/>
      <c r="PT134" s="10"/>
      <c r="PU134" s="10"/>
      <c r="PV134" s="10"/>
      <c r="PW134" s="10"/>
      <c r="PX134" s="10"/>
      <c r="PY134" s="10"/>
      <c r="PZ134" s="10"/>
      <c r="QA134" s="10"/>
      <c r="QB134" s="10"/>
      <c r="QC134" s="10"/>
      <c r="QD134" s="10"/>
      <c r="QE134" s="10"/>
      <c r="QF134" s="10"/>
      <c r="QG134" s="10"/>
      <c r="QH134" s="10"/>
    </row>
    <row r="135" spans="1:450" x14ac:dyDescent="0.2">
      <c r="A135" s="37">
        <v>43623.823634259257</v>
      </c>
      <c r="B135" s="37">
        <v>43623.826562499999</v>
      </c>
      <c r="C135" s="10" t="s">
        <v>453</v>
      </c>
      <c r="D135" s="10" t="s">
        <v>1957</v>
      </c>
      <c r="E135" s="12">
        <v>41</v>
      </c>
      <c r="F135" s="12">
        <v>252</v>
      </c>
      <c r="G135" s="12" t="b">
        <v>0</v>
      </c>
      <c r="H135" s="38">
        <v>43630.826608796298</v>
      </c>
      <c r="I135" s="12" t="s">
        <v>2390</v>
      </c>
      <c r="J135" s="10"/>
      <c r="K135" s="10"/>
      <c r="L135" s="10"/>
      <c r="M135" s="10"/>
      <c r="N135" s="10"/>
      <c r="O135" s="10"/>
      <c r="P135" s="10" t="s">
        <v>1349</v>
      </c>
      <c r="Q135" s="10" t="s">
        <v>1350</v>
      </c>
      <c r="R135" s="10" t="s">
        <v>1443</v>
      </c>
      <c r="S135" s="10">
        <v>-99</v>
      </c>
      <c r="T135" s="10" t="s">
        <v>1462</v>
      </c>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t="s">
        <v>1730</v>
      </c>
      <c r="DR135" s="10">
        <v>-99</v>
      </c>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c r="IS135" s="10"/>
      <c r="IT135" s="10"/>
      <c r="IU135" s="10"/>
      <c r="IV135" s="10"/>
      <c r="IW135" s="10"/>
      <c r="IX135" s="10"/>
      <c r="IY135" s="10"/>
      <c r="IZ135" s="10"/>
      <c r="JA135" s="10"/>
      <c r="JB135" s="10"/>
      <c r="JC135" s="10"/>
      <c r="JD135" s="10"/>
      <c r="JE135" s="10"/>
      <c r="JF135" s="10"/>
      <c r="JG135" s="10"/>
      <c r="JH135" s="10"/>
      <c r="JI135" s="10"/>
      <c r="JJ135" s="10"/>
      <c r="JK135" s="10"/>
      <c r="JL135" s="10"/>
      <c r="JM135" s="10"/>
      <c r="JN135" s="10"/>
      <c r="JO135" s="10"/>
      <c r="JP135" s="10"/>
      <c r="JQ135" s="10"/>
      <c r="JR135" s="10"/>
      <c r="JS135" s="10"/>
      <c r="JT135" s="10"/>
      <c r="JU135" s="10"/>
      <c r="JV135" s="10"/>
      <c r="JW135" s="10"/>
      <c r="JX135" s="10"/>
      <c r="JY135" s="10"/>
      <c r="JZ135" s="10"/>
      <c r="KA135" s="10"/>
      <c r="KB135" s="10"/>
      <c r="KC135" s="10"/>
      <c r="KD135" s="10"/>
      <c r="KE135" s="10"/>
      <c r="KF135" s="10"/>
      <c r="KG135" s="10"/>
      <c r="KH135" s="10"/>
      <c r="KI135" s="10"/>
      <c r="KJ135" s="10"/>
      <c r="KK135" s="10"/>
      <c r="KL135" s="10"/>
      <c r="KM135" s="10"/>
      <c r="KN135" s="10"/>
      <c r="KO135" s="10"/>
      <c r="KP135" s="10"/>
      <c r="KQ135" s="10"/>
      <c r="KR135" s="10"/>
      <c r="KS135" s="10"/>
      <c r="KT135" s="10"/>
      <c r="KU135" s="10"/>
      <c r="KV135" s="10"/>
      <c r="KW135" s="10"/>
      <c r="KX135" s="10"/>
      <c r="KY135" s="10"/>
      <c r="KZ135" s="10"/>
      <c r="LA135" s="10"/>
      <c r="LB135" s="10"/>
      <c r="LC135" s="10"/>
      <c r="LD135" s="10"/>
      <c r="LE135" s="10"/>
      <c r="LF135" s="10"/>
      <c r="LG135" s="10"/>
      <c r="LH135" s="10"/>
      <c r="LI135" s="10"/>
      <c r="LJ135" s="10"/>
      <c r="LK135" s="10"/>
      <c r="LL135" s="10"/>
      <c r="LM135" s="10"/>
      <c r="LN135" s="10"/>
      <c r="LO135" s="10"/>
      <c r="LP135" s="10"/>
      <c r="LQ135" s="10"/>
      <c r="LR135" s="10"/>
      <c r="LS135" s="10"/>
      <c r="LT135" s="10"/>
      <c r="LU135" s="10"/>
      <c r="LV135" s="10"/>
      <c r="LW135" s="10"/>
      <c r="LX135" s="10"/>
      <c r="LY135" s="10"/>
      <c r="LZ135" s="10"/>
      <c r="MA135" s="10"/>
      <c r="MB135" s="10"/>
      <c r="MC135" s="10"/>
      <c r="MD135" s="10"/>
      <c r="ME135" s="10"/>
      <c r="MF135" s="10"/>
      <c r="MG135" s="10"/>
      <c r="MH135" s="10"/>
      <c r="MI135" s="10"/>
      <c r="MJ135" s="10"/>
      <c r="MK135" s="10"/>
      <c r="ML135" s="10"/>
      <c r="MM135" s="10"/>
      <c r="MN135" s="10"/>
      <c r="MO135" s="10"/>
      <c r="MP135" s="10"/>
      <c r="MQ135" s="10"/>
      <c r="MR135" s="10"/>
      <c r="MS135" s="10"/>
      <c r="MT135" s="10"/>
      <c r="MU135" s="10"/>
      <c r="MV135" s="10"/>
      <c r="MW135" s="10"/>
      <c r="MX135" s="10"/>
      <c r="MY135" s="10"/>
      <c r="MZ135" s="10"/>
      <c r="NA135" s="10"/>
      <c r="NB135" s="10"/>
      <c r="NC135" s="10"/>
      <c r="ND135" s="10"/>
      <c r="NE135" s="10"/>
      <c r="NF135" s="10"/>
      <c r="NG135" s="10"/>
      <c r="NH135" s="10"/>
      <c r="NI135" s="10"/>
      <c r="NJ135" s="10"/>
      <c r="NK135" s="10"/>
      <c r="NL135" s="10"/>
      <c r="NM135" s="10"/>
      <c r="NN135" s="10"/>
      <c r="NO135" s="10"/>
      <c r="NP135" s="10"/>
      <c r="NQ135" s="10"/>
      <c r="NR135" s="10"/>
      <c r="NS135" s="10"/>
      <c r="NT135" s="10"/>
      <c r="NU135" s="10"/>
      <c r="NV135" s="10"/>
      <c r="NW135" s="10"/>
      <c r="NX135" s="10"/>
      <c r="NY135" s="10"/>
      <c r="NZ135" s="10"/>
      <c r="OA135" s="10"/>
      <c r="OB135" s="10"/>
      <c r="OC135" s="10"/>
      <c r="OD135" s="10"/>
      <c r="OE135" s="10"/>
      <c r="OF135" s="10"/>
      <c r="OG135" s="10"/>
      <c r="OH135" s="10"/>
      <c r="OI135" s="10"/>
      <c r="OJ135" s="10"/>
      <c r="OK135" s="10"/>
      <c r="OL135" s="10"/>
      <c r="OM135" s="10"/>
      <c r="ON135" s="10"/>
      <c r="OO135" s="10"/>
      <c r="OP135" s="10"/>
      <c r="OQ135" s="10"/>
      <c r="OR135" s="10"/>
      <c r="OS135" s="10"/>
      <c r="OT135" s="10"/>
      <c r="OU135" s="10"/>
      <c r="OV135" s="10"/>
      <c r="OW135" s="10"/>
      <c r="OX135" s="10"/>
      <c r="OY135" s="10"/>
      <c r="OZ135" s="10"/>
      <c r="PA135" s="10"/>
      <c r="PB135" s="10"/>
      <c r="PC135" s="10"/>
      <c r="PD135" s="10"/>
      <c r="PE135" s="10"/>
      <c r="PF135" s="10"/>
      <c r="PG135" s="10"/>
      <c r="PH135" s="10"/>
      <c r="PI135" s="10"/>
      <c r="PJ135" s="10"/>
      <c r="PK135" s="10"/>
      <c r="PL135" s="10"/>
      <c r="PM135" s="10"/>
      <c r="PN135" s="10"/>
      <c r="PO135" s="10"/>
      <c r="PP135" s="10"/>
      <c r="PQ135" s="10"/>
      <c r="PR135" s="10"/>
      <c r="PS135" s="10"/>
      <c r="PT135" s="10"/>
      <c r="PU135" s="10"/>
      <c r="PV135" s="10"/>
      <c r="PW135" s="10"/>
      <c r="PX135" s="10"/>
      <c r="PY135" s="10"/>
      <c r="PZ135" s="10"/>
      <c r="QA135" s="10"/>
      <c r="QB135" s="10"/>
      <c r="QC135" s="10"/>
      <c r="QD135" s="10"/>
      <c r="QE135" s="10"/>
      <c r="QF135" s="10"/>
      <c r="QG135" s="10"/>
      <c r="QH135" s="10"/>
    </row>
    <row r="136" spans="1:450" x14ac:dyDescent="0.2">
      <c r="A136" s="37">
        <v>43628.185520833336</v>
      </c>
      <c r="B136" s="37">
        <v>43628.190358796295</v>
      </c>
      <c r="C136" s="10" t="s">
        <v>453</v>
      </c>
      <c r="D136" s="10" t="s">
        <v>2441</v>
      </c>
      <c r="E136" s="12">
        <v>41</v>
      </c>
      <c r="F136" s="12">
        <v>417</v>
      </c>
      <c r="G136" s="12" t="b">
        <v>0</v>
      </c>
      <c r="H136" s="38">
        <v>43635.19059027778</v>
      </c>
      <c r="I136" s="12" t="s">
        <v>2442</v>
      </c>
      <c r="J136" s="10"/>
      <c r="K136" s="10"/>
      <c r="L136" s="10"/>
      <c r="M136" s="10"/>
      <c r="N136" s="10"/>
      <c r="O136" s="10"/>
      <c r="P136" s="10" t="s">
        <v>1349</v>
      </c>
      <c r="Q136" s="10" t="s">
        <v>1350</v>
      </c>
      <c r="R136" s="10" t="s">
        <v>1351</v>
      </c>
      <c r="S136" s="10">
        <v>-99</v>
      </c>
      <c r="T136" s="10" t="s">
        <v>1458</v>
      </c>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c r="IS136" s="10"/>
      <c r="IT136" s="10"/>
      <c r="IU136" s="10"/>
      <c r="IV136" s="10"/>
      <c r="IW136" s="10"/>
      <c r="IX136" s="10"/>
      <c r="IY136" s="10"/>
      <c r="IZ136" s="10"/>
      <c r="JA136" s="10"/>
      <c r="JB136" s="10"/>
      <c r="JC136" s="10"/>
      <c r="JD136" s="10"/>
      <c r="JE136" s="10"/>
      <c r="JF136" s="10"/>
      <c r="JG136" s="10"/>
      <c r="JH136" s="10"/>
      <c r="JI136" s="10"/>
      <c r="JJ136" s="10"/>
      <c r="JK136" s="10"/>
      <c r="JL136" s="10"/>
      <c r="JM136" s="10"/>
      <c r="JN136" s="10"/>
      <c r="JO136" s="10"/>
      <c r="JP136" s="10"/>
      <c r="JQ136" s="10"/>
      <c r="JR136" s="10"/>
      <c r="JS136" s="10"/>
      <c r="JT136" s="10"/>
      <c r="JU136" s="10"/>
      <c r="JV136" s="10"/>
      <c r="JW136" s="10"/>
      <c r="JX136" s="10"/>
      <c r="JY136" s="10"/>
      <c r="JZ136" s="10"/>
      <c r="KA136" s="10"/>
      <c r="KB136" s="10"/>
      <c r="KC136" s="10"/>
      <c r="KD136" s="10"/>
      <c r="KE136" s="10"/>
      <c r="KF136" s="10"/>
      <c r="KG136" s="10"/>
      <c r="KH136" s="10"/>
      <c r="KI136" s="10"/>
      <c r="KJ136" s="10"/>
      <c r="KK136" s="10"/>
      <c r="KL136" s="10"/>
      <c r="KM136" s="10"/>
      <c r="KN136" s="10"/>
      <c r="KO136" s="10"/>
      <c r="KP136" s="10"/>
      <c r="KQ136" s="10"/>
      <c r="KR136" s="10"/>
      <c r="KS136" s="10"/>
      <c r="KT136" s="10"/>
      <c r="KU136" s="10"/>
      <c r="KV136" s="10"/>
      <c r="KW136" s="10"/>
      <c r="KX136" s="10"/>
      <c r="KY136" s="10"/>
      <c r="KZ136" s="10"/>
      <c r="LA136" s="10"/>
      <c r="LB136" s="10"/>
      <c r="LC136" s="10"/>
      <c r="LD136" s="10"/>
      <c r="LE136" s="10"/>
      <c r="LF136" s="10"/>
      <c r="LG136" s="10"/>
      <c r="LH136" s="10"/>
      <c r="LI136" s="10"/>
      <c r="LJ136" s="10"/>
      <c r="LK136" s="10"/>
      <c r="LL136" s="10"/>
      <c r="LM136" s="10"/>
      <c r="LN136" s="10"/>
      <c r="LO136" s="10"/>
      <c r="LP136" s="10"/>
      <c r="LQ136" s="10"/>
      <c r="LR136" s="10"/>
      <c r="LS136" s="10"/>
      <c r="LT136" s="10"/>
      <c r="LU136" s="10"/>
      <c r="LV136" s="10"/>
      <c r="LW136" s="10"/>
      <c r="LX136" s="10"/>
      <c r="LY136" s="10"/>
      <c r="LZ136" s="10"/>
      <c r="MA136" s="10"/>
      <c r="MB136" s="10"/>
      <c r="MC136" s="10"/>
      <c r="MD136" s="10"/>
      <c r="ME136" s="10"/>
      <c r="MF136" s="10"/>
      <c r="MG136" s="10"/>
      <c r="MH136" s="10"/>
      <c r="MI136" s="10"/>
      <c r="MJ136" s="10"/>
      <c r="MK136" s="10"/>
      <c r="ML136" s="10"/>
      <c r="MM136" s="10"/>
      <c r="MN136" s="10"/>
      <c r="MO136" s="10"/>
      <c r="MP136" s="10"/>
      <c r="MQ136" s="10"/>
      <c r="MR136" s="10"/>
      <c r="MS136" s="10"/>
      <c r="MT136" s="10"/>
      <c r="MU136" s="10"/>
      <c r="MV136" s="10"/>
      <c r="MW136" s="10"/>
      <c r="MX136" s="10"/>
      <c r="MY136" s="10"/>
      <c r="MZ136" s="10"/>
      <c r="NA136" s="10"/>
      <c r="NB136" s="10"/>
      <c r="NC136" s="10"/>
      <c r="ND136" s="10"/>
      <c r="NE136" s="10"/>
      <c r="NF136" s="10"/>
      <c r="NG136" s="10"/>
      <c r="NH136" s="10"/>
      <c r="NI136" s="10"/>
      <c r="NJ136" s="10"/>
      <c r="NK136" s="10"/>
      <c r="NL136" s="10"/>
      <c r="NM136" s="10"/>
      <c r="NN136" s="10"/>
      <c r="NO136" s="10"/>
      <c r="NP136" s="10"/>
      <c r="NQ136" s="10"/>
      <c r="NR136" s="10"/>
      <c r="NS136" s="10"/>
      <c r="NT136" s="10"/>
      <c r="NU136" s="10"/>
      <c r="NV136" s="10"/>
      <c r="NW136" s="10"/>
      <c r="NX136" s="10"/>
      <c r="NY136" s="10"/>
      <c r="NZ136" s="10"/>
      <c r="OA136" s="10"/>
      <c r="OB136" s="10"/>
      <c r="OC136" s="10"/>
      <c r="OD136" s="10"/>
      <c r="OE136" s="10"/>
      <c r="OF136" s="10"/>
      <c r="OG136" s="10"/>
      <c r="OH136" s="10"/>
      <c r="OI136" s="10"/>
      <c r="OJ136" s="10"/>
      <c r="OK136" s="10"/>
      <c r="OL136" s="10"/>
      <c r="OM136" s="10"/>
      <c r="ON136" s="10"/>
      <c r="OO136" s="10"/>
      <c r="OP136" s="10"/>
      <c r="OQ136" s="10"/>
      <c r="OR136" s="10"/>
      <c r="OS136" s="10"/>
      <c r="OT136" s="10"/>
      <c r="OU136" s="10"/>
      <c r="OV136" s="10"/>
      <c r="OW136" s="10"/>
      <c r="OX136" s="10"/>
      <c r="OY136" s="10"/>
      <c r="OZ136" s="10"/>
      <c r="PA136" s="10"/>
      <c r="PB136" s="10" t="s">
        <v>1576</v>
      </c>
      <c r="PC136" s="10">
        <v>-99</v>
      </c>
      <c r="PD136" s="10"/>
      <c r="PE136" s="10"/>
      <c r="PF136" s="10"/>
      <c r="PG136" s="10"/>
      <c r="PH136" s="10"/>
      <c r="PI136" s="10"/>
      <c r="PJ136" s="10"/>
      <c r="PK136" s="10"/>
      <c r="PL136" s="10"/>
      <c r="PM136" s="10"/>
      <c r="PN136" s="10"/>
      <c r="PO136" s="10"/>
      <c r="PP136" s="10"/>
      <c r="PQ136" s="10"/>
      <c r="PR136" s="10"/>
      <c r="PS136" s="10"/>
      <c r="PT136" s="10"/>
      <c r="PU136" s="10"/>
      <c r="PV136" s="10"/>
      <c r="PW136" s="10"/>
      <c r="PX136" s="10"/>
      <c r="PY136" s="10"/>
      <c r="PZ136" s="10"/>
      <c r="QA136" s="10"/>
      <c r="QB136" s="10"/>
      <c r="QC136" s="10"/>
      <c r="QD136" s="10"/>
      <c r="QE136" s="10"/>
      <c r="QF136" s="10"/>
      <c r="QG136" s="10"/>
      <c r="QH136" s="10"/>
    </row>
    <row r="137" spans="1:450" x14ac:dyDescent="0.2">
      <c r="A137" s="37">
        <v>43608.691828703704</v>
      </c>
      <c r="B137" s="37">
        <v>43608.692997685182</v>
      </c>
      <c r="C137" s="10" t="s">
        <v>453</v>
      </c>
      <c r="D137" s="10" t="s">
        <v>1726</v>
      </c>
      <c r="E137" s="12">
        <v>41</v>
      </c>
      <c r="F137" s="12">
        <v>101</v>
      </c>
      <c r="G137" s="12" t="b">
        <v>0</v>
      </c>
      <c r="H137" s="38">
        <v>43615.693182870367</v>
      </c>
      <c r="I137" s="12" t="s">
        <v>2209</v>
      </c>
      <c r="J137" s="10"/>
      <c r="K137" s="10"/>
      <c r="L137" s="10"/>
      <c r="M137" s="10"/>
      <c r="N137" s="10"/>
      <c r="O137" s="10"/>
      <c r="P137" s="10" t="s">
        <v>1349</v>
      </c>
      <c r="Q137" s="10" t="s">
        <v>1350</v>
      </c>
      <c r="R137" s="10" t="s">
        <v>1351</v>
      </c>
      <c r="S137" s="10">
        <v>-99</v>
      </c>
      <c r="T137" s="10" t="s">
        <v>1368</v>
      </c>
      <c r="U137" s="10"/>
      <c r="V137" s="10" t="s">
        <v>2210</v>
      </c>
      <c r="W137" s="10">
        <v>-99</v>
      </c>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c r="IS137" s="10"/>
      <c r="IT137" s="10"/>
      <c r="IU137" s="10"/>
      <c r="IV137" s="10"/>
      <c r="IW137" s="10"/>
      <c r="IX137" s="10"/>
      <c r="IY137" s="10"/>
      <c r="IZ137" s="10"/>
      <c r="JA137" s="10"/>
      <c r="JB137" s="10"/>
      <c r="JC137" s="10"/>
      <c r="JD137" s="10"/>
      <c r="JE137" s="10"/>
      <c r="JF137" s="10"/>
      <c r="JG137" s="10"/>
      <c r="JH137" s="10"/>
      <c r="JI137" s="10"/>
      <c r="JJ137" s="10"/>
      <c r="JK137" s="10"/>
      <c r="JL137" s="10"/>
      <c r="JM137" s="10"/>
      <c r="JN137" s="10"/>
      <c r="JO137" s="10"/>
      <c r="JP137" s="10"/>
      <c r="JQ137" s="10"/>
      <c r="JR137" s="10"/>
      <c r="JS137" s="10"/>
      <c r="JT137" s="10"/>
      <c r="JU137" s="10"/>
      <c r="JV137" s="10"/>
      <c r="JW137" s="10"/>
      <c r="JX137" s="10"/>
      <c r="JY137" s="10"/>
      <c r="JZ137" s="10"/>
      <c r="KA137" s="10"/>
      <c r="KB137" s="10"/>
      <c r="KC137" s="10"/>
      <c r="KD137" s="10"/>
      <c r="KE137" s="10"/>
      <c r="KF137" s="10"/>
      <c r="KG137" s="10"/>
      <c r="KH137" s="10"/>
      <c r="KI137" s="10"/>
      <c r="KJ137" s="10"/>
      <c r="KK137" s="10"/>
      <c r="KL137" s="10"/>
      <c r="KM137" s="10"/>
      <c r="KN137" s="10"/>
      <c r="KO137" s="10"/>
      <c r="KP137" s="10"/>
      <c r="KQ137" s="10"/>
      <c r="KR137" s="10"/>
      <c r="KS137" s="10"/>
      <c r="KT137" s="10"/>
      <c r="KU137" s="10"/>
      <c r="KV137" s="10"/>
      <c r="KW137" s="10"/>
      <c r="KX137" s="10"/>
      <c r="KY137" s="10"/>
      <c r="KZ137" s="10"/>
      <c r="LA137" s="10"/>
      <c r="LB137" s="10"/>
      <c r="LC137" s="10"/>
      <c r="LD137" s="10"/>
      <c r="LE137" s="10"/>
      <c r="LF137" s="10"/>
      <c r="LG137" s="10"/>
      <c r="LH137" s="10"/>
      <c r="LI137" s="10"/>
      <c r="LJ137" s="10"/>
      <c r="LK137" s="10"/>
      <c r="LL137" s="10"/>
      <c r="LM137" s="10"/>
      <c r="LN137" s="10"/>
      <c r="LO137" s="10"/>
      <c r="LP137" s="10"/>
      <c r="LQ137" s="10"/>
      <c r="LR137" s="10"/>
      <c r="LS137" s="10"/>
      <c r="LT137" s="10"/>
      <c r="LU137" s="10"/>
      <c r="LV137" s="10"/>
      <c r="LW137" s="10"/>
      <c r="LX137" s="10"/>
      <c r="LY137" s="10"/>
      <c r="LZ137" s="10"/>
      <c r="MA137" s="10"/>
      <c r="MB137" s="10"/>
      <c r="MC137" s="10"/>
      <c r="MD137" s="10"/>
      <c r="ME137" s="10"/>
      <c r="MF137" s="10"/>
      <c r="MG137" s="10"/>
      <c r="MH137" s="10"/>
      <c r="MI137" s="10"/>
      <c r="MJ137" s="10"/>
      <c r="MK137" s="10"/>
      <c r="ML137" s="10"/>
      <c r="MM137" s="10"/>
      <c r="MN137" s="10"/>
      <c r="MO137" s="10"/>
      <c r="MP137" s="10"/>
      <c r="MQ137" s="10"/>
      <c r="MR137" s="10"/>
      <c r="MS137" s="10"/>
      <c r="MT137" s="10"/>
      <c r="MU137" s="10"/>
      <c r="MV137" s="10"/>
      <c r="MW137" s="10"/>
      <c r="MX137" s="10"/>
      <c r="MY137" s="10"/>
      <c r="MZ137" s="10"/>
      <c r="NA137" s="10"/>
      <c r="NB137" s="10"/>
      <c r="NC137" s="10"/>
      <c r="ND137" s="10"/>
      <c r="NE137" s="10"/>
      <c r="NF137" s="10"/>
      <c r="NG137" s="10"/>
      <c r="NH137" s="10"/>
      <c r="NI137" s="10"/>
      <c r="NJ137" s="10"/>
      <c r="NK137" s="10"/>
      <c r="NL137" s="10"/>
      <c r="NM137" s="10"/>
      <c r="NN137" s="10"/>
      <c r="NO137" s="10"/>
      <c r="NP137" s="10"/>
      <c r="NQ137" s="10"/>
      <c r="NR137" s="10"/>
      <c r="NS137" s="10"/>
      <c r="NT137" s="10"/>
      <c r="NU137" s="10"/>
      <c r="NV137" s="10"/>
      <c r="NW137" s="10"/>
      <c r="NX137" s="10"/>
      <c r="NY137" s="10"/>
      <c r="NZ137" s="10"/>
      <c r="OA137" s="10"/>
      <c r="OB137" s="10"/>
      <c r="OC137" s="10"/>
      <c r="OD137" s="10"/>
      <c r="OE137" s="10"/>
      <c r="OF137" s="10"/>
      <c r="OG137" s="10"/>
      <c r="OH137" s="10"/>
      <c r="OI137" s="10"/>
      <c r="OJ137" s="10"/>
      <c r="OK137" s="10"/>
      <c r="OL137" s="10"/>
      <c r="OM137" s="10"/>
      <c r="ON137" s="10"/>
      <c r="OO137" s="10"/>
      <c r="OP137" s="10"/>
      <c r="OQ137" s="10"/>
      <c r="OR137" s="10"/>
      <c r="OS137" s="10"/>
      <c r="OT137" s="10"/>
      <c r="OU137" s="10"/>
      <c r="OV137" s="10"/>
      <c r="OW137" s="10"/>
      <c r="OX137" s="10"/>
      <c r="OY137" s="10"/>
      <c r="OZ137" s="10"/>
      <c r="PA137" s="10"/>
      <c r="PB137" s="10"/>
      <c r="PC137" s="10"/>
      <c r="PD137" s="10"/>
      <c r="PE137" s="10"/>
      <c r="PF137" s="10"/>
      <c r="PG137" s="10"/>
      <c r="PH137" s="10"/>
      <c r="PI137" s="10"/>
      <c r="PJ137" s="10"/>
      <c r="PK137" s="10"/>
      <c r="PL137" s="10"/>
      <c r="PM137" s="10"/>
      <c r="PN137" s="10"/>
      <c r="PO137" s="10"/>
      <c r="PP137" s="10"/>
      <c r="PQ137" s="10"/>
      <c r="PR137" s="10"/>
      <c r="PS137" s="10"/>
      <c r="PT137" s="10"/>
      <c r="PU137" s="10"/>
      <c r="PV137" s="10"/>
      <c r="PW137" s="10"/>
      <c r="PX137" s="10"/>
      <c r="PY137" s="10"/>
      <c r="PZ137" s="10"/>
      <c r="QA137" s="10"/>
      <c r="QB137" s="10"/>
      <c r="QC137" s="10"/>
      <c r="QD137" s="10"/>
      <c r="QE137" s="10"/>
      <c r="QF137" s="10"/>
      <c r="QG137" s="10"/>
      <c r="QH137" s="10"/>
    </row>
    <row r="138" spans="1:450" x14ac:dyDescent="0.2">
      <c r="A138" s="37">
        <v>43627.641377314816</v>
      </c>
      <c r="B138" s="37">
        <v>43627.645370370374</v>
      </c>
      <c r="C138" s="10" t="s">
        <v>453</v>
      </c>
      <c r="D138" s="10" t="s">
        <v>2394</v>
      </c>
      <c r="E138" s="12">
        <v>41</v>
      </c>
      <c r="F138" s="12">
        <v>345</v>
      </c>
      <c r="G138" s="12" t="b">
        <v>0</v>
      </c>
      <c r="H138" s="38">
        <v>43634.645428240743</v>
      </c>
      <c r="I138" s="12" t="s">
        <v>2395</v>
      </c>
      <c r="J138" s="10"/>
      <c r="K138" s="10"/>
      <c r="L138" s="10"/>
      <c r="M138" s="10"/>
      <c r="N138" s="10"/>
      <c r="O138" s="10"/>
      <c r="P138" s="10" t="s">
        <v>1349</v>
      </c>
      <c r="Q138" s="10" t="s">
        <v>1350</v>
      </c>
      <c r="R138" s="10" t="s">
        <v>1381</v>
      </c>
      <c r="S138" s="10" t="s">
        <v>2396</v>
      </c>
      <c r="T138" s="10" t="s">
        <v>1458</v>
      </c>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t="s">
        <v>2397</v>
      </c>
      <c r="DR138" s="10">
        <v>-99</v>
      </c>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c r="IS138" s="10"/>
      <c r="IT138" s="10"/>
      <c r="IU138" s="10"/>
      <c r="IV138" s="10"/>
      <c r="IW138" s="10"/>
      <c r="IX138" s="10"/>
      <c r="IY138" s="10"/>
      <c r="IZ138" s="10"/>
      <c r="JA138" s="10"/>
      <c r="JB138" s="10"/>
      <c r="JC138" s="10"/>
      <c r="JD138" s="10"/>
      <c r="JE138" s="10"/>
      <c r="JF138" s="10"/>
      <c r="JG138" s="10"/>
      <c r="JH138" s="10"/>
      <c r="JI138" s="10"/>
      <c r="JJ138" s="10"/>
      <c r="JK138" s="10"/>
      <c r="JL138" s="10"/>
      <c r="JM138" s="10"/>
      <c r="JN138" s="10"/>
      <c r="JO138" s="10"/>
      <c r="JP138" s="10"/>
      <c r="JQ138" s="10"/>
      <c r="JR138" s="10"/>
      <c r="JS138" s="10"/>
      <c r="JT138" s="10"/>
      <c r="JU138" s="10"/>
      <c r="JV138" s="10"/>
      <c r="JW138" s="10"/>
      <c r="JX138" s="10"/>
      <c r="JY138" s="10"/>
      <c r="JZ138" s="10"/>
      <c r="KA138" s="10"/>
      <c r="KB138" s="10"/>
      <c r="KC138" s="10"/>
      <c r="KD138" s="10"/>
      <c r="KE138" s="10"/>
      <c r="KF138" s="10"/>
      <c r="KG138" s="10"/>
      <c r="KH138" s="10"/>
      <c r="KI138" s="10"/>
      <c r="KJ138" s="10"/>
      <c r="KK138" s="10"/>
      <c r="KL138" s="10"/>
      <c r="KM138" s="10"/>
      <c r="KN138" s="10"/>
      <c r="KO138" s="10"/>
      <c r="KP138" s="10"/>
      <c r="KQ138" s="10"/>
      <c r="KR138" s="10"/>
      <c r="KS138" s="10"/>
      <c r="KT138" s="10"/>
      <c r="KU138" s="10"/>
      <c r="KV138" s="10"/>
      <c r="KW138" s="10"/>
      <c r="KX138" s="10"/>
      <c r="KY138" s="10"/>
      <c r="KZ138" s="10"/>
      <c r="LA138" s="10"/>
      <c r="LB138" s="10"/>
      <c r="LC138" s="10"/>
      <c r="LD138" s="10"/>
      <c r="LE138" s="10"/>
      <c r="LF138" s="10"/>
      <c r="LG138" s="10"/>
      <c r="LH138" s="10"/>
      <c r="LI138" s="10"/>
      <c r="LJ138" s="10"/>
      <c r="LK138" s="10"/>
      <c r="LL138" s="10"/>
      <c r="LM138" s="10"/>
      <c r="LN138" s="10"/>
      <c r="LO138" s="10"/>
      <c r="LP138" s="10"/>
      <c r="LQ138" s="10"/>
      <c r="LR138" s="10"/>
      <c r="LS138" s="10"/>
      <c r="LT138" s="10"/>
      <c r="LU138" s="10"/>
      <c r="LV138" s="10"/>
      <c r="LW138" s="10"/>
      <c r="LX138" s="10"/>
      <c r="LY138" s="10"/>
      <c r="LZ138" s="10"/>
      <c r="MA138" s="10"/>
      <c r="MB138" s="10"/>
      <c r="MC138" s="10"/>
      <c r="MD138" s="10"/>
      <c r="ME138" s="10"/>
      <c r="MF138" s="10"/>
      <c r="MG138" s="10"/>
      <c r="MH138" s="10"/>
      <c r="MI138" s="10"/>
      <c r="MJ138" s="10"/>
      <c r="MK138" s="10"/>
      <c r="ML138" s="10"/>
      <c r="MM138" s="10"/>
      <c r="MN138" s="10"/>
      <c r="MO138" s="10"/>
      <c r="MP138" s="10"/>
      <c r="MQ138" s="10"/>
      <c r="MR138" s="10"/>
      <c r="MS138" s="10"/>
      <c r="MT138" s="10"/>
      <c r="MU138" s="10"/>
      <c r="MV138" s="10"/>
      <c r="MW138" s="10"/>
      <c r="MX138" s="10"/>
      <c r="MY138" s="10"/>
      <c r="MZ138" s="10"/>
      <c r="NA138" s="10"/>
      <c r="NB138" s="10"/>
      <c r="NC138" s="10"/>
      <c r="ND138" s="10"/>
      <c r="NE138" s="10"/>
      <c r="NF138" s="10"/>
      <c r="NG138" s="10"/>
      <c r="NH138" s="10"/>
      <c r="NI138" s="10"/>
      <c r="NJ138" s="10"/>
      <c r="NK138" s="10"/>
      <c r="NL138" s="10"/>
      <c r="NM138" s="10"/>
      <c r="NN138" s="10"/>
      <c r="NO138" s="10"/>
      <c r="NP138" s="10"/>
      <c r="NQ138" s="10"/>
      <c r="NR138" s="10"/>
      <c r="NS138" s="10"/>
      <c r="NT138" s="10"/>
      <c r="NU138" s="10"/>
      <c r="NV138" s="10"/>
      <c r="NW138" s="10"/>
      <c r="NX138" s="10"/>
      <c r="NY138" s="10"/>
      <c r="NZ138" s="10"/>
      <c r="OA138" s="10"/>
      <c r="OB138" s="10"/>
      <c r="OC138" s="10"/>
      <c r="OD138" s="10"/>
      <c r="OE138" s="10"/>
      <c r="OF138" s="10"/>
      <c r="OG138" s="10"/>
      <c r="OH138" s="10"/>
      <c r="OI138" s="10"/>
      <c r="OJ138" s="10"/>
      <c r="OK138" s="10"/>
      <c r="OL138" s="10"/>
      <c r="OM138" s="10"/>
      <c r="ON138" s="10"/>
      <c r="OO138" s="10"/>
      <c r="OP138" s="10"/>
      <c r="OQ138" s="10"/>
      <c r="OR138" s="10"/>
      <c r="OS138" s="10"/>
      <c r="OT138" s="10"/>
      <c r="OU138" s="10"/>
      <c r="OV138" s="10"/>
      <c r="OW138" s="10"/>
      <c r="OX138" s="10"/>
      <c r="OY138" s="10"/>
      <c r="OZ138" s="10"/>
      <c r="PA138" s="10"/>
      <c r="PB138" s="10"/>
      <c r="PC138" s="10"/>
      <c r="PD138" s="10"/>
      <c r="PE138" s="10"/>
      <c r="PF138" s="10"/>
      <c r="PG138" s="10"/>
      <c r="PH138" s="10"/>
      <c r="PI138" s="10"/>
      <c r="PJ138" s="10"/>
      <c r="PK138" s="10"/>
      <c r="PL138" s="10"/>
      <c r="PM138" s="10"/>
      <c r="PN138" s="10"/>
      <c r="PO138" s="10"/>
      <c r="PP138" s="10"/>
      <c r="PQ138" s="10"/>
      <c r="PR138" s="10"/>
      <c r="PS138" s="10"/>
      <c r="PT138" s="10"/>
      <c r="PU138" s="10"/>
      <c r="PV138" s="10"/>
      <c r="PW138" s="10"/>
      <c r="PX138" s="10"/>
      <c r="PY138" s="10"/>
      <c r="PZ138" s="10"/>
      <c r="QA138" s="10"/>
      <c r="QB138" s="10"/>
      <c r="QC138" s="10"/>
      <c r="QD138" s="10"/>
      <c r="QE138" s="10"/>
      <c r="QF138" s="10"/>
      <c r="QG138" s="10"/>
      <c r="QH138" s="10"/>
    </row>
    <row r="139" spans="1:450" x14ac:dyDescent="0.2">
      <c r="A139" s="37">
        <v>43608.701782407406</v>
      </c>
      <c r="B139" s="37">
        <v>43613.526921296296</v>
      </c>
      <c r="C139" s="10" t="s">
        <v>453</v>
      </c>
      <c r="D139" s="10" t="s">
        <v>1845</v>
      </c>
      <c r="E139" s="12">
        <v>41</v>
      </c>
      <c r="F139" s="12">
        <v>416891</v>
      </c>
      <c r="G139" s="12" t="b">
        <v>0</v>
      </c>
      <c r="H139" s="38">
        <v>43620.526990740742</v>
      </c>
      <c r="I139" s="12" t="s">
        <v>2286</v>
      </c>
      <c r="J139" s="10"/>
      <c r="K139" s="10"/>
      <c r="L139" s="10"/>
      <c r="M139" s="10"/>
      <c r="N139" s="10"/>
      <c r="O139" s="10"/>
      <c r="P139" s="10" t="s">
        <v>1349</v>
      </c>
      <c r="Q139" s="10" t="s">
        <v>1350</v>
      </c>
      <c r="R139" s="10" t="s">
        <v>1443</v>
      </c>
      <c r="S139" s="10">
        <v>-99</v>
      </c>
      <c r="T139" s="10" t="s">
        <v>1368</v>
      </c>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c r="IS139" s="10"/>
      <c r="IT139" s="10"/>
      <c r="IU139" s="10"/>
      <c r="IV139" s="10"/>
      <c r="IW139" s="10"/>
      <c r="IX139" s="10"/>
      <c r="IY139" s="10"/>
      <c r="IZ139" s="10"/>
      <c r="JA139" s="10"/>
      <c r="JB139" s="10"/>
      <c r="JC139" s="10"/>
      <c r="JD139" s="10"/>
      <c r="JE139" s="10"/>
      <c r="JF139" s="10"/>
      <c r="JG139" s="10"/>
      <c r="JH139" s="10"/>
      <c r="JI139" s="10"/>
      <c r="JJ139" s="10"/>
      <c r="JK139" s="10"/>
      <c r="JL139" s="10"/>
      <c r="JM139" s="10"/>
      <c r="JN139" s="10"/>
      <c r="JO139" s="10"/>
      <c r="JP139" s="10"/>
      <c r="JQ139" s="10"/>
      <c r="JR139" s="10"/>
      <c r="JS139" s="10"/>
      <c r="JT139" s="10"/>
      <c r="JU139" s="10"/>
      <c r="JV139" s="10"/>
      <c r="JW139" s="10"/>
      <c r="JX139" s="10"/>
      <c r="JY139" s="10"/>
      <c r="JZ139" s="10" t="s">
        <v>2287</v>
      </c>
      <c r="KA139" s="10">
        <v>-99</v>
      </c>
      <c r="KB139" s="10"/>
      <c r="KC139" s="10"/>
      <c r="KD139" s="10"/>
      <c r="KE139" s="10"/>
      <c r="KF139" s="10"/>
      <c r="KG139" s="10"/>
      <c r="KH139" s="10"/>
      <c r="KI139" s="10"/>
      <c r="KJ139" s="10"/>
      <c r="KK139" s="10"/>
      <c r="KL139" s="10"/>
      <c r="KM139" s="10"/>
      <c r="KN139" s="10"/>
      <c r="KO139" s="10"/>
      <c r="KP139" s="10"/>
      <c r="KQ139" s="10"/>
      <c r="KR139" s="10"/>
      <c r="KS139" s="10"/>
      <c r="KT139" s="10"/>
      <c r="KU139" s="10"/>
      <c r="KV139" s="10"/>
      <c r="KW139" s="10"/>
      <c r="KX139" s="10"/>
      <c r="KY139" s="10"/>
      <c r="KZ139" s="10"/>
      <c r="LA139" s="10"/>
      <c r="LB139" s="10"/>
      <c r="LC139" s="10"/>
      <c r="LD139" s="10"/>
      <c r="LE139" s="10"/>
      <c r="LF139" s="10"/>
      <c r="LG139" s="10"/>
      <c r="LH139" s="10"/>
      <c r="LI139" s="10"/>
      <c r="LJ139" s="10"/>
      <c r="LK139" s="10"/>
      <c r="LL139" s="10"/>
      <c r="LM139" s="10"/>
      <c r="LN139" s="10"/>
      <c r="LO139" s="10"/>
      <c r="LP139" s="10"/>
      <c r="LQ139" s="10"/>
      <c r="LR139" s="10"/>
      <c r="LS139" s="10"/>
      <c r="LT139" s="10"/>
      <c r="LU139" s="10"/>
      <c r="LV139" s="10"/>
      <c r="LW139" s="10"/>
      <c r="LX139" s="10"/>
      <c r="LY139" s="10"/>
      <c r="LZ139" s="10"/>
      <c r="MA139" s="10"/>
      <c r="MB139" s="10"/>
      <c r="MC139" s="10"/>
      <c r="MD139" s="10"/>
      <c r="ME139" s="10"/>
      <c r="MF139" s="10"/>
      <c r="MG139" s="10"/>
      <c r="MH139" s="10"/>
      <c r="MI139" s="10"/>
      <c r="MJ139" s="10"/>
      <c r="MK139" s="10"/>
      <c r="ML139" s="10"/>
      <c r="MM139" s="10"/>
      <c r="MN139" s="10"/>
      <c r="MO139" s="10"/>
      <c r="MP139" s="10"/>
      <c r="MQ139" s="10"/>
      <c r="MR139" s="10"/>
      <c r="MS139" s="10"/>
      <c r="MT139" s="10"/>
      <c r="MU139" s="10"/>
      <c r="MV139" s="10"/>
      <c r="MW139" s="10"/>
      <c r="MX139" s="10"/>
      <c r="MY139" s="10"/>
      <c r="MZ139" s="10"/>
      <c r="NA139" s="10"/>
      <c r="NB139" s="10"/>
      <c r="NC139" s="10"/>
      <c r="ND139" s="10"/>
      <c r="NE139" s="10"/>
      <c r="NF139" s="10"/>
      <c r="NG139" s="10"/>
      <c r="NH139" s="10"/>
      <c r="NI139" s="10"/>
      <c r="NJ139" s="10"/>
      <c r="NK139" s="10"/>
      <c r="NL139" s="10"/>
      <c r="NM139" s="10"/>
      <c r="NN139" s="10"/>
      <c r="NO139" s="10"/>
      <c r="NP139" s="10"/>
      <c r="NQ139" s="10"/>
      <c r="NR139" s="10"/>
      <c r="NS139" s="10"/>
      <c r="NT139" s="10"/>
      <c r="NU139" s="10"/>
      <c r="NV139" s="10"/>
      <c r="NW139" s="10"/>
      <c r="NX139" s="10"/>
      <c r="NY139" s="10"/>
      <c r="NZ139" s="10"/>
      <c r="OA139" s="10"/>
      <c r="OB139" s="10"/>
      <c r="OC139" s="10"/>
      <c r="OD139" s="10"/>
      <c r="OE139" s="10"/>
      <c r="OF139" s="10"/>
      <c r="OG139" s="10"/>
      <c r="OH139" s="10"/>
      <c r="OI139" s="10"/>
      <c r="OJ139" s="10"/>
      <c r="OK139" s="10"/>
      <c r="OL139" s="10"/>
      <c r="OM139" s="10"/>
      <c r="ON139" s="10"/>
      <c r="OO139" s="10"/>
      <c r="OP139" s="10"/>
      <c r="OQ139" s="10"/>
      <c r="OR139" s="10"/>
      <c r="OS139" s="10"/>
      <c r="OT139" s="10"/>
      <c r="OU139" s="10"/>
      <c r="OV139" s="10"/>
      <c r="OW139" s="10"/>
      <c r="OX139" s="10"/>
      <c r="OY139" s="10"/>
      <c r="OZ139" s="10"/>
      <c r="PA139" s="10"/>
      <c r="PB139" s="10"/>
      <c r="PC139" s="10"/>
      <c r="PD139" s="10"/>
      <c r="PE139" s="10"/>
      <c r="PF139" s="10"/>
      <c r="PG139" s="10"/>
      <c r="PH139" s="10"/>
      <c r="PI139" s="10"/>
      <c r="PJ139" s="10"/>
      <c r="PK139" s="10"/>
      <c r="PL139" s="10"/>
      <c r="PM139" s="10"/>
      <c r="PN139" s="10"/>
      <c r="PO139" s="10"/>
      <c r="PP139" s="10"/>
      <c r="PQ139" s="10"/>
      <c r="PR139" s="10"/>
      <c r="PS139" s="10"/>
      <c r="PT139" s="10"/>
      <c r="PU139" s="10"/>
      <c r="PV139" s="10"/>
      <c r="PW139" s="10"/>
      <c r="PX139" s="10"/>
      <c r="PY139" s="10"/>
      <c r="PZ139" s="10"/>
      <c r="QA139" s="10"/>
      <c r="QB139" s="10"/>
      <c r="QC139" s="10"/>
      <c r="QD139" s="10"/>
      <c r="QE139" s="10"/>
      <c r="QF139" s="10"/>
      <c r="QG139" s="10"/>
      <c r="QH139" s="10"/>
    </row>
    <row r="140" spans="1:450" x14ac:dyDescent="0.2">
      <c r="A140" s="37">
        <v>43608.735775462963</v>
      </c>
      <c r="B140" s="37">
        <v>43608.737141203703</v>
      </c>
      <c r="C140" s="10" t="s">
        <v>453</v>
      </c>
      <c r="D140" s="10" t="s">
        <v>1726</v>
      </c>
      <c r="E140" s="12">
        <v>41</v>
      </c>
      <c r="F140" s="12">
        <v>117</v>
      </c>
      <c r="G140" s="12" t="b">
        <v>0</v>
      </c>
      <c r="H140" s="38">
        <v>43615.737199074072</v>
      </c>
      <c r="I140" s="12" t="s">
        <v>2238</v>
      </c>
      <c r="J140" s="10"/>
      <c r="K140" s="10"/>
      <c r="L140" s="10"/>
      <c r="M140" s="10"/>
      <c r="N140" s="10"/>
      <c r="O140" s="10"/>
      <c r="P140" s="10" t="s">
        <v>1349</v>
      </c>
      <c r="Q140" s="10" t="s">
        <v>1350</v>
      </c>
      <c r="R140" s="10" t="s">
        <v>1443</v>
      </c>
      <c r="S140" s="10">
        <v>-99</v>
      </c>
      <c r="T140" s="10" t="s">
        <v>1368</v>
      </c>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t="s">
        <v>2239</v>
      </c>
      <c r="CK140" s="10">
        <v>-99</v>
      </c>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c r="IS140" s="10"/>
      <c r="IT140" s="10"/>
      <c r="IU140" s="10"/>
      <c r="IV140" s="10"/>
      <c r="IW140" s="10"/>
      <c r="IX140" s="10"/>
      <c r="IY140" s="10"/>
      <c r="IZ140" s="10"/>
      <c r="JA140" s="10"/>
      <c r="JB140" s="10"/>
      <c r="JC140" s="10"/>
      <c r="JD140" s="10"/>
      <c r="JE140" s="10"/>
      <c r="JF140" s="10"/>
      <c r="JG140" s="10"/>
      <c r="JH140" s="10"/>
      <c r="JI140" s="10"/>
      <c r="JJ140" s="10"/>
      <c r="JK140" s="10"/>
      <c r="JL140" s="10"/>
      <c r="JM140" s="10"/>
      <c r="JN140" s="10"/>
      <c r="JO140" s="10"/>
      <c r="JP140" s="10"/>
      <c r="JQ140" s="10"/>
      <c r="JR140" s="10"/>
      <c r="JS140" s="10"/>
      <c r="JT140" s="10"/>
      <c r="JU140" s="10"/>
      <c r="JV140" s="10"/>
      <c r="JW140" s="10"/>
      <c r="JX140" s="10"/>
      <c r="JY140" s="10"/>
      <c r="JZ140" s="10"/>
      <c r="KA140" s="10"/>
      <c r="KB140" s="10"/>
      <c r="KC140" s="10"/>
      <c r="KD140" s="10"/>
      <c r="KE140" s="10"/>
      <c r="KF140" s="10"/>
      <c r="KG140" s="10"/>
      <c r="KH140" s="10"/>
      <c r="KI140" s="10"/>
      <c r="KJ140" s="10"/>
      <c r="KK140" s="10"/>
      <c r="KL140" s="10"/>
      <c r="KM140" s="10"/>
      <c r="KN140" s="10"/>
      <c r="KO140" s="10"/>
      <c r="KP140" s="10"/>
      <c r="KQ140" s="10"/>
      <c r="KR140" s="10"/>
      <c r="KS140" s="10"/>
      <c r="KT140" s="10"/>
      <c r="KU140" s="10"/>
      <c r="KV140" s="10"/>
      <c r="KW140" s="10"/>
      <c r="KX140" s="10"/>
      <c r="KY140" s="10"/>
      <c r="KZ140" s="10"/>
      <c r="LA140" s="10"/>
      <c r="LB140" s="10"/>
      <c r="LC140" s="10"/>
      <c r="LD140" s="10"/>
      <c r="LE140" s="10"/>
      <c r="LF140" s="10"/>
      <c r="LG140" s="10"/>
      <c r="LH140" s="10"/>
      <c r="LI140" s="10"/>
      <c r="LJ140" s="10"/>
      <c r="LK140" s="10"/>
      <c r="LL140" s="10"/>
      <c r="LM140" s="10"/>
      <c r="LN140" s="10"/>
      <c r="LO140" s="10"/>
      <c r="LP140" s="10"/>
      <c r="LQ140" s="10"/>
      <c r="LR140" s="10"/>
      <c r="LS140" s="10"/>
      <c r="LT140" s="10"/>
      <c r="LU140" s="10"/>
      <c r="LV140" s="10"/>
      <c r="LW140" s="10"/>
      <c r="LX140" s="10"/>
      <c r="LY140" s="10"/>
      <c r="LZ140" s="10"/>
      <c r="MA140" s="10"/>
      <c r="MB140" s="10"/>
      <c r="MC140" s="10"/>
      <c r="MD140" s="10"/>
      <c r="ME140" s="10"/>
      <c r="MF140" s="10"/>
      <c r="MG140" s="10"/>
      <c r="MH140" s="10"/>
      <c r="MI140" s="10"/>
      <c r="MJ140" s="10"/>
      <c r="MK140" s="10"/>
      <c r="ML140" s="10"/>
      <c r="MM140" s="10"/>
      <c r="MN140" s="10"/>
      <c r="MO140" s="10"/>
      <c r="MP140" s="10"/>
      <c r="MQ140" s="10"/>
      <c r="MR140" s="10"/>
      <c r="MS140" s="10"/>
      <c r="MT140" s="10"/>
      <c r="MU140" s="10"/>
      <c r="MV140" s="10"/>
      <c r="MW140" s="10"/>
      <c r="MX140" s="10"/>
      <c r="MY140" s="10"/>
      <c r="MZ140" s="10"/>
      <c r="NA140" s="10"/>
      <c r="NB140" s="10"/>
      <c r="NC140" s="10"/>
      <c r="ND140" s="10"/>
      <c r="NE140" s="10"/>
      <c r="NF140" s="10"/>
      <c r="NG140" s="10"/>
      <c r="NH140" s="10"/>
      <c r="NI140" s="10"/>
      <c r="NJ140" s="10"/>
      <c r="NK140" s="10"/>
      <c r="NL140" s="10"/>
      <c r="NM140" s="10"/>
      <c r="NN140" s="10"/>
      <c r="NO140" s="10"/>
      <c r="NP140" s="10"/>
      <c r="NQ140" s="10"/>
      <c r="NR140" s="10"/>
      <c r="NS140" s="10"/>
      <c r="NT140" s="10"/>
      <c r="NU140" s="10"/>
      <c r="NV140" s="10"/>
      <c r="NW140" s="10"/>
      <c r="NX140" s="10"/>
      <c r="NY140" s="10"/>
      <c r="NZ140" s="10"/>
      <c r="OA140" s="10"/>
      <c r="OB140" s="10"/>
      <c r="OC140" s="10"/>
      <c r="OD140" s="10"/>
      <c r="OE140" s="10"/>
      <c r="OF140" s="10"/>
      <c r="OG140" s="10"/>
      <c r="OH140" s="10"/>
      <c r="OI140" s="10"/>
      <c r="OJ140" s="10"/>
      <c r="OK140" s="10"/>
      <c r="OL140" s="10"/>
      <c r="OM140" s="10"/>
      <c r="ON140" s="10"/>
      <c r="OO140" s="10"/>
      <c r="OP140" s="10"/>
      <c r="OQ140" s="10"/>
      <c r="OR140" s="10"/>
      <c r="OS140" s="10"/>
      <c r="OT140" s="10"/>
      <c r="OU140" s="10"/>
      <c r="OV140" s="10"/>
      <c r="OW140" s="10"/>
      <c r="OX140" s="10"/>
      <c r="OY140" s="10"/>
      <c r="OZ140" s="10"/>
      <c r="PA140" s="10"/>
      <c r="PB140" s="10"/>
      <c r="PC140" s="10"/>
      <c r="PD140" s="10"/>
      <c r="PE140" s="10"/>
      <c r="PF140" s="10"/>
      <c r="PG140" s="10"/>
      <c r="PH140" s="10"/>
      <c r="PI140" s="10"/>
      <c r="PJ140" s="10"/>
      <c r="PK140" s="10"/>
      <c r="PL140" s="10"/>
      <c r="PM140" s="10"/>
      <c r="PN140" s="10"/>
      <c r="PO140" s="10"/>
      <c r="PP140" s="10"/>
      <c r="PQ140" s="10"/>
      <c r="PR140" s="10"/>
      <c r="PS140" s="10"/>
      <c r="PT140" s="10"/>
      <c r="PU140" s="10"/>
      <c r="PV140" s="10"/>
      <c r="PW140" s="10"/>
      <c r="PX140" s="10"/>
      <c r="PY140" s="10"/>
      <c r="PZ140" s="10"/>
      <c r="QA140" s="10"/>
      <c r="QB140" s="10"/>
      <c r="QC140" s="10"/>
      <c r="QD140" s="10"/>
      <c r="QE140" s="10"/>
      <c r="QF140" s="10"/>
      <c r="QG140" s="10"/>
      <c r="QH140" s="10"/>
    </row>
    <row r="141" spans="1:450" x14ac:dyDescent="0.2">
      <c r="A141" s="37">
        <v>43628.048634259256</v>
      </c>
      <c r="B141" s="37">
        <v>43628.049212962964</v>
      </c>
      <c r="C141" s="10" t="s">
        <v>453</v>
      </c>
      <c r="D141" s="10" t="s">
        <v>2434</v>
      </c>
      <c r="E141" s="12">
        <v>41</v>
      </c>
      <c r="F141" s="12">
        <v>50</v>
      </c>
      <c r="G141" s="12" t="b">
        <v>0</v>
      </c>
      <c r="H141" s="38">
        <v>43635.049259259256</v>
      </c>
      <c r="I141" s="12" t="s">
        <v>2435</v>
      </c>
      <c r="J141" s="10"/>
      <c r="K141" s="10"/>
      <c r="L141" s="10"/>
      <c r="M141" s="10"/>
      <c r="N141" s="10"/>
      <c r="O141" s="10"/>
      <c r="P141" s="10" t="s">
        <v>1349</v>
      </c>
      <c r="Q141" s="10" t="s">
        <v>1350</v>
      </c>
      <c r="R141" s="10" t="s">
        <v>1351</v>
      </c>
      <c r="S141" s="10">
        <v>-99</v>
      </c>
      <c r="T141" s="10" t="s">
        <v>1352</v>
      </c>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0"/>
      <c r="EX141" s="10"/>
      <c r="EY141" s="10"/>
      <c r="EZ141" s="10"/>
      <c r="FA141" s="10"/>
      <c r="FB141" s="10"/>
      <c r="FC141" s="10"/>
      <c r="FD141" s="10"/>
      <c r="FE141" s="10"/>
      <c r="FF141" s="10"/>
      <c r="FG141" s="10"/>
      <c r="FH141" s="10"/>
      <c r="FI141" s="10"/>
      <c r="FJ141" s="10"/>
      <c r="FK141" s="10"/>
      <c r="FL141" s="10"/>
      <c r="FM141" s="10"/>
      <c r="FN141" s="10"/>
      <c r="FO141" s="10"/>
      <c r="FP141" s="10"/>
      <c r="FQ141" s="10"/>
      <c r="FR141" s="10"/>
      <c r="FS141" s="10"/>
      <c r="FT141" s="10"/>
      <c r="FU141" s="10"/>
      <c r="FV141" s="10"/>
      <c r="FW141" s="10"/>
      <c r="FX141" s="10"/>
      <c r="FY141" s="10"/>
      <c r="FZ141" s="10"/>
      <c r="GA141" s="10"/>
      <c r="GB141" s="10"/>
      <c r="GC141" s="10"/>
      <c r="GD141" s="10"/>
      <c r="GE141" s="10" t="s">
        <v>2436</v>
      </c>
      <c r="GF141" s="10">
        <v>-99</v>
      </c>
      <c r="GG141" s="10"/>
      <c r="GH141" s="10"/>
      <c r="GI141" s="10"/>
      <c r="GJ141" s="10"/>
      <c r="GK141" s="10"/>
      <c r="GL141" s="10"/>
      <c r="GM141" s="10"/>
      <c r="GN141" s="10"/>
      <c r="GO141" s="10"/>
      <c r="GP141" s="10"/>
      <c r="GQ141" s="10"/>
      <c r="GR141" s="10"/>
      <c r="GS141" s="10"/>
      <c r="GT141" s="10"/>
      <c r="GU141" s="10"/>
      <c r="GV141" s="10"/>
      <c r="GW141" s="10"/>
      <c r="GX141" s="10"/>
      <c r="GY141" s="10"/>
      <c r="GZ141" s="10"/>
      <c r="HA141" s="10"/>
      <c r="HB141" s="10"/>
      <c r="HC141" s="10"/>
      <c r="HD141" s="10"/>
      <c r="HE141" s="10"/>
      <c r="HF141" s="10"/>
      <c r="HG141" s="10"/>
      <c r="HH141" s="10"/>
      <c r="HI141" s="10"/>
      <c r="HJ141" s="10"/>
      <c r="HK141" s="10"/>
      <c r="HL141" s="10"/>
      <c r="HM141" s="10"/>
      <c r="HN141" s="10"/>
      <c r="HO141" s="10"/>
      <c r="HP141" s="10"/>
      <c r="HQ141" s="10"/>
      <c r="HR141" s="10"/>
      <c r="HS141" s="10"/>
      <c r="HT141" s="10"/>
      <c r="HU141" s="10"/>
      <c r="HV141" s="10"/>
      <c r="HW141" s="10"/>
      <c r="HX141" s="10"/>
      <c r="HY141" s="10"/>
      <c r="HZ141" s="10"/>
      <c r="IA141" s="10"/>
      <c r="IB141" s="10"/>
      <c r="IC141" s="10"/>
      <c r="ID141" s="10"/>
      <c r="IE141" s="10"/>
      <c r="IF141" s="10"/>
      <c r="IG141" s="10"/>
      <c r="IH141" s="10"/>
      <c r="II141" s="10"/>
      <c r="IJ141" s="10"/>
      <c r="IK141" s="10"/>
      <c r="IL141" s="10"/>
      <c r="IM141" s="10"/>
      <c r="IN141" s="10"/>
      <c r="IO141" s="10"/>
      <c r="IP141" s="10"/>
      <c r="IQ141" s="10"/>
      <c r="IR141" s="10"/>
      <c r="IS141" s="10"/>
      <c r="IT141" s="10"/>
      <c r="IU141" s="10"/>
      <c r="IV141" s="10"/>
      <c r="IW141" s="10"/>
      <c r="IX141" s="10"/>
      <c r="IY141" s="10"/>
      <c r="IZ141" s="10"/>
      <c r="JA141" s="10"/>
      <c r="JB141" s="10"/>
      <c r="JC141" s="10"/>
      <c r="JD141" s="10"/>
      <c r="JE141" s="10"/>
      <c r="JF141" s="10"/>
      <c r="JG141" s="10"/>
      <c r="JH141" s="10"/>
      <c r="JI141" s="10"/>
      <c r="JJ141" s="10"/>
      <c r="JK141" s="10"/>
      <c r="JL141" s="10"/>
      <c r="JM141" s="10"/>
      <c r="JN141" s="10"/>
      <c r="JO141" s="10"/>
      <c r="JP141" s="10"/>
      <c r="JQ141" s="10"/>
      <c r="JR141" s="10"/>
      <c r="JS141" s="10"/>
      <c r="JT141" s="10"/>
      <c r="JU141" s="10"/>
      <c r="JV141" s="10"/>
      <c r="JW141" s="10"/>
      <c r="JX141" s="10"/>
      <c r="JY141" s="10"/>
      <c r="JZ141" s="10"/>
      <c r="KA141" s="10"/>
      <c r="KB141" s="10"/>
      <c r="KC141" s="10"/>
      <c r="KD141" s="10"/>
      <c r="KE141" s="10"/>
      <c r="KF141" s="10"/>
      <c r="KG141" s="10"/>
      <c r="KH141" s="10"/>
      <c r="KI141" s="10"/>
      <c r="KJ141" s="10"/>
      <c r="KK141" s="10"/>
      <c r="KL141" s="10"/>
      <c r="KM141" s="10"/>
      <c r="KN141" s="10"/>
      <c r="KO141" s="10"/>
      <c r="KP141" s="10"/>
      <c r="KQ141" s="10"/>
      <c r="KR141" s="10"/>
      <c r="KS141" s="10"/>
      <c r="KT141" s="10"/>
      <c r="KU141" s="10"/>
      <c r="KV141" s="10"/>
      <c r="KW141" s="10"/>
      <c r="KX141" s="10"/>
      <c r="KY141" s="10"/>
      <c r="KZ141" s="10"/>
      <c r="LA141" s="10"/>
      <c r="LB141" s="10"/>
      <c r="LC141" s="10"/>
      <c r="LD141" s="10"/>
      <c r="LE141" s="10"/>
      <c r="LF141" s="10"/>
      <c r="LG141" s="10"/>
      <c r="LH141" s="10"/>
      <c r="LI141" s="10"/>
      <c r="LJ141" s="10"/>
      <c r="LK141" s="10"/>
      <c r="LL141" s="10"/>
      <c r="LM141" s="10"/>
      <c r="LN141" s="10"/>
      <c r="LO141" s="10"/>
      <c r="LP141" s="10"/>
      <c r="LQ141" s="10"/>
      <c r="LR141" s="10"/>
      <c r="LS141" s="10"/>
      <c r="LT141" s="10"/>
      <c r="LU141" s="10"/>
      <c r="LV141" s="10"/>
      <c r="LW141" s="10"/>
      <c r="LX141" s="10"/>
      <c r="LY141" s="10"/>
      <c r="LZ141" s="10"/>
      <c r="MA141" s="10"/>
      <c r="MB141" s="10"/>
      <c r="MC141" s="10"/>
      <c r="MD141" s="10"/>
      <c r="ME141" s="10"/>
      <c r="MF141" s="10"/>
      <c r="MG141" s="10"/>
      <c r="MH141" s="10"/>
      <c r="MI141" s="10"/>
      <c r="MJ141" s="10"/>
      <c r="MK141" s="10"/>
      <c r="ML141" s="10"/>
      <c r="MM141" s="10"/>
      <c r="MN141" s="10"/>
      <c r="MO141" s="10"/>
      <c r="MP141" s="10"/>
      <c r="MQ141" s="10"/>
      <c r="MR141" s="10"/>
      <c r="MS141" s="10"/>
      <c r="MT141" s="10"/>
      <c r="MU141" s="10"/>
      <c r="MV141" s="10"/>
      <c r="MW141" s="10"/>
      <c r="MX141" s="10"/>
      <c r="MY141" s="10"/>
      <c r="MZ141" s="10"/>
      <c r="NA141" s="10"/>
      <c r="NB141" s="10"/>
      <c r="NC141" s="10"/>
      <c r="ND141" s="10"/>
      <c r="NE141" s="10"/>
      <c r="NF141" s="10"/>
      <c r="NG141" s="10"/>
      <c r="NH141" s="10"/>
      <c r="NI141" s="10"/>
      <c r="NJ141" s="10"/>
      <c r="NK141" s="10"/>
      <c r="NL141" s="10"/>
      <c r="NM141" s="10"/>
      <c r="NN141" s="10"/>
      <c r="NO141" s="10"/>
      <c r="NP141" s="10"/>
      <c r="NQ141" s="10"/>
      <c r="NR141" s="10"/>
      <c r="NS141" s="10"/>
      <c r="NT141" s="10"/>
      <c r="NU141" s="10"/>
      <c r="NV141" s="10"/>
      <c r="NW141" s="10"/>
      <c r="NX141" s="10"/>
      <c r="NY141" s="10"/>
      <c r="NZ141" s="10"/>
      <c r="OA141" s="10"/>
      <c r="OB141" s="10"/>
      <c r="OC141" s="10"/>
      <c r="OD141" s="10"/>
      <c r="OE141" s="10"/>
      <c r="OF141" s="10"/>
      <c r="OG141" s="10"/>
      <c r="OH141" s="10"/>
      <c r="OI141" s="10"/>
      <c r="OJ141" s="10"/>
      <c r="OK141" s="10"/>
      <c r="OL141" s="10"/>
      <c r="OM141" s="10"/>
      <c r="ON141" s="10"/>
      <c r="OO141" s="10"/>
      <c r="OP141" s="10"/>
      <c r="OQ141" s="10"/>
      <c r="OR141" s="10"/>
      <c r="OS141" s="10"/>
      <c r="OT141" s="10"/>
      <c r="OU141" s="10"/>
      <c r="OV141" s="10"/>
      <c r="OW141" s="10"/>
      <c r="OX141" s="10"/>
      <c r="OY141" s="10"/>
      <c r="OZ141" s="10"/>
      <c r="PA141" s="10"/>
      <c r="PB141" s="10"/>
      <c r="PC141" s="10"/>
      <c r="PD141" s="10"/>
      <c r="PE141" s="10"/>
      <c r="PF141" s="10"/>
      <c r="PG141" s="10"/>
      <c r="PH141" s="10"/>
      <c r="PI141" s="10"/>
      <c r="PJ141" s="10"/>
      <c r="PK141" s="10"/>
      <c r="PL141" s="10"/>
      <c r="PM141" s="10"/>
      <c r="PN141" s="10"/>
      <c r="PO141" s="10"/>
      <c r="PP141" s="10"/>
      <c r="PQ141" s="10"/>
      <c r="PR141" s="10"/>
      <c r="PS141" s="10"/>
      <c r="PT141" s="10"/>
      <c r="PU141" s="10"/>
      <c r="PV141" s="10"/>
      <c r="PW141" s="10"/>
      <c r="PX141" s="10"/>
      <c r="PY141" s="10"/>
      <c r="PZ141" s="10"/>
      <c r="QA141" s="10"/>
      <c r="QB141" s="10"/>
      <c r="QC141" s="10"/>
      <c r="QD141" s="10"/>
      <c r="QE141" s="10"/>
      <c r="QF141" s="10"/>
      <c r="QG141" s="10"/>
      <c r="QH141" s="10"/>
    </row>
    <row r="142" spans="1:450" x14ac:dyDescent="0.2">
      <c r="A142" s="37">
        <v>43608.692083333335</v>
      </c>
      <c r="B142" s="37">
        <v>43608.694907407407</v>
      </c>
      <c r="C142" s="10" t="s">
        <v>453</v>
      </c>
      <c r="D142" s="10" t="s">
        <v>1726</v>
      </c>
      <c r="E142" s="12">
        <v>41</v>
      </c>
      <c r="F142" s="12">
        <v>244</v>
      </c>
      <c r="G142" s="12" t="b">
        <v>0</v>
      </c>
      <c r="H142" s="38">
        <v>43615.6953587963</v>
      </c>
      <c r="I142" s="12" t="s">
        <v>2211</v>
      </c>
      <c r="J142" s="10"/>
      <c r="K142" s="10"/>
      <c r="L142" s="10"/>
      <c r="M142" s="10"/>
      <c r="N142" s="10"/>
      <c r="O142" s="10"/>
      <c r="P142" s="10" t="s">
        <v>1349</v>
      </c>
      <c r="Q142" s="10" t="s">
        <v>1350</v>
      </c>
      <c r="R142" s="10" t="s">
        <v>1443</v>
      </c>
      <c r="S142" s="10">
        <v>-99</v>
      </c>
      <c r="T142" s="10" t="s">
        <v>1368</v>
      </c>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c r="DG142" s="10"/>
      <c r="DH142" s="10"/>
      <c r="DI142" s="10"/>
      <c r="DJ142" s="10"/>
      <c r="DK142" s="10"/>
      <c r="DL142" s="10"/>
      <c r="DM142" s="10"/>
      <c r="DN142" s="10"/>
      <c r="DO142" s="10"/>
      <c r="DP142" s="10"/>
      <c r="DQ142" s="10"/>
      <c r="DR142" s="10"/>
      <c r="DS142" s="10"/>
      <c r="DT142" s="10"/>
      <c r="DU142" s="10"/>
      <c r="DV142" s="10"/>
      <c r="DW142" s="10"/>
      <c r="DX142" s="10"/>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0"/>
      <c r="EX142" s="10"/>
      <c r="EY142" s="10"/>
      <c r="EZ142" s="10"/>
      <c r="FA142" s="10"/>
      <c r="FB142" s="10"/>
      <c r="FC142" s="10"/>
      <c r="FD142" s="10"/>
      <c r="FE142" s="10"/>
      <c r="FF142" s="10"/>
      <c r="FG142" s="10"/>
      <c r="FH142" s="10"/>
      <c r="FI142" s="10"/>
      <c r="FJ142" s="10"/>
      <c r="FK142" s="10"/>
      <c r="FL142" s="10"/>
      <c r="FM142" s="10"/>
      <c r="FN142" s="10"/>
      <c r="FO142" s="10"/>
      <c r="FP142" s="10"/>
      <c r="FQ142" s="10"/>
      <c r="FR142" s="10"/>
      <c r="FS142" s="10"/>
      <c r="FT142" s="10"/>
      <c r="FU142" s="10"/>
      <c r="FV142" s="10"/>
      <c r="FW142" s="10"/>
      <c r="FX142" s="10"/>
      <c r="FY142" s="10"/>
      <c r="FZ142" s="10"/>
      <c r="GA142" s="10"/>
      <c r="GB142" s="10"/>
      <c r="GC142" s="10"/>
      <c r="GD142" s="10"/>
      <c r="GE142" s="10"/>
      <c r="GF142" s="10"/>
      <c r="GG142" s="10"/>
      <c r="GH142" s="10"/>
      <c r="GI142" s="10"/>
      <c r="GJ142" s="10"/>
      <c r="GK142" s="10"/>
      <c r="GL142" s="10"/>
      <c r="GM142" s="10"/>
      <c r="GN142" s="10"/>
      <c r="GO142" s="10"/>
      <c r="GP142" s="10"/>
      <c r="GQ142" s="10"/>
      <c r="GR142" s="10"/>
      <c r="GS142" s="10"/>
      <c r="GT142" s="10"/>
      <c r="GU142" s="10"/>
      <c r="GV142" s="10"/>
      <c r="GW142" s="10"/>
      <c r="GX142" s="10"/>
      <c r="GY142" s="10"/>
      <c r="GZ142" s="10"/>
      <c r="HA142" s="10"/>
      <c r="HB142" s="10"/>
      <c r="HC142" s="10"/>
      <c r="HD142" s="10"/>
      <c r="HE142" s="10"/>
      <c r="HF142" s="10"/>
      <c r="HG142" s="10"/>
      <c r="HH142" s="10"/>
      <c r="HI142" s="10"/>
      <c r="HJ142" s="10"/>
      <c r="HK142" s="10"/>
      <c r="HL142" s="10"/>
      <c r="HM142" s="10"/>
      <c r="HN142" s="10"/>
      <c r="HO142" s="10"/>
      <c r="HP142" s="10"/>
      <c r="HQ142" s="10"/>
      <c r="HR142" s="10"/>
      <c r="HS142" s="10"/>
      <c r="HT142" s="10"/>
      <c r="HU142" s="10"/>
      <c r="HV142" s="10"/>
      <c r="HW142" s="10"/>
      <c r="HX142" s="10"/>
      <c r="HY142" s="10"/>
      <c r="HZ142" s="10"/>
      <c r="IA142" s="10"/>
      <c r="IB142" s="10"/>
      <c r="IC142" s="10"/>
      <c r="ID142" s="10"/>
      <c r="IE142" s="10"/>
      <c r="IF142" s="10"/>
      <c r="IG142" s="10"/>
      <c r="IH142" s="10"/>
      <c r="II142" s="10"/>
      <c r="IJ142" s="10"/>
      <c r="IK142" s="10"/>
      <c r="IL142" s="10"/>
      <c r="IM142" s="10"/>
      <c r="IN142" s="10"/>
      <c r="IO142" s="10"/>
      <c r="IP142" s="10"/>
      <c r="IQ142" s="10"/>
      <c r="IR142" s="10"/>
      <c r="IS142" s="10"/>
      <c r="IT142" s="10"/>
      <c r="IU142" s="10"/>
      <c r="IV142" s="10"/>
      <c r="IW142" s="10"/>
      <c r="IX142" s="10"/>
      <c r="IY142" s="10"/>
      <c r="IZ142" s="10"/>
      <c r="JA142" s="10"/>
      <c r="JB142" s="10"/>
      <c r="JC142" s="10"/>
      <c r="JD142" s="10"/>
      <c r="JE142" s="10"/>
      <c r="JF142" s="10"/>
      <c r="JG142" s="10"/>
      <c r="JH142" s="10"/>
      <c r="JI142" s="10"/>
      <c r="JJ142" s="10"/>
      <c r="JK142" s="10"/>
      <c r="JL142" s="10"/>
      <c r="JM142" s="10"/>
      <c r="JN142" s="10"/>
      <c r="JO142" s="10"/>
      <c r="JP142" s="10"/>
      <c r="JQ142" s="10"/>
      <c r="JR142" s="10"/>
      <c r="JS142" s="10"/>
      <c r="JT142" s="10"/>
      <c r="JU142" s="10"/>
      <c r="JV142" s="10"/>
      <c r="JW142" s="10"/>
      <c r="JX142" s="10"/>
      <c r="JY142" s="10"/>
      <c r="JZ142" s="10"/>
      <c r="KA142" s="10"/>
      <c r="KB142" s="10"/>
      <c r="KC142" s="10"/>
      <c r="KD142" s="10"/>
      <c r="KE142" s="10"/>
      <c r="KF142" s="10"/>
      <c r="KG142" s="10"/>
      <c r="KH142" s="10"/>
      <c r="KI142" s="10"/>
      <c r="KJ142" s="10"/>
      <c r="KK142" s="10"/>
      <c r="KL142" s="10"/>
      <c r="KM142" s="10"/>
      <c r="KN142" s="10"/>
      <c r="KO142" s="10"/>
      <c r="KP142" s="10"/>
      <c r="KQ142" s="10"/>
      <c r="KR142" s="10"/>
      <c r="KS142" s="10"/>
      <c r="KT142" s="10"/>
      <c r="KU142" s="10"/>
      <c r="KV142" s="10"/>
      <c r="KW142" s="10"/>
      <c r="KX142" s="10"/>
      <c r="KY142" s="10"/>
      <c r="KZ142" s="10"/>
      <c r="LA142" s="10"/>
      <c r="LB142" s="10"/>
      <c r="LC142" s="10"/>
      <c r="LD142" s="10"/>
      <c r="LE142" s="10"/>
      <c r="LF142" s="10"/>
      <c r="LG142" s="10"/>
      <c r="LH142" s="10"/>
      <c r="LI142" s="10"/>
      <c r="LJ142" s="10"/>
      <c r="LK142" s="10"/>
      <c r="LL142" s="10"/>
      <c r="LM142" s="10"/>
      <c r="LN142" s="10"/>
      <c r="LO142" s="10"/>
      <c r="LP142" s="10"/>
      <c r="LQ142" s="10"/>
      <c r="LR142" s="10"/>
      <c r="LS142" s="10"/>
      <c r="LT142" s="10"/>
      <c r="LU142" s="10"/>
      <c r="LV142" s="10"/>
      <c r="LW142" s="10"/>
      <c r="LX142" s="10"/>
      <c r="LY142" s="10"/>
      <c r="LZ142" s="10"/>
      <c r="MA142" s="10"/>
      <c r="MB142" s="10"/>
      <c r="MC142" s="10"/>
      <c r="MD142" s="10"/>
      <c r="ME142" s="10"/>
      <c r="MF142" s="10"/>
      <c r="MG142" s="10"/>
      <c r="MH142" s="10"/>
      <c r="MI142" s="10"/>
      <c r="MJ142" s="10"/>
      <c r="MK142" s="10"/>
      <c r="ML142" s="10"/>
      <c r="MM142" s="10"/>
      <c r="MN142" s="10"/>
      <c r="MO142" s="10"/>
      <c r="MP142" s="10"/>
      <c r="MQ142" s="10"/>
      <c r="MR142" s="10"/>
      <c r="MS142" s="10"/>
      <c r="MT142" s="10"/>
      <c r="MU142" s="10"/>
      <c r="MV142" s="10"/>
      <c r="MW142" s="10"/>
      <c r="MX142" s="10"/>
      <c r="MY142" s="10"/>
      <c r="MZ142" s="10"/>
      <c r="NA142" s="10"/>
      <c r="NB142" s="10"/>
      <c r="NC142" s="10"/>
      <c r="ND142" s="10"/>
      <c r="NE142" s="10"/>
      <c r="NF142" s="10"/>
      <c r="NG142" s="10"/>
      <c r="NH142" s="10"/>
      <c r="NI142" s="10"/>
      <c r="NJ142" s="10"/>
      <c r="NK142" s="10"/>
      <c r="NL142" s="10"/>
      <c r="NM142" s="10"/>
      <c r="NN142" s="10"/>
      <c r="NO142" s="10"/>
      <c r="NP142" s="10"/>
      <c r="NQ142" s="10"/>
      <c r="NR142" s="10"/>
      <c r="NS142" s="10"/>
      <c r="NT142" s="10"/>
      <c r="NU142" s="10" t="s">
        <v>2212</v>
      </c>
      <c r="NV142" s="10">
        <v>-99</v>
      </c>
      <c r="NW142" s="10"/>
      <c r="NX142" s="10"/>
      <c r="NY142" s="10"/>
      <c r="NZ142" s="10"/>
      <c r="OA142" s="10"/>
      <c r="OB142" s="10"/>
      <c r="OC142" s="10"/>
      <c r="OD142" s="10"/>
      <c r="OE142" s="10"/>
      <c r="OF142" s="10"/>
      <c r="OG142" s="10"/>
      <c r="OH142" s="10"/>
      <c r="OI142" s="10"/>
      <c r="OJ142" s="10"/>
      <c r="OK142" s="10"/>
      <c r="OL142" s="10"/>
      <c r="OM142" s="10"/>
      <c r="ON142" s="10"/>
      <c r="OO142" s="10"/>
      <c r="OP142" s="10"/>
      <c r="OQ142" s="10"/>
      <c r="OR142" s="10"/>
      <c r="OS142" s="10"/>
      <c r="OT142" s="10"/>
      <c r="OU142" s="10"/>
      <c r="OV142" s="10"/>
      <c r="OW142" s="10"/>
      <c r="OX142" s="10"/>
      <c r="OY142" s="10"/>
      <c r="OZ142" s="10"/>
      <c r="PA142" s="10"/>
      <c r="PB142" s="10"/>
      <c r="PC142" s="10"/>
      <c r="PD142" s="10"/>
      <c r="PE142" s="10"/>
      <c r="PF142" s="10"/>
      <c r="PG142" s="10"/>
      <c r="PH142" s="10"/>
      <c r="PI142" s="10"/>
      <c r="PJ142" s="10"/>
      <c r="PK142" s="10"/>
      <c r="PL142" s="10"/>
      <c r="PM142" s="10"/>
      <c r="PN142" s="10"/>
      <c r="PO142" s="10"/>
      <c r="PP142" s="10"/>
      <c r="PQ142" s="10"/>
      <c r="PR142" s="10"/>
      <c r="PS142" s="10"/>
      <c r="PT142" s="10"/>
      <c r="PU142" s="10"/>
      <c r="PV142" s="10"/>
      <c r="PW142" s="10"/>
      <c r="PX142" s="10"/>
      <c r="PY142" s="10"/>
      <c r="PZ142" s="10"/>
      <c r="QA142" s="10"/>
      <c r="QB142" s="10"/>
      <c r="QC142" s="10"/>
      <c r="QD142" s="10"/>
      <c r="QE142" s="10"/>
      <c r="QF142" s="10"/>
      <c r="QG142" s="10"/>
      <c r="QH142" s="10"/>
    </row>
    <row r="143" spans="1:450" x14ac:dyDescent="0.2">
      <c r="A143" s="37">
        <v>43614.839039351849</v>
      </c>
      <c r="B143" s="37">
        <v>43614.840081018519</v>
      </c>
      <c r="C143" s="10" t="s">
        <v>453</v>
      </c>
      <c r="D143" s="10" t="s">
        <v>2307</v>
      </c>
      <c r="E143" s="12">
        <v>38</v>
      </c>
      <c r="F143" s="12">
        <v>89</v>
      </c>
      <c r="G143" s="12" t="b">
        <v>0</v>
      </c>
      <c r="H143" s="38">
        <v>43621.840185185189</v>
      </c>
      <c r="I143" s="12" t="s">
        <v>2308</v>
      </c>
      <c r="J143" s="10"/>
      <c r="K143" s="10"/>
      <c r="L143" s="10"/>
      <c r="M143" s="10"/>
      <c r="N143" s="10"/>
      <c r="O143" s="10"/>
      <c r="P143" s="10" t="s">
        <v>1349</v>
      </c>
      <c r="Q143" s="10" t="s">
        <v>1350</v>
      </c>
      <c r="R143" s="10" t="s">
        <v>1381</v>
      </c>
      <c r="S143" s="10" t="s">
        <v>1856</v>
      </c>
      <c r="T143" s="10" t="s">
        <v>1368</v>
      </c>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0"/>
      <c r="EX143" s="10"/>
      <c r="EY143" s="10"/>
      <c r="EZ143" s="10"/>
      <c r="FA143" s="10"/>
      <c r="FB143" s="10"/>
      <c r="FC143" s="10"/>
      <c r="FD143" s="10"/>
      <c r="FE143" s="10"/>
      <c r="FF143" s="10"/>
      <c r="FG143" s="10"/>
      <c r="FH143" s="10"/>
      <c r="FI143" s="10"/>
      <c r="FJ143" s="10"/>
      <c r="FK143" s="10"/>
      <c r="FL143" s="10"/>
      <c r="FM143" s="10"/>
      <c r="FN143" s="10"/>
      <c r="FO143" s="10"/>
      <c r="FP143" s="10"/>
      <c r="FQ143" s="10"/>
      <c r="FR143" s="10"/>
      <c r="FS143" s="10"/>
      <c r="FT143" s="10"/>
      <c r="FU143" s="10"/>
      <c r="FV143" s="10"/>
      <c r="FW143" s="10"/>
      <c r="FX143" s="10"/>
      <c r="FY143" s="10"/>
      <c r="FZ143" s="10"/>
      <c r="GA143" s="10"/>
      <c r="GB143" s="10"/>
      <c r="GC143" s="10"/>
      <c r="GD143" s="10"/>
      <c r="GE143" s="10"/>
      <c r="GF143" s="10"/>
      <c r="GG143" s="10"/>
      <c r="GH143" s="10"/>
      <c r="GI143" s="10"/>
      <c r="GJ143" s="10"/>
      <c r="GK143" s="10"/>
      <c r="GL143" s="10"/>
      <c r="GM143" s="10"/>
      <c r="GN143" s="10"/>
      <c r="GO143" s="10"/>
      <c r="GP143" s="10"/>
      <c r="GQ143" s="10"/>
      <c r="GR143" s="10"/>
      <c r="GS143" s="10"/>
      <c r="GT143" s="10"/>
      <c r="GU143" s="10"/>
      <c r="GV143" s="10"/>
      <c r="GW143" s="10"/>
      <c r="GX143" s="10"/>
      <c r="GY143" s="10"/>
      <c r="GZ143" s="10"/>
      <c r="HA143" s="10"/>
      <c r="HB143" s="10"/>
      <c r="HC143" s="10"/>
      <c r="HD143" s="10"/>
      <c r="HE143" s="10"/>
      <c r="HF143" s="10"/>
      <c r="HG143" s="10"/>
      <c r="HH143" s="10"/>
      <c r="HI143" s="10"/>
      <c r="HJ143" s="10"/>
      <c r="HK143" s="10"/>
      <c r="HL143" s="10"/>
      <c r="HM143" s="10"/>
      <c r="HN143" s="10"/>
      <c r="HO143" s="10"/>
      <c r="HP143" s="10"/>
      <c r="HQ143" s="10"/>
      <c r="HR143" s="10"/>
      <c r="HS143" s="10"/>
      <c r="HT143" s="10"/>
      <c r="HU143" s="10"/>
      <c r="HV143" s="10"/>
      <c r="HW143" s="10"/>
      <c r="HX143" s="10"/>
      <c r="HY143" s="10"/>
      <c r="HZ143" s="10"/>
      <c r="IA143" s="10"/>
      <c r="IB143" s="10"/>
      <c r="IC143" s="10"/>
      <c r="ID143" s="10"/>
      <c r="IE143" s="10"/>
      <c r="IF143" s="10"/>
      <c r="IG143" s="10"/>
      <c r="IH143" s="10"/>
      <c r="II143" s="10"/>
      <c r="IJ143" s="10"/>
      <c r="IK143" s="10"/>
      <c r="IL143" s="10"/>
      <c r="IM143" s="10"/>
      <c r="IN143" s="10"/>
      <c r="IO143" s="10"/>
      <c r="IP143" s="10"/>
      <c r="IQ143" s="10"/>
      <c r="IR143" s="10"/>
      <c r="IS143" s="10"/>
      <c r="IT143" s="10"/>
      <c r="IU143" s="10"/>
      <c r="IV143" s="10"/>
      <c r="IW143" s="10"/>
      <c r="IX143" s="10"/>
      <c r="IY143" s="10"/>
      <c r="IZ143" s="10"/>
      <c r="JA143" s="10"/>
      <c r="JB143" s="10"/>
      <c r="JC143" s="10"/>
      <c r="JD143" s="10"/>
      <c r="JE143" s="10"/>
      <c r="JF143" s="10"/>
      <c r="JG143" s="10"/>
      <c r="JH143" s="10"/>
      <c r="JI143" s="10"/>
      <c r="JJ143" s="10"/>
      <c r="JK143" s="10"/>
      <c r="JL143" s="10"/>
      <c r="JM143" s="10"/>
      <c r="JN143" s="10"/>
      <c r="JO143" s="10"/>
      <c r="JP143" s="10"/>
      <c r="JQ143" s="10"/>
      <c r="JR143" s="10"/>
      <c r="JS143" s="10"/>
      <c r="JT143" s="10"/>
      <c r="JU143" s="10"/>
      <c r="JV143" s="10"/>
      <c r="JW143" s="10"/>
      <c r="JX143" s="10"/>
      <c r="JY143" s="10"/>
      <c r="JZ143" s="10"/>
      <c r="KA143" s="10"/>
      <c r="KB143" s="10"/>
      <c r="KC143" s="10"/>
      <c r="KD143" s="10"/>
      <c r="KE143" s="10"/>
      <c r="KF143" s="10"/>
      <c r="KG143" s="10"/>
      <c r="KH143" s="10"/>
      <c r="KI143" s="10"/>
      <c r="KJ143" s="10"/>
      <c r="KK143" s="10"/>
      <c r="KL143" s="10"/>
      <c r="KM143" s="10"/>
      <c r="KN143" s="10"/>
      <c r="KO143" s="10"/>
      <c r="KP143" s="10"/>
      <c r="KQ143" s="10"/>
      <c r="KR143" s="10"/>
      <c r="KS143" s="10"/>
      <c r="KT143" s="10"/>
      <c r="KU143" s="10"/>
      <c r="KV143" s="10"/>
      <c r="KW143" s="10"/>
      <c r="KX143" s="10"/>
      <c r="KY143" s="10"/>
      <c r="KZ143" s="10"/>
      <c r="LA143" s="10"/>
      <c r="LB143" s="10"/>
      <c r="LC143" s="10"/>
      <c r="LD143" s="10"/>
      <c r="LE143" s="10"/>
      <c r="LF143" s="10"/>
      <c r="LG143" s="10"/>
      <c r="LH143" s="10"/>
      <c r="LI143" s="10"/>
      <c r="LJ143" s="10"/>
      <c r="LK143" s="10"/>
      <c r="LL143" s="10"/>
      <c r="LM143" s="10"/>
      <c r="LN143" s="10"/>
      <c r="LO143" s="10"/>
      <c r="LP143" s="10"/>
      <c r="LQ143" s="10"/>
      <c r="LR143" s="10"/>
      <c r="LS143" s="10"/>
      <c r="LT143" s="10"/>
      <c r="LU143" s="10"/>
      <c r="LV143" s="10"/>
      <c r="LW143" s="10"/>
      <c r="LX143" s="10"/>
      <c r="LY143" s="10"/>
      <c r="LZ143" s="10"/>
      <c r="MA143" s="10"/>
      <c r="MB143" s="10"/>
      <c r="MC143" s="10"/>
      <c r="MD143" s="10"/>
      <c r="ME143" s="10"/>
      <c r="MF143" s="10"/>
      <c r="MG143" s="10"/>
      <c r="MH143" s="10"/>
      <c r="MI143" s="10"/>
      <c r="MJ143" s="10"/>
      <c r="MK143" s="10"/>
      <c r="ML143" s="10"/>
      <c r="MM143" s="10"/>
      <c r="MN143" s="10"/>
      <c r="MO143" s="10"/>
      <c r="MP143" s="10"/>
      <c r="MQ143" s="10"/>
      <c r="MR143" s="10"/>
      <c r="MS143" s="10"/>
      <c r="MT143" s="10"/>
      <c r="MU143" s="10"/>
      <c r="MV143" s="10"/>
      <c r="MW143" s="10"/>
      <c r="MX143" s="10"/>
      <c r="MY143" s="10"/>
      <c r="MZ143" s="10"/>
      <c r="NA143" s="10"/>
      <c r="NB143" s="10"/>
      <c r="NC143" s="10"/>
      <c r="ND143" s="10"/>
      <c r="NE143" s="10"/>
      <c r="NF143" s="10"/>
      <c r="NG143" s="10"/>
      <c r="NH143" s="10"/>
      <c r="NI143" s="10"/>
      <c r="NJ143" s="10"/>
      <c r="NK143" s="10"/>
      <c r="NL143" s="10"/>
      <c r="NM143" s="10"/>
      <c r="NN143" s="10"/>
      <c r="NO143" s="10"/>
      <c r="NP143" s="10"/>
      <c r="NQ143" s="10"/>
      <c r="NR143" s="10"/>
      <c r="NS143" s="10"/>
      <c r="NT143" s="10"/>
      <c r="NU143" s="10"/>
      <c r="NV143" s="10"/>
      <c r="NW143" s="10"/>
      <c r="NX143" s="10"/>
      <c r="NY143" s="10"/>
      <c r="NZ143" s="10"/>
      <c r="OA143" s="10"/>
      <c r="OB143" s="10"/>
      <c r="OC143" s="10"/>
      <c r="OD143" s="10"/>
      <c r="OE143" s="10"/>
      <c r="OF143" s="10"/>
      <c r="OG143" s="10"/>
      <c r="OH143" s="10"/>
      <c r="OI143" s="10"/>
      <c r="OJ143" s="10"/>
      <c r="OK143" s="10"/>
      <c r="OL143" s="10"/>
      <c r="OM143" s="10"/>
      <c r="ON143" s="10"/>
      <c r="OO143" s="10"/>
      <c r="OP143" s="10"/>
      <c r="OQ143" s="10"/>
      <c r="OR143" s="10"/>
      <c r="OS143" s="10"/>
      <c r="OT143" s="10"/>
      <c r="OU143" s="10"/>
      <c r="OV143" s="10"/>
      <c r="OW143" s="10"/>
      <c r="OX143" s="10"/>
      <c r="OY143" s="10"/>
      <c r="OZ143" s="10"/>
      <c r="PA143" s="10"/>
      <c r="PB143" s="10"/>
      <c r="PC143" s="10"/>
      <c r="PD143" s="10"/>
      <c r="PE143" s="10"/>
      <c r="PF143" s="10"/>
      <c r="PG143" s="10"/>
      <c r="PH143" s="10"/>
      <c r="PI143" s="10"/>
      <c r="PJ143" s="10"/>
      <c r="PK143" s="10"/>
      <c r="PL143" s="10"/>
      <c r="PM143" s="10"/>
      <c r="PN143" s="10"/>
      <c r="PO143" s="10"/>
      <c r="PP143" s="10"/>
      <c r="PQ143" s="10"/>
      <c r="PR143" s="10"/>
      <c r="PS143" s="10"/>
      <c r="PT143" s="10"/>
      <c r="PU143" s="10"/>
      <c r="PV143" s="10"/>
      <c r="PW143" s="10"/>
      <c r="PX143" s="10"/>
      <c r="PY143" s="10"/>
      <c r="PZ143" s="10"/>
      <c r="QA143" s="10"/>
      <c r="QB143" s="10"/>
      <c r="QC143" s="10"/>
      <c r="QD143" s="10"/>
      <c r="QE143" s="10"/>
      <c r="QF143" s="10"/>
      <c r="QG143" s="10"/>
      <c r="QH143" s="10"/>
    </row>
    <row r="144" spans="1:450" x14ac:dyDescent="0.2">
      <c r="A144" s="37">
        <v>43608.899687500001</v>
      </c>
      <c r="B144" s="37">
        <v>43608.900023148148</v>
      </c>
      <c r="C144" s="10" t="s">
        <v>453</v>
      </c>
      <c r="D144" s="10" t="s">
        <v>2230</v>
      </c>
      <c r="E144" s="12">
        <v>38</v>
      </c>
      <c r="F144" s="12">
        <v>28</v>
      </c>
      <c r="G144" s="12" t="b">
        <v>0</v>
      </c>
      <c r="H144" s="38">
        <v>43615.900138888886</v>
      </c>
      <c r="I144" s="12" t="s">
        <v>2263</v>
      </c>
      <c r="J144" s="10"/>
      <c r="K144" s="10"/>
      <c r="L144" s="10"/>
      <c r="M144" s="10"/>
      <c r="N144" s="10"/>
      <c r="O144" s="10"/>
      <c r="P144" s="10" t="s">
        <v>1349</v>
      </c>
      <c r="Q144" s="10" t="s">
        <v>1350</v>
      </c>
      <c r="R144" s="10" t="s">
        <v>1483</v>
      </c>
      <c r="S144" s="10">
        <v>-99</v>
      </c>
      <c r="T144" s="10" t="s">
        <v>1458</v>
      </c>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0"/>
      <c r="EX144" s="10"/>
      <c r="EY144" s="10"/>
      <c r="EZ144" s="10"/>
      <c r="FA144" s="10"/>
      <c r="FB144" s="10"/>
      <c r="FC144" s="10"/>
      <c r="FD144" s="10"/>
      <c r="FE144" s="10"/>
      <c r="FF144" s="10"/>
      <c r="FG144" s="10"/>
      <c r="FH144" s="10"/>
      <c r="FI144" s="10"/>
      <c r="FJ144" s="10"/>
      <c r="FK144" s="10"/>
      <c r="FL144" s="10"/>
      <c r="FM144" s="10"/>
      <c r="FN144" s="10"/>
      <c r="FO144" s="10"/>
      <c r="FP144" s="10"/>
      <c r="FQ144" s="10"/>
      <c r="FR144" s="10"/>
      <c r="FS144" s="10"/>
      <c r="FT144" s="10"/>
      <c r="FU144" s="10"/>
      <c r="FV144" s="10"/>
      <c r="FW144" s="10"/>
      <c r="FX144" s="10"/>
      <c r="FY144" s="10"/>
      <c r="FZ144" s="10"/>
      <c r="GA144" s="10"/>
      <c r="GB144" s="10"/>
      <c r="GC144" s="10"/>
      <c r="GD144" s="10"/>
      <c r="GE144" s="10"/>
      <c r="GF144" s="10"/>
      <c r="GG144" s="10"/>
      <c r="GH144" s="10"/>
      <c r="GI144" s="10"/>
      <c r="GJ144" s="10"/>
      <c r="GK144" s="10"/>
      <c r="GL144" s="10"/>
      <c r="GM144" s="10"/>
      <c r="GN144" s="10"/>
      <c r="GO144" s="10"/>
      <c r="GP144" s="10"/>
      <c r="GQ144" s="10"/>
      <c r="GR144" s="10"/>
      <c r="GS144" s="10"/>
      <c r="GT144" s="10"/>
      <c r="GU144" s="10"/>
      <c r="GV144" s="10"/>
      <c r="GW144" s="10"/>
      <c r="GX144" s="10"/>
      <c r="GY144" s="10"/>
      <c r="GZ144" s="10"/>
      <c r="HA144" s="10"/>
      <c r="HB144" s="10"/>
      <c r="HC144" s="10"/>
      <c r="HD144" s="10"/>
      <c r="HE144" s="10"/>
      <c r="HF144" s="10"/>
      <c r="HG144" s="10"/>
      <c r="HH144" s="10"/>
      <c r="HI144" s="10"/>
      <c r="HJ144" s="10"/>
      <c r="HK144" s="10"/>
      <c r="HL144" s="10"/>
      <c r="HM144" s="10"/>
      <c r="HN144" s="10"/>
      <c r="HO144" s="10"/>
      <c r="HP144" s="10"/>
      <c r="HQ144" s="10"/>
      <c r="HR144" s="10"/>
      <c r="HS144" s="10"/>
      <c r="HT144" s="10"/>
      <c r="HU144" s="10"/>
      <c r="HV144" s="10"/>
      <c r="HW144" s="10"/>
      <c r="HX144" s="10"/>
      <c r="HY144" s="10"/>
      <c r="HZ144" s="10"/>
      <c r="IA144" s="10"/>
      <c r="IB144" s="10"/>
      <c r="IC144" s="10"/>
      <c r="ID144" s="10"/>
      <c r="IE144" s="10"/>
      <c r="IF144" s="10"/>
      <c r="IG144" s="10"/>
      <c r="IH144" s="10"/>
      <c r="II144" s="10"/>
      <c r="IJ144" s="10"/>
      <c r="IK144" s="10"/>
      <c r="IL144" s="10"/>
      <c r="IM144" s="10"/>
      <c r="IN144" s="10"/>
      <c r="IO144" s="10"/>
      <c r="IP144" s="10"/>
      <c r="IQ144" s="10"/>
      <c r="IR144" s="10"/>
      <c r="IS144" s="10"/>
      <c r="IT144" s="10"/>
      <c r="IU144" s="10"/>
      <c r="IV144" s="10"/>
      <c r="IW144" s="10"/>
      <c r="IX144" s="10"/>
      <c r="IY144" s="10"/>
      <c r="IZ144" s="10"/>
      <c r="JA144" s="10"/>
      <c r="JB144" s="10"/>
      <c r="JC144" s="10"/>
      <c r="JD144" s="10"/>
      <c r="JE144" s="10"/>
      <c r="JF144" s="10"/>
      <c r="JG144" s="10"/>
      <c r="JH144" s="10"/>
      <c r="JI144" s="10"/>
      <c r="JJ144" s="10"/>
      <c r="JK144" s="10"/>
      <c r="JL144" s="10"/>
      <c r="JM144" s="10"/>
      <c r="JN144" s="10"/>
      <c r="JO144" s="10"/>
      <c r="JP144" s="10"/>
      <c r="JQ144" s="10"/>
      <c r="JR144" s="10"/>
      <c r="JS144" s="10"/>
      <c r="JT144" s="10"/>
      <c r="JU144" s="10"/>
      <c r="JV144" s="10"/>
      <c r="JW144" s="10"/>
      <c r="JX144" s="10"/>
      <c r="JY144" s="10"/>
      <c r="JZ144" s="10"/>
      <c r="KA144" s="10"/>
      <c r="KB144" s="10"/>
      <c r="KC144" s="10"/>
      <c r="KD144" s="10"/>
      <c r="KE144" s="10"/>
      <c r="KF144" s="10"/>
      <c r="KG144" s="10"/>
      <c r="KH144" s="10"/>
      <c r="KI144" s="10"/>
      <c r="KJ144" s="10"/>
      <c r="KK144" s="10"/>
      <c r="KL144" s="10"/>
      <c r="KM144" s="10"/>
      <c r="KN144" s="10"/>
      <c r="KO144" s="10"/>
      <c r="KP144" s="10"/>
      <c r="KQ144" s="10"/>
      <c r="KR144" s="10"/>
      <c r="KS144" s="10"/>
      <c r="KT144" s="10"/>
      <c r="KU144" s="10"/>
      <c r="KV144" s="10"/>
      <c r="KW144" s="10"/>
      <c r="KX144" s="10"/>
      <c r="KY144" s="10"/>
      <c r="KZ144" s="10"/>
      <c r="LA144" s="10"/>
      <c r="LB144" s="10"/>
      <c r="LC144" s="10"/>
      <c r="LD144" s="10"/>
      <c r="LE144" s="10"/>
      <c r="LF144" s="10"/>
      <c r="LG144" s="10"/>
      <c r="LH144" s="10"/>
      <c r="LI144" s="10"/>
      <c r="LJ144" s="10"/>
      <c r="LK144" s="10"/>
      <c r="LL144" s="10"/>
      <c r="LM144" s="10"/>
      <c r="LN144" s="10"/>
      <c r="LO144" s="10"/>
      <c r="LP144" s="10"/>
      <c r="LQ144" s="10"/>
      <c r="LR144" s="10"/>
      <c r="LS144" s="10"/>
      <c r="LT144" s="10"/>
      <c r="LU144" s="10"/>
      <c r="LV144" s="10"/>
      <c r="LW144" s="10"/>
      <c r="LX144" s="10"/>
      <c r="LY144" s="10"/>
      <c r="LZ144" s="10"/>
      <c r="MA144" s="10"/>
      <c r="MB144" s="10"/>
      <c r="MC144" s="10"/>
      <c r="MD144" s="10"/>
      <c r="ME144" s="10"/>
      <c r="MF144" s="10"/>
      <c r="MG144" s="10"/>
      <c r="MH144" s="10"/>
      <c r="MI144" s="10"/>
      <c r="MJ144" s="10"/>
      <c r="MK144" s="10"/>
      <c r="ML144" s="10"/>
      <c r="MM144" s="10"/>
      <c r="MN144" s="10"/>
      <c r="MO144" s="10"/>
      <c r="MP144" s="10"/>
      <c r="MQ144" s="10"/>
      <c r="MR144" s="10"/>
      <c r="MS144" s="10"/>
      <c r="MT144" s="10"/>
      <c r="MU144" s="10"/>
      <c r="MV144" s="10"/>
      <c r="MW144" s="10"/>
      <c r="MX144" s="10"/>
      <c r="MY144" s="10"/>
      <c r="MZ144" s="10"/>
      <c r="NA144" s="10"/>
      <c r="NB144" s="10"/>
      <c r="NC144" s="10"/>
      <c r="ND144" s="10"/>
      <c r="NE144" s="10"/>
      <c r="NF144" s="10"/>
      <c r="NG144" s="10"/>
      <c r="NH144" s="10"/>
      <c r="NI144" s="10"/>
      <c r="NJ144" s="10"/>
      <c r="NK144" s="10"/>
      <c r="NL144" s="10"/>
      <c r="NM144" s="10"/>
      <c r="NN144" s="10"/>
      <c r="NO144" s="10"/>
      <c r="NP144" s="10"/>
      <c r="NQ144" s="10"/>
      <c r="NR144" s="10"/>
      <c r="NS144" s="10"/>
      <c r="NT144" s="10"/>
      <c r="NU144" s="10"/>
      <c r="NV144" s="10"/>
      <c r="NW144" s="10"/>
      <c r="NX144" s="10"/>
      <c r="NY144" s="10"/>
      <c r="NZ144" s="10"/>
      <c r="OA144" s="10"/>
      <c r="OB144" s="10"/>
      <c r="OC144" s="10"/>
      <c r="OD144" s="10"/>
      <c r="OE144" s="10"/>
      <c r="OF144" s="10"/>
      <c r="OG144" s="10"/>
      <c r="OH144" s="10"/>
      <c r="OI144" s="10"/>
      <c r="OJ144" s="10"/>
      <c r="OK144" s="10"/>
      <c r="OL144" s="10"/>
      <c r="OM144" s="10"/>
      <c r="ON144" s="10"/>
      <c r="OO144" s="10"/>
      <c r="OP144" s="10"/>
      <c r="OQ144" s="10"/>
      <c r="OR144" s="10"/>
      <c r="OS144" s="10"/>
      <c r="OT144" s="10"/>
      <c r="OU144" s="10"/>
      <c r="OV144" s="10"/>
      <c r="OW144" s="10"/>
      <c r="OX144" s="10"/>
      <c r="OY144" s="10"/>
      <c r="OZ144" s="10"/>
      <c r="PA144" s="10"/>
      <c r="PB144" s="10"/>
      <c r="PC144" s="10"/>
      <c r="PD144" s="10"/>
      <c r="PE144" s="10"/>
      <c r="PF144" s="10"/>
      <c r="PG144" s="10"/>
      <c r="PH144" s="10"/>
      <c r="PI144" s="10"/>
      <c r="PJ144" s="10"/>
      <c r="PK144" s="10"/>
      <c r="PL144" s="10"/>
      <c r="PM144" s="10"/>
      <c r="PN144" s="10"/>
      <c r="PO144" s="10"/>
      <c r="PP144" s="10"/>
      <c r="PQ144" s="10"/>
      <c r="PR144" s="10"/>
      <c r="PS144" s="10"/>
      <c r="PT144" s="10"/>
      <c r="PU144" s="10"/>
      <c r="PV144" s="10"/>
      <c r="PW144" s="10"/>
      <c r="PX144" s="10"/>
      <c r="PY144" s="10"/>
      <c r="PZ144" s="10"/>
      <c r="QA144" s="10"/>
      <c r="QB144" s="10"/>
      <c r="QC144" s="10"/>
      <c r="QD144" s="10"/>
      <c r="QE144" s="10"/>
      <c r="QF144" s="10"/>
      <c r="QG144" s="10"/>
      <c r="QH144" s="10"/>
    </row>
    <row r="145" spans="1:450" x14ac:dyDescent="0.2">
      <c r="A145" s="37">
        <v>43613.663518518515</v>
      </c>
      <c r="B145" s="37">
        <v>43613.664259259262</v>
      </c>
      <c r="C145" s="10" t="s">
        <v>453</v>
      </c>
      <c r="D145" s="10" t="s">
        <v>2058</v>
      </c>
      <c r="E145" s="12">
        <v>38</v>
      </c>
      <c r="F145" s="12">
        <v>64</v>
      </c>
      <c r="G145" s="12" t="b">
        <v>0</v>
      </c>
      <c r="H145" s="38">
        <v>43620.664282407408</v>
      </c>
      <c r="I145" s="12" t="s">
        <v>2288</v>
      </c>
      <c r="J145" s="10"/>
      <c r="K145" s="10"/>
      <c r="L145" s="10"/>
      <c r="M145" s="10"/>
      <c r="N145" s="10"/>
      <c r="O145" s="10"/>
      <c r="P145" s="10" t="s">
        <v>1349</v>
      </c>
      <c r="Q145" s="10" t="s">
        <v>1350</v>
      </c>
      <c r="R145" s="10" t="s">
        <v>1381</v>
      </c>
      <c r="S145" s="10" t="s">
        <v>2289</v>
      </c>
      <c r="T145" s="10" t="s">
        <v>1368</v>
      </c>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0"/>
      <c r="EX145" s="10"/>
      <c r="EY145" s="10"/>
      <c r="EZ145" s="10"/>
      <c r="FA145" s="10"/>
      <c r="FB145" s="10"/>
      <c r="FC145" s="10"/>
      <c r="FD145" s="10"/>
      <c r="FE145" s="10"/>
      <c r="FF145" s="10"/>
      <c r="FG145" s="10"/>
      <c r="FH145" s="10"/>
      <c r="FI145" s="10"/>
      <c r="FJ145" s="10"/>
      <c r="FK145" s="10"/>
      <c r="FL145" s="10"/>
      <c r="FM145" s="10"/>
      <c r="FN145" s="10"/>
      <c r="FO145" s="10"/>
      <c r="FP145" s="10"/>
      <c r="FQ145" s="10"/>
      <c r="FR145" s="10"/>
      <c r="FS145" s="10"/>
      <c r="FT145" s="10"/>
      <c r="FU145" s="10"/>
      <c r="FV145" s="10"/>
      <c r="FW145" s="10"/>
      <c r="FX145" s="10"/>
      <c r="FY145" s="10"/>
      <c r="FZ145" s="10"/>
      <c r="GA145" s="10"/>
      <c r="GB145" s="10"/>
      <c r="GC145" s="10"/>
      <c r="GD145" s="10"/>
      <c r="GE145" s="10"/>
      <c r="GF145" s="10"/>
      <c r="GG145" s="10"/>
      <c r="GH145" s="10"/>
      <c r="GI145" s="10"/>
      <c r="GJ145" s="10"/>
      <c r="GK145" s="10"/>
      <c r="GL145" s="10"/>
      <c r="GM145" s="10"/>
      <c r="GN145" s="10"/>
      <c r="GO145" s="10"/>
      <c r="GP145" s="10"/>
      <c r="GQ145" s="10"/>
      <c r="GR145" s="10"/>
      <c r="GS145" s="10"/>
      <c r="GT145" s="10"/>
      <c r="GU145" s="10"/>
      <c r="GV145" s="10"/>
      <c r="GW145" s="10"/>
      <c r="GX145" s="10"/>
      <c r="GY145" s="10"/>
      <c r="GZ145" s="10"/>
      <c r="HA145" s="10"/>
      <c r="HB145" s="10"/>
      <c r="HC145" s="10"/>
      <c r="HD145" s="10"/>
      <c r="HE145" s="10"/>
      <c r="HF145" s="10"/>
      <c r="HG145" s="10"/>
      <c r="HH145" s="10"/>
      <c r="HI145" s="10"/>
      <c r="HJ145" s="10"/>
      <c r="HK145" s="10"/>
      <c r="HL145" s="10"/>
      <c r="HM145" s="10"/>
      <c r="HN145" s="10"/>
      <c r="HO145" s="10"/>
      <c r="HP145" s="10"/>
      <c r="HQ145" s="10"/>
      <c r="HR145" s="10"/>
      <c r="HS145" s="10"/>
      <c r="HT145" s="10"/>
      <c r="HU145" s="10"/>
      <c r="HV145" s="10"/>
      <c r="HW145" s="10"/>
      <c r="HX145" s="10"/>
      <c r="HY145" s="10"/>
      <c r="HZ145" s="10"/>
      <c r="IA145" s="10"/>
      <c r="IB145" s="10"/>
      <c r="IC145" s="10"/>
      <c r="ID145" s="10"/>
      <c r="IE145" s="10"/>
      <c r="IF145" s="10"/>
      <c r="IG145" s="10"/>
      <c r="IH145" s="10"/>
      <c r="II145" s="10"/>
      <c r="IJ145" s="10"/>
      <c r="IK145" s="10"/>
      <c r="IL145" s="10"/>
      <c r="IM145" s="10"/>
      <c r="IN145" s="10"/>
      <c r="IO145" s="10"/>
      <c r="IP145" s="10"/>
      <c r="IQ145" s="10"/>
      <c r="IR145" s="10"/>
      <c r="IS145" s="10"/>
      <c r="IT145" s="10"/>
      <c r="IU145" s="10"/>
      <c r="IV145" s="10"/>
      <c r="IW145" s="10"/>
      <c r="IX145" s="10"/>
      <c r="IY145" s="10"/>
      <c r="IZ145" s="10"/>
      <c r="JA145" s="10"/>
      <c r="JB145" s="10"/>
      <c r="JC145" s="10"/>
      <c r="JD145" s="10"/>
      <c r="JE145" s="10"/>
      <c r="JF145" s="10"/>
      <c r="JG145" s="10"/>
      <c r="JH145" s="10"/>
      <c r="JI145" s="10"/>
      <c r="JJ145" s="10"/>
      <c r="JK145" s="10"/>
      <c r="JL145" s="10"/>
      <c r="JM145" s="10"/>
      <c r="JN145" s="10"/>
      <c r="JO145" s="10"/>
      <c r="JP145" s="10"/>
      <c r="JQ145" s="10"/>
      <c r="JR145" s="10"/>
      <c r="JS145" s="10"/>
      <c r="JT145" s="10"/>
      <c r="JU145" s="10"/>
      <c r="JV145" s="10"/>
      <c r="JW145" s="10"/>
      <c r="JX145" s="10"/>
      <c r="JY145" s="10"/>
      <c r="JZ145" s="10"/>
      <c r="KA145" s="10"/>
      <c r="KB145" s="10"/>
      <c r="KC145" s="10"/>
      <c r="KD145" s="10"/>
      <c r="KE145" s="10"/>
      <c r="KF145" s="10"/>
      <c r="KG145" s="10"/>
      <c r="KH145" s="10"/>
      <c r="KI145" s="10"/>
      <c r="KJ145" s="10"/>
      <c r="KK145" s="10"/>
      <c r="KL145" s="10"/>
      <c r="KM145" s="10"/>
      <c r="KN145" s="10"/>
      <c r="KO145" s="10"/>
      <c r="KP145" s="10"/>
      <c r="KQ145" s="10"/>
      <c r="KR145" s="10"/>
      <c r="KS145" s="10"/>
      <c r="KT145" s="10"/>
      <c r="KU145" s="10"/>
      <c r="KV145" s="10"/>
      <c r="KW145" s="10"/>
      <c r="KX145" s="10"/>
      <c r="KY145" s="10"/>
      <c r="KZ145" s="10"/>
      <c r="LA145" s="10"/>
      <c r="LB145" s="10"/>
      <c r="LC145" s="10"/>
      <c r="LD145" s="10"/>
      <c r="LE145" s="10"/>
      <c r="LF145" s="10"/>
      <c r="LG145" s="10"/>
      <c r="LH145" s="10"/>
      <c r="LI145" s="10"/>
      <c r="LJ145" s="10"/>
      <c r="LK145" s="10"/>
      <c r="LL145" s="10"/>
      <c r="LM145" s="10"/>
      <c r="LN145" s="10"/>
      <c r="LO145" s="10"/>
      <c r="LP145" s="10"/>
      <c r="LQ145" s="10"/>
      <c r="LR145" s="10"/>
      <c r="LS145" s="10"/>
      <c r="LT145" s="10"/>
      <c r="LU145" s="10"/>
      <c r="LV145" s="10"/>
      <c r="LW145" s="10"/>
      <c r="LX145" s="10"/>
      <c r="LY145" s="10"/>
      <c r="LZ145" s="10"/>
      <c r="MA145" s="10"/>
      <c r="MB145" s="10"/>
      <c r="MC145" s="10"/>
      <c r="MD145" s="10"/>
      <c r="ME145" s="10"/>
      <c r="MF145" s="10"/>
      <c r="MG145" s="10"/>
      <c r="MH145" s="10"/>
      <c r="MI145" s="10"/>
      <c r="MJ145" s="10"/>
      <c r="MK145" s="10"/>
      <c r="ML145" s="10"/>
      <c r="MM145" s="10"/>
      <c r="MN145" s="10"/>
      <c r="MO145" s="10"/>
      <c r="MP145" s="10"/>
      <c r="MQ145" s="10"/>
      <c r="MR145" s="10"/>
      <c r="MS145" s="10"/>
      <c r="MT145" s="10"/>
      <c r="MU145" s="10"/>
      <c r="MV145" s="10"/>
      <c r="MW145" s="10"/>
      <c r="MX145" s="10"/>
      <c r="MY145" s="10"/>
      <c r="MZ145" s="10"/>
      <c r="NA145" s="10"/>
      <c r="NB145" s="10"/>
      <c r="NC145" s="10"/>
      <c r="ND145" s="10"/>
      <c r="NE145" s="10"/>
      <c r="NF145" s="10"/>
      <c r="NG145" s="10"/>
      <c r="NH145" s="10"/>
      <c r="NI145" s="10"/>
      <c r="NJ145" s="10"/>
      <c r="NK145" s="10"/>
      <c r="NL145" s="10"/>
      <c r="NM145" s="10"/>
      <c r="NN145" s="10"/>
      <c r="NO145" s="10"/>
      <c r="NP145" s="10"/>
      <c r="NQ145" s="10"/>
      <c r="NR145" s="10"/>
      <c r="NS145" s="10"/>
      <c r="NT145" s="10"/>
      <c r="NU145" s="10"/>
      <c r="NV145" s="10"/>
      <c r="NW145" s="10"/>
      <c r="NX145" s="10"/>
      <c r="NY145" s="10"/>
      <c r="NZ145" s="10"/>
      <c r="OA145" s="10"/>
      <c r="OB145" s="10"/>
      <c r="OC145" s="10"/>
      <c r="OD145" s="10"/>
      <c r="OE145" s="10"/>
      <c r="OF145" s="10"/>
      <c r="OG145" s="10"/>
      <c r="OH145" s="10"/>
      <c r="OI145" s="10"/>
      <c r="OJ145" s="10"/>
      <c r="OK145" s="10"/>
      <c r="OL145" s="10"/>
      <c r="OM145" s="10"/>
      <c r="ON145" s="10"/>
      <c r="OO145" s="10"/>
      <c r="OP145" s="10"/>
      <c r="OQ145" s="10"/>
      <c r="OR145" s="10"/>
      <c r="OS145" s="10"/>
      <c r="OT145" s="10"/>
      <c r="OU145" s="10"/>
      <c r="OV145" s="10"/>
      <c r="OW145" s="10"/>
      <c r="OX145" s="10"/>
      <c r="OY145" s="10"/>
      <c r="OZ145" s="10"/>
      <c r="PA145" s="10"/>
      <c r="PB145" s="10"/>
      <c r="PC145" s="10"/>
      <c r="PD145" s="10"/>
      <c r="PE145" s="10"/>
      <c r="PF145" s="10"/>
      <c r="PG145" s="10"/>
      <c r="PH145" s="10"/>
      <c r="PI145" s="10"/>
      <c r="PJ145" s="10"/>
      <c r="PK145" s="10"/>
      <c r="PL145" s="10"/>
      <c r="PM145" s="10"/>
      <c r="PN145" s="10"/>
      <c r="PO145" s="10"/>
      <c r="PP145" s="10"/>
      <c r="PQ145" s="10"/>
      <c r="PR145" s="10"/>
      <c r="PS145" s="10"/>
      <c r="PT145" s="10"/>
      <c r="PU145" s="10"/>
      <c r="PV145" s="10"/>
      <c r="PW145" s="10"/>
      <c r="PX145" s="10"/>
      <c r="PY145" s="10"/>
      <c r="PZ145" s="10"/>
      <c r="QA145" s="10"/>
      <c r="QB145" s="10"/>
      <c r="QC145" s="10"/>
      <c r="QD145" s="10"/>
      <c r="QE145" s="10"/>
      <c r="QF145" s="10"/>
      <c r="QG145" s="10"/>
      <c r="QH145" s="10"/>
    </row>
    <row r="146" spans="1:450" x14ac:dyDescent="0.2">
      <c r="A146" s="37">
        <v>43608.764224537037</v>
      </c>
      <c r="B146" s="37">
        <v>43608.768587962964</v>
      </c>
      <c r="C146" s="10" t="s">
        <v>453</v>
      </c>
      <c r="D146" s="10" t="s">
        <v>2253</v>
      </c>
      <c r="E146" s="12">
        <v>38</v>
      </c>
      <c r="F146" s="12">
        <v>377</v>
      </c>
      <c r="G146" s="12" t="b">
        <v>0</v>
      </c>
      <c r="H146" s="38">
        <v>43615.76871527778</v>
      </c>
      <c r="I146" s="12" t="s">
        <v>2254</v>
      </c>
      <c r="J146" s="10"/>
      <c r="K146" s="10"/>
      <c r="L146" s="10"/>
      <c r="M146" s="10"/>
      <c r="N146" s="10"/>
      <c r="O146" s="10"/>
      <c r="P146" s="10" t="s">
        <v>1349</v>
      </c>
      <c r="Q146" s="10" t="s">
        <v>1350</v>
      </c>
      <c r="R146" s="10" t="s">
        <v>1381</v>
      </c>
      <c r="S146" s="10" t="s">
        <v>2255</v>
      </c>
      <c r="T146" s="10" t="s">
        <v>1368</v>
      </c>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0"/>
      <c r="EX146" s="10"/>
      <c r="EY146" s="10"/>
      <c r="EZ146" s="10"/>
      <c r="FA146" s="10"/>
      <c r="FB146" s="10"/>
      <c r="FC146" s="10"/>
      <c r="FD146" s="10"/>
      <c r="FE146" s="10"/>
      <c r="FF146" s="10"/>
      <c r="FG146" s="10"/>
      <c r="FH146" s="10"/>
      <c r="FI146" s="10"/>
      <c r="FJ146" s="10"/>
      <c r="FK146" s="10"/>
      <c r="FL146" s="10"/>
      <c r="FM146" s="10"/>
      <c r="FN146" s="10"/>
      <c r="FO146" s="10"/>
      <c r="FP146" s="10"/>
      <c r="FQ146" s="10"/>
      <c r="FR146" s="10"/>
      <c r="FS146" s="10"/>
      <c r="FT146" s="10"/>
      <c r="FU146" s="10"/>
      <c r="FV146" s="10"/>
      <c r="FW146" s="10"/>
      <c r="FX146" s="10"/>
      <c r="FY146" s="10"/>
      <c r="FZ146" s="10"/>
      <c r="GA146" s="10"/>
      <c r="GB146" s="10"/>
      <c r="GC146" s="10"/>
      <c r="GD146" s="10"/>
      <c r="GE146" s="10"/>
      <c r="GF146" s="10"/>
      <c r="GG146" s="10"/>
      <c r="GH146" s="10"/>
      <c r="GI146" s="10"/>
      <c r="GJ146" s="10"/>
      <c r="GK146" s="10"/>
      <c r="GL146" s="10"/>
      <c r="GM146" s="10"/>
      <c r="GN146" s="10"/>
      <c r="GO146" s="10"/>
      <c r="GP146" s="10"/>
      <c r="GQ146" s="10"/>
      <c r="GR146" s="10"/>
      <c r="GS146" s="10"/>
      <c r="GT146" s="10"/>
      <c r="GU146" s="10"/>
      <c r="GV146" s="10"/>
      <c r="GW146" s="10"/>
      <c r="GX146" s="10"/>
      <c r="GY146" s="10"/>
      <c r="GZ146" s="10"/>
      <c r="HA146" s="10"/>
      <c r="HB146" s="10"/>
      <c r="HC146" s="10"/>
      <c r="HD146" s="10"/>
      <c r="HE146" s="10"/>
      <c r="HF146" s="10"/>
      <c r="HG146" s="10"/>
      <c r="HH146" s="10"/>
      <c r="HI146" s="10"/>
      <c r="HJ146" s="10"/>
      <c r="HK146" s="10"/>
      <c r="HL146" s="10" t="s">
        <v>1971</v>
      </c>
      <c r="HM146" s="10">
        <v>-99</v>
      </c>
      <c r="HN146" s="10"/>
      <c r="HO146" s="10"/>
      <c r="HP146" s="10"/>
      <c r="HQ146" s="10"/>
      <c r="HR146" s="10" t="s">
        <v>2256</v>
      </c>
      <c r="HS146" s="10">
        <v>-99</v>
      </c>
      <c r="HT146" s="10" t="s">
        <v>2257</v>
      </c>
      <c r="HU146" s="10">
        <v>-99</v>
      </c>
      <c r="HV146" s="10"/>
      <c r="HW146" s="10"/>
      <c r="HX146" s="10"/>
      <c r="HY146" s="10"/>
      <c r="HZ146" s="10"/>
      <c r="IA146" s="10"/>
      <c r="IB146" s="10"/>
      <c r="IC146" s="10"/>
      <c r="ID146" s="10"/>
      <c r="IE146" s="10"/>
      <c r="IF146" s="10"/>
      <c r="IG146" s="10"/>
      <c r="IH146" s="10" t="s">
        <v>2258</v>
      </c>
      <c r="II146" s="10">
        <v>-99</v>
      </c>
      <c r="IJ146" s="10"/>
      <c r="IK146" s="10"/>
      <c r="IL146" s="10"/>
      <c r="IM146" s="10"/>
      <c r="IN146" s="10"/>
      <c r="IO146" s="10"/>
      <c r="IP146" s="10"/>
      <c r="IQ146" s="10"/>
      <c r="IR146" s="10"/>
      <c r="IS146" s="10"/>
      <c r="IT146" s="10"/>
      <c r="IU146" s="10"/>
      <c r="IV146" s="10"/>
      <c r="IW146" s="10"/>
      <c r="IX146" s="10"/>
      <c r="IY146" s="10"/>
      <c r="IZ146" s="10"/>
      <c r="JA146" s="10"/>
      <c r="JB146" s="10"/>
      <c r="JC146" s="10"/>
      <c r="JD146" s="10"/>
      <c r="JE146" s="10"/>
      <c r="JF146" s="10"/>
      <c r="JG146" s="10"/>
      <c r="JH146" s="10"/>
      <c r="JI146" s="10"/>
      <c r="JJ146" s="10"/>
      <c r="JK146" s="10"/>
      <c r="JL146" s="10"/>
      <c r="JM146" s="10"/>
      <c r="JN146" s="10"/>
      <c r="JO146" s="10"/>
      <c r="JP146" s="10"/>
      <c r="JQ146" s="10"/>
      <c r="JR146" s="10"/>
      <c r="JS146" s="10"/>
      <c r="JT146" s="10"/>
      <c r="JU146" s="10"/>
      <c r="JV146" s="10"/>
      <c r="JW146" s="10"/>
      <c r="JX146" s="10"/>
      <c r="JY146" s="10"/>
      <c r="JZ146" s="10"/>
      <c r="KA146" s="10"/>
      <c r="KB146" s="10"/>
      <c r="KC146" s="10"/>
      <c r="KD146" s="10"/>
      <c r="KE146" s="10"/>
      <c r="KF146" s="10"/>
      <c r="KG146" s="10"/>
      <c r="KH146" s="10"/>
      <c r="KI146" s="10"/>
      <c r="KJ146" s="10"/>
      <c r="KK146" s="10"/>
      <c r="KL146" s="10"/>
      <c r="KM146" s="10"/>
      <c r="KN146" s="10"/>
      <c r="KO146" s="10"/>
      <c r="KP146" s="10"/>
      <c r="KQ146" s="10"/>
      <c r="KR146" s="10"/>
      <c r="KS146" s="10"/>
      <c r="KT146" s="10"/>
      <c r="KU146" s="10"/>
      <c r="KV146" s="10"/>
      <c r="KW146" s="10"/>
      <c r="KX146" s="10"/>
      <c r="KY146" s="10"/>
      <c r="KZ146" s="10"/>
      <c r="LA146" s="10"/>
      <c r="LB146" s="10"/>
      <c r="LC146" s="10"/>
      <c r="LD146" s="10"/>
      <c r="LE146" s="10"/>
      <c r="LF146" s="10"/>
      <c r="LG146" s="10"/>
      <c r="LH146" s="10"/>
      <c r="LI146" s="10"/>
      <c r="LJ146" s="10"/>
      <c r="LK146" s="10"/>
      <c r="LL146" s="10"/>
      <c r="LM146" s="10"/>
      <c r="LN146" s="10"/>
      <c r="LO146" s="10"/>
      <c r="LP146" s="10"/>
      <c r="LQ146" s="10"/>
      <c r="LR146" s="10"/>
      <c r="LS146" s="10"/>
      <c r="LT146" s="10"/>
      <c r="LU146" s="10"/>
      <c r="LV146" s="10"/>
      <c r="LW146" s="10"/>
      <c r="LX146" s="10"/>
      <c r="LY146" s="10"/>
      <c r="LZ146" s="10"/>
      <c r="MA146" s="10"/>
      <c r="MB146" s="10"/>
      <c r="MC146" s="10"/>
      <c r="MD146" s="10"/>
      <c r="ME146" s="10"/>
      <c r="MF146" s="10"/>
      <c r="MG146" s="10"/>
      <c r="MH146" s="10"/>
      <c r="MI146" s="10"/>
      <c r="MJ146" s="10"/>
      <c r="MK146" s="10"/>
      <c r="ML146" s="10"/>
      <c r="MM146" s="10"/>
      <c r="MN146" s="10"/>
      <c r="MO146" s="10"/>
      <c r="MP146" s="10"/>
      <c r="MQ146" s="10"/>
      <c r="MR146" s="10"/>
      <c r="MS146" s="10"/>
      <c r="MT146" s="10"/>
      <c r="MU146" s="10"/>
      <c r="MV146" s="10"/>
      <c r="MW146" s="10"/>
      <c r="MX146" s="10"/>
      <c r="MY146" s="10"/>
      <c r="MZ146" s="10"/>
      <c r="NA146" s="10"/>
      <c r="NB146" s="10"/>
      <c r="NC146" s="10"/>
      <c r="ND146" s="10"/>
      <c r="NE146" s="10"/>
      <c r="NF146" s="10"/>
      <c r="NG146" s="10"/>
      <c r="NH146" s="10"/>
      <c r="NI146" s="10"/>
      <c r="NJ146" s="10"/>
      <c r="NK146" s="10"/>
      <c r="NL146" s="10"/>
      <c r="NM146" s="10"/>
      <c r="NN146" s="10"/>
      <c r="NO146" s="10"/>
      <c r="NP146" s="10"/>
      <c r="NQ146" s="10"/>
      <c r="NR146" s="10"/>
      <c r="NS146" s="10"/>
      <c r="NT146" s="10"/>
      <c r="NU146" s="10"/>
      <c r="NV146" s="10"/>
      <c r="NW146" s="10"/>
      <c r="NX146" s="10"/>
      <c r="NY146" s="10"/>
      <c r="NZ146" s="10"/>
      <c r="OA146" s="10"/>
      <c r="OB146" s="10"/>
      <c r="OC146" s="10"/>
      <c r="OD146" s="10"/>
      <c r="OE146" s="10"/>
      <c r="OF146" s="10"/>
      <c r="OG146" s="10"/>
      <c r="OH146" s="10"/>
      <c r="OI146" s="10"/>
      <c r="OJ146" s="10"/>
      <c r="OK146" s="10"/>
      <c r="OL146" s="10"/>
      <c r="OM146" s="10"/>
      <c r="ON146" s="10"/>
      <c r="OO146" s="10"/>
      <c r="OP146" s="10"/>
      <c r="OQ146" s="10"/>
      <c r="OR146" s="10"/>
      <c r="OS146" s="10"/>
      <c r="OT146" s="10"/>
      <c r="OU146" s="10"/>
      <c r="OV146" s="10"/>
      <c r="OW146" s="10"/>
      <c r="OX146" s="10"/>
      <c r="OY146" s="10"/>
      <c r="OZ146" s="10"/>
      <c r="PA146" s="10"/>
      <c r="PB146" s="10"/>
      <c r="PC146" s="10"/>
      <c r="PD146" s="10"/>
      <c r="PE146" s="10"/>
      <c r="PF146" s="10"/>
      <c r="PG146" s="10"/>
      <c r="PH146" s="10"/>
      <c r="PI146" s="10"/>
      <c r="PJ146" s="10"/>
      <c r="PK146" s="10"/>
      <c r="PL146" s="10"/>
      <c r="PM146" s="10"/>
      <c r="PN146" s="10"/>
      <c r="PO146" s="10"/>
      <c r="PP146" s="10"/>
      <c r="PQ146" s="10"/>
      <c r="PR146" s="10"/>
      <c r="PS146" s="10"/>
      <c r="PT146" s="10"/>
      <c r="PU146" s="10"/>
      <c r="PV146" s="10"/>
      <c r="PW146" s="10"/>
      <c r="PX146" s="10"/>
      <c r="PY146" s="10"/>
      <c r="PZ146" s="10"/>
      <c r="QA146" s="10"/>
      <c r="QB146" s="10"/>
      <c r="QC146" s="10"/>
      <c r="QD146" s="10"/>
      <c r="QE146" s="10"/>
      <c r="QF146" s="10"/>
      <c r="QG146" s="10"/>
      <c r="QH146" s="10"/>
    </row>
    <row r="147" spans="1:450" x14ac:dyDescent="0.2">
      <c r="A147" s="37">
        <v>43629.66333333333</v>
      </c>
      <c r="B147" s="37">
        <v>43629.663587962961</v>
      </c>
      <c r="C147" s="10" t="s">
        <v>453</v>
      </c>
      <c r="D147" s="10" t="s">
        <v>2453</v>
      </c>
      <c r="E147" s="12">
        <v>38</v>
      </c>
      <c r="F147" s="12">
        <v>22</v>
      </c>
      <c r="G147" s="12" t="b">
        <v>0</v>
      </c>
      <c r="H147" s="38">
        <v>43636.663645833331</v>
      </c>
      <c r="I147" s="12" t="s">
        <v>2454</v>
      </c>
      <c r="J147" s="10"/>
      <c r="K147" s="10"/>
      <c r="L147" s="10"/>
      <c r="M147" s="10"/>
      <c r="N147" s="10"/>
      <c r="O147" s="10"/>
      <c r="P147" s="10" t="s">
        <v>1349</v>
      </c>
      <c r="Q147" s="10" t="s">
        <v>1350</v>
      </c>
      <c r="R147" s="10" t="s">
        <v>1424</v>
      </c>
      <c r="S147" s="10">
        <v>-99</v>
      </c>
      <c r="T147" s="10" t="s">
        <v>1368</v>
      </c>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0"/>
      <c r="EX147" s="10"/>
      <c r="EY147" s="10"/>
      <c r="EZ147" s="10"/>
      <c r="FA147" s="10"/>
      <c r="FB147" s="10"/>
      <c r="FC147" s="10"/>
      <c r="FD147" s="10"/>
      <c r="FE147" s="10"/>
      <c r="FF147" s="10"/>
      <c r="FG147" s="10"/>
      <c r="FH147" s="10"/>
      <c r="FI147" s="10"/>
      <c r="FJ147" s="10"/>
      <c r="FK147" s="10"/>
      <c r="FL147" s="10"/>
      <c r="FM147" s="10"/>
      <c r="FN147" s="10"/>
      <c r="FO147" s="10"/>
      <c r="FP147" s="10"/>
      <c r="FQ147" s="10"/>
      <c r="FR147" s="10"/>
      <c r="FS147" s="10"/>
      <c r="FT147" s="10"/>
      <c r="FU147" s="10"/>
      <c r="FV147" s="10"/>
      <c r="FW147" s="10"/>
      <c r="FX147" s="10"/>
      <c r="FY147" s="10"/>
      <c r="FZ147" s="10"/>
      <c r="GA147" s="10"/>
      <c r="GB147" s="10"/>
      <c r="GC147" s="10"/>
      <c r="GD147" s="10"/>
      <c r="GE147" s="10"/>
      <c r="GF147" s="10"/>
      <c r="GG147" s="10"/>
      <c r="GH147" s="10"/>
      <c r="GI147" s="10"/>
      <c r="GJ147" s="10"/>
      <c r="GK147" s="10"/>
      <c r="GL147" s="10"/>
      <c r="GM147" s="10"/>
      <c r="GN147" s="10"/>
      <c r="GO147" s="10"/>
      <c r="GP147" s="10"/>
      <c r="GQ147" s="10"/>
      <c r="GR147" s="10"/>
      <c r="GS147" s="10"/>
      <c r="GT147" s="10"/>
      <c r="GU147" s="10"/>
      <c r="GV147" s="10"/>
      <c r="GW147" s="10"/>
      <c r="GX147" s="10"/>
      <c r="GY147" s="10"/>
      <c r="GZ147" s="10"/>
      <c r="HA147" s="10"/>
      <c r="HB147" s="10"/>
      <c r="HC147" s="10"/>
      <c r="HD147" s="10"/>
      <c r="HE147" s="10"/>
      <c r="HF147" s="10"/>
      <c r="HG147" s="10"/>
      <c r="HH147" s="10"/>
      <c r="HI147" s="10"/>
      <c r="HJ147" s="10"/>
      <c r="HK147" s="10"/>
      <c r="HL147" s="10"/>
      <c r="HM147" s="10"/>
      <c r="HN147" s="10"/>
      <c r="HO147" s="10"/>
      <c r="HP147" s="10"/>
      <c r="HQ147" s="10"/>
      <c r="HR147" s="10"/>
      <c r="HS147" s="10"/>
      <c r="HT147" s="10"/>
      <c r="HU147" s="10"/>
      <c r="HV147" s="10"/>
      <c r="HW147" s="10"/>
      <c r="HX147" s="10"/>
      <c r="HY147" s="10"/>
      <c r="HZ147" s="10"/>
      <c r="IA147" s="10"/>
      <c r="IB147" s="10"/>
      <c r="IC147" s="10"/>
      <c r="ID147" s="10"/>
      <c r="IE147" s="10"/>
      <c r="IF147" s="10"/>
      <c r="IG147" s="10"/>
      <c r="IH147" s="10"/>
      <c r="II147" s="10"/>
      <c r="IJ147" s="10"/>
      <c r="IK147" s="10"/>
      <c r="IL147" s="10"/>
      <c r="IM147" s="10"/>
      <c r="IN147" s="10"/>
      <c r="IO147" s="10"/>
      <c r="IP147" s="10"/>
      <c r="IQ147" s="10"/>
      <c r="IR147" s="10"/>
      <c r="IS147" s="10"/>
      <c r="IT147" s="10"/>
      <c r="IU147" s="10"/>
      <c r="IV147" s="10"/>
      <c r="IW147" s="10"/>
      <c r="IX147" s="10"/>
      <c r="IY147" s="10"/>
      <c r="IZ147" s="10"/>
      <c r="JA147" s="10"/>
      <c r="JB147" s="10"/>
      <c r="JC147" s="10"/>
      <c r="JD147" s="10"/>
      <c r="JE147" s="10"/>
      <c r="JF147" s="10"/>
      <c r="JG147" s="10"/>
      <c r="JH147" s="10"/>
      <c r="JI147" s="10"/>
      <c r="JJ147" s="10"/>
      <c r="JK147" s="10"/>
      <c r="JL147" s="10"/>
      <c r="JM147" s="10"/>
      <c r="JN147" s="10"/>
      <c r="JO147" s="10"/>
      <c r="JP147" s="10"/>
      <c r="JQ147" s="10"/>
      <c r="JR147" s="10"/>
      <c r="JS147" s="10"/>
      <c r="JT147" s="10"/>
      <c r="JU147" s="10"/>
      <c r="JV147" s="10"/>
      <c r="JW147" s="10"/>
      <c r="JX147" s="10"/>
      <c r="JY147" s="10"/>
      <c r="JZ147" s="10"/>
      <c r="KA147" s="10"/>
      <c r="KB147" s="10"/>
      <c r="KC147" s="10"/>
      <c r="KD147" s="10"/>
      <c r="KE147" s="10"/>
      <c r="KF147" s="10"/>
      <c r="KG147" s="10"/>
      <c r="KH147" s="10"/>
      <c r="KI147" s="10"/>
      <c r="KJ147" s="10"/>
      <c r="KK147" s="10"/>
      <c r="KL147" s="10"/>
      <c r="KM147" s="10"/>
      <c r="KN147" s="10"/>
      <c r="KO147" s="10"/>
      <c r="KP147" s="10"/>
      <c r="KQ147" s="10"/>
      <c r="KR147" s="10"/>
      <c r="KS147" s="10"/>
      <c r="KT147" s="10"/>
      <c r="KU147" s="10"/>
      <c r="KV147" s="10"/>
      <c r="KW147" s="10"/>
      <c r="KX147" s="10"/>
      <c r="KY147" s="10"/>
      <c r="KZ147" s="10"/>
      <c r="LA147" s="10"/>
      <c r="LB147" s="10"/>
      <c r="LC147" s="10"/>
      <c r="LD147" s="10"/>
      <c r="LE147" s="10"/>
      <c r="LF147" s="10"/>
      <c r="LG147" s="10"/>
      <c r="LH147" s="10"/>
      <c r="LI147" s="10"/>
      <c r="LJ147" s="10"/>
      <c r="LK147" s="10"/>
      <c r="LL147" s="10"/>
      <c r="LM147" s="10"/>
      <c r="LN147" s="10"/>
      <c r="LO147" s="10"/>
      <c r="LP147" s="10"/>
      <c r="LQ147" s="10"/>
      <c r="LR147" s="10"/>
      <c r="LS147" s="10"/>
      <c r="LT147" s="10"/>
      <c r="LU147" s="10"/>
      <c r="LV147" s="10"/>
      <c r="LW147" s="10"/>
      <c r="LX147" s="10"/>
      <c r="LY147" s="10"/>
      <c r="LZ147" s="10"/>
      <c r="MA147" s="10"/>
      <c r="MB147" s="10"/>
      <c r="MC147" s="10"/>
      <c r="MD147" s="10"/>
      <c r="ME147" s="10"/>
      <c r="MF147" s="10"/>
      <c r="MG147" s="10"/>
      <c r="MH147" s="10"/>
      <c r="MI147" s="10"/>
      <c r="MJ147" s="10"/>
      <c r="MK147" s="10"/>
      <c r="ML147" s="10"/>
      <c r="MM147" s="10"/>
      <c r="MN147" s="10"/>
      <c r="MO147" s="10"/>
      <c r="MP147" s="10"/>
      <c r="MQ147" s="10"/>
      <c r="MR147" s="10"/>
      <c r="MS147" s="10"/>
      <c r="MT147" s="10"/>
      <c r="MU147" s="10"/>
      <c r="MV147" s="10"/>
      <c r="MW147" s="10"/>
      <c r="MX147" s="10"/>
      <c r="MY147" s="10"/>
      <c r="MZ147" s="10"/>
      <c r="NA147" s="10"/>
      <c r="NB147" s="10"/>
      <c r="NC147" s="10"/>
      <c r="ND147" s="10"/>
      <c r="NE147" s="10"/>
      <c r="NF147" s="10"/>
      <c r="NG147" s="10"/>
      <c r="NH147" s="10"/>
      <c r="NI147" s="10"/>
      <c r="NJ147" s="10"/>
      <c r="NK147" s="10"/>
      <c r="NL147" s="10"/>
      <c r="NM147" s="10"/>
      <c r="NN147" s="10"/>
      <c r="NO147" s="10"/>
      <c r="NP147" s="10"/>
      <c r="NQ147" s="10"/>
      <c r="NR147" s="10"/>
      <c r="NS147" s="10"/>
      <c r="NT147" s="10"/>
      <c r="NU147" s="10"/>
      <c r="NV147" s="10"/>
      <c r="NW147" s="10"/>
      <c r="NX147" s="10"/>
      <c r="NY147" s="10"/>
      <c r="NZ147" s="10"/>
      <c r="OA147" s="10"/>
      <c r="OB147" s="10"/>
      <c r="OC147" s="10"/>
      <c r="OD147" s="10"/>
      <c r="OE147" s="10"/>
      <c r="OF147" s="10"/>
      <c r="OG147" s="10"/>
      <c r="OH147" s="10"/>
      <c r="OI147" s="10"/>
      <c r="OJ147" s="10"/>
      <c r="OK147" s="10"/>
      <c r="OL147" s="10"/>
      <c r="OM147" s="10"/>
      <c r="ON147" s="10"/>
      <c r="OO147" s="10"/>
      <c r="OP147" s="10"/>
      <c r="OQ147" s="10"/>
      <c r="OR147" s="10"/>
      <c r="OS147" s="10"/>
      <c r="OT147" s="10"/>
      <c r="OU147" s="10"/>
      <c r="OV147" s="10"/>
      <c r="OW147" s="10"/>
      <c r="OX147" s="10"/>
      <c r="OY147" s="10"/>
      <c r="OZ147" s="10"/>
      <c r="PA147" s="10"/>
      <c r="PB147" s="10"/>
      <c r="PC147" s="10"/>
      <c r="PD147" s="10"/>
      <c r="PE147" s="10"/>
      <c r="PF147" s="10"/>
      <c r="PG147" s="10"/>
      <c r="PH147" s="10"/>
      <c r="PI147" s="10"/>
      <c r="PJ147" s="10"/>
      <c r="PK147" s="10"/>
      <c r="PL147" s="10"/>
      <c r="PM147" s="10"/>
      <c r="PN147" s="10"/>
      <c r="PO147" s="10"/>
      <c r="PP147" s="10"/>
      <c r="PQ147" s="10"/>
      <c r="PR147" s="10"/>
      <c r="PS147" s="10"/>
      <c r="PT147" s="10"/>
      <c r="PU147" s="10"/>
      <c r="PV147" s="10"/>
      <c r="PW147" s="10"/>
      <c r="PX147" s="10"/>
      <c r="PY147" s="10"/>
      <c r="PZ147" s="10"/>
      <c r="QA147" s="10"/>
      <c r="QB147" s="10"/>
      <c r="QC147" s="10"/>
      <c r="QD147" s="10"/>
      <c r="QE147" s="10"/>
      <c r="QF147" s="10"/>
      <c r="QG147" s="10"/>
      <c r="QH147" s="10"/>
    </row>
    <row r="148" spans="1:450" x14ac:dyDescent="0.2">
      <c r="A148" s="37">
        <v>43613.501226851855</v>
      </c>
      <c r="B148" s="37">
        <v>43613.501400462963</v>
      </c>
      <c r="C148" s="10" t="s">
        <v>453</v>
      </c>
      <c r="D148" s="10" t="s">
        <v>1405</v>
      </c>
      <c r="E148" s="12">
        <v>38</v>
      </c>
      <c r="F148" s="12">
        <v>15</v>
      </c>
      <c r="G148" s="12" t="b">
        <v>0</v>
      </c>
      <c r="H148" s="38">
        <v>43620.501608796294</v>
      </c>
      <c r="I148" s="12" t="s">
        <v>2285</v>
      </c>
      <c r="J148" s="10"/>
      <c r="K148" s="10"/>
      <c r="L148" s="10"/>
      <c r="M148" s="10"/>
      <c r="N148" s="10"/>
      <c r="O148" s="10"/>
      <c r="P148" s="10" t="s">
        <v>1349</v>
      </c>
      <c r="Q148" s="10" t="s">
        <v>1350</v>
      </c>
      <c r="R148" s="10" t="s">
        <v>1351</v>
      </c>
      <c r="S148" s="10">
        <v>-99</v>
      </c>
      <c r="T148" s="10" t="s">
        <v>1352</v>
      </c>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0"/>
      <c r="EX148" s="10"/>
      <c r="EY148" s="10"/>
      <c r="EZ148" s="10"/>
      <c r="FA148" s="10"/>
      <c r="FB148" s="10"/>
      <c r="FC148" s="10"/>
      <c r="FD148" s="10"/>
      <c r="FE148" s="10"/>
      <c r="FF148" s="10"/>
      <c r="FG148" s="10"/>
      <c r="FH148" s="10"/>
      <c r="FI148" s="10"/>
      <c r="FJ148" s="10"/>
      <c r="FK148" s="10"/>
      <c r="FL148" s="10"/>
      <c r="FM148" s="10"/>
      <c r="FN148" s="10"/>
      <c r="FO148" s="10"/>
      <c r="FP148" s="10"/>
      <c r="FQ148" s="10"/>
      <c r="FR148" s="10"/>
      <c r="FS148" s="10"/>
      <c r="FT148" s="10"/>
      <c r="FU148" s="10"/>
      <c r="FV148" s="10"/>
      <c r="FW148" s="10"/>
      <c r="FX148" s="10"/>
      <c r="FY148" s="10"/>
      <c r="FZ148" s="10"/>
      <c r="GA148" s="10"/>
      <c r="GB148" s="10"/>
      <c r="GC148" s="10"/>
      <c r="GD148" s="10"/>
      <c r="GE148" s="10"/>
      <c r="GF148" s="10"/>
      <c r="GG148" s="10"/>
      <c r="GH148" s="10"/>
      <c r="GI148" s="10"/>
      <c r="GJ148" s="10"/>
      <c r="GK148" s="10"/>
      <c r="GL148" s="10"/>
      <c r="GM148" s="10"/>
      <c r="GN148" s="10"/>
      <c r="GO148" s="10"/>
      <c r="GP148" s="10"/>
      <c r="GQ148" s="10"/>
      <c r="GR148" s="10"/>
      <c r="GS148" s="10"/>
      <c r="GT148" s="10"/>
      <c r="GU148" s="10"/>
      <c r="GV148" s="10"/>
      <c r="GW148" s="10"/>
      <c r="GX148" s="10"/>
      <c r="GY148" s="10"/>
      <c r="GZ148" s="10"/>
      <c r="HA148" s="10"/>
      <c r="HB148" s="10"/>
      <c r="HC148" s="10"/>
      <c r="HD148" s="10"/>
      <c r="HE148" s="10"/>
      <c r="HF148" s="10"/>
      <c r="HG148" s="10"/>
      <c r="HH148" s="10"/>
      <c r="HI148" s="10"/>
      <c r="HJ148" s="10"/>
      <c r="HK148" s="10"/>
      <c r="HL148" s="10"/>
      <c r="HM148" s="10"/>
      <c r="HN148" s="10"/>
      <c r="HO148" s="10"/>
      <c r="HP148" s="10"/>
      <c r="HQ148" s="10"/>
      <c r="HR148" s="10"/>
      <c r="HS148" s="10"/>
      <c r="HT148" s="10"/>
      <c r="HU148" s="10"/>
      <c r="HV148" s="10"/>
      <c r="HW148" s="10"/>
      <c r="HX148" s="10"/>
      <c r="HY148" s="10"/>
      <c r="HZ148" s="10"/>
      <c r="IA148" s="10"/>
      <c r="IB148" s="10"/>
      <c r="IC148" s="10"/>
      <c r="ID148" s="10"/>
      <c r="IE148" s="10"/>
      <c r="IF148" s="10"/>
      <c r="IG148" s="10"/>
      <c r="IH148" s="10"/>
      <c r="II148" s="10"/>
      <c r="IJ148" s="10"/>
      <c r="IK148" s="10"/>
      <c r="IL148" s="10"/>
      <c r="IM148" s="10"/>
      <c r="IN148" s="10"/>
      <c r="IO148" s="10"/>
      <c r="IP148" s="10"/>
      <c r="IQ148" s="10"/>
      <c r="IR148" s="10"/>
      <c r="IS148" s="10"/>
      <c r="IT148" s="10"/>
      <c r="IU148" s="10"/>
      <c r="IV148" s="10"/>
      <c r="IW148" s="10"/>
      <c r="IX148" s="10"/>
      <c r="IY148" s="10"/>
      <c r="IZ148" s="10"/>
      <c r="JA148" s="10"/>
      <c r="JB148" s="10"/>
      <c r="JC148" s="10"/>
      <c r="JD148" s="10"/>
      <c r="JE148" s="10"/>
      <c r="JF148" s="10"/>
      <c r="JG148" s="10"/>
      <c r="JH148" s="10"/>
      <c r="JI148" s="10"/>
      <c r="JJ148" s="10"/>
      <c r="JK148" s="10"/>
      <c r="JL148" s="10"/>
      <c r="JM148" s="10"/>
      <c r="JN148" s="10"/>
      <c r="JO148" s="10"/>
      <c r="JP148" s="10"/>
      <c r="JQ148" s="10"/>
      <c r="JR148" s="10"/>
      <c r="JS148" s="10"/>
      <c r="JT148" s="10"/>
      <c r="JU148" s="10"/>
      <c r="JV148" s="10"/>
      <c r="JW148" s="10"/>
      <c r="JX148" s="10"/>
      <c r="JY148" s="10"/>
      <c r="JZ148" s="10"/>
      <c r="KA148" s="10"/>
      <c r="KB148" s="10"/>
      <c r="KC148" s="10"/>
      <c r="KD148" s="10"/>
      <c r="KE148" s="10"/>
      <c r="KF148" s="10"/>
      <c r="KG148" s="10"/>
      <c r="KH148" s="10"/>
      <c r="KI148" s="10"/>
      <c r="KJ148" s="10"/>
      <c r="KK148" s="10"/>
      <c r="KL148" s="10"/>
      <c r="KM148" s="10"/>
      <c r="KN148" s="10"/>
      <c r="KO148" s="10"/>
      <c r="KP148" s="10"/>
      <c r="KQ148" s="10"/>
      <c r="KR148" s="10"/>
      <c r="KS148" s="10"/>
      <c r="KT148" s="10"/>
      <c r="KU148" s="10"/>
      <c r="KV148" s="10"/>
      <c r="KW148" s="10"/>
      <c r="KX148" s="10"/>
      <c r="KY148" s="10"/>
      <c r="KZ148" s="10"/>
      <c r="LA148" s="10"/>
      <c r="LB148" s="10"/>
      <c r="LC148" s="10"/>
      <c r="LD148" s="10"/>
      <c r="LE148" s="10"/>
      <c r="LF148" s="10"/>
      <c r="LG148" s="10"/>
      <c r="LH148" s="10"/>
      <c r="LI148" s="10"/>
      <c r="LJ148" s="10"/>
      <c r="LK148" s="10"/>
      <c r="LL148" s="10"/>
      <c r="LM148" s="10"/>
      <c r="LN148" s="10"/>
      <c r="LO148" s="10"/>
      <c r="LP148" s="10"/>
      <c r="LQ148" s="10"/>
      <c r="LR148" s="10"/>
      <c r="LS148" s="10"/>
      <c r="LT148" s="10"/>
      <c r="LU148" s="10"/>
      <c r="LV148" s="10"/>
      <c r="LW148" s="10"/>
      <c r="LX148" s="10"/>
      <c r="LY148" s="10"/>
      <c r="LZ148" s="10"/>
      <c r="MA148" s="10"/>
      <c r="MB148" s="10"/>
      <c r="MC148" s="10"/>
      <c r="MD148" s="10"/>
      <c r="ME148" s="10"/>
      <c r="MF148" s="10"/>
      <c r="MG148" s="10"/>
      <c r="MH148" s="10"/>
      <c r="MI148" s="10"/>
      <c r="MJ148" s="10"/>
      <c r="MK148" s="10"/>
      <c r="ML148" s="10"/>
      <c r="MM148" s="10"/>
      <c r="MN148" s="10"/>
      <c r="MO148" s="10"/>
      <c r="MP148" s="10"/>
      <c r="MQ148" s="10"/>
      <c r="MR148" s="10"/>
      <c r="MS148" s="10"/>
      <c r="MT148" s="10"/>
      <c r="MU148" s="10"/>
      <c r="MV148" s="10"/>
      <c r="MW148" s="10"/>
      <c r="MX148" s="10"/>
      <c r="MY148" s="10"/>
      <c r="MZ148" s="10"/>
      <c r="NA148" s="10"/>
      <c r="NB148" s="10"/>
      <c r="NC148" s="10"/>
      <c r="ND148" s="10"/>
      <c r="NE148" s="10"/>
      <c r="NF148" s="10"/>
      <c r="NG148" s="10"/>
      <c r="NH148" s="10"/>
      <c r="NI148" s="10"/>
      <c r="NJ148" s="10"/>
      <c r="NK148" s="10"/>
      <c r="NL148" s="10"/>
      <c r="NM148" s="10"/>
      <c r="NN148" s="10"/>
      <c r="NO148" s="10"/>
      <c r="NP148" s="10"/>
      <c r="NQ148" s="10"/>
      <c r="NR148" s="10"/>
      <c r="NS148" s="10"/>
      <c r="NT148" s="10"/>
      <c r="NU148" s="10"/>
      <c r="NV148" s="10"/>
      <c r="NW148" s="10"/>
      <c r="NX148" s="10"/>
      <c r="NY148" s="10"/>
      <c r="NZ148" s="10"/>
      <c r="OA148" s="10"/>
      <c r="OB148" s="10"/>
      <c r="OC148" s="10"/>
      <c r="OD148" s="10"/>
      <c r="OE148" s="10"/>
      <c r="OF148" s="10"/>
      <c r="OG148" s="10"/>
      <c r="OH148" s="10"/>
      <c r="OI148" s="10"/>
      <c r="OJ148" s="10"/>
      <c r="OK148" s="10"/>
      <c r="OL148" s="10"/>
      <c r="OM148" s="10"/>
      <c r="ON148" s="10"/>
      <c r="OO148" s="10"/>
      <c r="OP148" s="10"/>
      <c r="OQ148" s="10"/>
      <c r="OR148" s="10"/>
      <c r="OS148" s="10"/>
      <c r="OT148" s="10"/>
      <c r="OU148" s="10"/>
      <c r="OV148" s="10"/>
      <c r="OW148" s="10"/>
      <c r="OX148" s="10"/>
      <c r="OY148" s="10"/>
      <c r="OZ148" s="10"/>
      <c r="PA148" s="10"/>
      <c r="PB148" s="10"/>
      <c r="PC148" s="10"/>
      <c r="PD148" s="10"/>
      <c r="PE148" s="10"/>
      <c r="PF148" s="10"/>
      <c r="PG148" s="10"/>
      <c r="PH148" s="10"/>
      <c r="PI148" s="10"/>
      <c r="PJ148" s="10"/>
      <c r="PK148" s="10"/>
      <c r="PL148" s="10"/>
      <c r="PM148" s="10"/>
      <c r="PN148" s="10"/>
      <c r="PO148" s="10"/>
      <c r="PP148" s="10"/>
      <c r="PQ148" s="10"/>
      <c r="PR148" s="10"/>
      <c r="PS148" s="10"/>
      <c r="PT148" s="10"/>
      <c r="PU148" s="10"/>
      <c r="PV148" s="10"/>
      <c r="PW148" s="10"/>
      <c r="PX148" s="10"/>
      <c r="PY148" s="10"/>
      <c r="PZ148" s="10"/>
      <c r="QA148" s="10"/>
      <c r="QB148" s="10"/>
      <c r="QC148" s="10"/>
      <c r="QD148" s="10"/>
      <c r="QE148" s="10"/>
      <c r="QF148" s="10"/>
      <c r="QG148" s="10"/>
      <c r="QH148" s="10"/>
    </row>
    <row r="149" spans="1:450" x14ac:dyDescent="0.2">
      <c r="A149" s="37">
        <v>43614.770833333336</v>
      </c>
      <c r="B149" s="37">
        <v>43614.772037037037</v>
      </c>
      <c r="C149" s="10" t="s">
        <v>453</v>
      </c>
      <c r="D149" s="10" t="s">
        <v>2302</v>
      </c>
      <c r="E149" s="12">
        <v>38</v>
      </c>
      <c r="F149" s="12">
        <v>104</v>
      </c>
      <c r="G149" s="12" t="b">
        <v>0</v>
      </c>
      <c r="H149" s="38">
        <v>43621.772060185183</v>
      </c>
      <c r="I149" s="12" t="s">
        <v>2303</v>
      </c>
      <c r="J149" s="10"/>
      <c r="K149" s="10"/>
      <c r="L149" s="10"/>
      <c r="M149" s="10"/>
      <c r="N149" s="10"/>
      <c r="O149" s="10"/>
      <c r="P149" s="10" t="s">
        <v>1349</v>
      </c>
      <c r="Q149" s="10" t="s">
        <v>1350</v>
      </c>
      <c r="R149" s="10" t="s">
        <v>1381</v>
      </c>
      <c r="S149" s="10" t="s">
        <v>1856</v>
      </c>
      <c r="T149" s="10" t="s">
        <v>1368</v>
      </c>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c r="FH149" s="10"/>
      <c r="FI149" s="10"/>
      <c r="FJ149" s="10"/>
      <c r="FK149" s="10"/>
      <c r="FL149" s="10"/>
      <c r="FM149" s="10"/>
      <c r="FN149" s="10"/>
      <c r="FO149" s="10"/>
      <c r="FP149" s="10"/>
      <c r="FQ149" s="10"/>
      <c r="FR149" s="10"/>
      <c r="FS149" s="10"/>
      <c r="FT149" s="10"/>
      <c r="FU149" s="10"/>
      <c r="FV149" s="10"/>
      <c r="FW149" s="10"/>
      <c r="FX149" s="10"/>
      <c r="FY149" s="10"/>
      <c r="FZ149" s="10"/>
      <c r="GA149" s="10"/>
      <c r="GB149" s="10"/>
      <c r="GC149" s="10"/>
      <c r="GD149" s="10"/>
      <c r="GE149" s="10"/>
      <c r="GF149" s="10"/>
      <c r="GG149" s="10"/>
      <c r="GH149" s="10"/>
      <c r="GI149" s="10"/>
      <c r="GJ149" s="10"/>
      <c r="GK149" s="10"/>
      <c r="GL149" s="10"/>
      <c r="GM149" s="10"/>
      <c r="GN149" s="10"/>
      <c r="GO149" s="10"/>
      <c r="GP149" s="10"/>
      <c r="GQ149" s="10"/>
      <c r="GR149" s="10"/>
      <c r="GS149" s="10"/>
      <c r="GT149" s="10"/>
      <c r="GU149" s="10"/>
      <c r="GV149" s="10"/>
      <c r="GW149" s="10"/>
      <c r="GX149" s="10"/>
      <c r="GY149" s="10"/>
      <c r="GZ149" s="10"/>
      <c r="HA149" s="10"/>
      <c r="HB149" s="10"/>
      <c r="HC149" s="10"/>
      <c r="HD149" s="10"/>
      <c r="HE149" s="10"/>
      <c r="HF149" s="10"/>
      <c r="HG149" s="10"/>
      <c r="HH149" s="10"/>
      <c r="HI149" s="10"/>
      <c r="HJ149" s="10"/>
      <c r="HK149" s="10"/>
      <c r="HL149" s="10"/>
      <c r="HM149" s="10"/>
      <c r="HN149" s="10"/>
      <c r="HO149" s="10"/>
      <c r="HP149" s="10"/>
      <c r="HQ149" s="10"/>
      <c r="HR149" s="10"/>
      <c r="HS149" s="10"/>
      <c r="HT149" s="10"/>
      <c r="HU149" s="10"/>
      <c r="HV149" s="10"/>
      <c r="HW149" s="10"/>
      <c r="HX149" s="10"/>
      <c r="HY149" s="10"/>
      <c r="HZ149" s="10"/>
      <c r="IA149" s="10"/>
      <c r="IB149" s="10"/>
      <c r="IC149" s="10"/>
      <c r="ID149" s="10"/>
      <c r="IE149" s="10"/>
      <c r="IF149" s="10"/>
      <c r="IG149" s="10"/>
      <c r="IH149" s="10"/>
      <c r="II149" s="10"/>
      <c r="IJ149" s="10"/>
      <c r="IK149" s="10"/>
      <c r="IL149" s="10"/>
      <c r="IM149" s="10"/>
      <c r="IN149" s="10"/>
      <c r="IO149" s="10"/>
      <c r="IP149" s="10"/>
      <c r="IQ149" s="10"/>
      <c r="IR149" s="10"/>
      <c r="IS149" s="10"/>
      <c r="IT149" s="10"/>
      <c r="IU149" s="10"/>
      <c r="IV149" s="10"/>
      <c r="IW149" s="10"/>
      <c r="IX149" s="10"/>
      <c r="IY149" s="10"/>
      <c r="IZ149" s="10"/>
      <c r="JA149" s="10"/>
      <c r="JB149" s="10"/>
      <c r="JC149" s="10"/>
      <c r="JD149" s="10"/>
      <c r="JE149" s="10"/>
      <c r="JF149" s="10"/>
      <c r="JG149" s="10"/>
      <c r="JH149" s="10"/>
      <c r="JI149" s="10"/>
      <c r="JJ149" s="10"/>
      <c r="JK149" s="10"/>
      <c r="JL149" s="10"/>
      <c r="JM149" s="10"/>
      <c r="JN149" s="10"/>
      <c r="JO149" s="10"/>
      <c r="JP149" s="10"/>
      <c r="JQ149" s="10"/>
      <c r="JR149" s="10"/>
      <c r="JS149" s="10"/>
      <c r="JT149" s="10"/>
      <c r="JU149" s="10"/>
      <c r="JV149" s="10"/>
      <c r="JW149" s="10"/>
      <c r="JX149" s="10"/>
      <c r="JY149" s="10"/>
      <c r="JZ149" s="10"/>
      <c r="KA149" s="10"/>
      <c r="KB149" s="10"/>
      <c r="KC149" s="10"/>
      <c r="KD149" s="10"/>
      <c r="KE149" s="10"/>
      <c r="KF149" s="10"/>
      <c r="KG149" s="10"/>
      <c r="KH149" s="10"/>
      <c r="KI149" s="10"/>
      <c r="KJ149" s="10"/>
      <c r="KK149" s="10"/>
      <c r="KL149" s="10"/>
      <c r="KM149" s="10"/>
      <c r="KN149" s="10"/>
      <c r="KO149" s="10"/>
      <c r="KP149" s="10"/>
      <c r="KQ149" s="10"/>
      <c r="KR149" s="10"/>
      <c r="KS149" s="10"/>
      <c r="KT149" s="10"/>
      <c r="KU149" s="10"/>
      <c r="KV149" s="10"/>
      <c r="KW149" s="10"/>
      <c r="KX149" s="10"/>
      <c r="KY149" s="10"/>
      <c r="KZ149" s="10"/>
      <c r="LA149" s="10"/>
      <c r="LB149" s="10"/>
      <c r="LC149" s="10"/>
      <c r="LD149" s="10"/>
      <c r="LE149" s="10"/>
      <c r="LF149" s="10"/>
      <c r="LG149" s="10"/>
      <c r="LH149" s="10"/>
      <c r="LI149" s="10"/>
      <c r="LJ149" s="10"/>
      <c r="LK149" s="10"/>
      <c r="LL149" s="10"/>
      <c r="LM149" s="10"/>
      <c r="LN149" s="10"/>
      <c r="LO149" s="10"/>
      <c r="LP149" s="10"/>
      <c r="LQ149" s="10"/>
      <c r="LR149" s="10"/>
      <c r="LS149" s="10"/>
      <c r="LT149" s="10"/>
      <c r="LU149" s="10"/>
      <c r="LV149" s="10"/>
      <c r="LW149" s="10"/>
      <c r="LX149" s="10"/>
      <c r="LY149" s="10"/>
      <c r="LZ149" s="10"/>
      <c r="MA149" s="10"/>
      <c r="MB149" s="10"/>
      <c r="MC149" s="10"/>
      <c r="MD149" s="10"/>
      <c r="ME149" s="10"/>
      <c r="MF149" s="10"/>
      <c r="MG149" s="10"/>
      <c r="MH149" s="10"/>
      <c r="MI149" s="10"/>
      <c r="MJ149" s="10"/>
      <c r="MK149" s="10"/>
      <c r="ML149" s="10"/>
      <c r="MM149" s="10"/>
      <c r="MN149" s="10"/>
      <c r="MO149" s="10"/>
      <c r="MP149" s="10"/>
      <c r="MQ149" s="10"/>
      <c r="MR149" s="10"/>
      <c r="MS149" s="10"/>
      <c r="MT149" s="10"/>
      <c r="MU149" s="10"/>
      <c r="MV149" s="10"/>
      <c r="MW149" s="10"/>
      <c r="MX149" s="10"/>
      <c r="MY149" s="10"/>
      <c r="MZ149" s="10"/>
      <c r="NA149" s="10"/>
      <c r="NB149" s="10"/>
      <c r="NC149" s="10"/>
      <c r="ND149" s="10"/>
      <c r="NE149" s="10"/>
      <c r="NF149" s="10"/>
      <c r="NG149" s="10"/>
      <c r="NH149" s="10"/>
      <c r="NI149" s="10"/>
      <c r="NJ149" s="10"/>
      <c r="NK149" s="10"/>
      <c r="NL149" s="10"/>
      <c r="NM149" s="10"/>
      <c r="NN149" s="10"/>
      <c r="NO149" s="10"/>
      <c r="NP149" s="10"/>
      <c r="NQ149" s="10"/>
      <c r="NR149" s="10"/>
      <c r="NS149" s="10"/>
      <c r="NT149" s="10"/>
      <c r="NU149" s="10"/>
      <c r="NV149" s="10"/>
      <c r="NW149" s="10"/>
      <c r="NX149" s="10"/>
      <c r="NY149" s="10"/>
      <c r="NZ149" s="10"/>
      <c r="OA149" s="10"/>
      <c r="OB149" s="10"/>
      <c r="OC149" s="10"/>
      <c r="OD149" s="10"/>
      <c r="OE149" s="10"/>
      <c r="OF149" s="10"/>
      <c r="OG149" s="10"/>
      <c r="OH149" s="10"/>
      <c r="OI149" s="10"/>
      <c r="OJ149" s="10"/>
      <c r="OK149" s="10"/>
      <c r="OL149" s="10"/>
      <c r="OM149" s="10"/>
      <c r="ON149" s="10"/>
      <c r="OO149" s="10"/>
      <c r="OP149" s="10"/>
      <c r="OQ149" s="10"/>
      <c r="OR149" s="10"/>
      <c r="OS149" s="10"/>
      <c r="OT149" s="10"/>
      <c r="OU149" s="10"/>
      <c r="OV149" s="10"/>
      <c r="OW149" s="10"/>
      <c r="OX149" s="10"/>
      <c r="OY149" s="10"/>
      <c r="OZ149" s="10"/>
      <c r="PA149" s="10"/>
      <c r="PB149" s="10"/>
      <c r="PC149" s="10"/>
      <c r="PD149" s="10"/>
      <c r="PE149" s="10"/>
      <c r="PF149" s="10"/>
      <c r="PG149" s="10"/>
      <c r="PH149" s="10"/>
      <c r="PI149" s="10"/>
      <c r="PJ149" s="10"/>
      <c r="PK149" s="10"/>
      <c r="PL149" s="10"/>
      <c r="PM149" s="10"/>
      <c r="PN149" s="10"/>
      <c r="PO149" s="10"/>
      <c r="PP149" s="10"/>
      <c r="PQ149" s="10"/>
      <c r="PR149" s="10"/>
      <c r="PS149" s="10"/>
      <c r="PT149" s="10"/>
      <c r="PU149" s="10"/>
      <c r="PV149" s="10"/>
      <c r="PW149" s="10"/>
      <c r="PX149" s="10"/>
      <c r="PY149" s="10"/>
      <c r="PZ149" s="10"/>
      <c r="QA149" s="10"/>
      <c r="QB149" s="10"/>
      <c r="QC149" s="10"/>
      <c r="QD149" s="10"/>
      <c r="QE149" s="10"/>
      <c r="QF149" s="10"/>
      <c r="QG149" s="10"/>
      <c r="QH149" s="10"/>
    </row>
    <row r="150" spans="1:450" x14ac:dyDescent="0.2">
      <c r="A150" s="37">
        <v>43630.411423611113</v>
      </c>
      <c r="B150" s="37">
        <v>43630.411770833336</v>
      </c>
      <c r="C150" s="10" t="s">
        <v>453</v>
      </c>
      <c r="D150" s="10" t="s">
        <v>2459</v>
      </c>
      <c r="E150" s="12">
        <v>38</v>
      </c>
      <c r="F150" s="12">
        <v>30</v>
      </c>
      <c r="G150" s="12" t="b">
        <v>0</v>
      </c>
      <c r="H150" s="38">
        <v>43636.741388888891</v>
      </c>
      <c r="I150" s="12" t="s">
        <v>2460</v>
      </c>
      <c r="J150" s="10"/>
      <c r="K150" s="10"/>
      <c r="L150" s="10"/>
      <c r="M150" s="10"/>
      <c r="N150" s="10"/>
      <c r="O150" s="10"/>
      <c r="P150" s="10" t="s">
        <v>1349</v>
      </c>
      <c r="Q150" s="10" t="s">
        <v>1350</v>
      </c>
      <c r="R150" s="10" t="s">
        <v>1351</v>
      </c>
      <c r="S150" s="10">
        <v>-99</v>
      </c>
      <c r="T150" s="10" t="s">
        <v>1352</v>
      </c>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c r="DG150" s="10"/>
      <c r="DH150" s="10"/>
      <c r="DI150" s="10"/>
      <c r="DJ150" s="10"/>
      <c r="DK150" s="10"/>
      <c r="DL150" s="10"/>
      <c r="DM150" s="10"/>
      <c r="DN150" s="10"/>
      <c r="DO150" s="10"/>
      <c r="DP150" s="10"/>
      <c r="DQ150" s="10"/>
      <c r="DR150" s="10"/>
      <c r="DS150" s="10"/>
      <c r="DT150" s="10"/>
      <c r="DU150" s="10"/>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0"/>
      <c r="EX150" s="10"/>
      <c r="EY150" s="10"/>
      <c r="EZ150" s="10"/>
      <c r="FA150" s="10"/>
      <c r="FB150" s="10"/>
      <c r="FC150" s="10"/>
      <c r="FD150" s="10"/>
      <c r="FE150" s="10"/>
      <c r="FF150" s="10"/>
      <c r="FG150" s="10"/>
      <c r="FH150" s="10"/>
      <c r="FI150" s="10"/>
      <c r="FJ150" s="10"/>
      <c r="FK150" s="10"/>
      <c r="FL150" s="10"/>
      <c r="FM150" s="10"/>
      <c r="FN150" s="10"/>
      <c r="FO150" s="10"/>
      <c r="FP150" s="10"/>
      <c r="FQ150" s="10"/>
      <c r="FR150" s="10"/>
      <c r="FS150" s="10"/>
      <c r="FT150" s="10"/>
      <c r="FU150" s="10"/>
      <c r="FV150" s="10"/>
      <c r="FW150" s="10"/>
      <c r="FX150" s="10"/>
      <c r="FY150" s="10"/>
      <c r="FZ150" s="10"/>
      <c r="GA150" s="10"/>
      <c r="GB150" s="10"/>
      <c r="GC150" s="10"/>
      <c r="GD150" s="10"/>
      <c r="GE150" s="10"/>
      <c r="GF150" s="10"/>
      <c r="GG150" s="10"/>
      <c r="GH150" s="10"/>
      <c r="GI150" s="10"/>
      <c r="GJ150" s="10"/>
      <c r="GK150" s="10"/>
      <c r="GL150" s="10"/>
      <c r="GM150" s="10"/>
      <c r="GN150" s="10"/>
      <c r="GO150" s="10"/>
      <c r="GP150" s="10"/>
      <c r="GQ150" s="10"/>
      <c r="GR150" s="10"/>
      <c r="GS150" s="10"/>
      <c r="GT150" s="10"/>
      <c r="GU150" s="10"/>
      <c r="GV150" s="10"/>
      <c r="GW150" s="10"/>
      <c r="GX150" s="10"/>
      <c r="GY150" s="10"/>
      <c r="GZ150" s="10"/>
      <c r="HA150" s="10"/>
      <c r="HB150" s="10"/>
      <c r="HC150" s="10"/>
      <c r="HD150" s="10"/>
      <c r="HE150" s="10"/>
      <c r="HF150" s="10"/>
      <c r="HG150" s="10"/>
      <c r="HH150" s="10"/>
      <c r="HI150" s="10"/>
      <c r="HJ150" s="10"/>
      <c r="HK150" s="10"/>
      <c r="HL150" s="10"/>
      <c r="HM150" s="10"/>
      <c r="HN150" s="10"/>
      <c r="HO150" s="10"/>
      <c r="HP150" s="10"/>
      <c r="HQ150" s="10"/>
      <c r="HR150" s="10"/>
      <c r="HS150" s="10"/>
      <c r="HT150" s="10"/>
      <c r="HU150" s="10"/>
      <c r="HV150" s="10"/>
      <c r="HW150" s="10"/>
      <c r="HX150" s="10"/>
      <c r="HY150" s="10"/>
      <c r="HZ150" s="10"/>
      <c r="IA150" s="10"/>
      <c r="IB150" s="10"/>
      <c r="IC150" s="10"/>
      <c r="ID150" s="10"/>
      <c r="IE150" s="10"/>
      <c r="IF150" s="10"/>
      <c r="IG150" s="10"/>
      <c r="IH150" s="10"/>
      <c r="II150" s="10"/>
      <c r="IJ150" s="10"/>
      <c r="IK150" s="10"/>
      <c r="IL150" s="10"/>
      <c r="IM150" s="10"/>
      <c r="IN150" s="10"/>
      <c r="IO150" s="10"/>
      <c r="IP150" s="10"/>
      <c r="IQ150" s="10"/>
      <c r="IR150" s="10"/>
      <c r="IS150" s="10"/>
      <c r="IT150" s="10"/>
      <c r="IU150" s="10"/>
      <c r="IV150" s="10"/>
      <c r="IW150" s="10"/>
      <c r="IX150" s="10"/>
      <c r="IY150" s="10"/>
      <c r="IZ150" s="10"/>
      <c r="JA150" s="10"/>
      <c r="JB150" s="10"/>
      <c r="JC150" s="10"/>
      <c r="JD150" s="10"/>
      <c r="JE150" s="10"/>
      <c r="JF150" s="10"/>
      <c r="JG150" s="10"/>
      <c r="JH150" s="10"/>
      <c r="JI150" s="10"/>
      <c r="JJ150" s="10"/>
      <c r="JK150" s="10"/>
      <c r="JL150" s="10"/>
      <c r="JM150" s="10"/>
      <c r="JN150" s="10"/>
      <c r="JO150" s="10"/>
      <c r="JP150" s="10"/>
      <c r="JQ150" s="10"/>
      <c r="JR150" s="10"/>
      <c r="JS150" s="10"/>
      <c r="JT150" s="10"/>
      <c r="JU150" s="10"/>
      <c r="JV150" s="10"/>
      <c r="JW150" s="10"/>
      <c r="JX150" s="10"/>
      <c r="JY150" s="10"/>
      <c r="JZ150" s="10"/>
      <c r="KA150" s="10"/>
      <c r="KB150" s="10"/>
      <c r="KC150" s="10"/>
      <c r="KD150" s="10"/>
      <c r="KE150" s="10"/>
      <c r="KF150" s="10"/>
      <c r="KG150" s="10"/>
      <c r="KH150" s="10"/>
      <c r="KI150" s="10"/>
      <c r="KJ150" s="10"/>
      <c r="KK150" s="10"/>
      <c r="KL150" s="10"/>
      <c r="KM150" s="10"/>
      <c r="KN150" s="10"/>
      <c r="KO150" s="10"/>
      <c r="KP150" s="10"/>
      <c r="KQ150" s="10"/>
      <c r="KR150" s="10"/>
      <c r="KS150" s="10"/>
      <c r="KT150" s="10"/>
      <c r="KU150" s="10"/>
      <c r="KV150" s="10"/>
      <c r="KW150" s="10"/>
      <c r="KX150" s="10"/>
      <c r="KY150" s="10"/>
      <c r="KZ150" s="10"/>
      <c r="LA150" s="10"/>
      <c r="LB150" s="10"/>
      <c r="LC150" s="10"/>
      <c r="LD150" s="10"/>
      <c r="LE150" s="10"/>
      <c r="LF150" s="10"/>
      <c r="LG150" s="10"/>
      <c r="LH150" s="10"/>
      <c r="LI150" s="10"/>
      <c r="LJ150" s="10"/>
      <c r="LK150" s="10"/>
      <c r="LL150" s="10"/>
      <c r="LM150" s="10"/>
      <c r="LN150" s="10"/>
      <c r="LO150" s="10"/>
      <c r="LP150" s="10"/>
      <c r="LQ150" s="10"/>
      <c r="LR150" s="10"/>
      <c r="LS150" s="10"/>
      <c r="LT150" s="10"/>
      <c r="LU150" s="10"/>
      <c r="LV150" s="10"/>
      <c r="LW150" s="10"/>
      <c r="LX150" s="10"/>
      <c r="LY150" s="10"/>
      <c r="LZ150" s="10"/>
      <c r="MA150" s="10"/>
      <c r="MB150" s="10"/>
      <c r="MC150" s="10"/>
      <c r="MD150" s="10"/>
      <c r="ME150" s="10"/>
      <c r="MF150" s="10"/>
      <c r="MG150" s="10"/>
      <c r="MH150" s="10"/>
      <c r="MI150" s="10"/>
      <c r="MJ150" s="10"/>
      <c r="MK150" s="10"/>
      <c r="ML150" s="10"/>
      <c r="MM150" s="10"/>
      <c r="MN150" s="10"/>
      <c r="MO150" s="10"/>
      <c r="MP150" s="10"/>
      <c r="MQ150" s="10"/>
      <c r="MR150" s="10"/>
      <c r="MS150" s="10"/>
      <c r="MT150" s="10"/>
      <c r="MU150" s="10"/>
      <c r="MV150" s="10"/>
      <c r="MW150" s="10"/>
      <c r="MX150" s="10"/>
      <c r="MY150" s="10"/>
      <c r="MZ150" s="10"/>
      <c r="NA150" s="10"/>
      <c r="NB150" s="10"/>
      <c r="NC150" s="10"/>
      <c r="ND150" s="10"/>
      <c r="NE150" s="10"/>
      <c r="NF150" s="10"/>
      <c r="NG150" s="10"/>
      <c r="NH150" s="10"/>
      <c r="NI150" s="10"/>
      <c r="NJ150" s="10"/>
      <c r="NK150" s="10"/>
      <c r="NL150" s="10"/>
      <c r="NM150" s="10"/>
      <c r="NN150" s="10"/>
      <c r="NO150" s="10"/>
      <c r="NP150" s="10"/>
      <c r="NQ150" s="10"/>
      <c r="NR150" s="10"/>
      <c r="NS150" s="10"/>
      <c r="NT150" s="10"/>
      <c r="NU150" s="10"/>
      <c r="NV150" s="10"/>
      <c r="NW150" s="10"/>
      <c r="NX150" s="10"/>
      <c r="NY150" s="10"/>
      <c r="NZ150" s="10"/>
      <c r="OA150" s="10"/>
      <c r="OB150" s="10"/>
      <c r="OC150" s="10"/>
      <c r="OD150" s="10"/>
      <c r="OE150" s="10"/>
      <c r="OF150" s="10"/>
      <c r="OG150" s="10"/>
      <c r="OH150" s="10"/>
      <c r="OI150" s="10"/>
      <c r="OJ150" s="10"/>
      <c r="OK150" s="10"/>
      <c r="OL150" s="10"/>
      <c r="OM150" s="10"/>
      <c r="ON150" s="10"/>
      <c r="OO150" s="10"/>
      <c r="OP150" s="10"/>
      <c r="OQ150" s="10"/>
      <c r="OR150" s="10"/>
      <c r="OS150" s="10"/>
      <c r="OT150" s="10"/>
      <c r="OU150" s="10"/>
      <c r="OV150" s="10"/>
      <c r="OW150" s="10"/>
      <c r="OX150" s="10"/>
      <c r="OY150" s="10"/>
      <c r="OZ150" s="10"/>
      <c r="PA150" s="10"/>
      <c r="PB150" s="10"/>
      <c r="PC150" s="10"/>
      <c r="PD150" s="10"/>
      <c r="PE150" s="10"/>
      <c r="PF150" s="10"/>
      <c r="PG150" s="10"/>
      <c r="PH150" s="10"/>
      <c r="PI150" s="10"/>
      <c r="PJ150" s="10"/>
      <c r="PK150" s="10"/>
      <c r="PL150" s="10"/>
      <c r="PM150" s="10"/>
      <c r="PN150" s="10"/>
      <c r="PO150" s="10"/>
      <c r="PP150" s="10"/>
      <c r="PQ150" s="10"/>
      <c r="PR150" s="10"/>
      <c r="PS150" s="10"/>
      <c r="PT150" s="10"/>
      <c r="PU150" s="10"/>
      <c r="PV150" s="10"/>
      <c r="PW150" s="10"/>
      <c r="PX150" s="10"/>
      <c r="PY150" s="10"/>
      <c r="PZ150" s="10"/>
      <c r="QA150" s="10"/>
      <c r="QB150" s="10"/>
      <c r="QC150" s="10"/>
      <c r="QD150" s="10"/>
      <c r="QE150" s="10"/>
      <c r="QF150" s="10"/>
      <c r="QG150" s="10"/>
      <c r="QH150" s="10"/>
    </row>
    <row r="151" spans="1:450" x14ac:dyDescent="0.2">
      <c r="A151" s="37">
        <v>43608.737997685188</v>
      </c>
      <c r="B151" s="37">
        <v>43608.745289351849</v>
      </c>
      <c r="C151" s="10" t="s">
        <v>453</v>
      </c>
      <c r="D151" s="10" t="s">
        <v>1917</v>
      </c>
      <c r="E151" s="12">
        <v>38</v>
      </c>
      <c r="F151" s="12">
        <v>629</v>
      </c>
      <c r="G151" s="12" t="b">
        <v>0</v>
      </c>
      <c r="H151" s="38">
        <v>43615.745416666665</v>
      </c>
      <c r="I151" s="12" t="s">
        <v>2241</v>
      </c>
      <c r="J151" s="10"/>
      <c r="K151" s="10"/>
      <c r="L151" s="10"/>
      <c r="M151" s="10"/>
      <c r="N151" s="10"/>
      <c r="O151" s="10"/>
      <c r="P151" s="10" t="s">
        <v>1349</v>
      </c>
      <c r="Q151" s="10" t="s">
        <v>1350</v>
      </c>
      <c r="R151" s="10" t="s">
        <v>1381</v>
      </c>
      <c r="S151" s="10" t="s">
        <v>2242</v>
      </c>
      <c r="T151" s="10" t="s">
        <v>1368</v>
      </c>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0"/>
      <c r="EX151" s="10" t="s">
        <v>2023</v>
      </c>
      <c r="EY151" s="10" t="s">
        <v>2243</v>
      </c>
      <c r="EZ151" s="10"/>
      <c r="FA151" s="10"/>
      <c r="FB151" s="10"/>
      <c r="FC151" s="10"/>
      <c r="FD151" s="10" t="s">
        <v>2244</v>
      </c>
      <c r="FE151" s="10" t="s">
        <v>2244</v>
      </c>
      <c r="FF151" s="10"/>
      <c r="FG151" s="10"/>
      <c r="FH151" s="10"/>
      <c r="FI151" s="10"/>
      <c r="FJ151" s="10"/>
      <c r="FK151" s="10"/>
      <c r="FL151" s="10" t="s">
        <v>2244</v>
      </c>
      <c r="FM151" s="10" t="s">
        <v>2245</v>
      </c>
      <c r="FN151" s="10"/>
      <c r="FO151" s="10"/>
      <c r="FP151" s="10"/>
      <c r="FQ151" s="10"/>
      <c r="FR151" s="10"/>
      <c r="FS151" s="10"/>
      <c r="FT151" s="10"/>
      <c r="FU151" s="10"/>
      <c r="FV151" s="10"/>
      <c r="FW151" s="10"/>
      <c r="FX151" s="10"/>
      <c r="FY151" s="10"/>
      <c r="FZ151" s="10" t="s">
        <v>2246</v>
      </c>
      <c r="GA151" s="10" t="s">
        <v>2244</v>
      </c>
      <c r="GB151" s="10"/>
      <c r="GC151" s="10"/>
      <c r="GD151" s="10" t="s">
        <v>2244</v>
      </c>
      <c r="GE151" s="10"/>
      <c r="GF151" s="10"/>
      <c r="GG151" s="10"/>
      <c r="GH151" s="10"/>
      <c r="GI151" s="10"/>
      <c r="GJ151" s="10"/>
      <c r="GK151" s="10"/>
      <c r="GL151" s="10"/>
      <c r="GM151" s="10"/>
      <c r="GN151" s="10"/>
      <c r="GO151" s="10"/>
      <c r="GP151" s="10"/>
      <c r="GQ151" s="10"/>
      <c r="GR151" s="10"/>
      <c r="GS151" s="10"/>
      <c r="GT151" s="10"/>
      <c r="GU151" s="10"/>
      <c r="GV151" s="10"/>
      <c r="GW151" s="10"/>
      <c r="GX151" s="10"/>
      <c r="GY151" s="10"/>
      <c r="GZ151" s="10"/>
      <c r="HA151" s="10"/>
      <c r="HB151" s="10"/>
      <c r="HC151" s="10"/>
      <c r="HD151" s="10"/>
      <c r="HE151" s="10"/>
      <c r="HF151" s="10"/>
      <c r="HG151" s="10"/>
      <c r="HH151" s="10"/>
      <c r="HI151" s="10"/>
      <c r="HJ151" s="10"/>
      <c r="HK151" s="10"/>
      <c r="HL151" s="10"/>
      <c r="HM151" s="10"/>
      <c r="HN151" s="10"/>
      <c r="HO151" s="10"/>
      <c r="HP151" s="10"/>
      <c r="HQ151" s="10"/>
      <c r="HR151" s="10"/>
      <c r="HS151" s="10"/>
      <c r="HT151" s="10"/>
      <c r="HU151" s="10"/>
      <c r="HV151" s="10"/>
      <c r="HW151" s="10"/>
      <c r="HX151" s="10"/>
      <c r="HY151" s="10"/>
      <c r="HZ151" s="10"/>
      <c r="IA151" s="10"/>
      <c r="IB151" s="10"/>
      <c r="IC151" s="10"/>
      <c r="ID151" s="10"/>
      <c r="IE151" s="10"/>
      <c r="IF151" s="10"/>
      <c r="IG151" s="10"/>
      <c r="IH151" s="10"/>
      <c r="II151" s="10"/>
      <c r="IJ151" s="10"/>
      <c r="IK151" s="10"/>
      <c r="IL151" s="10"/>
      <c r="IM151" s="10"/>
      <c r="IN151" s="10"/>
      <c r="IO151" s="10"/>
      <c r="IP151" s="10"/>
      <c r="IQ151" s="10"/>
      <c r="IR151" s="10"/>
      <c r="IS151" s="10"/>
      <c r="IT151" s="10"/>
      <c r="IU151" s="10"/>
      <c r="IV151" s="10"/>
      <c r="IW151" s="10"/>
      <c r="IX151" s="10"/>
      <c r="IY151" s="10"/>
      <c r="IZ151" s="10"/>
      <c r="JA151" s="10"/>
      <c r="JB151" s="10"/>
      <c r="JC151" s="10"/>
      <c r="JD151" s="10"/>
      <c r="JE151" s="10"/>
      <c r="JF151" s="10"/>
      <c r="JG151" s="10"/>
      <c r="JH151" s="10"/>
      <c r="JI151" s="10"/>
      <c r="JJ151" s="10"/>
      <c r="JK151" s="10"/>
      <c r="JL151" s="10"/>
      <c r="JM151" s="10"/>
      <c r="JN151" s="10"/>
      <c r="JO151" s="10"/>
      <c r="JP151" s="10"/>
      <c r="JQ151" s="10"/>
      <c r="JR151" s="10"/>
      <c r="JS151" s="10"/>
      <c r="JT151" s="10"/>
      <c r="JU151" s="10"/>
      <c r="JV151" s="10"/>
      <c r="JW151" s="10"/>
      <c r="JX151" s="10"/>
      <c r="JY151" s="10"/>
      <c r="JZ151" s="10"/>
      <c r="KA151" s="10"/>
      <c r="KB151" s="10"/>
      <c r="KC151" s="10"/>
      <c r="KD151" s="10"/>
      <c r="KE151" s="10"/>
      <c r="KF151" s="10"/>
      <c r="KG151" s="10"/>
      <c r="KH151" s="10"/>
      <c r="KI151" s="10"/>
      <c r="KJ151" s="10"/>
      <c r="KK151" s="10"/>
      <c r="KL151" s="10"/>
      <c r="KM151" s="10"/>
      <c r="KN151" s="10"/>
      <c r="KO151" s="10"/>
      <c r="KP151" s="10"/>
      <c r="KQ151" s="10"/>
      <c r="KR151" s="10"/>
      <c r="KS151" s="10"/>
      <c r="KT151" s="10"/>
      <c r="KU151" s="10"/>
      <c r="KV151" s="10"/>
      <c r="KW151" s="10"/>
      <c r="KX151" s="10"/>
      <c r="KY151" s="10"/>
      <c r="KZ151" s="10"/>
      <c r="LA151" s="10"/>
      <c r="LB151" s="10"/>
      <c r="LC151" s="10"/>
      <c r="LD151" s="10"/>
      <c r="LE151" s="10"/>
      <c r="LF151" s="10"/>
      <c r="LG151" s="10"/>
      <c r="LH151" s="10"/>
      <c r="LI151" s="10"/>
      <c r="LJ151" s="10"/>
      <c r="LK151" s="10"/>
      <c r="LL151" s="10"/>
      <c r="LM151" s="10"/>
      <c r="LN151" s="10"/>
      <c r="LO151" s="10"/>
      <c r="LP151" s="10"/>
      <c r="LQ151" s="10"/>
      <c r="LR151" s="10"/>
      <c r="LS151" s="10"/>
      <c r="LT151" s="10"/>
      <c r="LU151" s="10"/>
      <c r="LV151" s="10"/>
      <c r="LW151" s="10"/>
      <c r="LX151" s="10"/>
      <c r="LY151" s="10"/>
      <c r="LZ151" s="10"/>
      <c r="MA151" s="10"/>
      <c r="MB151" s="10"/>
      <c r="MC151" s="10"/>
      <c r="MD151" s="10"/>
      <c r="ME151" s="10"/>
      <c r="MF151" s="10"/>
      <c r="MG151" s="10"/>
      <c r="MH151" s="10"/>
      <c r="MI151" s="10"/>
      <c r="MJ151" s="10"/>
      <c r="MK151" s="10"/>
      <c r="ML151" s="10"/>
      <c r="MM151" s="10"/>
      <c r="MN151" s="10"/>
      <c r="MO151" s="10"/>
      <c r="MP151" s="10"/>
      <c r="MQ151" s="10"/>
      <c r="MR151" s="10"/>
      <c r="MS151" s="10"/>
      <c r="MT151" s="10"/>
      <c r="MU151" s="10"/>
      <c r="MV151" s="10"/>
      <c r="MW151" s="10"/>
      <c r="MX151" s="10"/>
      <c r="MY151" s="10"/>
      <c r="MZ151" s="10"/>
      <c r="NA151" s="10"/>
      <c r="NB151" s="10"/>
      <c r="NC151" s="10"/>
      <c r="ND151" s="10"/>
      <c r="NE151" s="10"/>
      <c r="NF151" s="10"/>
      <c r="NG151" s="10"/>
      <c r="NH151" s="10"/>
      <c r="NI151" s="10"/>
      <c r="NJ151" s="10"/>
      <c r="NK151" s="10"/>
      <c r="NL151" s="10"/>
      <c r="NM151" s="10"/>
      <c r="NN151" s="10"/>
      <c r="NO151" s="10"/>
      <c r="NP151" s="10"/>
      <c r="NQ151" s="10"/>
      <c r="NR151" s="10"/>
      <c r="NS151" s="10"/>
      <c r="NT151" s="10"/>
      <c r="NU151" s="10"/>
      <c r="NV151" s="10"/>
      <c r="NW151" s="10"/>
      <c r="NX151" s="10"/>
      <c r="NY151" s="10"/>
      <c r="NZ151" s="10"/>
      <c r="OA151" s="10"/>
      <c r="OB151" s="10"/>
      <c r="OC151" s="10"/>
      <c r="OD151" s="10"/>
      <c r="OE151" s="10"/>
      <c r="OF151" s="10"/>
      <c r="OG151" s="10"/>
      <c r="OH151" s="10"/>
      <c r="OI151" s="10"/>
      <c r="OJ151" s="10"/>
      <c r="OK151" s="10"/>
      <c r="OL151" s="10"/>
      <c r="OM151" s="10"/>
      <c r="ON151" s="10"/>
      <c r="OO151" s="10"/>
      <c r="OP151" s="10"/>
      <c r="OQ151" s="10"/>
      <c r="OR151" s="10"/>
      <c r="OS151" s="10"/>
      <c r="OT151" s="10"/>
      <c r="OU151" s="10"/>
      <c r="OV151" s="10"/>
      <c r="OW151" s="10"/>
      <c r="OX151" s="10"/>
      <c r="OY151" s="10"/>
      <c r="OZ151" s="10"/>
      <c r="PA151" s="10"/>
      <c r="PB151" s="10"/>
      <c r="PC151" s="10"/>
      <c r="PD151" s="10"/>
      <c r="PE151" s="10"/>
      <c r="PF151" s="10"/>
      <c r="PG151" s="10"/>
      <c r="PH151" s="10"/>
      <c r="PI151" s="10"/>
      <c r="PJ151" s="10"/>
      <c r="PK151" s="10"/>
      <c r="PL151" s="10"/>
      <c r="PM151" s="10"/>
      <c r="PN151" s="10"/>
      <c r="PO151" s="10"/>
      <c r="PP151" s="10"/>
      <c r="PQ151" s="10"/>
      <c r="PR151" s="10"/>
      <c r="PS151" s="10"/>
      <c r="PT151" s="10"/>
      <c r="PU151" s="10"/>
      <c r="PV151" s="10"/>
      <c r="PW151" s="10"/>
      <c r="PX151" s="10"/>
      <c r="PY151" s="10"/>
      <c r="PZ151" s="10"/>
      <c r="QA151" s="10"/>
      <c r="QB151" s="10"/>
      <c r="QC151" s="10"/>
      <c r="QD151" s="10"/>
      <c r="QE151" s="10"/>
      <c r="QF151" s="10"/>
      <c r="QG151" s="10"/>
      <c r="QH151" s="10"/>
    </row>
    <row r="152" spans="1:450" x14ac:dyDescent="0.2">
      <c r="A152" s="37">
        <v>43609.237071759257</v>
      </c>
      <c r="B152" s="37">
        <v>43609.23914351852</v>
      </c>
      <c r="C152" s="10" t="s">
        <v>453</v>
      </c>
      <c r="D152" s="10" t="s">
        <v>1504</v>
      </c>
      <c r="E152" s="12">
        <v>38</v>
      </c>
      <c r="F152" s="12">
        <v>178</v>
      </c>
      <c r="G152" s="12" t="b">
        <v>0</v>
      </c>
      <c r="H152" s="38">
        <v>43616.239293981482</v>
      </c>
      <c r="I152" s="12" t="s">
        <v>2272</v>
      </c>
      <c r="J152" s="10"/>
      <c r="K152" s="10"/>
      <c r="L152" s="10"/>
      <c r="M152" s="10"/>
      <c r="N152" s="10"/>
      <c r="O152" s="10"/>
      <c r="P152" s="10" t="s">
        <v>1349</v>
      </c>
      <c r="Q152" s="10" t="s">
        <v>1350</v>
      </c>
      <c r="R152" s="10" t="s">
        <v>1424</v>
      </c>
      <c r="S152" s="10">
        <v>-99</v>
      </c>
      <c r="T152" s="10" t="s">
        <v>1462</v>
      </c>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c r="DJ152" s="10"/>
      <c r="DK152" s="10"/>
      <c r="DL152" s="10"/>
      <c r="DM152" s="10"/>
      <c r="DN152" s="10"/>
      <c r="DO152" s="10"/>
      <c r="DP152" s="10"/>
      <c r="DQ152" s="10"/>
      <c r="DR152" s="10"/>
      <c r="DS152" s="10"/>
      <c r="DT152" s="10"/>
      <c r="DU152" s="10"/>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0"/>
      <c r="EX152" s="10"/>
      <c r="EY152" s="10"/>
      <c r="EZ152" s="10"/>
      <c r="FA152" s="10"/>
      <c r="FB152" s="10"/>
      <c r="FC152" s="10"/>
      <c r="FD152" s="10"/>
      <c r="FE152" s="10"/>
      <c r="FF152" s="10"/>
      <c r="FG152" s="10"/>
      <c r="FH152" s="10"/>
      <c r="FI152" s="10"/>
      <c r="FJ152" s="10"/>
      <c r="FK152" s="10"/>
      <c r="FL152" s="10"/>
      <c r="FM152" s="10"/>
      <c r="FN152" s="10"/>
      <c r="FO152" s="10"/>
      <c r="FP152" s="10"/>
      <c r="FQ152" s="10"/>
      <c r="FR152" s="10"/>
      <c r="FS152" s="10"/>
      <c r="FT152" s="10"/>
      <c r="FU152" s="10"/>
      <c r="FV152" s="10"/>
      <c r="FW152" s="10"/>
      <c r="FX152" s="10"/>
      <c r="FY152" s="10"/>
      <c r="FZ152" s="10"/>
      <c r="GA152" s="10"/>
      <c r="GB152" s="10"/>
      <c r="GC152" s="10"/>
      <c r="GD152" s="10"/>
      <c r="GE152" s="10"/>
      <c r="GF152" s="10"/>
      <c r="GG152" s="10"/>
      <c r="GH152" s="10"/>
      <c r="GI152" s="10"/>
      <c r="GJ152" s="10"/>
      <c r="GK152" s="10"/>
      <c r="GL152" s="10"/>
      <c r="GM152" s="10"/>
      <c r="GN152" s="10"/>
      <c r="GO152" s="10"/>
      <c r="GP152" s="10"/>
      <c r="GQ152" s="10"/>
      <c r="GR152" s="10"/>
      <c r="GS152" s="10"/>
      <c r="GT152" s="10"/>
      <c r="GU152" s="10"/>
      <c r="GV152" s="10"/>
      <c r="GW152" s="10"/>
      <c r="GX152" s="10"/>
      <c r="GY152" s="10"/>
      <c r="GZ152" s="10"/>
      <c r="HA152" s="10"/>
      <c r="HB152" s="10"/>
      <c r="HC152" s="10"/>
      <c r="HD152" s="10"/>
      <c r="HE152" s="10"/>
      <c r="HF152" s="10"/>
      <c r="HG152" s="10"/>
      <c r="HH152" s="10"/>
      <c r="HI152" s="10"/>
      <c r="HJ152" s="10"/>
      <c r="HK152" s="10"/>
      <c r="HL152" s="10"/>
      <c r="HM152" s="10"/>
      <c r="HN152" s="10"/>
      <c r="HO152" s="10"/>
      <c r="HP152" s="10"/>
      <c r="HQ152" s="10"/>
      <c r="HR152" s="10"/>
      <c r="HS152" s="10"/>
      <c r="HT152" s="10"/>
      <c r="HU152" s="10"/>
      <c r="HV152" s="10"/>
      <c r="HW152" s="10"/>
      <c r="HX152" s="10"/>
      <c r="HY152" s="10"/>
      <c r="HZ152" s="10"/>
      <c r="IA152" s="10"/>
      <c r="IB152" s="10"/>
      <c r="IC152" s="10"/>
      <c r="ID152" s="10"/>
      <c r="IE152" s="10"/>
      <c r="IF152" s="10"/>
      <c r="IG152" s="10"/>
      <c r="IH152" s="10"/>
      <c r="II152" s="10"/>
      <c r="IJ152" s="10"/>
      <c r="IK152" s="10"/>
      <c r="IL152" s="10"/>
      <c r="IM152" s="10"/>
      <c r="IN152" s="10"/>
      <c r="IO152" s="10"/>
      <c r="IP152" s="10"/>
      <c r="IQ152" s="10"/>
      <c r="IR152" s="10"/>
      <c r="IS152" s="10"/>
      <c r="IT152" s="10"/>
      <c r="IU152" s="10"/>
      <c r="IV152" s="10"/>
      <c r="IW152" s="10"/>
      <c r="IX152" s="10"/>
      <c r="IY152" s="10"/>
      <c r="IZ152" s="10"/>
      <c r="JA152" s="10"/>
      <c r="JB152" s="10"/>
      <c r="JC152" s="10"/>
      <c r="JD152" s="10"/>
      <c r="JE152" s="10"/>
      <c r="JF152" s="10"/>
      <c r="JG152" s="10"/>
      <c r="JH152" s="10"/>
      <c r="JI152" s="10"/>
      <c r="JJ152" s="10"/>
      <c r="JK152" s="10"/>
      <c r="JL152" s="10"/>
      <c r="JM152" s="10"/>
      <c r="JN152" s="10"/>
      <c r="JO152" s="10"/>
      <c r="JP152" s="10"/>
      <c r="JQ152" s="10"/>
      <c r="JR152" s="10"/>
      <c r="JS152" s="10"/>
      <c r="JT152" s="10"/>
      <c r="JU152" s="10"/>
      <c r="JV152" s="10"/>
      <c r="JW152" s="10"/>
      <c r="JX152" s="10"/>
      <c r="JY152" s="10"/>
      <c r="JZ152" s="10"/>
      <c r="KA152" s="10"/>
      <c r="KB152" s="10"/>
      <c r="KC152" s="10"/>
      <c r="KD152" s="10"/>
      <c r="KE152" s="10"/>
      <c r="KF152" s="10"/>
      <c r="KG152" s="10"/>
      <c r="KH152" s="10"/>
      <c r="KI152" s="10"/>
      <c r="KJ152" s="10"/>
      <c r="KK152" s="10"/>
      <c r="KL152" s="10"/>
      <c r="KM152" s="10"/>
      <c r="KN152" s="10"/>
      <c r="KO152" s="10"/>
      <c r="KP152" s="10"/>
      <c r="KQ152" s="10"/>
      <c r="KR152" s="10"/>
      <c r="KS152" s="10"/>
      <c r="KT152" s="10"/>
      <c r="KU152" s="10"/>
      <c r="KV152" s="10"/>
      <c r="KW152" s="10"/>
      <c r="KX152" s="10"/>
      <c r="KY152" s="10"/>
      <c r="KZ152" s="10"/>
      <c r="LA152" s="10"/>
      <c r="LB152" s="10"/>
      <c r="LC152" s="10"/>
      <c r="LD152" s="10"/>
      <c r="LE152" s="10"/>
      <c r="LF152" s="10"/>
      <c r="LG152" s="10"/>
      <c r="LH152" s="10"/>
      <c r="LI152" s="10"/>
      <c r="LJ152" s="10"/>
      <c r="LK152" s="10"/>
      <c r="LL152" s="10"/>
      <c r="LM152" s="10"/>
      <c r="LN152" s="10"/>
      <c r="LO152" s="10"/>
      <c r="LP152" s="10"/>
      <c r="LQ152" s="10"/>
      <c r="LR152" s="10"/>
      <c r="LS152" s="10"/>
      <c r="LT152" s="10"/>
      <c r="LU152" s="10"/>
      <c r="LV152" s="10"/>
      <c r="LW152" s="10"/>
      <c r="LX152" s="10"/>
      <c r="LY152" s="10"/>
      <c r="LZ152" s="10"/>
      <c r="MA152" s="10"/>
      <c r="MB152" s="10"/>
      <c r="MC152" s="10"/>
      <c r="MD152" s="10"/>
      <c r="ME152" s="10"/>
      <c r="MF152" s="10"/>
      <c r="MG152" s="10"/>
      <c r="MH152" s="10"/>
      <c r="MI152" s="10"/>
      <c r="MJ152" s="10"/>
      <c r="MK152" s="10"/>
      <c r="ML152" s="10"/>
      <c r="MM152" s="10"/>
      <c r="MN152" s="10"/>
      <c r="MO152" s="10"/>
      <c r="MP152" s="10"/>
      <c r="MQ152" s="10"/>
      <c r="MR152" s="10"/>
      <c r="MS152" s="10"/>
      <c r="MT152" s="10"/>
      <c r="MU152" s="10"/>
      <c r="MV152" s="10"/>
      <c r="MW152" s="10"/>
      <c r="MX152" s="10"/>
      <c r="MY152" s="10"/>
      <c r="MZ152" s="10"/>
      <c r="NA152" s="10"/>
      <c r="NB152" s="10"/>
      <c r="NC152" s="10"/>
      <c r="ND152" s="10"/>
      <c r="NE152" s="10"/>
      <c r="NF152" s="10"/>
      <c r="NG152" s="10"/>
      <c r="NH152" s="10"/>
      <c r="NI152" s="10"/>
      <c r="NJ152" s="10"/>
      <c r="NK152" s="10"/>
      <c r="NL152" s="10"/>
      <c r="NM152" s="10"/>
      <c r="NN152" s="10"/>
      <c r="NO152" s="10"/>
      <c r="NP152" s="10"/>
      <c r="NQ152" s="10"/>
      <c r="NR152" s="10"/>
      <c r="NS152" s="10"/>
      <c r="NT152" s="10"/>
      <c r="NU152" s="10"/>
      <c r="NV152" s="10"/>
      <c r="NW152" s="10"/>
      <c r="NX152" s="10"/>
      <c r="NY152" s="10"/>
      <c r="NZ152" s="10"/>
      <c r="OA152" s="10"/>
      <c r="OB152" s="10"/>
      <c r="OC152" s="10"/>
      <c r="OD152" s="10"/>
      <c r="OE152" s="10"/>
      <c r="OF152" s="10"/>
      <c r="OG152" s="10"/>
      <c r="OH152" s="10"/>
      <c r="OI152" s="10"/>
      <c r="OJ152" s="10"/>
      <c r="OK152" s="10"/>
      <c r="OL152" s="10"/>
      <c r="OM152" s="10"/>
      <c r="ON152" s="10"/>
      <c r="OO152" s="10"/>
      <c r="OP152" s="10"/>
      <c r="OQ152" s="10"/>
      <c r="OR152" s="10"/>
      <c r="OS152" s="10"/>
      <c r="OT152" s="10"/>
      <c r="OU152" s="10"/>
      <c r="OV152" s="10"/>
      <c r="OW152" s="10"/>
      <c r="OX152" s="10"/>
      <c r="OY152" s="10"/>
      <c r="OZ152" s="10"/>
      <c r="PA152" s="10"/>
      <c r="PB152" s="10"/>
      <c r="PC152" s="10"/>
      <c r="PD152" s="10"/>
      <c r="PE152" s="10"/>
      <c r="PF152" s="10"/>
      <c r="PG152" s="10"/>
      <c r="PH152" s="10"/>
      <c r="PI152" s="10"/>
      <c r="PJ152" s="10"/>
      <c r="PK152" s="10"/>
      <c r="PL152" s="10"/>
      <c r="PM152" s="10"/>
      <c r="PN152" s="10"/>
      <c r="PO152" s="10"/>
      <c r="PP152" s="10"/>
      <c r="PQ152" s="10"/>
      <c r="PR152" s="10"/>
      <c r="PS152" s="10"/>
      <c r="PT152" s="10"/>
      <c r="PU152" s="10"/>
      <c r="PV152" s="10"/>
      <c r="PW152" s="10"/>
      <c r="PX152" s="10"/>
      <c r="PY152" s="10"/>
      <c r="PZ152" s="10"/>
      <c r="QA152" s="10"/>
      <c r="QB152" s="10"/>
      <c r="QC152" s="10"/>
      <c r="QD152" s="10"/>
      <c r="QE152" s="10"/>
      <c r="QF152" s="10"/>
      <c r="QG152" s="10"/>
      <c r="QH152" s="10"/>
    </row>
    <row r="153" spans="1:450" x14ac:dyDescent="0.2">
      <c r="A153" s="37">
        <v>43608.698865740742</v>
      </c>
      <c r="B153" s="37">
        <v>43608.705289351848</v>
      </c>
      <c r="C153" s="10" t="s">
        <v>453</v>
      </c>
      <c r="D153" s="10" t="s">
        <v>2217</v>
      </c>
      <c r="E153" s="12">
        <v>38</v>
      </c>
      <c r="F153" s="12">
        <v>555</v>
      </c>
      <c r="G153" s="12" t="b">
        <v>0</v>
      </c>
      <c r="H153" s="38">
        <v>43615.705381944441</v>
      </c>
      <c r="I153" s="12" t="s">
        <v>2218</v>
      </c>
      <c r="J153" s="10"/>
      <c r="K153" s="10"/>
      <c r="L153" s="10"/>
      <c r="M153" s="10"/>
      <c r="N153" s="10"/>
      <c r="O153" s="10"/>
      <c r="P153" s="10" t="s">
        <v>1349</v>
      </c>
      <c r="Q153" s="10" t="s">
        <v>1350</v>
      </c>
      <c r="R153" s="10" t="s">
        <v>1381</v>
      </c>
      <c r="S153" s="10" t="s">
        <v>2009</v>
      </c>
      <c r="T153" s="10" t="s">
        <v>1368</v>
      </c>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0"/>
      <c r="EX153" s="10"/>
      <c r="EY153" s="10"/>
      <c r="EZ153" s="10"/>
      <c r="FA153" s="10"/>
      <c r="FB153" s="10"/>
      <c r="FC153" s="10"/>
      <c r="FD153" s="10"/>
      <c r="FE153" s="10"/>
      <c r="FF153" s="10"/>
      <c r="FG153" s="10"/>
      <c r="FH153" s="10"/>
      <c r="FI153" s="10"/>
      <c r="FJ153" s="10"/>
      <c r="FK153" s="10"/>
      <c r="FL153" s="10"/>
      <c r="FM153" s="10"/>
      <c r="FN153" s="10"/>
      <c r="FO153" s="10"/>
      <c r="FP153" s="10"/>
      <c r="FQ153" s="10"/>
      <c r="FR153" s="10"/>
      <c r="FS153" s="10"/>
      <c r="FT153" s="10"/>
      <c r="FU153" s="10"/>
      <c r="FV153" s="10"/>
      <c r="FW153" s="10"/>
      <c r="FX153" s="10"/>
      <c r="FY153" s="10"/>
      <c r="FZ153" s="10"/>
      <c r="GA153" s="10"/>
      <c r="GB153" s="10"/>
      <c r="GC153" s="10"/>
      <c r="GD153" s="10"/>
      <c r="GE153" s="10"/>
      <c r="GF153" s="10"/>
      <c r="GG153" s="10"/>
      <c r="GH153" s="10"/>
      <c r="GI153" s="10"/>
      <c r="GJ153" s="10"/>
      <c r="GK153" s="10"/>
      <c r="GL153" s="10"/>
      <c r="GM153" s="10"/>
      <c r="GN153" s="10"/>
      <c r="GO153" s="10"/>
      <c r="GP153" s="10"/>
      <c r="GQ153" s="10"/>
      <c r="GR153" s="10"/>
      <c r="GS153" s="10"/>
      <c r="GT153" s="10"/>
      <c r="GU153" s="10"/>
      <c r="GV153" s="10"/>
      <c r="GW153" s="10"/>
      <c r="GX153" s="10"/>
      <c r="GY153" s="10"/>
      <c r="GZ153" s="10"/>
      <c r="HA153" s="10"/>
      <c r="HB153" s="10"/>
      <c r="HC153" s="10"/>
      <c r="HD153" s="10"/>
      <c r="HE153" s="10"/>
      <c r="HF153" s="10"/>
      <c r="HG153" s="10"/>
      <c r="HH153" s="10"/>
      <c r="HI153" s="10"/>
      <c r="HJ153" s="10"/>
      <c r="HK153" s="10"/>
      <c r="HL153" s="10"/>
      <c r="HM153" s="10"/>
      <c r="HN153" s="10"/>
      <c r="HO153" s="10"/>
      <c r="HP153" s="10"/>
      <c r="HQ153" s="10"/>
      <c r="HR153" s="10"/>
      <c r="HS153" s="10"/>
      <c r="HT153" s="10"/>
      <c r="HU153" s="10"/>
      <c r="HV153" s="10"/>
      <c r="HW153" s="10"/>
      <c r="HX153" s="10"/>
      <c r="HY153" s="10"/>
      <c r="HZ153" s="10"/>
      <c r="IA153" s="10"/>
      <c r="IB153" s="10"/>
      <c r="IC153" s="10"/>
      <c r="ID153" s="10"/>
      <c r="IE153" s="10"/>
      <c r="IF153" s="10"/>
      <c r="IG153" s="10"/>
      <c r="IH153" s="10"/>
      <c r="II153" s="10"/>
      <c r="IJ153" s="10"/>
      <c r="IK153" s="10"/>
      <c r="IL153" s="10"/>
      <c r="IM153" s="10"/>
      <c r="IN153" s="10"/>
      <c r="IO153" s="10"/>
      <c r="IP153" s="10"/>
      <c r="IQ153" s="10"/>
      <c r="IR153" s="10"/>
      <c r="IS153" s="10" t="s">
        <v>1408</v>
      </c>
      <c r="IT153" s="10">
        <v>-99</v>
      </c>
      <c r="IU153" s="10" t="s">
        <v>2219</v>
      </c>
      <c r="IV153" s="10">
        <v>-99</v>
      </c>
      <c r="IW153" s="10" t="s">
        <v>2220</v>
      </c>
      <c r="IX153" s="10">
        <v>-99</v>
      </c>
      <c r="IY153" s="10" t="s">
        <v>2221</v>
      </c>
      <c r="IZ153" s="10">
        <v>-99</v>
      </c>
      <c r="JA153" s="10"/>
      <c r="JB153" s="10"/>
      <c r="JC153" s="10"/>
      <c r="JD153" s="10"/>
      <c r="JE153" s="10"/>
      <c r="JF153" s="10"/>
      <c r="JG153" s="10"/>
      <c r="JH153" s="10"/>
      <c r="JI153" s="10"/>
      <c r="JJ153" s="10"/>
      <c r="JK153" s="10"/>
      <c r="JL153" s="10"/>
      <c r="JM153" s="10"/>
      <c r="JN153" s="10"/>
      <c r="JO153" s="10"/>
      <c r="JP153" s="10"/>
      <c r="JQ153" s="10"/>
      <c r="JR153" s="10"/>
      <c r="JS153" s="10"/>
      <c r="JT153" s="10"/>
      <c r="JU153" s="10"/>
      <c r="JV153" s="10"/>
      <c r="JW153" s="10"/>
      <c r="JX153" s="10"/>
      <c r="JY153" s="10"/>
      <c r="JZ153" s="10"/>
      <c r="KA153" s="10"/>
      <c r="KB153" s="10"/>
      <c r="KC153" s="10"/>
      <c r="KD153" s="10"/>
      <c r="KE153" s="10"/>
      <c r="KF153" s="10"/>
      <c r="KG153" s="10"/>
      <c r="KH153" s="10"/>
      <c r="KI153" s="10"/>
      <c r="KJ153" s="10"/>
      <c r="KK153" s="10"/>
      <c r="KL153" s="10"/>
      <c r="KM153" s="10"/>
      <c r="KN153" s="10"/>
      <c r="KO153" s="10"/>
      <c r="KP153" s="10"/>
      <c r="KQ153" s="10"/>
      <c r="KR153" s="10"/>
      <c r="KS153" s="10"/>
      <c r="KT153" s="10"/>
      <c r="KU153" s="10"/>
      <c r="KV153" s="10"/>
      <c r="KW153" s="10"/>
      <c r="KX153" s="10"/>
      <c r="KY153" s="10"/>
      <c r="KZ153" s="10"/>
      <c r="LA153" s="10"/>
      <c r="LB153" s="10"/>
      <c r="LC153" s="10"/>
      <c r="LD153" s="10"/>
      <c r="LE153" s="10"/>
      <c r="LF153" s="10"/>
      <c r="LG153" s="10"/>
      <c r="LH153" s="10"/>
      <c r="LI153" s="10"/>
      <c r="LJ153" s="10"/>
      <c r="LK153" s="10"/>
      <c r="LL153" s="10"/>
      <c r="LM153" s="10"/>
      <c r="LN153" s="10"/>
      <c r="LO153" s="10"/>
      <c r="LP153" s="10"/>
      <c r="LQ153" s="10"/>
      <c r="LR153" s="10"/>
      <c r="LS153" s="10"/>
      <c r="LT153" s="10"/>
      <c r="LU153" s="10"/>
      <c r="LV153" s="10"/>
      <c r="LW153" s="10"/>
      <c r="LX153" s="10"/>
      <c r="LY153" s="10"/>
      <c r="LZ153" s="10"/>
      <c r="MA153" s="10"/>
      <c r="MB153" s="10"/>
      <c r="MC153" s="10"/>
      <c r="MD153" s="10"/>
      <c r="ME153" s="10"/>
      <c r="MF153" s="10"/>
      <c r="MG153" s="10"/>
      <c r="MH153" s="10"/>
      <c r="MI153" s="10"/>
      <c r="MJ153" s="10"/>
      <c r="MK153" s="10"/>
      <c r="ML153" s="10"/>
      <c r="MM153" s="10"/>
      <c r="MN153" s="10"/>
      <c r="MO153" s="10"/>
      <c r="MP153" s="10"/>
      <c r="MQ153" s="10"/>
      <c r="MR153" s="10"/>
      <c r="MS153" s="10"/>
      <c r="MT153" s="10"/>
      <c r="MU153" s="10"/>
      <c r="MV153" s="10"/>
      <c r="MW153" s="10"/>
      <c r="MX153" s="10"/>
      <c r="MY153" s="10"/>
      <c r="MZ153" s="10"/>
      <c r="NA153" s="10"/>
      <c r="NB153" s="10"/>
      <c r="NC153" s="10"/>
      <c r="ND153" s="10"/>
      <c r="NE153" s="10"/>
      <c r="NF153" s="10"/>
      <c r="NG153" s="10"/>
      <c r="NH153" s="10"/>
      <c r="NI153" s="10"/>
      <c r="NJ153" s="10"/>
      <c r="NK153" s="10"/>
      <c r="NL153" s="10"/>
      <c r="NM153" s="10"/>
      <c r="NN153" s="10"/>
      <c r="NO153" s="10"/>
      <c r="NP153" s="10"/>
      <c r="NQ153" s="10"/>
      <c r="NR153" s="10"/>
      <c r="NS153" s="10"/>
      <c r="NT153" s="10"/>
      <c r="NU153" s="10"/>
      <c r="NV153" s="10"/>
      <c r="NW153" s="10"/>
      <c r="NX153" s="10"/>
      <c r="NY153" s="10"/>
      <c r="NZ153" s="10"/>
      <c r="OA153" s="10"/>
      <c r="OB153" s="10"/>
      <c r="OC153" s="10"/>
      <c r="OD153" s="10"/>
      <c r="OE153" s="10"/>
      <c r="OF153" s="10"/>
      <c r="OG153" s="10"/>
      <c r="OH153" s="10"/>
      <c r="OI153" s="10"/>
      <c r="OJ153" s="10"/>
      <c r="OK153" s="10"/>
      <c r="OL153" s="10"/>
      <c r="OM153" s="10"/>
      <c r="ON153" s="10"/>
      <c r="OO153" s="10"/>
      <c r="OP153" s="10"/>
      <c r="OQ153" s="10"/>
      <c r="OR153" s="10"/>
      <c r="OS153" s="10"/>
      <c r="OT153" s="10"/>
      <c r="OU153" s="10"/>
      <c r="OV153" s="10"/>
      <c r="OW153" s="10"/>
      <c r="OX153" s="10"/>
      <c r="OY153" s="10"/>
      <c r="OZ153" s="10"/>
      <c r="PA153" s="10"/>
      <c r="PB153" s="10"/>
      <c r="PC153" s="10"/>
      <c r="PD153" s="10"/>
      <c r="PE153" s="10"/>
      <c r="PF153" s="10"/>
      <c r="PG153" s="10"/>
      <c r="PH153" s="10"/>
      <c r="PI153" s="10"/>
      <c r="PJ153" s="10"/>
      <c r="PK153" s="10"/>
      <c r="PL153" s="10"/>
      <c r="PM153" s="10"/>
      <c r="PN153" s="10"/>
      <c r="PO153" s="10"/>
      <c r="PP153" s="10"/>
      <c r="PQ153" s="10"/>
      <c r="PR153" s="10"/>
      <c r="PS153" s="10"/>
      <c r="PT153" s="10"/>
      <c r="PU153" s="10"/>
      <c r="PV153" s="10"/>
      <c r="PW153" s="10"/>
      <c r="PX153" s="10"/>
      <c r="PY153" s="10"/>
      <c r="PZ153" s="10"/>
      <c r="QA153" s="10"/>
      <c r="QB153" s="10"/>
      <c r="QC153" s="10"/>
      <c r="QD153" s="10"/>
      <c r="QE153" s="10"/>
      <c r="QF153" s="10"/>
      <c r="QG153" s="10"/>
      <c r="QH153" s="10"/>
    </row>
    <row r="154" spans="1:450" x14ac:dyDescent="0.2">
      <c r="A154" s="37">
        <v>43629.888622685183</v>
      </c>
      <c r="B154" s="37">
        <v>43629.890868055554</v>
      </c>
      <c r="C154" s="10" t="s">
        <v>453</v>
      </c>
      <c r="D154" s="10" t="s">
        <v>2466</v>
      </c>
      <c r="E154" s="12">
        <v>38</v>
      </c>
      <c r="F154" s="12">
        <v>194</v>
      </c>
      <c r="G154" s="12" t="b">
        <v>0</v>
      </c>
      <c r="H154" s="38">
        <v>43636.741550925923</v>
      </c>
      <c r="I154" s="12" t="s">
        <v>2467</v>
      </c>
      <c r="J154" s="10"/>
      <c r="K154" s="10"/>
      <c r="L154" s="10"/>
      <c r="M154" s="10"/>
      <c r="N154" s="10"/>
      <c r="O154" s="10"/>
      <c r="P154" s="10" t="s">
        <v>1349</v>
      </c>
      <c r="Q154" s="10" t="s">
        <v>1350</v>
      </c>
      <c r="R154" s="10" t="s">
        <v>1424</v>
      </c>
      <c r="S154" s="10">
        <v>-99</v>
      </c>
      <c r="T154" s="10" t="s">
        <v>1352</v>
      </c>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t="s">
        <v>2468</v>
      </c>
      <c r="BD154" s="10">
        <v>-99</v>
      </c>
      <c r="BE154" s="10" t="s">
        <v>2469</v>
      </c>
      <c r="BF154" s="10" t="s">
        <v>2470</v>
      </c>
      <c r="BG154" s="10"/>
      <c r="BH154" s="10"/>
      <c r="BI154" s="10"/>
      <c r="BJ154" s="10"/>
      <c r="BK154" s="10"/>
      <c r="BL154" s="10"/>
      <c r="BM154" s="10"/>
      <c r="BN154" s="10"/>
      <c r="BO154" s="10"/>
      <c r="BP154" s="10"/>
      <c r="BQ154" s="10" t="s">
        <v>2471</v>
      </c>
      <c r="BR154" s="10">
        <v>-99</v>
      </c>
      <c r="BS154" s="10"/>
      <c r="BT154" s="10"/>
      <c r="BU154" s="10"/>
      <c r="BV154" s="10"/>
      <c r="BW154" s="10"/>
      <c r="BX154" s="10"/>
      <c r="BY154" s="10"/>
      <c r="BZ154" s="10"/>
      <c r="CA154" s="10"/>
      <c r="CB154" s="10"/>
      <c r="CC154" s="10"/>
      <c r="CD154" s="10"/>
      <c r="CE154" s="10" t="s">
        <v>2472</v>
      </c>
      <c r="CF154" s="10" t="s">
        <v>1552</v>
      </c>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c r="DD154" s="10"/>
      <c r="DE154" s="10"/>
      <c r="DF154" s="10"/>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0"/>
      <c r="EX154" s="10"/>
      <c r="EY154" s="10"/>
      <c r="EZ154" s="10"/>
      <c r="FA154" s="10"/>
      <c r="FB154" s="10"/>
      <c r="FC154" s="10"/>
      <c r="FD154" s="10"/>
      <c r="FE154" s="10"/>
      <c r="FF154" s="10"/>
      <c r="FG154" s="10"/>
      <c r="FH154" s="10"/>
      <c r="FI154" s="10"/>
      <c r="FJ154" s="10"/>
      <c r="FK154" s="10"/>
      <c r="FL154" s="10"/>
      <c r="FM154" s="10"/>
      <c r="FN154" s="10"/>
      <c r="FO154" s="10"/>
      <c r="FP154" s="10"/>
      <c r="FQ154" s="10"/>
      <c r="FR154" s="10"/>
      <c r="FS154" s="10"/>
      <c r="FT154" s="10"/>
      <c r="FU154" s="10"/>
      <c r="FV154" s="10"/>
      <c r="FW154" s="10"/>
      <c r="FX154" s="10"/>
      <c r="FY154" s="10"/>
      <c r="FZ154" s="10"/>
      <c r="GA154" s="10"/>
      <c r="GB154" s="10"/>
      <c r="GC154" s="10"/>
      <c r="GD154" s="10"/>
      <c r="GE154" s="10"/>
      <c r="GF154" s="10"/>
      <c r="GG154" s="10"/>
      <c r="GH154" s="10"/>
      <c r="GI154" s="10"/>
      <c r="GJ154" s="10"/>
      <c r="GK154" s="10"/>
      <c r="GL154" s="10"/>
      <c r="GM154" s="10"/>
      <c r="GN154" s="10"/>
      <c r="GO154" s="10"/>
      <c r="GP154" s="10"/>
      <c r="GQ154" s="10"/>
      <c r="GR154" s="10"/>
      <c r="GS154" s="10"/>
      <c r="GT154" s="10"/>
      <c r="GU154" s="10"/>
      <c r="GV154" s="10"/>
      <c r="GW154" s="10"/>
      <c r="GX154" s="10"/>
      <c r="GY154" s="10"/>
      <c r="GZ154" s="10"/>
      <c r="HA154" s="10"/>
      <c r="HB154" s="10"/>
      <c r="HC154" s="10"/>
      <c r="HD154" s="10"/>
      <c r="HE154" s="10"/>
      <c r="HF154" s="10"/>
      <c r="HG154" s="10"/>
      <c r="HH154" s="10"/>
      <c r="HI154" s="10"/>
      <c r="HJ154" s="10"/>
      <c r="HK154" s="10"/>
      <c r="HL154" s="10"/>
      <c r="HM154" s="10"/>
      <c r="HN154" s="10"/>
      <c r="HO154" s="10"/>
      <c r="HP154" s="10"/>
      <c r="HQ154" s="10"/>
      <c r="HR154" s="10"/>
      <c r="HS154" s="10"/>
      <c r="HT154" s="10"/>
      <c r="HU154" s="10"/>
      <c r="HV154" s="10"/>
      <c r="HW154" s="10"/>
      <c r="HX154" s="10"/>
      <c r="HY154" s="10"/>
      <c r="HZ154" s="10"/>
      <c r="IA154" s="10"/>
      <c r="IB154" s="10"/>
      <c r="IC154" s="10"/>
      <c r="ID154" s="10"/>
      <c r="IE154" s="10"/>
      <c r="IF154" s="10"/>
      <c r="IG154" s="10"/>
      <c r="IH154" s="10"/>
      <c r="II154" s="10"/>
      <c r="IJ154" s="10"/>
      <c r="IK154" s="10"/>
      <c r="IL154" s="10"/>
      <c r="IM154" s="10"/>
      <c r="IN154" s="10"/>
      <c r="IO154" s="10"/>
      <c r="IP154" s="10"/>
      <c r="IQ154" s="10"/>
      <c r="IR154" s="10"/>
      <c r="IS154" s="10"/>
      <c r="IT154" s="10"/>
      <c r="IU154" s="10"/>
      <c r="IV154" s="10"/>
      <c r="IW154" s="10"/>
      <c r="IX154" s="10"/>
      <c r="IY154" s="10"/>
      <c r="IZ154" s="10"/>
      <c r="JA154" s="10"/>
      <c r="JB154" s="10"/>
      <c r="JC154" s="10"/>
      <c r="JD154" s="10"/>
      <c r="JE154" s="10"/>
      <c r="JF154" s="10"/>
      <c r="JG154" s="10"/>
      <c r="JH154" s="10"/>
      <c r="JI154" s="10"/>
      <c r="JJ154" s="10"/>
      <c r="JK154" s="10"/>
      <c r="JL154" s="10"/>
      <c r="JM154" s="10"/>
      <c r="JN154" s="10"/>
      <c r="JO154" s="10"/>
      <c r="JP154" s="10"/>
      <c r="JQ154" s="10"/>
      <c r="JR154" s="10"/>
      <c r="JS154" s="10"/>
      <c r="JT154" s="10"/>
      <c r="JU154" s="10"/>
      <c r="JV154" s="10"/>
      <c r="JW154" s="10"/>
      <c r="JX154" s="10"/>
      <c r="JY154" s="10"/>
      <c r="JZ154" s="10"/>
      <c r="KA154" s="10"/>
      <c r="KB154" s="10"/>
      <c r="KC154" s="10"/>
      <c r="KD154" s="10"/>
      <c r="KE154" s="10"/>
      <c r="KF154" s="10"/>
      <c r="KG154" s="10"/>
      <c r="KH154" s="10"/>
      <c r="KI154" s="10"/>
      <c r="KJ154" s="10"/>
      <c r="KK154" s="10"/>
      <c r="KL154" s="10"/>
      <c r="KM154" s="10"/>
      <c r="KN154" s="10"/>
      <c r="KO154" s="10"/>
      <c r="KP154" s="10"/>
      <c r="KQ154" s="10"/>
      <c r="KR154" s="10"/>
      <c r="KS154" s="10"/>
      <c r="KT154" s="10"/>
      <c r="KU154" s="10"/>
      <c r="KV154" s="10"/>
      <c r="KW154" s="10"/>
      <c r="KX154" s="10"/>
      <c r="KY154" s="10"/>
      <c r="KZ154" s="10"/>
      <c r="LA154" s="10"/>
      <c r="LB154" s="10"/>
      <c r="LC154" s="10"/>
      <c r="LD154" s="10"/>
      <c r="LE154" s="10"/>
      <c r="LF154" s="10"/>
      <c r="LG154" s="10"/>
      <c r="LH154" s="10"/>
      <c r="LI154" s="10"/>
      <c r="LJ154" s="10"/>
      <c r="LK154" s="10"/>
      <c r="LL154" s="10"/>
      <c r="LM154" s="10"/>
      <c r="LN154" s="10"/>
      <c r="LO154" s="10"/>
      <c r="LP154" s="10"/>
      <c r="LQ154" s="10"/>
      <c r="LR154" s="10"/>
      <c r="LS154" s="10"/>
      <c r="LT154" s="10"/>
      <c r="LU154" s="10"/>
      <c r="LV154" s="10"/>
      <c r="LW154" s="10"/>
      <c r="LX154" s="10"/>
      <c r="LY154" s="10"/>
      <c r="LZ154" s="10"/>
      <c r="MA154" s="10"/>
      <c r="MB154" s="10"/>
      <c r="MC154" s="10"/>
      <c r="MD154" s="10"/>
      <c r="ME154" s="10"/>
      <c r="MF154" s="10"/>
      <c r="MG154" s="10"/>
      <c r="MH154" s="10"/>
      <c r="MI154" s="10"/>
      <c r="MJ154" s="10"/>
      <c r="MK154" s="10"/>
      <c r="ML154" s="10"/>
      <c r="MM154" s="10"/>
      <c r="MN154" s="10"/>
      <c r="MO154" s="10"/>
      <c r="MP154" s="10"/>
      <c r="MQ154" s="10"/>
      <c r="MR154" s="10"/>
      <c r="MS154" s="10"/>
      <c r="MT154" s="10"/>
      <c r="MU154" s="10"/>
      <c r="MV154" s="10"/>
      <c r="MW154" s="10"/>
      <c r="MX154" s="10"/>
      <c r="MY154" s="10"/>
      <c r="MZ154" s="10"/>
      <c r="NA154" s="10"/>
      <c r="NB154" s="10"/>
      <c r="NC154" s="10"/>
      <c r="ND154" s="10"/>
      <c r="NE154" s="10"/>
      <c r="NF154" s="10"/>
      <c r="NG154" s="10"/>
      <c r="NH154" s="10"/>
      <c r="NI154" s="10"/>
      <c r="NJ154" s="10"/>
      <c r="NK154" s="10"/>
      <c r="NL154" s="10"/>
      <c r="NM154" s="10"/>
      <c r="NN154" s="10"/>
      <c r="NO154" s="10"/>
      <c r="NP154" s="10"/>
      <c r="NQ154" s="10"/>
      <c r="NR154" s="10"/>
      <c r="NS154" s="10"/>
      <c r="NT154" s="10"/>
      <c r="NU154" s="10"/>
      <c r="NV154" s="10"/>
      <c r="NW154" s="10"/>
      <c r="NX154" s="10"/>
      <c r="NY154" s="10"/>
      <c r="NZ154" s="10"/>
      <c r="OA154" s="10"/>
      <c r="OB154" s="10"/>
      <c r="OC154" s="10"/>
      <c r="OD154" s="10"/>
      <c r="OE154" s="10"/>
      <c r="OF154" s="10"/>
      <c r="OG154" s="10"/>
      <c r="OH154" s="10"/>
      <c r="OI154" s="10"/>
      <c r="OJ154" s="10"/>
      <c r="OK154" s="10"/>
      <c r="OL154" s="10"/>
      <c r="OM154" s="10"/>
      <c r="ON154" s="10"/>
      <c r="OO154" s="10"/>
      <c r="OP154" s="10"/>
      <c r="OQ154" s="10"/>
      <c r="OR154" s="10"/>
      <c r="OS154" s="10"/>
      <c r="OT154" s="10"/>
      <c r="OU154" s="10"/>
      <c r="OV154" s="10"/>
      <c r="OW154" s="10"/>
      <c r="OX154" s="10"/>
      <c r="OY154" s="10"/>
      <c r="OZ154" s="10"/>
      <c r="PA154" s="10"/>
      <c r="PB154" s="10"/>
      <c r="PC154" s="10"/>
      <c r="PD154" s="10"/>
      <c r="PE154" s="10"/>
      <c r="PF154" s="10"/>
      <c r="PG154" s="10"/>
      <c r="PH154" s="10"/>
      <c r="PI154" s="10"/>
      <c r="PJ154" s="10"/>
      <c r="PK154" s="10"/>
      <c r="PL154" s="10"/>
      <c r="PM154" s="10"/>
      <c r="PN154" s="10"/>
      <c r="PO154" s="10"/>
      <c r="PP154" s="10"/>
      <c r="PQ154" s="10"/>
      <c r="PR154" s="10"/>
      <c r="PS154" s="10"/>
      <c r="PT154" s="10"/>
      <c r="PU154" s="10"/>
      <c r="PV154" s="10"/>
      <c r="PW154" s="10"/>
      <c r="PX154" s="10"/>
      <c r="PY154" s="10"/>
      <c r="PZ154" s="10"/>
      <c r="QA154" s="10"/>
      <c r="QB154" s="10"/>
      <c r="QC154" s="10"/>
      <c r="QD154" s="10"/>
      <c r="QE154" s="10"/>
      <c r="QF154" s="10"/>
      <c r="QG154" s="10"/>
      <c r="QH154" s="10"/>
    </row>
    <row r="155" spans="1:450" x14ac:dyDescent="0.2">
      <c r="A155" s="37">
        <v>43608.711562500001</v>
      </c>
      <c r="B155" s="37">
        <v>43608.713263888887</v>
      </c>
      <c r="C155" s="10" t="s">
        <v>453</v>
      </c>
      <c r="D155" s="10" t="s">
        <v>2230</v>
      </c>
      <c r="E155" s="12">
        <v>38</v>
      </c>
      <c r="F155" s="12">
        <v>146</v>
      </c>
      <c r="G155" s="12" t="b">
        <v>0</v>
      </c>
      <c r="H155" s="38">
        <v>43615.713449074072</v>
      </c>
      <c r="I155" s="12" t="s">
        <v>2231</v>
      </c>
      <c r="J155" s="10"/>
      <c r="K155" s="10"/>
      <c r="L155" s="10"/>
      <c r="M155" s="10"/>
      <c r="N155" s="10"/>
      <c r="O155" s="10"/>
      <c r="P155" s="10" t="s">
        <v>1349</v>
      </c>
      <c r="Q155" s="10" t="s">
        <v>1350</v>
      </c>
      <c r="R155" s="10" t="s">
        <v>1381</v>
      </c>
      <c r="S155" s="10" t="s">
        <v>1856</v>
      </c>
      <c r="T155" s="10" t="s">
        <v>1368</v>
      </c>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0"/>
      <c r="EX155" s="10"/>
      <c r="EY155" s="10"/>
      <c r="EZ155" s="10"/>
      <c r="FA155" s="10"/>
      <c r="FB155" s="10"/>
      <c r="FC155" s="10"/>
      <c r="FD155" s="10"/>
      <c r="FE155" s="10"/>
      <c r="FF155" s="10"/>
      <c r="FG155" s="10"/>
      <c r="FH155" s="10"/>
      <c r="FI155" s="10"/>
      <c r="FJ155" s="10"/>
      <c r="FK155" s="10"/>
      <c r="FL155" s="10"/>
      <c r="FM155" s="10"/>
      <c r="FN155" s="10"/>
      <c r="FO155" s="10"/>
      <c r="FP155" s="10"/>
      <c r="FQ155" s="10"/>
      <c r="FR155" s="10"/>
      <c r="FS155" s="10"/>
      <c r="FT155" s="10"/>
      <c r="FU155" s="10"/>
      <c r="FV155" s="10"/>
      <c r="FW155" s="10"/>
      <c r="FX155" s="10"/>
      <c r="FY155" s="10"/>
      <c r="FZ155" s="10"/>
      <c r="GA155" s="10"/>
      <c r="GB155" s="10"/>
      <c r="GC155" s="10"/>
      <c r="GD155" s="10"/>
      <c r="GE155" s="10"/>
      <c r="GF155" s="10"/>
      <c r="GG155" s="10"/>
      <c r="GH155" s="10"/>
      <c r="GI155" s="10"/>
      <c r="GJ155" s="10"/>
      <c r="GK155" s="10"/>
      <c r="GL155" s="10"/>
      <c r="GM155" s="10"/>
      <c r="GN155" s="10"/>
      <c r="GO155" s="10"/>
      <c r="GP155" s="10"/>
      <c r="GQ155" s="10"/>
      <c r="GR155" s="10"/>
      <c r="GS155" s="10"/>
      <c r="GT155" s="10"/>
      <c r="GU155" s="10"/>
      <c r="GV155" s="10"/>
      <c r="GW155" s="10"/>
      <c r="GX155" s="10"/>
      <c r="GY155" s="10"/>
      <c r="GZ155" s="10"/>
      <c r="HA155" s="10"/>
      <c r="HB155" s="10"/>
      <c r="HC155" s="10"/>
      <c r="HD155" s="10"/>
      <c r="HE155" s="10"/>
      <c r="HF155" s="10"/>
      <c r="HG155" s="10"/>
      <c r="HH155" s="10"/>
      <c r="HI155" s="10"/>
      <c r="HJ155" s="10"/>
      <c r="HK155" s="10"/>
      <c r="HL155" s="10"/>
      <c r="HM155" s="10"/>
      <c r="HN155" s="10"/>
      <c r="HO155" s="10"/>
      <c r="HP155" s="10"/>
      <c r="HQ155" s="10"/>
      <c r="HR155" s="10"/>
      <c r="HS155" s="10"/>
      <c r="HT155" s="10"/>
      <c r="HU155" s="10"/>
      <c r="HV155" s="10"/>
      <c r="HW155" s="10"/>
      <c r="HX155" s="10"/>
      <c r="HY155" s="10"/>
      <c r="HZ155" s="10"/>
      <c r="IA155" s="10"/>
      <c r="IB155" s="10"/>
      <c r="IC155" s="10"/>
      <c r="ID155" s="10"/>
      <c r="IE155" s="10"/>
      <c r="IF155" s="10"/>
      <c r="IG155" s="10"/>
      <c r="IH155" s="10"/>
      <c r="II155" s="10"/>
      <c r="IJ155" s="10"/>
      <c r="IK155" s="10"/>
      <c r="IL155" s="10"/>
      <c r="IM155" s="10"/>
      <c r="IN155" s="10"/>
      <c r="IO155" s="10"/>
      <c r="IP155" s="10"/>
      <c r="IQ155" s="10"/>
      <c r="IR155" s="10"/>
      <c r="IS155" s="10"/>
      <c r="IT155" s="10"/>
      <c r="IU155" s="10"/>
      <c r="IV155" s="10"/>
      <c r="IW155" s="10"/>
      <c r="IX155" s="10"/>
      <c r="IY155" s="10"/>
      <c r="IZ155" s="10"/>
      <c r="JA155" s="10"/>
      <c r="JB155" s="10"/>
      <c r="JC155" s="10"/>
      <c r="JD155" s="10"/>
      <c r="JE155" s="10"/>
      <c r="JF155" s="10"/>
      <c r="JG155" s="10"/>
      <c r="JH155" s="10"/>
      <c r="JI155" s="10"/>
      <c r="JJ155" s="10"/>
      <c r="JK155" s="10"/>
      <c r="JL155" s="10"/>
      <c r="JM155" s="10"/>
      <c r="JN155" s="10"/>
      <c r="JO155" s="10"/>
      <c r="JP155" s="10"/>
      <c r="JQ155" s="10"/>
      <c r="JR155" s="10"/>
      <c r="JS155" s="10"/>
      <c r="JT155" s="10"/>
      <c r="JU155" s="10"/>
      <c r="JV155" s="10"/>
      <c r="JW155" s="10"/>
      <c r="JX155" s="10"/>
      <c r="JY155" s="10"/>
      <c r="JZ155" s="10"/>
      <c r="KA155" s="10"/>
      <c r="KB155" s="10"/>
      <c r="KC155" s="10"/>
      <c r="KD155" s="10"/>
      <c r="KE155" s="10"/>
      <c r="KF155" s="10"/>
      <c r="KG155" s="10"/>
      <c r="KH155" s="10"/>
      <c r="KI155" s="10"/>
      <c r="KJ155" s="10"/>
      <c r="KK155" s="10"/>
      <c r="KL155" s="10"/>
      <c r="KM155" s="10"/>
      <c r="KN155" s="10"/>
      <c r="KO155" s="10"/>
      <c r="KP155" s="10"/>
      <c r="KQ155" s="10"/>
      <c r="KR155" s="10"/>
      <c r="KS155" s="10"/>
      <c r="KT155" s="10"/>
      <c r="KU155" s="10"/>
      <c r="KV155" s="10"/>
      <c r="KW155" s="10"/>
      <c r="KX155" s="10"/>
      <c r="KY155" s="10"/>
      <c r="KZ155" s="10"/>
      <c r="LA155" s="10"/>
      <c r="LB155" s="10"/>
      <c r="LC155" s="10"/>
      <c r="LD155" s="10"/>
      <c r="LE155" s="10"/>
      <c r="LF155" s="10"/>
      <c r="LG155" s="10"/>
      <c r="LH155" s="10"/>
      <c r="LI155" s="10"/>
      <c r="LJ155" s="10"/>
      <c r="LK155" s="10"/>
      <c r="LL155" s="10"/>
      <c r="LM155" s="10"/>
      <c r="LN155" s="10"/>
      <c r="LO155" s="10"/>
      <c r="LP155" s="10"/>
      <c r="LQ155" s="10"/>
      <c r="LR155" s="10"/>
      <c r="LS155" s="10"/>
      <c r="LT155" s="10"/>
      <c r="LU155" s="10"/>
      <c r="LV155" s="10"/>
      <c r="LW155" s="10"/>
      <c r="LX155" s="10"/>
      <c r="LY155" s="10"/>
      <c r="LZ155" s="10"/>
      <c r="MA155" s="10"/>
      <c r="MB155" s="10"/>
      <c r="MC155" s="10"/>
      <c r="MD155" s="10"/>
      <c r="ME155" s="10"/>
      <c r="MF155" s="10"/>
      <c r="MG155" s="10"/>
      <c r="MH155" s="10"/>
      <c r="MI155" s="10"/>
      <c r="MJ155" s="10"/>
      <c r="MK155" s="10"/>
      <c r="ML155" s="10"/>
      <c r="MM155" s="10"/>
      <c r="MN155" s="10"/>
      <c r="MO155" s="10"/>
      <c r="MP155" s="10"/>
      <c r="MQ155" s="10"/>
      <c r="MR155" s="10"/>
      <c r="MS155" s="10"/>
      <c r="MT155" s="10"/>
      <c r="MU155" s="10"/>
      <c r="MV155" s="10"/>
      <c r="MW155" s="10"/>
      <c r="MX155" s="10"/>
      <c r="MY155" s="10"/>
      <c r="MZ155" s="10"/>
      <c r="NA155" s="10"/>
      <c r="NB155" s="10"/>
      <c r="NC155" s="10"/>
      <c r="ND155" s="10"/>
      <c r="NE155" s="10"/>
      <c r="NF155" s="10"/>
      <c r="NG155" s="10"/>
      <c r="NH155" s="10"/>
      <c r="NI155" s="10"/>
      <c r="NJ155" s="10"/>
      <c r="NK155" s="10"/>
      <c r="NL155" s="10"/>
      <c r="NM155" s="10"/>
      <c r="NN155" s="10"/>
      <c r="NO155" s="10"/>
      <c r="NP155" s="10"/>
      <c r="NQ155" s="10"/>
      <c r="NR155" s="10"/>
      <c r="NS155" s="10"/>
      <c r="NT155" s="10"/>
      <c r="NU155" s="10"/>
      <c r="NV155" s="10"/>
      <c r="NW155" s="10"/>
      <c r="NX155" s="10"/>
      <c r="NY155" s="10"/>
      <c r="NZ155" s="10"/>
      <c r="OA155" s="10"/>
      <c r="OB155" s="10"/>
      <c r="OC155" s="10"/>
      <c r="OD155" s="10"/>
      <c r="OE155" s="10"/>
      <c r="OF155" s="10"/>
      <c r="OG155" s="10"/>
      <c r="OH155" s="10"/>
      <c r="OI155" s="10"/>
      <c r="OJ155" s="10"/>
      <c r="OK155" s="10"/>
      <c r="OL155" s="10"/>
      <c r="OM155" s="10"/>
      <c r="ON155" s="10"/>
      <c r="OO155" s="10"/>
      <c r="OP155" s="10"/>
      <c r="OQ155" s="10"/>
      <c r="OR155" s="10"/>
      <c r="OS155" s="10"/>
      <c r="OT155" s="10"/>
      <c r="OU155" s="10"/>
      <c r="OV155" s="10"/>
      <c r="OW155" s="10"/>
      <c r="OX155" s="10"/>
      <c r="OY155" s="10"/>
      <c r="OZ155" s="10"/>
      <c r="PA155" s="10"/>
      <c r="PB155" s="10"/>
      <c r="PC155" s="10"/>
      <c r="PD155" s="10"/>
      <c r="PE155" s="10"/>
      <c r="PF155" s="10"/>
      <c r="PG155" s="10"/>
      <c r="PH155" s="10"/>
      <c r="PI155" s="10"/>
      <c r="PJ155" s="10"/>
      <c r="PK155" s="10"/>
      <c r="PL155" s="10"/>
      <c r="PM155" s="10"/>
      <c r="PN155" s="10"/>
      <c r="PO155" s="10"/>
      <c r="PP155" s="10"/>
      <c r="PQ155" s="10"/>
      <c r="PR155" s="10"/>
      <c r="PS155" s="10"/>
      <c r="PT155" s="10"/>
      <c r="PU155" s="10"/>
      <c r="PV155" s="10"/>
      <c r="PW155" s="10"/>
      <c r="PX155" s="10"/>
      <c r="PY155" s="10"/>
      <c r="PZ155" s="10"/>
      <c r="QA155" s="10"/>
      <c r="QB155" s="10"/>
      <c r="QC155" s="10"/>
      <c r="QD155" s="10"/>
      <c r="QE155" s="10"/>
      <c r="QF155" s="10"/>
      <c r="QG155" s="10"/>
      <c r="QH155" s="10"/>
    </row>
    <row r="156" spans="1:450" x14ac:dyDescent="0.2">
      <c r="A156" s="37">
        <v>43608.706574074073</v>
      </c>
      <c r="B156" s="37">
        <v>43608.706932870373</v>
      </c>
      <c r="C156" s="10" t="s">
        <v>453</v>
      </c>
      <c r="D156" s="10" t="s">
        <v>2222</v>
      </c>
      <c r="E156" s="12">
        <v>38</v>
      </c>
      <c r="F156" s="12">
        <v>30</v>
      </c>
      <c r="G156" s="12" t="b">
        <v>0</v>
      </c>
      <c r="H156" s="38">
        <v>43615.707037037035</v>
      </c>
      <c r="I156" s="12" t="s">
        <v>2223</v>
      </c>
      <c r="J156" s="10"/>
      <c r="K156" s="10"/>
      <c r="L156" s="10"/>
      <c r="M156" s="10"/>
      <c r="N156" s="10"/>
      <c r="O156" s="10"/>
      <c r="P156" s="10" t="s">
        <v>1349</v>
      </c>
      <c r="Q156" s="10" t="s">
        <v>1350</v>
      </c>
      <c r="R156" s="10" t="s">
        <v>1381</v>
      </c>
      <c r="S156" s="10" t="s">
        <v>1919</v>
      </c>
      <c r="T156" s="10" t="s">
        <v>1368</v>
      </c>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0"/>
      <c r="EX156" s="10"/>
      <c r="EY156" s="10"/>
      <c r="EZ156" s="10"/>
      <c r="FA156" s="10"/>
      <c r="FB156" s="10"/>
      <c r="FC156" s="10"/>
      <c r="FD156" s="10"/>
      <c r="FE156" s="10"/>
      <c r="FF156" s="10"/>
      <c r="FG156" s="10"/>
      <c r="FH156" s="10"/>
      <c r="FI156" s="10"/>
      <c r="FJ156" s="10"/>
      <c r="FK156" s="10"/>
      <c r="FL156" s="10"/>
      <c r="FM156" s="10"/>
      <c r="FN156" s="10"/>
      <c r="FO156" s="10"/>
      <c r="FP156" s="10"/>
      <c r="FQ156" s="10"/>
      <c r="FR156" s="10"/>
      <c r="FS156" s="10"/>
      <c r="FT156" s="10"/>
      <c r="FU156" s="10"/>
      <c r="FV156" s="10"/>
      <c r="FW156" s="10"/>
      <c r="FX156" s="10"/>
      <c r="FY156" s="10"/>
      <c r="FZ156" s="10"/>
      <c r="GA156" s="10"/>
      <c r="GB156" s="10"/>
      <c r="GC156" s="10"/>
      <c r="GD156" s="10"/>
      <c r="GE156" s="10"/>
      <c r="GF156" s="10"/>
      <c r="GG156" s="10"/>
      <c r="GH156" s="10"/>
      <c r="GI156" s="10"/>
      <c r="GJ156" s="10"/>
      <c r="GK156" s="10"/>
      <c r="GL156" s="10"/>
      <c r="GM156" s="10"/>
      <c r="GN156" s="10"/>
      <c r="GO156" s="10"/>
      <c r="GP156" s="10"/>
      <c r="GQ156" s="10"/>
      <c r="GR156" s="10"/>
      <c r="GS156" s="10"/>
      <c r="GT156" s="10"/>
      <c r="GU156" s="10"/>
      <c r="GV156" s="10"/>
      <c r="GW156" s="10"/>
      <c r="GX156" s="10"/>
      <c r="GY156" s="10"/>
      <c r="GZ156" s="10"/>
      <c r="HA156" s="10"/>
      <c r="HB156" s="10"/>
      <c r="HC156" s="10"/>
      <c r="HD156" s="10"/>
      <c r="HE156" s="10"/>
      <c r="HF156" s="10"/>
      <c r="HG156" s="10"/>
      <c r="HH156" s="10"/>
      <c r="HI156" s="10"/>
      <c r="HJ156" s="10"/>
      <c r="HK156" s="10"/>
      <c r="HL156" s="10"/>
      <c r="HM156" s="10"/>
      <c r="HN156" s="10"/>
      <c r="HO156" s="10"/>
      <c r="HP156" s="10"/>
      <c r="HQ156" s="10"/>
      <c r="HR156" s="10"/>
      <c r="HS156" s="10"/>
      <c r="HT156" s="10"/>
      <c r="HU156" s="10"/>
      <c r="HV156" s="10"/>
      <c r="HW156" s="10"/>
      <c r="HX156" s="10"/>
      <c r="HY156" s="10"/>
      <c r="HZ156" s="10"/>
      <c r="IA156" s="10"/>
      <c r="IB156" s="10"/>
      <c r="IC156" s="10"/>
      <c r="ID156" s="10"/>
      <c r="IE156" s="10"/>
      <c r="IF156" s="10"/>
      <c r="IG156" s="10"/>
      <c r="IH156" s="10"/>
      <c r="II156" s="10"/>
      <c r="IJ156" s="10"/>
      <c r="IK156" s="10"/>
      <c r="IL156" s="10"/>
      <c r="IM156" s="10"/>
      <c r="IN156" s="10"/>
      <c r="IO156" s="10"/>
      <c r="IP156" s="10"/>
      <c r="IQ156" s="10"/>
      <c r="IR156" s="10"/>
      <c r="IS156" s="10"/>
      <c r="IT156" s="10"/>
      <c r="IU156" s="10"/>
      <c r="IV156" s="10"/>
      <c r="IW156" s="10"/>
      <c r="IX156" s="10"/>
      <c r="IY156" s="10"/>
      <c r="IZ156" s="10"/>
      <c r="JA156" s="10"/>
      <c r="JB156" s="10"/>
      <c r="JC156" s="10"/>
      <c r="JD156" s="10"/>
      <c r="JE156" s="10"/>
      <c r="JF156" s="10"/>
      <c r="JG156" s="10"/>
      <c r="JH156" s="10"/>
      <c r="JI156" s="10"/>
      <c r="JJ156" s="10"/>
      <c r="JK156" s="10"/>
      <c r="JL156" s="10"/>
      <c r="JM156" s="10"/>
      <c r="JN156" s="10"/>
      <c r="JO156" s="10"/>
      <c r="JP156" s="10"/>
      <c r="JQ156" s="10"/>
      <c r="JR156" s="10"/>
      <c r="JS156" s="10"/>
      <c r="JT156" s="10"/>
      <c r="JU156" s="10"/>
      <c r="JV156" s="10"/>
      <c r="JW156" s="10"/>
      <c r="JX156" s="10"/>
      <c r="JY156" s="10"/>
      <c r="JZ156" s="10"/>
      <c r="KA156" s="10"/>
      <c r="KB156" s="10"/>
      <c r="KC156" s="10"/>
      <c r="KD156" s="10"/>
      <c r="KE156" s="10"/>
      <c r="KF156" s="10"/>
      <c r="KG156" s="10"/>
      <c r="KH156" s="10"/>
      <c r="KI156" s="10"/>
      <c r="KJ156" s="10"/>
      <c r="KK156" s="10"/>
      <c r="KL156" s="10"/>
      <c r="KM156" s="10"/>
      <c r="KN156" s="10"/>
      <c r="KO156" s="10"/>
      <c r="KP156" s="10"/>
      <c r="KQ156" s="10"/>
      <c r="KR156" s="10"/>
      <c r="KS156" s="10"/>
      <c r="KT156" s="10"/>
      <c r="KU156" s="10"/>
      <c r="KV156" s="10"/>
      <c r="KW156" s="10"/>
      <c r="KX156" s="10"/>
      <c r="KY156" s="10"/>
      <c r="KZ156" s="10"/>
      <c r="LA156" s="10"/>
      <c r="LB156" s="10"/>
      <c r="LC156" s="10"/>
      <c r="LD156" s="10"/>
      <c r="LE156" s="10"/>
      <c r="LF156" s="10"/>
      <c r="LG156" s="10"/>
      <c r="LH156" s="10"/>
      <c r="LI156" s="10"/>
      <c r="LJ156" s="10"/>
      <c r="LK156" s="10"/>
      <c r="LL156" s="10"/>
      <c r="LM156" s="10"/>
      <c r="LN156" s="10"/>
      <c r="LO156" s="10"/>
      <c r="LP156" s="10"/>
      <c r="LQ156" s="10"/>
      <c r="LR156" s="10"/>
      <c r="LS156" s="10"/>
      <c r="LT156" s="10"/>
      <c r="LU156" s="10"/>
      <c r="LV156" s="10"/>
      <c r="LW156" s="10"/>
      <c r="LX156" s="10"/>
      <c r="LY156" s="10"/>
      <c r="LZ156" s="10"/>
      <c r="MA156" s="10"/>
      <c r="MB156" s="10"/>
      <c r="MC156" s="10"/>
      <c r="MD156" s="10"/>
      <c r="ME156" s="10"/>
      <c r="MF156" s="10"/>
      <c r="MG156" s="10"/>
      <c r="MH156" s="10"/>
      <c r="MI156" s="10"/>
      <c r="MJ156" s="10"/>
      <c r="MK156" s="10"/>
      <c r="ML156" s="10"/>
      <c r="MM156" s="10"/>
      <c r="MN156" s="10"/>
      <c r="MO156" s="10"/>
      <c r="MP156" s="10"/>
      <c r="MQ156" s="10"/>
      <c r="MR156" s="10"/>
      <c r="MS156" s="10"/>
      <c r="MT156" s="10"/>
      <c r="MU156" s="10"/>
      <c r="MV156" s="10"/>
      <c r="MW156" s="10"/>
      <c r="MX156" s="10"/>
      <c r="MY156" s="10"/>
      <c r="MZ156" s="10"/>
      <c r="NA156" s="10"/>
      <c r="NB156" s="10"/>
      <c r="NC156" s="10"/>
      <c r="ND156" s="10"/>
      <c r="NE156" s="10"/>
      <c r="NF156" s="10"/>
      <c r="NG156" s="10"/>
      <c r="NH156" s="10"/>
      <c r="NI156" s="10"/>
      <c r="NJ156" s="10"/>
      <c r="NK156" s="10"/>
      <c r="NL156" s="10"/>
      <c r="NM156" s="10"/>
      <c r="NN156" s="10"/>
      <c r="NO156" s="10"/>
      <c r="NP156" s="10"/>
      <c r="NQ156" s="10"/>
      <c r="NR156" s="10"/>
      <c r="NS156" s="10"/>
      <c r="NT156" s="10"/>
      <c r="NU156" s="10"/>
      <c r="NV156" s="10"/>
      <c r="NW156" s="10"/>
      <c r="NX156" s="10"/>
      <c r="NY156" s="10"/>
      <c r="NZ156" s="10"/>
      <c r="OA156" s="10"/>
      <c r="OB156" s="10"/>
      <c r="OC156" s="10"/>
      <c r="OD156" s="10"/>
      <c r="OE156" s="10"/>
      <c r="OF156" s="10"/>
      <c r="OG156" s="10"/>
      <c r="OH156" s="10"/>
      <c r="OI156" s="10"/>
      <c r="OJ156" s="10"/>
      <c r="OK156" s="10"/>
      <c r="OL156" s="10"/>
      <c r="OM156" s="10"/>
      <c r="ON156" s="10"/>
      <c r="OO156" s="10"/>
      <c r="OP156" s="10"/>
      <c r="OQ156" s="10"/>
      <c r="OR156" s="10"/>
      <c r="OS156" s="10"/>
      <c r="OT156" s="10"/>
      <c r="OU156" s="10"/>
      <c r="OV156" s="10"/>
      <c r="OW156" s="10"/>
      <c r="OX156" s="10"/>
      <c r="OY156" s="10"/>
      <c r="OZ156" s="10"/>
      <c r="PA156" s="10"/>
      <c r="PB156" s="10"/>
      <c r="PC156" s="10"/>
      <c r="PD156" s="10"/>
      <c r="PE156" s="10"/>
      <c r="PF156" s="10"/>
      <c r="PG156" s="10"/>
      <c r="PH156" s="10"/>
      <c r="PI156" s="10"/>
      <c r="PJ156" s="10"/>
      <c r="PK156" s="10"/>
      <c r="PL156" s="10"/>
      <c r="PM156" s="10"/>
      <c r="PN156" s="10"/>
      <c r="PO156" s="10"/>
      <c r="PP156" s="10"/>
      <c r="PQ156" s="10"/>
      <c r="PR156" s="10"/>
      <c r="PS156" s="10"/>
      <c r="PT156" s="10"/>
      <c r="PU156" s="10"/>
      <c r="PV156" s="10"/>
      <c r="PW156" s="10"/>
      <c r="PX156" s="10"/>
      <c r="PY156" s="10"/>
      <c r="PZ156" s="10"/>
      <c r="QA156" s="10"/>
      <c r="QB156" s="10"/>
      <c r="QC156" s="10"/>
      <c r="QD156" s="10"/>
      <c r="QE156" s="10"/>
      <c r="QF156" s="10"/>
      <c r="QG156" s="10"/>
      <c r="QH156" s="10"/>
    </row>
    <row r="157" spans="1:450" x14ac:dyDescent="0.2">
      <c r="A157" s="37">
        <v>43627.772233796299</v>
      </c>
      <c r="B157" s="37">
        <v>43627.772731481484</v>
      </c>
      <c r="C157" s="10" t="s">
        <v>453</v>
      </c>
      <c r="D157" s="10" t="s">
        <v>2406</v>
      </c>
      <c r="E157" s="12">
        <v>38</v>
      </c>
      <c r="F157" s="12">
        <v>43</v>
      </c>
      <c r="G157" s="12" t="b">
        <v>0</v>
      </c>
      <c r="H157" s="38">
        <v>43634.772835648146</v>
      </c>
      <c r="I157" s="12" t="s">
        <v>2407</v>
      </c>
      <c r="J157" s="10"/>
      <c r="K157" s="10"/>
      <c r="L157" s="10"/>
      <c r="M157" s="10"/>
      <c r="N157" s="10"/>
      <c r="O157" s="10"/>
      <c r="P157" s="10" t="s">
        <v>1349</v>
      </c>
      <c r="Q157" s="10" t="s">
        <v>1350</v>
      </c>
      <c r="R157" s="10" t="s">
        <v>1351</v>
      </c>
      <c r="S157" s="10">
        <v>-99</v>
      </c>
      <c r="T157" s="10" t="s">
        <v>1458</v>
      </c>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0"/>
      <c r="EX157" s="10"/>
      <c r="EY157" s="10"/>
      <c r="EZ157" s="10"/>
      <c r="FA157" s="10"/>
      <c r="FB157" s="10"/>
      <c r="FC157" s="10"/>
      <c r="FD157" s="10"/>
      <c r="FE157" s="10"/>
      <c r="FF157" s="10"/>
      <c r="FG157" s="10"/>
      <c r="FH157" s="10"/>
      <c r="FI157" s="10"/>
      <c r="FJ157" s="10"/>
      <c r="FK157" s="10"/>
      <c r="FL157" s="10"/>
      <c r="FM157" s="10"/>
      <c r="FN157" s="10"/>
      <c r="FO157" s="10"/>
      <c r="FP157" s="10"/>
      <c r="FQ157" s="10"/>
      <c r="FR157" s="10"/>
      <c r="FS157" s="10"/>
      <c r="FT157" s="10"/>
      <c r="FU157" s="10"/>
      <c r="FV157" s="10"/>
      <c r="FW157" s="10"/>
      <c r="FX157" s="10"/>
      <c r="FY157" s="10"/>
      <c r="FZ157" s="10"/>
      <c r="GA157" s="10"/>
      <c r="GB157" s="10"/>
      <c r="GC157" s="10"/>
      <c r="GD157" s="10"/>
      <c r="GE157" s="10"/>
      <c r="GF157" s="10"/>
      <c r="GG157" s="10"/>
      <c r="GH157" s="10"/>
      <c r="GI157" s="10"/>
      <c r="GJ157" s="10"/>
      <c r="GK157" s="10"/>
      <c r="GL157" s="10"/>
      <c r="GM157" s="10"/>
      <c r="GN157" s="10"/>
      <c r="GO157" s="10"/>
      <c r="GP157" s="10"/>
      <c r="GQ157" s="10"/>
      <c r="GR157" s="10"/>
      <c r="GS157" s="10"/>
      <c r="GT157" s="10"/>
      <c r="GU157" s="10"/>
      <c r="GV157" s="10"/>
      <c r="GW157" s="10"/>
      <c r="GX157" s="10"/>
      <c r="GY157" s="10"/>
      <c r="GZ157" s="10"/>
      <c r="HA157" s="10"/>
      <c r="HB157" s="10"/>
      <c r="HC157" s="10"/>
      <c r="HD157" s="10"/>
      <c r="HE157" s="10"/>
      <c r="HF157" s="10"/>
      <c r="HG157" s="10"/>
      <c r="HH157" s="10"/>
      <c r="HI157" s="10"/>
      <c r="HJ157" s="10"/>
      <c r="HK157" s="10"/>
      <c r="HL157" s="10"/>
      <c r="HM157" s="10"/>
      <c r="HN157" s="10"/>
      <c r="HO157" s="10"/>
      <c r="HP157" s="10"/>
      <c r="HQ157" s="10"/>
      <c r="HR157" s="10"/>
      <c r="HS157" s="10"/>
      <c r="HT157" s="10"/>
      <c r="HU157" s="10"/>
      <c r="HV157" s="10"/>
      <c r="HW157" s="10"/>
      <c r="HX157" s="10"/>
      <c r="HY157" s="10"/>
      <c r="HZ157" s="10"/>
      <c r="IA157" s="10"/>
      <c r="IB157" s="10"/>
      <c r="IC157" s="10"/>
      <c r="ID157" s="10"/>
      <c r="IE157" s="10"/>
      <c r="IF157" s="10"/>
      <c r="IG157" s="10"/>
      <c r="IH157" s="10"/>
      <c r="II157" s="10"/>
      <c r="IJ157" s="10"/>
      <c r="IK157" s="10"/>
      <c r="IL157" s="10"/>
      <c r="IM157" s="10"/>
      <c r="IN157" s="10"/>
      <c r="IO157" s="10"/>
      <c r="IP157" s="10"/>
      <c r="IQ157" s="10"/>
      <c r="IR157" s="10"/>
      <c r="IS157" s="10"/>
      <c r="IT157" s="10"/>
      <c r="IU157" s="10"/>
      <c r="IV157" s="10"/>
      <c r="IW157" s="10"/>
      <c r="IX157" s="10"/>
      <c r="IY157" s="10"/>
      <c r="IZ157" s="10"/>
      <c r="JA157" s="10"/>
      <c r="JB157" s="10"/>
      <c r="JC157" s="10"/>
      <c r="JD157" s="10"/>
      <c r="JE157" s="10"/>
      <c r="JF157" s="10"/>
      <c r="JG157" s="10"/>
      <c r="JH157" s="10"/>
      <c r="JI157" s="10"/>
      <c r="JJ157" s="10"/>
      <c r="JK157" s="10"/>
      <c r="JL157" s="10"/>
      <c r="JM157" s="10"/>
      <c r="JN157" s="10"/>
      <c r="JO157" s="10"/>
      <c r="JP157" s="10"/>
      <c r="JQ157" s="10"/>
      <c r="JR157" s="10"/>
      <c r="JS157" s="10"/>
      <c r="JT157" s="10"/>
      <c r="JU157" s="10"/>
      <c r="JV157" s="10"/>
      <c r="JW157" s="10"/>
      <c r="JX157" s="10"/>
      <c r="JY157" s="10"/>
      <c r="JZ157" s="10"/>
      <c r="KA157" s="10"/>
      <c r="KB157" s="10"/>
      <c r="KC157" s="10"/>
      <c r="KD157" s="10"/>
      <c r="KE157" s="10"/>
      <c r="KF157" s="10"/>
      <c r="KG157" s="10"/>
      <c r="KH157" s="10"/>
      <c r="KI157" s="10"/>
      <c r="KJ157" s="10"/>
      <c r="KK157" s="10"/>
      <c r="KL157" s="10"/>
      <c r="KM157" s="10"/>
      <c r="KN157" s="10"/>
      <c r="KO157" s="10"/>
      <c r="KP157" s="10"/>
      <c r="KQ157" s="10"/>
      <c r="KR157" s="10"/>
      <c r="KS157" s="10"/>
      <c r="KT157" s="10"/>
      <c r="KU157" s="10"/>
      <c r="KV157" s="10"/>
      <c r="KW157" s="10"/>
      <c r="KX157" s="10"/>
      <c r="KY157" s="10"/>
      <c r="KZ157" s="10"/>
      <c r="LA157" s="10"/>
      <c r="LB157" s="10"/>
      <c r="LC157" s="10"/>
      <c r="LD157" s="10"/>
      <c r="LE157" s="10"/>
      <c r="LF157" s="10"/>
      <c r="LG157" s="10"/>
      <c r="LH157" s="10"/>
      <c r="LI157" s="10"/>
      <c r="LJ157" s="10"/>
      <c r="LK157" s="10"/>
      <c r="LL157" s="10"/>
      <c r="LM157" s="10"/>
      <c r="LN157" s="10"/>
      <c r="LO157" s="10"/>
      <c r="LP157" s="10"/>
      <c r="LQ157" s="10"/>
      <c r="LR157" s="10"/>
      <c r="LS157" s="10"/>
      <c r="LT157" s="10"/>
      <c r="LU157" s="10"/>
      <c r="LV157" s="10"/>
      <c r="LW157" s="10"/>
      <c r="LX157" s="10"/>
      <c r="LY157" s="10"/>
      <c r="LZ157" s="10"/>
      <c r="MA157" s="10"/>
      <c r="MB157" s="10"/>
      <c r="MC157" s="10"/>
      <c r="MD157" s="10"/>
      <c r="ME157" s="10"/>
      <c r="MF157" s="10"/>
      <c r="MG157" s="10"/>
      <c r="MH157" s="10"/>
      <c r="MI157" s="10"/>
      <c r="MJ157" s="10"/>
      <c r="MK157" s="10"/>
      <c r="ML157" s="10"/>
      <c r="MM157" s="10"/>
      <c r="MN157" s="10"/>
      <c r="MO157" s="10"/>
      <c r="MP157" s="10"/>
      <c r="MQ157" s="10"/>
      <c r="MR157" s="10"/>
      <c r="MS157" s="10"/>
      <c r="MT157" s="10"/>
      <c r="MU157" s="10"/>
      <c r="MV157" s="10"/>
      <c r="MW157" s="10"/>
      <c r="MX157" s="10"/>
      <c r="MY157" s="10"/>
      <c r="MZ157" s="10"/>
      <c r="NA157" s="10"/>
      <c r="NB157" s="10"/>
      <c r="NC157" s="10"/>
      <c r="ND157" s="10"/>
      <c r="NE157" s="10"/>
      <c r="NF157" s="10"/>
      <c r="NG157" s="10"/>
      <c r="NH157" s="10"/>
      <c r="NI157" s="10"/>
      <c r="NJ157" s="10"/>
      <c r="NK157" s="10"/>
      <c r="NL157" s="10"/>
      <c r="NM157" s="10"/>
      <c r="NN157" s="10"/>
      <c r="NO157" s="10"/>
      <c r="NP157" s="10"/>
      <c r="NQ157" s="10"/>
      <c r="NR157" s="10"/>
      <c r="NS157" s="10"/>
      <c r="NT157" s="10"/>
      <c r="NU157" s="10"/>
      <c r="NV157" s="10"/>
      <c r="NW157" s="10"/>
      <c r="NX157" s="10"/>
      <c r="NY157" s="10"/>
      <c r="NZ157" s="10"/>
      <c r="OA157" s="10"/>
      <c r="OB157" s="10"/>
      <c r="OC157" s="10"/>
      <c r="OD157" s="10"/>
      <c r="OE157" s="10"/>
      <c r="OF157" s="10"/>
      <c r="OG157" s="10"/>
      <c r="OH157" s="10"/>
      <c r="OI157" s="10"/>
      <c r="OJ157" s="10"/>
      <c r="OK157" s="10"/>
      <c r="OL157" s="10"/>
      <c r="OM157" s="10"/>
      <c r="ON157" s="10"/>
      <c r="OO157" s="10"/>
      <c r="OP157" s="10"/>
      <c r="OQ157" s="10"/>
      <c r="OR157" s="10"/>
      <c r="OS157" s="10"/>
      <c r="OT157" s="10"/>
      <c r="OU157" s="10"/>
      <c r="OV157" s="10"/>
      <c r="OW157" s="10"/>
      <c r="OX157" s="10"/>
      <c r="OY157" s="10"/>
      <c r="OZ157" s="10"/>
      <c r="PA157" s="10"/>
      <c r="PB157" s="10"/>
      <c r="PC157" s="10"/>
      <c r="PD157" s="10"/>
      <c r="PE157" s="10"/>
      <c r="PF157" s="10"/>
      <c r="PG157" s="10"/>
      <c r="PH157" s="10"/>
      <c r="PI157" s="10"/>
      <c r="PJ157" s="10"/>
      <c r="PK157" s="10"/>
      <c r="PL157" s="10"/>
      <c r="PM157" s="10"/>
      <c r="PN157" s="10"/>
      <c r="PO157" s="10"/>
      <c r="PP157" s="10"/>
      <c r="PQ157" s="10"/>
      <c r="PR157" s="10"/>
      <c r="PS157" s="10"/>
      <c r="PT157" s="10"/>
      <c r="PU157" s="10"/>
      <c r="PV157" s="10"/>
      <c r="PW157" s="10"/>
      <c r="PX157" s="10"/>
      <c r="PY157" s="10"/>
      <c r="PZ157" s="10"/>
      <c r="QA157" s="10"/>
      <c r="QB157" s="10"/>
      <c r="QC157" s="10"/>
      <c r="QD157" s="10"/>
      <c r="QE157" s="10"/>
      <c r="QF157" s="10"/>
      <c r="QG157" s="10"/>
      <c r="QH157" s="10"/>
    </row>
    <row r="158" spans="1:450" x14ac:dyDescent="0.2">
      <c r="A158" s="37">
        <v>43608.916145833333</v>
      </c>
      <c r="B158" s="37">
        <v>43608.916550925926</v>
      </c>
      <c r="C158" s="10" t="s">
        <v>453</v>
      </c>
      <c r="D158" s="10" t="s">
        <v>1726</v>
      </c>
      <c r="E158" s="12">
        <v>38</v>
      </c>
      <c r="F158" s="12">
        <v>34</v>
      </c>
      <c r="G158" s="12" t="b">
        <v>0</v>
      </c>
      <c r="H158" s="38">
        <v>43615.916932870372</v>
      </c>
      <c r="I158" s="12" t="s">
        <v>2264</v>
      </c>
      <c r="J158" s="10"/>
      <c r="K158" s="10"/>
      <c r="L158" s="10"/>
      <c r="M158" s="10"/>
      <c r="N158" s="10"/>
      <c r="O158" s="10"/>
      <c r="P158" s="10" t="s">
        <v>1349</v>
      </c>
      <c r="Q158" s="10" t="s">
        <v>1350</v>
      </c>
      <c r="R158" s="10" t="s">
        <v>1483</v>
      </c>
      <c r="S158" s="10">
        <v>-99</v>
      </c>
      <c r="T158" s="10" t="s">
        <v>1462</v>
      </c>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0"/>
      <c r="EX158" s="10"/>
      <c r="EY158" s="10"/>
      <c r="EZ158" s="10"/>
      <c r="FA158" s="10"/>
      <c r="FB158" s="10"/>
      <c r="FC158" s="10"/>
      <c r="FD158" s="10"/>
      <c r="FE158" s="10"/>
      <c r="FF158" s="10"/>
      <c r="FG158" s="10"/>
      <c r="FH158" s="10"/>
      <c r="FI158" s="10"/>
      <c r="FJ158" s="10"/>
      <c r="FK158" s="10"/>
      <c r="FL158" s="10"/>
      <c r="FM158" s="10"/>
      <c r="FN158" s="10"/>
      <c r="FO158" s="10"/>
      <c r="FP158" s="10"/>
      <c r="FQ158" s="10"/>
      <c r="FR158" s="10"/>
      <c r="FS158" s="10"/>
      <c r="FT158" s="10"/>
      <c r="FU158" s="10"/>
      <c r="FV158" s="10"/>
      <c r="FW158" s="10"/>
      <c r="FX158" s="10"/>
      <c r="FY158" s="10"/>
      <c r="FZ158" s="10"/>
      <c r="GA158" s="10"/>
      <c r="GB158" s="10"/>
      <c r="GC158" s="10"/>
      <c r="GD158" s="10"/>
      <c r="GE158" s="10"/>
      <c r="GF158" s="10"/>
      <c r="GG158" s="10"/>
      <c r="GH158" s="10"/>
      <c r="GI158" s="10"/>
      <c r="GJ158" s="10"/>
      <c r="GK158" s="10"/>
      <c r="GL158" s="10"/>
      <c r="GM158" s="10"/>
      <c r="GN158" s="10"/>
      <c r="GO158" s="10"/>
      <c r="GP158" s="10"/>
      <c r="GQ158" s="10"/>
      <c r="GR158" s="10"/>
      <c r="GS158" s="10"/>
      <c r="GT158" s="10"/>
      <c r="GU158" s="10"/>
      <c r="GV158" s="10"/>
      <c r="GW158" s="10"/>
      <c r="GX158" s="10"/>
      <c r="GY158" s="10"/>
      <c r="GZ158" s="10"/>
      <c r="HA158" s="10"/>
      <c r="HB158" s="10"/>
      <c r="HC158" s="10"/>
      <c r="HD158" s="10"/>
      <c r="HE158" s="10"/>
      <c r="HF158" s="10"/>
      <c r="HG158" s="10"/>
      <c r="HH158" s="10"/>
      <c r="HI158" s="10"/>
      <c r="HJ158" s="10"/>
      <c r="HK158" s="10"/>
      <c r="HL158" s="10"/>
      <c r="HM158" s="10"/>
      <c r="HN158" s="10"/>
      <c r="HO158" s="10"/>
      <c r="HP158" s="10"/>
      <c r="HQ158" s="10"/>
      <c r="HR158" s="10"/>
      <c r="HS158" s="10"/>
      <c r="HT158" s="10"/>
      <c r="HU158" s="10"/>
      <c r="HV158" s="10"/>
      <c r="HW158" s="10"/>
      <c r="HX158" s="10"/>
      <c r="HY158" s="10"/>
      <c r="HZ158" s="10"/>
      <c r="IA158" s="10"/>
      <c r="IB158" s="10"/>
      <c r="IC158" s="10"/>
      <c r="ID158" s="10"/>
      <c r="IE158" s="10"/>
      <c r="IF158" s="10"/>
      <c r="IG158" s="10"/>
      <c r="IH158" s="10"/>
      <c r="II158" s="10"/>
      <c r="IJ158" s="10"/>
      <c r="IK158" s="10"/>
      <c r="IL158" s="10"/>
      <c r="IM158" s="10"/>
      <c r="IN158" s="10"/>
      <c r="IO158" s="10"/>
      <c r="IP158" s="10"/>
      <c r="IQ158" s="10"/>
      <c r="IR158" s="10"/>
      <c r="IS158" s="10"/>
      <c r="IT158" s="10"/>
      <c r="IU158" s="10"/>
      <c r="IV158" s="10"/>
      <c r="IW158" s="10"/>
      <c r="IX158" s="10"/>
      <c r="IY158" s="10"/>
      <c r="IZ158" s="10"/>
      <c r="JA158" s="10"/>
      <c r="JB158" s="10"/>
      <c r="JC158" s="10"/>
      <c r="JD158" s="10"/>
      <c r="JE158" s="10"/>
      <c r="JF158" s="10"/>
      <c r="JG158" s="10"/>
      <c r="JH158" s="10"/>
      <c r="JI158" s="10"/>
      <c r="JJ158" s="10"/>
      <c r="JK158" s="10"/>
      <c r="JL158" s="10"/>
      <c r="JM158" s="10"/>
      <c r="JN158" s="10"/>
      <c r="JO158" s="10"/>
      <c r="JP158" s="10"/>
      <c r="JQ158" s="10"/>
      <c r="JR158" s="10"/>
      <c r="JS158" s="10"/>
      <c r="JT158" s="10"/>
      <c r="JU158" s="10"/>
      <c r="JV158" s="10"/>
      <c r="JW158" s="10"/>
      <c r="JX158" s="10"/>
      <c r="JY158" s="10"/>
      <c r="JZ158" s="10"/>
      <c r="KA158" s="10"/>
      <c r="KB158" s="10"/>
      <c r="KC158" s="10"/>
      <c r="KD158" s="10"/>
      <c r="KE158" s="10"/>
      <c r="KF158" s="10"/>
      <c r="KG158" s="10"/>
      <c r="KH158" s="10"/>
      <c r="KI158" s="10"/>
      <c r="KJ158" s="10"/>
      <c r="KK158" s="10"/>
      <c r="KL158" s="10"/>
      <c r="KM158" s="10"/>
      <c r="KN158" s="10"/>
      <c r="KO158" s="10"/>
      <c r="KP158" s="10"/>
      <c r="KQ158" s="10"/>
      <c r="KR158" s="10"/>
      <c r="KS158" s="10"/>
      <c r="KT158" s="10"/>
      <c r="KU158" s="10"/>
      <c r="KV158" s="10"/>
      <c r="KW158" s="10"/>
      <c r="KX158" s="10"/>
      <c r="KY158" s="10"/>
      <c r="KZ158" s="10"/>
      <c r="LA158" s="10"/>
      <c r="LB158" s="10"/>
      <c r="LC158" s="10"/>
      <c r="LD158" s="10"/>
      <c r="LE158" s="10"/>
      <c r="LF158" s="10"/>
      <c r="LG158" s="10"/>
      <c r="LH158" s="10"/>
      <c r="LI158" s="10"/>
      <c r="LJ158" s="10"/>
      <c r="LK158" s="10"/>
      <c r="LL158" s="10"/>
      <c r="LM158" s="10"/>
      <c r="LN158" s="10"/>
      <c r="LO158" s="10"/>
      <c r="LP158" s="10"/>
      <c r="LQ158" s="10"/>
      <c r="LR158" s="10"/>
      <c r="LS158" s="10"/>
      <c r="LT158" s="10"/>
      <c r="LU158" s="10"/>
      <c r="LV158" s="10"/>
      <c r="LW158" s="10"/>
      <c r="LX158" s="10"/>
      <c r="LY158" s="10"/>
      <c r="LZ158" s="10"/>
      <c r="MA158" s="10"/>
      <c r="MB158" s="10"/>
      <c r="MC158" s="10"/>
      <c r="MD158" s="10"/>
      <c r="ME158" s="10"/>
      <c r="MF158" s="10"/>
      <c r="MG158" s="10"/>
      <c r="MH158" s="10"/>
      <c r="MI158" s="10"/>
      <c r="MJ158" s="10"/>
      <c r="MK158" s="10"/>
      <c r="ML158" s="10"/>
      <c r="MM158" s="10"/>
      <c r="MN158" s="10"/>
      <c r="MO158" s="10"/>
      <c r="MP158" s="10"/>
      <c r="MQ158" s="10"/>
      <c r="MR158" s="10"/>
      <c r="MS158" s="10"/>
      <c r="MT158" s="10"/>
      <c r="MU158" s="10"/>
      <c r="MV158" s="10"/>
      <c r="MW158" s="10"/>
      <c r="MX158" s="10"/>
      <c r="MY158" s="10"/>
      <c r="MZ158" s="10"/>
      <c r="NA158" s="10"/>
      <c r="NB158" s="10"/>
      <c r="NC158" s="10"/>
      <c r="ND158" s="10"/>
      <c r="NE158" s="10"/>
      <c r="NF158" s="10"/>
      <c r="NG158" s="10"/>
      <c r="NH158" s="10"/>
      <c r="NI158" s="10"/>
      <c r="NJ158" s="10"/>
      <c r="NK158" s="10"/>
      <c r="NL158" s="10"/>
      <c r="NM158" s="10"/>
      <c r="NN158" s="10"/>
      <c r="NO158" s="10"/>
      <c r="NP158" s="10"/>
      <c r="NQ158" s="10"/>
      <c r="NR158" s="10"/>
      <c r="NS158" s="10"/>
      <c r="NT158" s="10"/>
      <c r="NU158" s="10"/>
      <c r="NV158" s="10"/>
      <c r="NW158" s="10"/>
      <c r="NX158" s="10"/>
      <c r="NY158" s="10"/>
      <c r="NZ158" s="10"/>
      <c r="OA158" s="10"/>
      <c r="OB158" s="10"/>
      <c r="OC158" s="10"/>
      <c r="OD158" s="10"/>
      <c r="OE158" s="10"/>
      <c r="OF158" s="10"/>
      <c r="OG158" s="10"/>
      <c r="OH158" s="10"/>
      <c r="OI158" s="10"/>
      <c r="OJ158" s="10"/>
      <c r="OK158" s="10"/>
      <c r="OL158" s="10"/>
      <c r="OM158" s="10"/>
      <c r="ON158" s="10"/>
      <c r="OO158" s="10"/>
      <c r="OP158" s="10"/>
      <c r="OQ158" s="10"/>
      <c r="OR158" s="10"/>
      <c r="OS158" s="10"/>
      <c r="OT158" s="10"/>
      <c r="OU158" s="10"/>
      <c r="OV158" s="10"/>
      <c r="OW158" s="10"/>
      <c r="OX158" s="10"/>
      <c r="OY158" s="10"/>
      <c r="OZ158" s="10"/>
      <c r="PA158" s="10"/>
      <c r="PB158" s="10"/>
      <c r="PC158" s="10"/>
      <c r="PD158" s="10"/>
      <c r="PE158" s="10"/>
      <c r="PF158" s="10"/>
      <c r="PG158" s="10"/>
      <c r="PH158" s="10"/>
      <c r="PI158" s="10"/>
      <c r="PJ158" s="10"/>
      <c r="PK158" s="10"/>
      <c r="PL158" s="10"/>
      <c r="PM158" s="10"/>
      <c r="PN158" s="10"/>
      <c r="PO158" s="10"/>
      <c r="PP158" s="10"/>
      <c r="PQ158" s="10"/>
      <c r="PR158" s="10"/>
      <c r="PS158" s="10"/>
      <c r="PT158" s="10"/>
      <c r="PU158" s="10"/>
      <c r="PV158" s="10"/>
      <c r="PW158" s="10"/>
      <c r="PX158" s="10"/>
      <c r="PY158" s="10"/>
      <c r="PZ158" s="10"/>
      <c r="QA158" s="10"/>
      <c r="QB158" s="10"/>
      <c r="QC158" s="10"/>
      <c r="QD158" s="10"/>
      <c r="QE158" s="10"/>
      <c r="QF158" s="10"/>
      <c r="QG158" s="10"/>
      <c r="QH158" s="10"/>
    </row>
    <row r="159" spans="1:450" x14ac:dyDescent="0.2">
      <c r="A159" s="37">
        <v>43608.689282407409</v>
      </c>
      <c r="B159" s="37">
        <v>43608.692673611113</v>
      </c>
      <c r="C159" s="10" t="s">
        <v>453</v>
      </c>
      <c r="D159" s="10" t="s">
        <v>1845</v>
      </c>
      <c r="E159" s="12">
        <v>38</v>
      </c>
      <c r="F159" s="12">
        <v>292</v>
      </c>
      <c r="G159" s="12" t="b">
        <v>0</v>
      </c>
      <c r="H159" s="38">
        <v>43615.692708333336</v>
      </c>
      <c r="I159" s="12" t="s">
        <v>2204</v>
      </c>
      <c r="J159" s="10"/>
      <c r="K159" s="10"/>
      <c r="L159" s="10"/>
      <c r="M159" s="10"/>
      <c r="N159" s="10"/>
      <c r="O159" s="10"/>
      <c r="P159" s="10" t="s">
        <v>1349</v>
      </c>
      <c r="Q159" s="10" t="s">
        <v>1350</v>
      </c>
      <c r="R159" s="10" t="s">
        <v>1381</v>
      </c>
      <c r="S159" s="10" t="s">
        <v>2009</v>
      </c>
      <c r="T159" s="10" t="s">
        <v>1368</v>
      </c>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c r="DG159" s="10"/>
      <c r="DH159" s="10"/>
      <c r="DI159" s="10"/>
      <c r="DJ159" s="10"/>
      <c r="DK159" s="10"/>
      <c r="DL159" s="10"/>
      <c r="DM159" s="10"/>
      <c r="DN159" s="10"/>
      <c r="DO159" s="10"/>
      <c r="DP159" s="10"/>
      <c r="DQ159" s="10" t="s">
        <v>1995</v>
      </c>
      <c r="DR159" s="10" t="s">
        <v>2205</v>
      </c>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t="s">
        <v>2206</v>
      </c>
      <c r="EP159" s="10">
        <v>-99</v>
      </c>
      <c r="EQ159" s="10"/>
      <c r="ER159" s="10"/>
      <c r="ES159" s="10" t="s">
        <v>2207</v>
      </c>
      <c r="ET159" s="10">
        <v>-99</v>
      </c>
      <c r="EU159" s="10"/>
      <c r="EV159" s="10"/>
      <c r="EW159" s="10" t="s">
        <v>2208</v>
      </c>
      <c r="EX159" s="10"/>
      <c r="EY159" s="10"/>
      <c r="EZ159" s="10"/>
      <c r="FA159" s="10"/>
      <c r="FB159" s="10"/>
      <c r="FC159" s="10"/>
      <c r="FD159" s="10"/>
      <c r="FE159" s="10"/>
      <c r="FF159" s="10"/>
      <c r="FG159" s="10"/>
      <c r="FH159" s="10"/>
      <c r="FI159" s="10"/>
      <c r="FJ159" s="10"/>
      <c r="FK159" s="10"/>
      <c r="FL159" s="10"/>
      <c r="FM159" s="10"/>
      <c r="FN159" s="10"/>
      <c r="FO159" s="10"/>
      <c r="FP159" s="10"/>
      <c r="FQ159" s="10"/>
      <c r="FR159" s="10"/>
      <c r="FS159" s="10"/>
      <c r="FT159" s="10"/>
      <c r="FU159" s="10"/>
      <c r="FV159" s="10"/>
      <c r="FW159" s="10"/>
      <c r="FX159" s="10"/>
      <c r="FY159" s="10"/>
      <c r="FZ159" s="10"/>
      <c r="GA159" s="10"/>
      <c r="GB159" s="10"/>
      <c r="GC159" s="10"/>
      <c r="GD159" s="10"/>
      <c r="GE159" s="10"/>
      <c r="GF159" s="10"/>
      <c r="GG159" s="10"/>
      <c r="GH159" s="10"/>
      <c r="GI159" s="10"/>
      <c r="GJ159" s="10"/>
      <c r="GK159" s="10"/>
      <c r="GL159" s="10"/>
      <c r="GM159" s="10"/>
      <c r="GN159" s="10"/>
      <c r="GO159" s="10"/>
      <c r="GP159" s="10"/>
      <c r="GQ159" s="10"/>
      <c r="GR159" s="10"/>
      <c r="GS159" s="10"/>
      <c r="GT159" s="10"/>
      <c r="GU159" s="10"/>
      <c r="GV159" s="10"/>
      <c r="GW159" s="10"/>
      <c r="GX159" s="10"/>
      <c r="GY159" s="10"/>
      <c r="GZ159" s="10"/>
      <c r="HA159" s="10"/>
      <c r="HB159" s="10"/>
      <c r="HC159" s="10"/>
      <c r="HD159" s="10"/>
      <c r="HE159" s="10"/>
      <c r="HF159" s="10"/>
      <c r="HG159" s="10"/>
      <c r="HH159" s="10"/>
      <c r="HI159" s="10"/>
      <c r="HJ159" s="10"/>
      <c r="HK159" s="10"/>
      <c r="HL159" s="10"/>
      <c r="HM159" s="10"/>
      <c r="HN159" s="10"/>
      <c r="HO159" s="10"/>
      <c r="HP159" s="10"/>
      <c r="HQ159" s="10"/>
      <c r="HR159" s="10"/>
      <c r="HS159" s="10"/>
      <c r="HT159" s="10"/>
      <c r="HU159" s="10"/>
      <c r="HV159" s="10"/>
      <c r="HW159" s="10"/>
      <c r="HX159" s="10"/>
      <c r="HY159" s="10"/>
      <c r="HZ159" s="10"/>
      <c r="IA159" s="10"/>
      <c r="IB159" s="10"/>
      <c r="IC159" s="10"/>
      <c r="ID159" s="10"/>
      <c r="IE159" s="10"/>
      <c r="IF159" s="10"/>
      <c r="IG159" s="10"/>
      <c r="IH159" s="10"/>
      <c r="II159" s="10"/>
      <c r="IJ159" s="10"/>
      <c r="IK159" s="10"/>
      <c r="IL159" s="10"/>
      <c r="IM159" s="10"/>
      <c r="IN159" s="10"/>
      <c r="IO159" s="10"/>
      <c r="IP159" s="10"/>
      <c r="IQ159" s="10"/>
      <c r="IR159" s="10"/>
      <c r="IS159" s="10"/>
      <c r="IT159" s="10"/>
      <c r="IU159" s="10"/>
      <c r="IV159" s="10"/>
      <c r="IW159" s="10"/>
      <c r="IX159" s="10"/>
      <c r="IY159" s="10"/>
      <c r="IZ159" s="10"/>
      <c r="JA159" s="10"/>
      <c r="JB159" s="10"/>
      <c r="JC159" s="10"/>
      <c r="JD159" s="10"/>
      <c r="JE159" s="10"/>
      <c r="JF159" s="10"/>
      <c r="JG159" s="10"/>
      <c r="JH159" s="10"/>
      <c r="JI159" s="10"/>
      <c r="JJ159" s="10"/>
      <c r="JK159" s="10"/>
      <c r="JL159" s="10"/>
      <c r="JM159" s="10"/>
      <c r="JN159" s="10"/>
      <c r="JO159" s="10"/>
      <c r="JP159" s="10"/>
      <c r="JQ159" s="10"/>
      <c r="JR159" s="10"/>
      <c r="JS159" s="10"/>
      <c r="JT159" s="10"/>
      <c r="JU159" s="10"/>
      <c r="JV159" s="10"/>
      <c r="JW159" s="10"/>
      <c r="JX159" s="10"/>
      <c r="JY159" s="10"/>
      <c r="JZ159" s="10"/>
      <c r="KA159" s="10"/>
      <c r="KB159" s="10"/>
      <c r="KC159" s="10"/>
      <c r="KD159" s="10"/>
      <c r="KE159" s="10"/>
      <c r="KF159" s="10"/>
      <c r="KG159" s="10"/>
      <c r="KH159" s="10"/>
      <c r="KI159" s="10"/>
      <c r="KJ159" s="10"/>
      <c r="KK159" s="10"/>
      <c r="KL159" s="10"/>
      <c r="KM159" s="10"/>
      <c r="KN159" s="10"/>
      <c r="KO159" s="10"/>
      <c r="KP159" s="10"/>
      <c r="KQ159" s="10"/>
      <c r="KR159" s="10"/>
      <c r="KS159" s="10"/>
      <c r="KT159" s="10"/>
      <c r="KU159" s="10"/>
      <c r="KV159" s="10"/>
      <c r="KW159" s="10"/>
      <c r="KX159" s="10"/>
      <c r="KY159" s="10"/>
      <c r="KZ159" s="10"/>
      <c r="LA159" s="10"/>
      <c r="LB159" s="10"/>
      <c r="LC159" s="10"/>
      <c r="LD159" s="10"/>
      <c r="LE159" s="10"/>
      <c r="LF159" s="10"/>
      <c r="LG159" s="10"/>
      <c r="LH159" s="10"/>
      <c r="LI159" s="10"/>
      <c r="LJ159" s="10"/>
      <c r="LK159" s="10"/>
      <c r="LL159" s="10"/>
      <c r="LM159" s="10"/>
      <c r="LN159" s="10"/>
      <c r="LO159" s="10"/>
      <c r="LP159" s="10"/>
      <c r="LQ159" s="10"/>
      <c r="LR159" s="10"/>
      <c r="LS159" s="10"/>
      <c r="LT159" s="10"/>
      <c r="LU159" s="10"/>
      <c r="LV159" s="10"/>
      <c r="LW159" s="10"/>
      <c r="LX159" s="10"/>
      <c r="LY159" s="10"/>
      <c r="LZ159" s="10"/>
      <c r="MA159" s="10"/>
      <c r="MB159" s="10"/>
      <c r="MC159" s="10"/>
      <c r="MD159" s="10"/>
      <c r="ME159" s="10"/>
      <c r="MF159" s="10"/>
      <c r="MG159" s="10"/>
      <c r="MH159" s="10"/>
      <c r="MI159" s="10"/>
      <c r="MJ159" s="10"/>
      <c r="MK159" s="10"/>
      <c r="ML159" s="10"/>
      <c r="MM159" s="10"/>
      <c r="MN159" s="10"/>
      <c r="MO159" s="10"/>
      <c r="MP159" s="10"/>
      <c r="MQ159" s="10"/>
      <c r="MR159" s="10"/>
      <c r="MS159" s="10"/>
      <c r="MT159" s="10"/>
      <c r="MU159" s="10"/>
      <c r="MV159" s="10"/>
      <c r="MW159" s="10"/>
      <c r="MX159" s="10"/>
      <c r="MY159" s="10"/>
      <c r="MZ159" s="10"/>
      <c r="NA159" s="10"/>
      <c r="NB159" s="10"/>
      <c r="NC159" s="10"/>
      <c r="ND159" s="10"/>
      <c r="NE159" s="10"/>
      <c r="NF159" s="10"/>
      <c r="NG159" s="10"/>
      <c r="NH159" s="10"/>
      <c r="NI159" s="10"/>
      <c r="NJ159" s="10"/>
      <c r="NK159" s="10"/>
      <c r="NL159" s="10"/>
      <c r="NM159" s="10"/>
      <c r="NN159" s="10"/>
      <c r="NO159" s="10"/>
      <c r="NP159" s="10"/>
      <c r="NQ159" s="10"/>
      <c r="NR159" s="10"/>
      <c r="NS159" s="10"/>
      <c r="NT159" s="10"/>
      <c r="NU159" s="10"/>
      <c r="NV159" s="10"/>
      <c r="NW159" s="10"/>
      <c r="NX159" s="10"/>
      <c r="NY159" s="10"/>
      <c r="NZ159" s="10"/>
      <c r="OA159" s="10"/>
      <c r="OB159" s="10"/>
      <c r="OC159" s="10"/>
      <c r="OD159" s="10"/>
      <c r="OE159" s="10"/>
      <c r="OF159" s="10"/>
      <c r="OG159" s="10"/>
      <c r="OH159" s="10"/>
      <c r="OI159" s="10"/>
      <c r="OJ159" s="10"/>
      <c r="OK159" s="10"/>
      <c r="OL159" s="10"/>
      <c r="OM159" s="10"/>
      <c r="ON159" s="10"/>
      <c r="OO159" s="10"/>
      <c r="OP159" s="10"/>
      <c r="OQ159" s="10"/>
      <c r="OR159" s="10"/>
      <c r="OS159" s="10"/>
      <c r="OT159" s="10"/>
      <c r="OU159" s="10"/>
      <c r="OV159" s="10"/>
      <c r="OW159" s="10"/>
      <c r="OX159" s="10"/>
      <c r="OY159" s="10"/>
      <c r="OZ159" s="10"/>
      <c r="PA159" s="10"/>
      <c r="PB159" s="10"/>
      <c r="PC159" s="10"/>
      <c r="PD159" s="10"/>
      <c r="PE159" s="10"/>
      <c r="PF159" s="10"/>
      <c r="PG159" s="10"/>
      <c r="PH159" s="10"/>
      <c r="PI159" s="10"/>
      <c r="PJ159" s="10"/>
      <c r="PK159" s="10"/>
      <c r="PL159" s="10"/>
      <c r="PM159" s="10"/>
      <c r="PN159" s="10"/>
      <c r="PO159" s="10"/>
      <c r="PP159" s="10"/>
      <c r="PQ159" s="10"/>
      <c r="PR159" s="10"/>
      <c r="PS159" s="10"/>
      <c r="PT159" s="10"/>
      <c r="PU159" s="10"/>
      <c r="PV159" s="10"/>
      <c r="PW159" s="10"/>
      <c r="PX159" s="10"/>
      <c r="PY159" s="10"/>
      <c r="PZ159" s="10"/>
      <c r="QA159" s="10"/>
      <c r="QB159" s="10"/>
      <c r="QC159" s="10"/>
      <c r="QD159" s="10"/>
      <c r="QE159" s="10"/>
      <c r="QF159" s="10"/>
      <c r="QG159" s="10"/>
      <c r="QH159" s="10"/>
    </row>
    <row r="160" spans="1:450" x14ac:dyDescent="0.2">
      <c r="A160" s="37">
        <v>43608.775138888886</v>
      </c>
      <c r="B160" s="37">
        <v>43608.784016203703</v>
      </c>
      <c r="C160" s="10" t="s">
        <v>453</v>
      </c>
      <c r="D160" s="10" t="s">
        <v>2259</v>
      </c>
      <c r="E160" s="12">
        <v>38</v>
      </c>
      <c r="F160" s="12">
        <v>767</v>
      </c>
      <c r="G160" s="12" t="b">
        <v>0</v>
      </c>
      <c r="H160" s="38">
        <v>43615.784050925926</v>
      </c>
      <c r="I160" s="12" t="s">
        <v>2260</v>
      </c>
      <c r="J160" s="10"/>
      <c r="K160" s="10"/>
      <c r="L160" s="10"/>
      <c r="M160" s="10"/>
      <c r="N160" s="10"/>
      <c r="O160" s="10"/>
      <c r="P160" s="10" t="s">
        <v>1349</v>
      </c>
      <c r="Q160" s="10" t="s">
        <v>1350</v>
      </c>
      <c r="R160" s="10" t="s">
        <v>1351</v>
      </c>
      <c r="S160" s="10">
        <v>-99</v>
      </c>
      <c r="T160" s="10" t="s">
        <v>1462</v>
      </c>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t="s">
        <v>2261</v>
      </c>
      <c r="DR160" s="10">
        <v>-99</v>
      </c>
      <c r="DS160" s="10"/>
      <c r="DT160" s="10"/>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10"/>
      <c r="ET160" s="10"/>
      <c r="EU160" s="10"/>
      <c r="EV160" s="10"/>
      <c r="EW160" s="10"/>
      <c r="EX160" s="10"/>
      <c r="EY160" s="10"/>
      <c r="EZ160" s="10"/>
      <c r="FA160" s="10"/>
      <c r="FB160" s="10"/>
      <c r="FC160" s="10"/>
      <c r="FD160" s="10"/>
      <c r="FE160" s="10"/>
      <c r="FF160" s="10"/>
      <c r="FG160" s="10"/>
      <c r="FH160" s="10"/>
      <c r="FI160" s="10"/>
      <c r="FJ160" s="10"/>
      <c r="FK160" s="10"/>
      <c r="FL160" s="10"/>
      <c r="FM160" s="10"/>
      <c r="FN160" s="10"/>
      <c r="FO160" s="10"/>
      <c r="FP160" s="10"/>
      <c r="FQ160" s="10"/>
      <c r="FR160" s="10"/>
      <c r="FS160" s="10"/>
      <c r="FT160" s="10"/>
      <c r="FU160" s="10"/>
      <c r="FV160" s="10"/>
      <c r="FW160" s="10"/>
      <c r="FX160" s="10"/>
      <c r="FY160" s="10"/>
      <c r="FZ160" s="10"/>
      <c r="GA160" s="10"/>
      <c r="GB160" s="10"/>
      <c r="GC160" s="10"/>
      <c r="GD160" s="10"/>
      <c r="GE160" s="10"/>
      <c r="GF160" s="10"/>
      <c r="GG160" s="10"/>
      <c r="GH160" s="10"/>
      <c r="GI160" s="10"/>
      <c r="GJ160" s="10"/>
      <c r="GK160" s="10"/>
      <c r="GL160" s="10"/>
      <c r="GM160" s="10"/>
      <c r="GN160" s="10"/>
      <c r="GO160" s="10"/>
      <c r="GP160" s="10"/>
      <c r="GQ160" s="10"/>
      <c r="GR160" s="10"/>
      <c r="GS160" s="10"/>
      <c r="GT160" s="10"/>
      <c r="GU160" s="10"/>
      <c r="GV160" s="10"/>
      <c r="GW160" s="10"/>
      <c r="GX160" s="10"/>
      <c r="GY160" s="10"/>
      <c r="GZ160" s="10"/>
      <c r="HA160" s="10"/>
      <c r="HB160" s="10"/>
      <c r="HC160" s="10"/>
      <c r="HD160" s="10"/>
      <c r="HE160" s="10"/>
      <c r="HF160" s="10"/>
      <c r="HG160" s="10"/>
      <c r="HH160" s="10"/>
      <c r="HI160" s="10"/>
      <c r="HJ160" s="10"/>
      <c r="HK160" s="10"/>
      <c r="HL160" s="10"/>
      <c r="HM160" s="10"/>
      <c r="HN160" s="10"/>
      <c r="HO160" s="10"/>
      <c r="HP160" s="10"/>
      <c r="HQ160" s="10"/>
      <c r="HR160" s="10"/>
      <c r="HS160" s="10"/>
      <c r="HT160" s="10"/>
      <c r="HU160" s="10"/>
      <c r="HV160" s="10"/>
      <c r="HW160" s="10"/>
      <c r="HX160" s="10"/>
      <c r="HY160" s="10"/>
      <c r="HZ160" s="10"/>
      <c r="IA160" s="10"/>
      <c r="IB160" s="10"/>
      <c r="IC160" s="10"/>
      <c r="ID160" s="10"/>
      <c r="IE160" s="10"/>
      <c r="IF160" s="10"/>
      <c r="IG160" s="10"/>
      <c r="IH160" s="10"/>
      <c r="II160" s="10"/>
      <c r="IJ160" s="10"/>
      <c r="IK160" s="10"/>
      <c r="IL160" s="10"/>
      <c r="IM160" s="10"/>
      <c r="IN160" s="10"/>
      <c r="IO160" s="10"/>
      <c r="IP160" s="10"/>
      <c r="IQ160" s="10"/>
      <c r="IR160" s="10"/>
      <c r="IS160" s="10"/>
      <c r="IT160" s="10"/>
      <c r="IU160" s="10"/>
      <c r="IV160" s="10"/>
      <c r="IW160" s="10"/>
      <c r="IX160" s="10"/>
      <c r="IY160" s="10"/>
      <c r="IZ160" s="10"/>
      <c r="JA160" s="10"/>
      <c r="JB160" s="10"/>
      <c r="JC160" s="10"/>
      <c r="JD160" s="10"/>
      <c r="JE160" s="10"/>
      <c r="JF160" s="10"/>
      <c r="JG160" s="10"/>
      <c r="JH160" s="10"/>
      <c r="JI160" s="10"/>
      <c r="JJ160" s="10"/>
      <c r="JK160" s="10"/>
      <c r="JL160" s="10"/>
      <c r="JM160" s="10"/>
      <c r="JN160" s="10"/>
      <c r="JO160" s="10"/>
      <c r="JP160" s="10"/>
      <c r="JQ160" s="10"/>
      <c r="JR160" s="10"/>
      <c r="JS160" s="10"/>
      <c r="JT160" s="10"/>
      <c r="JU160" s="10"/>
      <c r="JV160" s="10"/>
      <c r="JW160" s="10"/>
      <c r="JX160" s="10"/>
      <c r="JY160" s="10"/>
      <c r="JZ160" s="10"/>
      <c r="KA160" s="10"/>
      <c r="KB160" s="10"/>
      <c r="KC160" s="10"/>
      <c r="KD160" s="10"/>
      <c r="KE160" s="10"/>
      <c r="KF160" s="10"/>
      <c r="KG160" s="10"/>
      <c r="KH160" s="10"/>
      <c r="KI160" s="10"/>
      <c r="KJ160" s="10"/>
      <c r="KK160" s="10"/>
      <c r="KL160" s="10"/>
      <c r="KM160" s="10"/>
      <c r="KN160" s="10"/>
      <c r="KO160" s="10"/>
      <c r="KP160" s="10"/>
      <c r="KQ160" s="10"/>
      <c r="KR160" s="10"/>
      <c r="KS160" s="10"/>
      <c r="KT160" s="10"/>
      <c r="KU160" s="10"/>
      <c r="KV160" s="10"/>
      <c r="KW160" s="10"/>
      <c r="KX160" s="10"/>
      <c r="KY160" s="10"/>
      <c r="KZ160" s="10"/>
      <c r="LA160" s="10"/>
      <c r="LB160" s="10"/>
      <c r="LC160" s="10"/>
      <c r="LD160" s="10"/>
      <c r="LE160" s="10"/>
      <c r="LF160" s="10"/>
      <c r="LG160" s="10"/>
      <c r="LH160" s="10"/>
      <c r="LI160" s="10"/>
      <c r="LJ160" s="10"/>
      <c r="LK160" s="10"/>
      <c r="LL160" s="10"/>
      <c r="LM160" s="10"/>
      <c r="LN160" s="10"/>
      <c r="LO160" s="10"/>
      <c r="LP160" s="10"/>
      <c r="LQ160" s="10"/>
      <c r="LR160" s="10"/>
      <c r="LS160" s="10"/>
      <c r="LT160" s="10"/>
      <c r="LU160" s="10"/>
      <c r="LV160" s="10"/>
      <c r="LW160" s="10"/>
      <c r="LX160" s="10"/>
      <c r="LY160" s="10"/>
      <c r="LZ160" s="10"/>
      <c r="MA160" s="10"/>
      <c r="MB160" s="10"/>
      <c r="MC160" s="10"/>
      <c r="MD160" s="10"/>
      <c r="ME160" s="10"/>
      <c r="MF160" s="10"/>
      <c r="MG160" s="10"/>
      <c r="MH160" s="10"/>
      <c r="MI160" s="10"/>
      <c r="MJ160" s="10"/>
      <c r="MK160" s="10"/>
      <c r="ML160" s="10"/>
      <c r="MM160" s="10"/>
      <c r="MN160" s="10"/>
      <c r="MO160" s="10"/>
      <c r="MP160" s="10"/>
      <c r="MQ160" s="10"/>
      <c r="MR160" s="10"/>
      <c r="MS160" s="10"/>
      <c r="MT160" s="10"/>
      <c r="MU160" s="10"/>
      <c r="MV160" s="10"/>
      <c r="MW160" s="10"/>
      <c r="MX160" s="10"/>
      <c r="MY160" s="10"/>
      <c r="MZ160" s="10"/>
      <c r="NA160" s="10"/>
      <c r="NB160" s="10"/>
      <c r="NC160" s="10"/>
      <c r="ND160" s="10"/>
      <c r="NE160" s="10"/>
      <c r="NF160" s="10"/>
      <c r="NG160" s="10"/>
      <c r="NH160" s="10"/>
      <c r="NI160" s="10"/>
      <c r="NJ160" s="10"/>
      <c r="NK160" s="10"/>
      <c r="NL160" s="10"/>
      <c r="NM160" s="10"/>
      <c r="NN160" s="10"/>
      <c r="NO160" s="10"/>
      <c r="NP160" s="10"/>
      <c r="NQ160" s="10"/>
      <c r="NR160" s="10"/>
      <c r="NS160" s="10"/>
      <c r="NT160" s="10"/>
      <c r="NU160" s="10"/>
      <c r="NV160" s="10"/>
      <c r="NW160" s="10"/>
      <c r="NX160" s="10"/>
      <c r="NY160" s="10"/>
      <c r="NZ160" s="10"/>
      <c r="OA160" s="10"/>
      <c r="OB160" s="10"/>
      <c r="OC160" s="10"/>
      <c r="OD160" s="10"/>
      <c r="OE160" s="10"/>
      <c r="OF160" s="10"/>
      <c r="OG160" s="10"/>
      <c r="OH160" s="10"/>
      <c r="OI160" s="10"/>
      <c r="OJ160" s="10"/>
      <c r="OK160" s="10"/>
      <c r="OL160" s="10"/>
      <c r="OM160" s="10"/>
      <c r="ON160" s="10"/>
      <c r="OO160" s="10"/>
      <c r="OP160" s="10"/>
      <c r="OQ160" s="10"/>
      <c r="OR160" s="10"/>
      <c r="OS160" s="10"/>
      <c r="OT160" s="10"/>
      <c r="OU160" s="10"/>
      <c r="OV160" s="10"/>
      <c r="OW160" s="10"/>
      <c r="OX160" s="10"/>
      <c r="OY160" s="10"/>
      <c r="OZ160" s="10"/>
      <c r="PA160" s="10"/>
      <c r="PB160" s="10"/>
      <c r="PC160" s="10"/>
      <c r="PD160" s="10"/>
      <c r="PE160" s="10"/>
      <c r="PF160" s="10"/>
      <c r="PG160" s="10"/>
      <c r="PH160" s="10"/>
      <c r="PI160" s="10"/>
      <c r="PJ160" s="10"/>
      <c r="PK160" s="10"/>
      <c r="PL160" s="10"/>
      <c r="PM160" s="10"/>
      <c r="PN160" s="10"/>
      <c r="PO160" s="10"/>
      <c r="PP160" s="10"/>
      <c r="PQ160" s="10"/>
      <c r="PR160" s="10"/>
      <c r="PS160" s="10"/>
      <c r="PT160" s="10"/>
      <c r="PU160" s="10"/>
      <c r="PV160" s="10"/>
      <c r="PW160" s="10"/>
      <c r="PX160" s="10"/>
      <c r="PY160" s="10"/>
      <c r="PZ160" s="10"/>
      <c r="QA160" s="10"/>
      <c r="QB160" s="10"/>
      <c r="QC160" s="10"/>
      <c r="QD160" s="10"/>
      <c r="QE160" s="10"/>
      <c r="QF160" s="10"/>
      <c r="QG160" s="10"/>
      <c r="QH160" s="10"/>
    </row>
    <row r="161" spans="1:450" x14ac:dyDescent="0.2">
      <c r="A161" s="37">
        <v>43608.735486111109</v>
      </c>
      <c r="B161" s="37">
        <v>43608.740787037037</v>
      </c>
      <c r="C161" s="10" t="s">
        <v>453</v>
      </c>
      <c r="D161" s="10" t="s">
        <v>1726</v>
      </c>
      <c r="E161" s="12">
        <v>38</v>
      </c>
      <c r="F161" s="12">
        <v>457</v>
      </c>
      <c r="G161" s="12" t="b">
        <v>0</v>
      </c>
      <c r="H161" s="38">
        <v>43615.740949074076</v>
      </c>
      <c r="I161" s="12" t="s">
        <v>2240</v>
      </c>
      <c r="J161" s="10"/>
      <c r="K161" s="10"/>
      <c r="L161" s="10"/>
      <c r="M161" s="10"/>
      <c r="N161" s="10"/>
      <c r="O161" s="10"/>
      <c r="P161" s="10" t="s">
        <v>1349</v>
      </c>
      <c r="Q161" s="10" t="s">
        <v>1350</v>
      </c>
      <c r="R161" s="10" t="s">
        <v>1381</v>
      </c>
      <c r="S161" s="10" t="s">
        <v>2009</v>
      </c>
      <c r="T161" s="10" t="s">
        <v>1368</v>
      </c>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0"/>
      <c r="EX161" s="10"/>
      <c r="EY161" s="10"/>
      <c r="EZ161" s="10"/>
      <c r="FA161" s="10"/>
      <c r="FB161" s="10"/>
      <c r="FC161" s="10"/>
      <c r="FD161" s="10"/>
      <c r="FE161" s="10"/>
      <c r="FF161" s="10"/>
      <c r="FG161" s="10"/>
      <c r="FH161" s="10"/>
      <c r="FI161" s="10"/>
      <c r="FJ161" s="10"/>
      <c r="FK161" s="10"/>
      <c r="FL161" s="10"/>
      <c r="FM161" s="10"/>
      <c r="FN161" s="10"/>
      <c r="FO161" s="10"/>
      <c r="FP161" s="10"/>
      <c r="FQ161" s="10"/>
      <c r="FR161" s="10"/>
      <c r="FS161" s="10"/>
      <c r="FT161" s="10"/>
      <c r="FU161" s="10"/>
      <c r="FV161" s="10"/>
      <c r="FW161" s="10"/>
      <c r="FX161" s="10"/>
      <c r="FY161" s="10"/>
      <c r="FZ161" s="10"/>
      <c r="GA161" s="10"/>
      <c r="GB161" s="10"/>
      <c r="GC161" s="10"/>
      <c r="GD161" s="10"/>
      <c r="GE161" s="10"/>
      <c r="GF161" s="10"/>
      <c r="GG161" s="10"/>
      <c r="GH161" s="10"/>
      <c r="GI161" s="10"/>
      <c r="GJ161" s="10"/>
      <c r="GK161" s="10"/>
      <c r="GL161" s="10"/>
      <c r="GM161" s="10"/>
      <c r="GN161" s="10"/>
      <c r="GO161" s="10"/>
      <c r="GP161" s="10"/>
      <c r="GQ161" s="10"/>
      <c r="GR161" s="10"/>
      <c r="GS161" s="10"/>
      <c r="GT161" s="10"/>
      <c r="GU161" s="10"/>
      <c r="GV161" s="10"/>
      <c r="GW161" s="10"/>
      <c r="GX161" s="10"/>
      <c r="GY161" s="10"/>
      <c r="GZ161" s="10"/>
      <c r="HA161" s="10"/>
      <c r="HB161" s="10"/>
      <c r="HC161" s="10"/>
      <c r="HD161" s="10"/>
      <c r="HE161" s="10"/>
      <c r="HF161" s="10"/>
      <c r="HG161" s="10"/>
      <c r="HH161" s="10"/>
      <c r="HI161" s="10"/>
      <c r="HJ161" s="10"/>
      <c r="HK161" s="10"/>
      <c r="HL161" s="10"/>
      <c r="HM161" s="10"/>
      <c r="HN161" s="10"/>
      <c r="HO161" s="10"/>
      <c r="HP161" s="10"/>
      <c r="HQ161" s="10"/>
      <c r="HR161" s="10"/>
      <c r="HS161" s="10"/>
      <c r="HT161" s="10"/>
      <c r="HU161" s="10"/>
      <c r="HV161" s="10"/>
      <c r="HW161" s="10"/>
      <c r="HX161" s="10"/>
      <c r="HY161" s="10"/>
      <c r="HZ161" s="10"/>
      <c r="IA161" s="10"/>
      <c r="IB161" s="10"/>
      <c r="IC161" s="10"/>
      <c r="ID161" s="10"/>
      <c r="IE161" s="10"/>
      <c r="IF161" s="10"/>
      <c r="IG161" s="10"/>
      <c r="IH161" s="10"/>
      <c r="II161" s="10"/>
      <c r="IJ161" s="10"/>
      <c r="IK161" s="10"/>
      <c r="IL161" s="10"/>
      <c r="IM161" s="10"/>
      <c r="IN161" s="10"/>
      <c r="IO161" s="10"/>
      <c r="IP161" s="10"/>
      <c r="IQ161" s="10"/>
      <c r="IR161" s="10"/>
      <c r="IS161" s="10"/>
      <c r="IT161" s="10"/>
      <c r="IU161" s="10"/>
      <c r="IV161" s="10"/>
      <c r="IW161" s="10"/>
      <c r="IX161" s="10"/>
      <c r="IY161" s="10"/>
      <c r="IZ161" s="10"/>
      <c r="JA161" s="10"/>
      <c r="JB161" s="10"/>
      <c r="JC161" s="10"/>
      <c r="JD161" s="10"/>
      <c r="JE161" s="10"/>
      <c r="JF161" s="10"/>
      <c r="JG161" s="10"/>
      <c r="JH161" s="10"/>
      <c r="JI161" s="10"/>
      <c r="JJ161" s="10"/>
      <c r="JK161" s="10"/>
      <c r="JL161" s="10"/>
      <c r="JM161" s="10"/>
      <c r="JN161" s="10"/>
      <c r="JO161" s="10"/>
      <c r="JP161" s="10"/>
      <c r="JQ161" s="10"/>
      <c r="JR161" s="10"/>
      <c r="JS161" s="10"/>
      <c r="JT161" s="10"/>
      <c r="JU161" s="10"/>
      <c r="JV161" s="10"/>
      <c r="JW161" s="10"/>
      <c r="JX161" s="10"/>
      <c r="JY161" s="10"/>
      <c r="JZ161" s="10"/>
      <c r="KA161" s="10"/>
      <c r="KB161" s="10"/>
      <c r="KC161" s="10"/>
      <c r="KD161" s="10"/>
      <c r="KE161" s="10"/>
      <c r="KF161" s="10"/>
      <c r="KG161" s="10"/>
      <c r="KH161" s="10"/>
      <c r="KI161" s="10"/>
      <c r="KJ161" s="10"/>
      <c r="KK161" s="10"/>
      <c r="KL161" s="10"/>
      <c r="KM161" s="10"/>
      <c r="KN161" s="10"/>
      <c r="KO161" s="10"/>
      <c r="KP161" s="10"/>
      <c r="KQ161" s="10"/>
      <c r="KR161" s="10"/>
      <c r="KS161" s="10"/>
      <c r="KT161" s="10"/>
      <c r="KU161" s="10"/>
      <c r="KV161" s="10"/>
      <c r="KW161" s="10"/>
      <c r="KX161" s="10"/>
      <c r="KY161" s="10"/>
      <c r="KZ161" s="10"/>
      <c r="LA161" s="10"/>
      <c r="LB161" s="10"/>
      <c r="LC161" s="10"/>
      <c r="LD161" s="10"/>
      <c r="LE161" s="10"/>
      <c r="LF161" s="10"/>
      <c r="LG161" s="10"/>
      <c r="LH161" s="10"/>
      <c r="LI161" s="10"/>
      <c r="LJ161" s="10"/>
      <c r="LK161" s="10"/>
      <c r="LL161" s="10"/>
      <c r="LM161" s="10"/>
      <c r="LN161" s="10"/>
      <c r="LO161" s="10"/>
      <c r="LP161" s="10"/>
      <c r="LQ161" s="10"/>
      <c r="LR161" s="10"/>
      <c r="LS161" s="10"/>
      <c r="LT161" s="10"/>
      <c r="LU161" s="10"/>
      <c r="LV161" s="10"/>
      <c r="LW161" s="10"/>
      <c r="LX161" s="10"/>
      <c r="LY161" s="10"/>
      <c r="LZ161" s="10"/>
      <c r="MA161" s="10"/>
      <c r="MB161" s="10"/>
      <c r="MC161" s="10"/>
      <c r="MD161" s="10"/>
      <c r="ME161" s="10"/>
      <c r="MF161" s="10"/>
      <c r="MG161" s="10"/>
      <c r="MH161" s="10"/>
      <c r="MI161" s="10"/>
      <c r="MJ161" s="10"/>
      <c r="MK161" s="10"/>
      <c r="ML161" s="10"/>
      <c r="MM161" s="10"/>
      <c r="MN161" s="10"/>
      <c r="MO161" s="10"/>
      <c r="MP161" s="10"/>
      <c r="MQ161" s="10"/>
      <c r="MR161" s="10"/>
      <c r="MS161" s="10"/>
      <c r="MT161" s="10"/>
      <c r="MU161" s="10"/>
      <c r="MV161" s="10"/>
      <c r="MW161" s="10"/>
      <c r="MX161" s="10"/>
      <c r="MY161" s="10"/>
      <c r="MZ161" s="10"/>
      <c r="NA161" s="10"/>
      <c r="NB161" s="10"/>
      <c r="NC161" s="10"/>
      <c r="ND161" s="10"/>
      <c r="NE161" s="10"/>
      <c r="NF161" s="10"/>
      <c r="NG161" s="10"/>
      <c r="NH161" s="10"/>
      <c r="NI161" s="10"/>
      <c r="NJ161" s="10"/>
      <c r="NK161" s="10"/>
      <c r="NL161" s="10"/>
      <c r="NM161" s="10"/>
      <c r="NN161" s="10"/>
      <c r="NO161" s="10"/>
      <c r="NP161" s="10"/>
      <c r="NQ161" s="10"/>
      <c r="NR161" s="10"/>
      <c r="NS161" s="10"/>
      <c r="NT161" s="10"/>
      <c r="NU161" s="10"/>
      <c r="NV161" s="10"/>
      <c r="NW161" s="10"/>
      <c r="NX161" s="10"/>
      <c r="NY161" s="10"/>
      <c r="NZ161" s="10"/>
      <c r="OA161" s="10"/>
      <c r="OB161" s="10"/>
      <c r="OC161" s="10"/>
      <c r="OD161" s="10"/>
      <c r="OE161" s="10"/>
      <c r="OF161" s="10"/>
      <c r="OG161" s="10"/>
      <c r="OH161" s="10"/>
      <c r="OI161" s="10"/>
      <c r="OJ161" s="10"/>
      <c r="OK161" s="10"/>
      <c r="OL161" s="10"/>
      <c r="OM161" s="10"/>
      <c r="ON161" s="10"/>
      <c r="OO161" s="10"/>
      <c r="OP161" s="10"/>
      <c r="OQ161" s="10"/>
      <c r="OR161" s="10"/>
      <c r="OS161" s="10"/>
      <c r="OT161" s="10"/>
      <c r="OU161" s="10"/>
      <c r="OV161" s="10"/>
      <c r="OW161" s="10"/>
      <c r="OX161" s="10"/>
      <c r="OY161" s="10"/>
      <c r="OZ161" s="10"/>
      <c r="PA161" s="10"/>
      <c r="PB161" s="10"/>
      <c r="PC161" s="10"/>
      <c r="PD161" s="10"/>
      <c r="PE161" s="10"/>
      <c r="PF161" s="10"/>
      <c r="PG161" s="10"/>
      <c r="PH161" s="10"/>
      <c r="PI161" s="10"/>
      <c r="PJ161" s="10"/>
      <c r="PK161" s="10"/>
      <c r="PL161" s="10"/>
      <c r="PM161" s="10"/>
      <c r="PN161" s="10"/>
      <c r="PO161" s="10"/>
      <c r="PP161" s="10"/>
      <c r="PQ161" s="10"/>
      <c r="PR161" s="10"/>
      <c r="PS161" s="10"/>
      <c r="PT161" s="10"/>
      <c r="PU161" s="10"/>
      <c r="PV161" s="10"/>
      <c r="PW161" s="10"/>
      <c r="PX161" s="10"/>
      <c r="PY161" s="10"/>
      <c r="PZ161" s="10"/>
      <c r="QA161" s="10"/>
      <c r="QB161" s="10"/>
      <c r="QC161" s="10"/>
      <c r="QD161" s="10"/>
      <c r="QE161" s="10"/>
      <c r="QF161" s="10"/>
      <c r="QG161" s="10"/>
      <c r="QH161" s="10"/>
    </row>
    <row r="162" spans="1:450" x14ac:dyDescent="0.2">
      <c r="A162" s="37">
        <v>43627.874756944446</v>
      </c>
      <c r="B162" s="37">
        <v>43627.874976851854</v>
      </c>
      <c r="C162" s="10" t="s">
        <v>453</v>
      </c>
      <c r="D162" s="10" t="s">
        <v>2230</v>
      </c>
      <c r="E162" s="12">
        <v>35</v>
      </c>
      <c r="F162" s="12">
        <v>19</v>
      </c>
      <c r="G162" s="12" t="b">
        <v>0</v>
      </c>
      <c r="H162" s="38">
        <v>43634.875393518516</v>
      </c>
      <c r="I162" s="12" t="s">
        <v>2418</v>
      </c>
      <c r="J162" s="10"/>
      <c r="K162" s="10"/>
      <c r="L162" s="10"/>
      <c r="M162" s="10"/>
      <c r="N162" s="10"/>
      <c r="O162" s="10"/>
      <c r="P162" s="10" t="s">
        <v>1349</v>
      </c>
      <c r="Q162" s="10" t="s">
        <v>1350</v>
      </c>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0"/>
      <c r="EX162" s="10"/>
      <c r="EY162" s="10"/>
      <c r="EZ162" s="10"/>
      <c r="FA162" s="10"/>
      <c r="FB162" s="10"/>
      <c r="FC162" s="10"/>
      <c r="FD162" s="10"/>
      <c r="FE162" s="10"/>
      <c r="FF162" s="10"/>
      <c r="FG162" s="10"/>
      <c r="FH162" s="10"/>
      <c r="FI162" s="10"/>
      <c r="FJ162" s="10"/>
      <c r="FK162" s="10"/>
      <c r="FL162" s="10"/>
      <c r="FM162" s="10"/>
      <c r="FN162" s="10"/>
      <c r="FO162" s="10"/>
      <c r="FP162" s="10"/>
      <c r="FQ162" s="10"/>
      <c r="FR162" s="10"/>
      <c r="FS162" s="10"/>
      <c r="FT162" s="10"/>
      <c r="FU162" s="10"/>
      <c r="FV162" s="10"/>
      <c r="FW162" s="10"/>
      <c r="FX162" s="10"/>
      <c r="FY162" s="10"/>
      <c r="FZ162" s="10"/>
      <c r="GA162" s="10"/>
      <c r="GB162" s="10"/>
      <c r="GC162" s="10"/>
      <c r="GD162" s="10"/>
      <c r="GE162" s="10"/>
      <c r="GF162" s="10"/>
      <c r="GG162" s="10"/>
      <c r="GH162" s="10"/>
      <c r="GI162" s="10"/>
      <c r="GJ162" s="10"/>
      <c r="GK162" s="10"/>
      <c r="GL162" s="10"/>
      <c r="GM162" s="10"/>
      <c r="GN162" s="10"/>
      <c r="GO162" s="10"/>
      <c r="GP162" s="10"/>
      <c r="GQ162" s="10"/>
      <c r="GR162" s="10"/>
      <c r="GS162" s="10"/>
      <c r="GT162" s="10"/>
      <c r="GU162" s="10"/>
      <c r="GV162" s="10"/>
      <c r="GW162" s="10"/>
      <c r="GX162" s="10"/>
      <c r="GY162" s="10"/>
      <c r="GZ162" s="10"/>
      <c r="HA162" s="10"/>
      <c r="HB162" s="10"/>
      <c r="HC162" s="10"/>
      <c r="HD162" s="10"/>
      <c r="HE162" s="10"/>
      <c r="HF162" s="10"/>
      <c r="HG162" s="10"/>
      <c r="HH162" s="10"/>
      <c r="HI162" s="10"/>
      <c r="HJ162" s="10"/>
      <c r="HK162" s="10"/>
      <c r="HL162" s="10"/>
      <c r="HM162" s="10"/>
      <c r="HN162" s="10"/>
      <c r="HO162" s="10"/>
      <c r="HP162" s="10"/>
      <c r="HQ162" s="10"/>
      <c r="HR162" s="10"/>
      <c r="HS162" s="10"/>
      <c r="HT162" s="10"/>
      <c r="HU162" s="10"/>
      <c r="HV162" s="10"/>
      <c r="HW162" s="10"/>
      <c r="HX162" s="10"/>
      <c r="HY162" s="10"/>
      <c r="HZ162" s="10"/>
      <c r="IA162" s="10"/>
      <c r="IB162" s="10"/>
      <c r="IC162" s="10"/>
      <c r="ID162" s="10"/>
      <c r="IE162" s="10"/>
      <c r="IF162" s="10"/>
      <c r="IG162" s="10"/>
      <c r="IH162" s="10"/>
      <c r="II162" s="10"/>
      <c r="IJ162" s="10"/>
      <c r="IK162" s="10"/>
      <c r="IL162" s="10"/>
      <c r="IM162" s="10"/>
      <c r="IN162" s="10"/>
      <c r="IO162" s="10"/>
      <c r="IP162" s="10"/>
      <c r="IQ162" s="10"/>
      <c r="IR162" s="10"/>
      <c r="IS162" s="10"/>
      <c r="IT162" s="10"/>
      <c r="IU162" s="10"/>
      <c r="IV162" s="10"/>
      <c r="IW162" s="10"/>
      <c r="IX162" s="10"/>
      <c r="IY162" s="10"/>
      <c r="IZ162" s="10"/>
      <c r="JA162" s="10"/>
      <c r="JB162" s="10"/>
      <c r="JC162" s="10"/>
      <c r="JD162" s="10"/>
      <c r="JE162" s="10"/>
      <c r="JF162" s="10"/>
      <c r="JG162" s="10"/>
      <c r="JH162" s="10"/>
      <c r="JI162" s="10"/>
      <c r="JJ162" s="10"/>
      <c r="JK162" s="10"/>
      <c r="JL162" s="10"/>
      <c r="JM162" s="10"/>
      <c r="JN162" s="10"/>
      <c r="JO162" s="10"/>
      <c r="JP162" s="10"/>
      <c r="JQ162" s="10"/>
      <c r="JR162" s="10"/>
      <c r="JS162" s="10"/>
      <c r="JT162" s="10"/>
      <c r="JU162" s="10"/>
      <c r="JV162" s="10"/>
      <c r="JW162" s="10"/>
      <c r="JX162" s="10"/>
      <c r="JY162" s="10"/>
      <c r="JZ162" s="10"/>
      <c r="KA162" s="10"/>
      <c r="KB162" s="10"/>
      <c r="KC162" s="10"/>
      <c r="KD162" s="10"/>
      <c r="KE162" s="10"/>
      <c r="KF162" s="10"/>
      <c r="KG162" s="10"/>
      <c r="KH162" s="10"/>
      <c r="KI162" s="10"/>
      <c r="KJ162" s="10"/>
      <c r="KK162" s="10"/>
      <c r="KL162" s="10"/>
      <c r="KM162" s="10"/>
      <c r="KN162" s="10"/>
      <c r="KO162" s="10"/>
      <c r="KP162" s="10"/>
      <c r="KQ162" s="10"/>
      <c r="KR162" s="10"/>
      <c r="KS162" s="10"/>
      <c r="KT162" s="10"/>
      <c r="KU162" s="10"/>
      <c r="KV162" s="10"/>
      <c r="KW162" s="10"/>
      <c r="KX162" s="10"/>
      <c r="KY162" s="10"/>
      <c r="KZ162" s="10"/>
      <c r="LA162" s="10"/>
      <c r="LB162" s="10"/>
      <c r="LC162" s="10"/>
      <c r="LD162" s="10"/>
      <c r="LE162" s="10"/>
      <c r="LF162" s="10"/>
      <c r="LG162" s="10"/>
      <c r="LH162" s="10"/>
      <c r="LI162" s="10"/>
      <c r="LJ162" s="10"/>
      <c r="LK162" s="10"/>
      <c r="LL162" s="10"/>
      <c r="LM162" s="10"/>
      <c r="LN162" s="10"/>
      <c r="LO162" s="10"/>
      <c r="LP162" s="10"/>
      <c r="LQ162" s="10"/>
      <c r="LR162" s="10"/>
      <c r="LS162" s="10"/>
      <c r="LT162" s="10"/>
      <c r="LU162" s="10"/>
      <c r="LV162" s="10"/>
      <c r="LW162" s="10"/>
      <c r="LX162" s="10"/>
      <c r="LY162" s="10"/>
      <c r="LZ162" s="10"/>
      <c r="MA162" s="10"/>
      <c r="MB162" s="10"/>
      <c r="MC162" s="10"/>
      <c r="MD162" s="10"/>
      <c r="ME162" s="10"/>
      <c r="MF162" s="10"/>
      <c r="MG162" s="10"/>
      <c r="MH162" s="10"/>
      <c r="MI162" s="10"/>
      <c r="MJ162" s="10"/>
      <c r="MK162" s="10"/>
      <c r="ML162" s="10"/>
      <c r="MM162" s="10"/>
      <c r="MN162" s="10"/>
      <c r="MO162" s="10"/>
      <c r="MP162" s="10"/>
      <c r="MQ162" s="10"/>
      <c r="MR162" s="10"/>
      <c r="MS162" s="10"/>
      <c r="MT162" s="10"/>
      <c r="MU162" s="10"/>
      <c r="MV162" s="10"/>
      <c r="MW162" s="10"/>
      <c r="MX162" s="10"/>
      <c r="MY162" s="10"/>
      <c r="MZ162" s="10"/>
      <c r="NA162" s="10"/>
      <c r="NB162" s="10"/>
      <c r="NC162" s="10"/>
      <c r="ND162" s="10"/>
      <c r="NE162" s="10"/>
      <c r="NF162" s="10"/>
      <c r="NG162" s="10"/>
      <c r="NH162" s="10"/>
      <c r="NI162" s="10"/>
      <c r="NJ162" s="10"/>
      <c r="NK162" s="10"/>
      <c r="NL162" s="10"/>
      <c r="NM162" s="10"/>
      <c r="NN162" s="10"/>
      <c r="NO162" s="10"/>
      <c r="NP162" s="10"/>
      <c r="NQ162" s="10"/>
      <c r="NR162" s="10"/>
      <c r="NS162" s="10"/>
      <c r="NT162" s="10"/>
      <c r="NU162" s="10"/>
      <c r="NV162" s="10"/>
      <c r="NW162" s="10"/>
      <c r="NX162" s="10"/>
      <c r="NY162" s="10"/>
      <c r="NZ162" s="10"/>
      <c r="OA162" s="10"/>
      <c r="OB162" s="10"/>
      <c r="OC162" s="10"/>
      <c r="OD162" s="10"/>
      <c r="OE162" s="10"/>
      <c r="OF162" s="10"/>
      <c r="OG162" s="10"/>
      <c r="OH162" s="10"/>
      <c r="OI162" s="10"/>
      <c r="OJ162" s="10"/>
      <c r="OK162" s="10"/>
      <c r="OL162" s="10"/>
      <c r="OM162" s="10"/>
      <c r="ON162" s="10"/>
      <c r="OO162" s="10"/>
      <c r="OP162" s="10"/>
      <c r="OQ162" s="10"/>
      <c r="OR162" s="10"/>
      <c r="OS162" s="10"/>
      <c r="OT162" s="10"/>
      <c r="OU162" s="10"/>
      <c r="OV162" s="10"/>
      <c r="OW162" s="10"/>
      <c r="OX162" s="10"/>
      <c r="OY162" s="10"/>
      <c r="OZ162" s="10"/>
      <c r="PA162" s="10"/>
      <c r="PB162" s="10"/>
      <c r="PC162" s="10"/>
      <c r="PD162" s="10"/>
      <c r="PE162" s="10"/>
      <c r="PF162" s="10"/>
      <c r="PG162" s="10"/>
      <c r="PH162" s="10"/>
      <c r="PI162" s="10"/>
      <c r="PJ162" s="10"/>
      <c r="PK162" s="10"/>
      <c r="PL162" s="10"/>
      <c r="PM162" s="10"/>
      <c r="PN162" s="10"/>
      <c r="PO162" s="10"/>
      <c r="PP162" s="10"/>
      <c r="PQ162" s="10"/>
      <c r="PR162" s="10"/>
      <c r="PS162" s="10"/>
      <c r="PT162" s="10"/>
      <c r="PU162" s="10"/>
      <c r="PV162" s="10"/>
      <c r="PW162" s="10"/>
      <c r="PX162" s="10"/>
      <c r="PY162" s="10"/>
      <c r="PZ162" s="10"/>
      <c r="QA162" s="10"/>
      <c r="QB162" s="10"/>
      <c r="QC162" s="10"/>
      <c r="QD162" s="10"/>
      <c r="QE162" s="10"/>
      <c r="QF162" s="10"/>
      <c r="QG162" s="10"/>
      <c r="QH162" s="10"/>
    </row>
    <row r="163" spans="1:450" x14ac:dyDescent="0.2">
      <c r="A163" s="37">
        <v>43612.591967592591</v>
      </c>
      <c r="B163" s="37">
        <v>43615.31459490741</v>
      </c>
      <c r="C163" s="10" t="s">
        <v>453</v>
      </c>
      <c r="D163" s="10" t="s">
        <v>1405</v>
      </c>
      <c r="E163" s="12">
        <v>35</v>
      </c>
      <c r="F163" s="12">
        <v>235234</v>
      </c>
      <c r="G163" s="12" t="b">
        <v>0</v>
      </c>
      <c r="H163" s="38">
        <v>43622.314618055556</v>
      </c>
      <c r="I163" s="12" t="s">
        <v>2310</v>
      </c>
      <c r="J163" s="10"/>
      <c r="K163" s="10"/>
      <c r="L163" s="10"/>
      <c r="M163" s="10"/>
      <c r="N163" s="10"/>
      <c r="O163" s="10"/>
      <c r="P163" s="10" t="s">
        <v>1349</v>
      </c>
      <c r="Q163" s="10" t="s">
        <v>1350</v>
      </c>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0"/>
      <c r="EX163" s="10"/>
      <c r="EY163" s="10"/>
      <c r="EZ163" s="10"/>
      <c r="FA163" s="10"/>
      <c r="FB163" s="10"/>
      <c r="FC163" s="10"/>
      <c r="FD163" s="10"/>
      <c r="FE163" s="10"/>
      <c r="FF163" s="10"/>
      <c r="FG163" s="10"/>
      <c r="FH163" s="10"/>
      <c r="FI163" s="10"/>
      <c r="FJ163" s="10"/>
      <c r="FK163" s="10"/>
      <c r="FL163" s="10"/>
      <c r="FM163" s="10"/>
      <c r="FN163" s="10"/>
      <c r="FO163" s="10"/>
      <c r="FP163" s="10"/>
      <c r="FQ163" s="10"/>
      <c r="FR163" s="10"/>
      <c r="FS163" s="10"/>
      <c r="FT163" s="10"/>
      <c r="FU163" s="10"/>
      <c r="FV163" s="10"/>
      <c r="FW163" s="10"/>
      <c r="FX163" s="10"/>
      <c r="FY163" s="10"/>
      <c r="FZ163" s="10"/>
      <c r="GA163" s="10"/>
      <c r="GB163" s="10"/>
      <c r="GC163" s="10"/>
      <c r="GD163" s="10"/>
      <c r="GE163" s="10"/>
      <c r="GF163" s="10"/>
      <c r="GG163" s="10"/>
      <c r="GH163" s="10"/>
      <c r="GI163" s="10"/>
      <c r="GJ163" s="10"/>
      <c r="GK163" s="10"/>
      <c r="GL163" s="10"/>
      <c r="GM163" s="10"/>
      <c r="GN163" s="10"/>
      <c r="GO163" s="10"/>
      <c r="GP163" s="10"/>
      <c r="GQ163" s="10"/>
      <c r="GR163" s="10"/>
      <c r="GS163" s="10"/>
      <c r="GT163" s="10"/>
      <c r="GU163" s="10"/>
      <c r="GV163" s="10"/>
      <c r="GW163" s="10"/>
      <c r="GX163" s="10"/>
      <c r="GY163" s="10"/>
      <c r="GZ163" s="10"/>
      <c r="HA163" s="10"/>
      <c r="HB163" s="10"/>
      <c r="HC163" s="10"/>
      <c r="HD163" s="10"/>
      <c r="HE163" s="10"/>
      <c r="HF163" s="10"/>
      <c r="HG163" s="10"/>
      <c r="HH163" s="10"/>
      <c r="HI163" s="10"/>
      <c r="HJ163" s="10"/>
      <c r="HK163" s="10"/>
      <c r="HL163" s="10"/>
      <c r="HM163" s="10"/>
      <c r="HN163" s="10"/>
      <c r="HO163" s="10"/>
      <c r="HP163" s="10"/>
      <c r="HQ163" s="10"/>
      <c r="HR163" s="10"/>
      <c r="HS163" s="10"/>
      <c r="HT163" s="10"/>
      <c r="HU163" s="10"/>
      <c r="HV163" s="10"/>
      <c r="HW163" s="10"/>
      <c r="HX163" s="10"/>
      <c r="HY163" s="10"/>
      <c r="HZ163" s="10"/>
      <c r="IA163" s="10"/>
      <c r="IB163" s="10"/>
      <c r="IC163" s="10"/>
      <c r="ID163" s="10"/>
      <c r="IE163" s="10"/>
      <c r="IF163" s="10"/>
      <c r="IG163" s="10"/>
      <c r="IH163" s="10"/>
      <c r="II163" s="10"/>
      <c r="IJ163" s="10"/>
      <c r="IK163" s="10"/>
      <c r="IL163" s="10"/>
      <c r="IM163" s="10"/>
      <c r="IN163" s="10"/>
      <c r="IO163" s="10"/>
      <c r="IP163" s="10"/>
      <c r="IQ163" s="10"/>
      <c r="IR163" s="10"/>
      <c r="IS163" s="10"/>
      <c r="IT163" s="10"/>
      <c r="IU163" s="10"/>
      <c r="IV163" s="10"/>
      <c r="IW163" s="10"/>
      <c r="IX163" s="10"/>
      <c r="IY163" s="10"/>
      <c r="IZ163" s="10"/>
      <c r="JA163" s="10"/>
      <c r="JB163" s="10"/>
      <c r="JC163" s="10"/>
      <c r="JD163" s="10"/>
      <c r="JE163" s="10"/>
      <c r="JF163" s="10"/>
      <c r="JG163" s="10"/>
      <c r="JH163" s="10"/>
      <c r="JI163" s="10"/>
      <c r="JJ163" s="10"/>
      <c r="JK163" s="10"/>
      <c r="JL163" s="10"/>
      <c r="JM163" s="10"/>
      <c r="JN163" s="10"/>
      <c r="JO163" s="10"/>
      <c r="JP163" s="10"/>
      <c r="JQ163" s="10"/>
      <c r="JR163" s="10"/>
      <c r="JS163" s="10"/>
      <c r="JT163" s="10"/>
      <c r="JU163" s="10"/>
      <c r="JV163" s="10"/>
      <c r="JW163" s="10"/>
      <c r="JX163" s="10"/>
      <c r="JY163" s="10"/>
      <c r="JZ163" s="10"/>
      <c r="KA163" s="10"/>
      <c r="KB163" s="10"/>
      <c r="KC163" s="10"/>
      <c r="KD163" s="10"/>
      <c r="KE163" s="10"/>
      <c r="KF163" s="10"/>
      <c r="KG163" s="10"/>
      <c r="KH163" s="10"/>
      <c r="KI163" s="10"/>
      <c r="KJ163" s="10"/>
      <c r="KK163" s="10"/>
      <c r="KL163" s="10"/>
      <c r="KM163" s="10"/>
      <c r="KN163" s="10"/>
      <c r="KO163" s="10"/>
      <c r="KP163" s="10"/>
      <c r="KQ163" s="10"/>
      <c r="KR163" s="10"/>
      <c r="KS163" s="10"/>
      <c r="KT163" s="10"/>
      <c r="KU163" s="10"/>
      <c r="KV163" s="10"/>
      <c r="KW163" s="10"/>
      <c r="KX163" s="10"/>
      <c r="KY163" s="10"/>
      <c r="KZ163" s="10"/>
      <c r="LA163" s="10"/>
      <c r="LB163" s="10"/>
      <c r="LC163" s="10"/>
      <c r="LD163" s="10"/>
      <c r="LE163" s="10"/>
      <c r="LF163" s="10"/>
      <c r="LG163" s="10"/>
      <c r="LH163" s="10"/>
      <c r="LI163" s="10"/>
      <c r="LJ163" s="10"/>
      <c r="LK163" s="10"/>
      <c r="LL163" s="10"/>
      <c r="LM163" s="10"/>
      <c r="LN163" s="10"/>
      <c r="LO163" s="10"/>
      <c r="LP163" s="10"/>
      <c r="LQ163" s="10"/>
      <c r="LR163" s="10"/>
      <c r="LS163" s="10"/>
      <c r="LT163" s="10"/>
      <c r="LU163" s="10"/>
      <c r="LV163" s="10"/>
      <c r="LW163" s="10"/>
      <c r="LX163" s="10"/>
      <c r="LY163" s="10"/>
      <c r="LZ163" s="10"/>
      <c r="MA163" s="10"/>
      <c r="MB163" s="10"/>
      <c r="MC163" s="10"/>
      <c r="MD163" s="10"/>
      <c r="ME163" s="10"/>
      <c r="MF163" s="10"/>
      <c r="MG163" s="10"/>
      <c r="MH163" s="10"/>
      <c r="MI163" s="10"/>
      <c r="MJ163" s="10"/>
      <c r="MK163" s="10"/>
      <c r="ML163" s="10"/>
      <c r="MM163" s="10"/>
      <c r="MN163" s="10"/>
      <c r="MO163" s="10"/>
      <c r="MP163" s="10"/>
      <c r="MQ163" s="10"/>
      <c r="MR163" s="10"/>
      <c r="MS163" s="10"/>
      <c r="MT163" s="10"/>
      <c r="MU163" s="10"/>
      <c r="MV163" s="10"/>
      <c r="MW163" s="10"/>
      <c r="MX163" s="10"/>
      <c r="MY163" s="10"/>
      <c r="MZ163" s="10"/>
      <c r="NA163" s="10"/>
      <c r="NB163" s="10"/>
      <c r="NC163" s="10"/>
      <c r="ND163" s="10"/>
      <c r="NE163" s="10"/>
      <c r="NF163" s="10"/>
      <c r="NG163" s="10"/>
      <c r="NH163" s="10"/>
      <c r="NI163" s="10"/>
      <c r="NJ163" s="10"/>
      <c r="NK163" s="10"/>
      <c r="NL163" s="10"/>
      <c r="NM163" s="10"/>
      <c r="NN163" s="10"/>
      <c r="NO163" s="10"/>
      <c r="NP163" s="10"/>
      <c r="NQ163" s="10"/>
      <c r="NR163" s="10"/>
      <c r="NS163" s="10"/>
      <c r="NT163" s="10"/>
      <c r="NU163" s="10"/>
      <c r="NV163" s="10"/>
      <c r="NW163" s="10"/>
      <c r="NX163" s="10"/>
      <c r="NY163" s="10"/>
      <c r="NZ163" s="10"/>
      <c r="OA163" s="10"/>
      <c r="OB163" s="10"/>
      <c r="OC163" s="10"/>
      <c r="OD163" s="10"/>
      <c r="OE163" s="10"/>
      <c r="OF163" s="10"/>
      <c r="OG163" s="10"/>
      <c r="OH163" s="10"/>
      <c r="OI163" s="10"/>
      <c r="OJ163" s="10"/>
      <c r="OK163" s="10"/>
      <c r="OL163" s="10"/>
      <c r="OM163" s="10"/>
      <c r="ON163" s="10"/>
      <c r="OO163" s="10"/>
      <c r="OP163" s="10"/>
      <c r="OQ163" s="10"/>
      <c r="OR163" s="10"/>
      <c r="OS163" s="10"/>
      <c r="OT163" s="10"/>
      <c r="OU163" s="10"/>
      <c r="OV163" s="10"/>
      <c r="OW163" s="10"/>
      <c r="OX163" s="10"/>
      <c r="OY163" s="10"/>
      <c r="OZ163" s="10"/>
      <c r="PA163" s="10"/>
      <c r="PB163" s="10"/>
      <c r="PC163" s="10"/>
      <c r="PD163" s="10"/>
      <c r="PE163" s="10"/>
      <c r="PF163" s="10"/>
      <c r="PG163" s="10"/>
      <c r="PH163" s="10"/>
      <c r="PI163" s="10"/>
      <c r="PJ163" s="10"/>
      <c r="PK163" s="10"/>
      <c r="PL163" s="10"/>
      <c r="PM163" s="10"/>
      <c r="PN163" s="10"/>
      <c r="PO163" s="10"/>
      <c r="PP163" s="10"/>
      <c r="PQ163" s="10"/>
      <c r="PR163" s="10"/>
      <c r="PS163" s="10"/>
      <c r="PT163" s="10"/>
      <c r="PU163" s="10"/>
      <c r="PV163" s="10"/>
      <c r="PW163" s="10"/>
      <c r="PX163" s="10"/>
      <c r="PY163" s="10"/>
      <c r="PZ163" s="10"/>
      <c r="QA163" s="10"/>
      <c r="QB163" s="10"/>
      <c r="QC163" s="10"/>
      <c r="QD163" s="10"/>
      <c r="QE163" s="10"/>
      <c r="QF163" s="10"/>
      <c r="QG163" s="10"/>
      <c r="QH163" s="10"/>
    </row>
    <row r="164" spans="1:450" x14ac:dyDescent="0.2">
      <c r="A164" s="37">
        <v>43627.953900462962</v>
      </c>
      <c r="B164" s="37">
        <v>43627.954548611109</v>
      </c>
      <c r="C164" s="10" t="s">
        <v>453</v>
      </c>
      <c r="D164" s="10" t="s">
        <v>1726</v>
      </c>
      <c r="E164" s="12">
        <v>35</v>
      </c>
      <c r="F164" s="12">
        <v>56</v>
      </c>
      <c r="G164" s="12" t="b">
        <v>0</v>
      </c>
      <c r="H164" s="38">
        <v>43634.954664351855</v>
      </c>
      <c r="I164" s="12" t="s">
        <v>2420</v>
      </c>
      <c r="J164" s="10"/>
      <c r="K164" s="10"/>
      <c r="L164" s="10"/>
      <c r="M164" s="10"/>
      <c r="N164" s="10"/>
      <c r="O164" s="10"/>
      <c r="P164" s="10" t="s">
        <v>1349</v>
      </c>
      <c r="Q164" s="10" t="s">
        <v>1350</v>
      </c>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0"/>
      <c r="EX164" s="10"/>
      <c r="EY164" s="10"/>
      <c r="EZ164" s="10"/>
      <c r="FA164" s="10"/>
      <c r="FB164" s="10"/>
      <c r="FC164" s="10"/>
      <c r="FD164" s="10"/>
      <c r="FE164" s="10"/>
      <c r="FF164" s="10"/>
      <c r="FG164" s="10"/>
      <c r="FH164" s="10"/>
      <c r="FI164" s="10"/>
      <c r="FJ164" s="10"/>
      <c r="FK164" s="10"/>
      <c r="FL164" s="10"/>
      <c r="FM164" s="10"/>
      <c r="FN164" s="10"/>
      <c r="FO164" s="10"/>
      <c r="FP164" s="10"/>
      <c r="FQ164" s="10"/>
      <c r="FR164" s="10"/>
      <c r="FS164" s="10"/>
      <c r="FT164" s="10"/>
      <c r="FU164" s="10"/>
      <c r="FV164" s="10"/>
      <c r="FW164" s="10"/>
      <c r="FX164" s="10"/>
      <c r="FY164" s="10"/>
      <c r="FZ164" s="10"/>
      <c r="GA164" s="10"/>
      <c r="GB164" s="10"/>
      <c r="GC164" s="10"/>
      <c r="GD164" s="10"/>
      <c r="GE164" s="10"/>
      <c r="GF164" s="10"/>
      <c r="GG164" s="10"/>
      <c r="GH164" s="10"/>
      <c r="GI164" s="10"/>
      <c r="GJ164" s="10"/>
      <c r="GK164" s="10"/>
      <c r="GL164" s="10"/>
      <c r="GM164" s="10"/>
      <c r="GN164" s="10"/>
      <c r="GO164" s="10"/>
      <c r="GP164" s="10"/>
      <c r="GQ164" s="10"/>
      <c r="GR164" s="10"/>
      <c r="GS164" s="10"/>
      <c r="GT164" s="10"/>
      <c r="GU164" s="10"/>
      <c r="GV164" s="10"/>
      <c r="GW164" s="10"/>
      <c r="GX164" s="10"/>
      <c r="GY164" s="10"/>
      <c r="GZ164" s="10"/>
      <c r="HA164" s="10"/>
      <c r="HB164" s="10"/>
      <c r="HC164" s="10"/>
      <c r="HD164" s="10"/>
      <c r="HE164" s="10"/>
      <c r="HF164" s="10"/>
      <c r="HG164" s="10"/>
      <c r="HH164" s="10"/>
      <c r="HI164" s="10"/>
      <c r="HJ164" s="10"/>
      <c r="HK164" s="10"/>
      <c r="HL164" s="10"/>
      <c r="HM164" s="10"/>
      <c r="HN164" s="10"/>
      <c r="HO164" s="10"/>
      <c r="HP164" s="10"/>
      <c r="HQ164" s="10"/>
      <c r="HR164" s="10"/>
      <c r="HS164" s="10"/>
      <c r="HT164" s="10"/>
      <c r="HU164" s="10"/>
      <c r="HV164" s="10"/>
      <c r="HW164" s="10"/>
      <c r="HX164" s="10"/>
      <c r="HY164" s="10"/>
      <c r="HZ164" s="10"/>
      <c r="IA164" s="10"/>
      <c r="IB164" s="10"/>
      <c r="IC164" s="10"/>
      <c r="ID164" s="10"/>
      <c r="IE164" s="10"/>
      <c r="IF164" s="10"/>
      <c r="IG164" s="10"/>
      <c r="IH164" s="10"/>
      <c r="II164" s="10"/>
      <c r="IJ164" s="10"/>
      <c r="IK164" s="10"/>
      <c r="IL164" s="10"/>
      <c r="IM164" s="10"/>
      <c r="IN164" s="10"/>
      <c r="IO164" s="10"/>
      <c r="IP164" s="10"/>
      <c r="IQ164" s="10"/>
      <c r="IR164" s="10"/>
      <c r="IS164" s="10"/>
      <c r="IT164" s="10"/>
      <c r="IU164" s="10"/>
      <c r="IV164" s="10"/>
      <c r="IW164" s="10"/>
      <c r="IX164" s="10"/>
      <c r="IY164" s="10"/>
      <c r="IZ164" s="10"/>
      <c r="JA164" s="10"/>
      <c r="JB164" s="10"/>
      <c r="JC164" s="10"/>
      <c r="JD164" s="10"/>
      <c r="JE164" s="10"/>
      <c r="JF164" s="10"/>
      <c r="JG164" s="10"/>
      <c r="JH164" s="10"/>
      <c r="JI164" s="10"/>
      <c r="JJ164" s="10"/>
      <c r="JK164" s="10"/>
      <c r="JL164" s="10"/>
      <c r="JM164" s="10"/>
      <c r="JN164" s="10"/>
      <c r="JO164" s="10"/>
      <c r="JP164" s="10"/>
      <c r="JQ164" s="10"/>
      <c r="JR164" s="10"/>
      <c r="JS164" s="10"/>
      <c r="JT164" s="10"/>
      <c r="JU164" s="10"/>
      <c r="JV164" s="10"/>
      <c r="JW164" s="10"/>
      <c r="JX164" s="10"/>
      <c r="JY164" s="10"/>
      <c r="JZ164" s="10"/>
      <c r="KA164" s="10"/>
      <c r="KB164" s="10"/>
      <c r="KC164" s="10"/>
      <c r="KD164" s="10"/>
      <c r="KE164" s="10"/>
      <c r="KF164" s="10"/>
      <c r="KG164" s="10"/>
      <c r="KH164" s="10"/>
      <c r="KI164" s="10"/>
      <c r="KJ164" s="10"/>
      <c r="KK164" s="10"/>
      <c r="KL164" s="10"/>
      <c r="KM164" s="10"/>
      <c r="KN164" s="10"/>
      <c r="KO164" s="10"/>
      <c r="KP164" s="10"/>
      <c r="KQ164" s="10"/>
      <c r="KR164" s="10"/>
      <c r="KS164" s="10"/>
      <c r="KT164" s="10"/>
      <c r="KU164" s="10"/>
      <c r="KV164" s="10"/>
      <c r="KW164" s="10"/>
      <c r="KX164" s="10"/>
      <c r="KY164" s="10"/>
      <c r="KZ164" s="10"/>
      <c r="LA164" s="10"/>
      <c r="LB164" s="10"/>
      <c r="LC164" s="10"/>
      <c r="LD164" s="10"/>
      <c r="LE164" s="10"/>
      <c r="LF164" s="10"/>
      <c r="LG164" s="10"/>
      <c r="LH164" s="10"/>
      <c r="LI164" s="10"/>
      <c r="LJ164" s="10"/>
      <c r="LK164" s="10"/>
      <c r="LL164" s="10"/>
      <c r="LM164" s="10"/>
      <c r="LN164" s="10"/>
      <c r="LO164" s="10"/>
      <c r="LP164" s="10"/>
      <c r="LQ164" s="10"/>
      <c r="LR164" s="10"/>
      <c r="LS164" s="10"/>
      <c r="LT164" s="10"/>
      <c r="LU164" s="10"/>
      <c r="LV164" s="10"/>
      <c r="LW164" s="10"/>
      <c r="LX164" s="10"/>
      <c r="LY164" s="10"/>
      <c r="LZ164" s="10"/>
      <c r="MA164" s="10"/>
      <c r="MB164" s="10"/>
      <c r="MC164" s="10"/>
      <c r="MD164" s="10"/>
      <c r="ME164" s="10"/>
      <c r="MF164" s="10"/>
      <c r="MG164" s="10"/>
      <c r="MH164" s="10"/>
      <c r="MI164" s="10"/>
      <c r="MJ164" s="10"/>
      <c r="MK164" s="10"/>
      <c r="ML164" s="10"/>
      <c r="MM164" s="10"/>
      <c r="MN164" s="10"/>
      <c r="MO164" s="10"/>
      <c r="MP164" s="10"/>
      <c r="MQ164" s="10"/>
      <c r="MR164" s="10"/>
      <c r="MS164" s="10"/>
      <c r="MT164" s="10"/>
      <c r="MU164" s="10"/>
      <c r="MV164" s="10"/>
      <c r="MW164" s="10"/>
      <c r="MX164" s="10"/>
      <c r="MY164" s="10"/>
      <c r="MZ164" s="10"/>
      <c r="NA164" s="10"/>
      <c r="NB164" s="10"/>
      <c r="NC164" s="10"/>
      <c r="ND164" s="10"/>
      <c r="NE164" s="10"/>
      <c r="NF164" s="10"/>
      <c r="NG164" s="10"/>
      <c r="NH164" s="10"/>
      <c r="NI164" s="10"/>
      <c r="NJ164" s="10"/>
      <c r="NK164" s="10"/>
      <c r="NL164" s="10"/>
      <c r="NM164" s="10"/>
      <c r="NN164" s="10"/>
      <c r="NO164" s="10"/>
      <c r="NP164" s="10"/>
      <c r="NQ164" s="10"/>
      <c r="NR164" s="10"/>
      <c r="NS164" s="10"/>
      <c r="NT164" s="10"/>
      <c r="NU164" s="10"/>
      <c r="NV164" s="10"/>
      <c r="NW164" s="10"/>
      <c r="NX164" s="10"/>
      <c r="NY164" s="10"/>
      <c r="NZ164" s="10"/>
      <c r="OA164" s="10"/>
      <c r="OB164" s="10"/>
      <c r="OC164" s="10"/>
      <c r="OD164" s="10"/>
      <c r="OE164" s="10"/>
      <c r="OF164" s="10"/>
      <c r="OG164" s="10"/>
      <c r="OH164" s="10"/>
      <c r="OI164" s="10"/>
      <c r="OJ164" s="10"/>
      <c r="OK164" s="10"/>
      <c r="OL164" s="10"/>
      <c r="OM164" s="10"/>
      <c r="ON164" s="10"/>
      <c r="OO164" s="10"/>
      <c r="OP164" s="10"/>
      <c r="OQ164" s="10"/>
      <c r="OR164" s="10"/>
      <c r="OS164" s="10"/>
      <c r="OT164" s="10"/>
      <c r="OU164" s="10"/>
      <c r="OV164" s="10"/>
      <c r="OW164" s="10"/>
      <c r="OX164" s="10"/>
      <c r="OY164" s="10"/>
      <c r="OZ164" s="10"/>
      <c r="PA164" s="10"/>
      <c r="PB164" s="10"/>
      <c r="PC164" s="10"/>
      <c r="PD164" s="10"/>
      <c r="PE164" s="10"/>
      <c r="PF164" s="10"/>
      <c r="PG164" s="10"/>
      <c r="PH164" s="10"/>
      <c r="PI164" s="10"/>
      <c r="PJ164" s="10"/>
      <c r="PK164" s="10"/>
      <c r="PL164" s="10"/>
      <c r="PM164" s="10"/>
      <c r="PN164" s="10"/>
      <c r="PO164" s="10"/>
      <c r="PP164" s="10"/>
      <c r="PQ164" s="10"/>
      <c r="PR164" s="10"/>
      <c r="PS164" s="10"/>
      <c r="PT164" s="10"/>
      <c r="PU164" s="10"/>
      <c r="PV164" s="10"/>
      <c r="PW164" s="10"/>
      <c r="PX164" s="10"/>
      <c r="PY164" s="10"/>
      <c r="PZ164" s="10"/>
      <c r="QA164" s="10"/>
      <c r="QB164" s="10"/>
      <c r="QC164" s="10"/>
      <c r="QD164" s="10"/>
      <c r="QE164" s="10"/>
      <c r="QF164" s="10"/>
      <c r="QG164" s="10"/>
      <c r="QH164" s="10"/>
    </row>
    <row r="165" spans="1:450" x14ac:dyDescent="0.2">
      <c r="A165" s="37">
        <v>43627.705370370371</v>
      </c>
      <c r="B165" s="37">
        <v>43627.705474537041</v>
      </c>
      <c r="C165" s="10" t="s">
        <v>453</v>
      </c>
      <c r="D165" s="10" t="s">
        <v>2224</v>
      </c>
      <c r="E165" s="12">
        <v>35</v>
      </c>
      <c r="F165" s="12">
        <v>9</v>
      </c>
      <c r="G165" s="12" t="b">
        <v>0</v>
      </c>
      <c r="H165" s="38">
        <v>43634.706111111111</v>
      </c>
      <c r="I165" s="12" t="s">
        <v>2402</v>
      </c>
      <c r="J165" s="10"/>
      <c r="K165" s="10"/>
      <c r="L165" s="10"/>
      <c r="M165" s="10"/>
      <c r="N165" s="10"/>
      <c r="O165" s="10"/>
      <c r="P165" s="10" t="s">
        <v>1349</v>
      </c>
      <c r="Q165" s="10" t="s">
        <v>1350</v>
      </c>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0"/>
      <c r="EX165" s="10"/>
      <c r="EY165" s="10"/>
      <c r="EZ165" s="10"/>
      <c r="FA165" s="10"/>
      <c r="FB165" s="10"/>
      <c r="FC165" s="10"/>
      <c r="FD165" s="10"/>
      <c r="FE165" s="10"/>
      <c r="FF165" s="10"/>
      <c r="FG165" s="10"/>
      <c r="FH165" s="10"/>
      <c r="FI165" s="10"/>
      <c r="FJ165" s="10"/>
      <c r="FK165" s="10"/>
      <c r="FL165" s="10"/>
      <c r="FM165" s="10"/>
      <c r="FN165" s="10"/>
      <c r="FO165" s="10"/>
      <c r="FP165" s="10"/>
      <c r="FQ165" s="10"/>
      <c r="FR165" s="10"/>
      <c r="FS165" s="10"/>
      <c r="FT165" s="10"/>
      <c r="FU165" s="10"/>
      <c r="FV165" s="10"/>
      <c r="FW165" s="10"/>
      <c r="FX165" s="10"/>
      <c r="FY165" s="10"/>
      <c r="FZ165" s="10"/>
      <c r="GA165" s="10"/>
      <c r="GB165" s="10"/>
      <c r="GC165" s="10"/>
      <c r="GD165" s="10"/>
      <c r="GE165" s="10"/>
      <c r="GF165" s="10"/>
      <c r="GG165" s="10"/>
      <c r="GH165" s="10"/>
      <c r="GI165" s="10"/>
      <c r="GJ165" s="10"/>
      <c r="GK165" s="10"/>
      <c r="GL165" s="10"/>
      <c r="GM165" s="10"/>
      <c r="GN165" s="10"/>
      <c r="GO165" s="10"/>
      <c r="GP165" s="10"/>
      <c r="GQ165" s="10"/>
      <c r="GR165" s="10"/>
      <c r="GS165" s="10"/>
      <c r="GT165" s="10"/>
      <c r="GU165" s="10"/>
      <c r="GV165" s="10"/>
      <c r="GW165" s="10"/>
      <c r="GX165" s="10"/>
      <c r="GY165" s="10"/>
      <c r="GZ165" s="10"/>
      <c r="HA165" s="10"/>
      <c r="HB165" s="10"/>
      <c r="HC165" s="10"/>
      <c r="HD165" s="10"/>
      <c r="HE165" s="10"/>
      <c r="HF165" s="10"/>
      <c r="HG165" s="10"/>
      <c r="HH165" s="10"/>
      <c r="HI165" s="10"/>
      <c r="HJ165" s="10"/>
      <c r="HK165" s="10"/>
      <c r="HL165" s="10"/>
      <c r="HM165" s="10"/>
      <c r="HN165" s="10"/>
      <c r="HO165" s="10"/>
      <c r="HP165" s="10"/>
      <c r="HQ165" s="10"/>
      <c r="HR165" s="10"/>
      <c r="HS165" s="10"/>
      <c r="HT165" s="10"/>
      <c r="HU165" s="10"/>
      <c r="HV165" s="10"/>
      <c r="HW165" s="10"/>
      <c r="HX165" s="10"/>
      <c r="HY165" s="10"/>
      <c r="HZ165" s="10"/>
      <c r="IA165" s="10"/>
      <c r="IB165" s="10"/>
      <c r="IC165" s="10"/>
      <c r="ID165" s="10"/>
      <c r="IE165" s="10"/>
      <c r="IF165" s="10"/>
      <c r="IG165" s="10"/>
      <c r="IH165" s="10"/>
      <c r="II165" s="10"/>
      <c r="IJ165" s="10"/>
      <c r="IK165" s="10"/>
      <c r="IL165" s="10"/>
      <c r="IM165" s="10"/>
      <c r="IN165" s="10"/>
      <c r="IO165" s="10"/>
      <c r="IP165" s="10"/>
      <c r="IQ165" s="10"/>
      <c r="IR165" s="10"/>
      <c r="IS165" s="10"/>
      <c r="IT165" s="10"/>
      <c r="IU165" s="10"/>
      <c r="IV165" s="10"/>
      <c r="IW165" s="10"/>
      <c r="IX165" s="10"/>
      <c r="IY165" s="10"/>
      <c r="IZ165" s="10"/>
      <c r="JA165" s="10"/>
      <c r="JB165" s="10"/>
      <c r="JC165" s="10"/>
      <c r="JD165" s="10"/>
      <c r="JE165" s="10"/>
      <c r="JF165" s="10"/>
      <c r="JG165" s="10"/>
      <c r="JH165" s="10"/>
      <c r="JI165" s="10"/>
      <c r="JJ165" s="10"/>
      <c r="JK165" s="10"/>
      <c r="JL165" s="10"/>
      <c r="JM165" s="10"/>
      <c r="JN165" s="10"/>
      <c r="JO165" s="10"/>
      <c r="JP165" s="10"/>
      <c r="JQ165" s="10"/>
      <c r="JR165" s="10"/>
      <c r="JS165" s="10"/>
      <c r="JT165" s="10"/>
      <c r="JU165" s="10"/>
      <c r="JV165" s="10"/>
      <c r="JW165" s="10"/>
      <c r="JX165" s="10"/>
      <c r="JY165" s="10"/>
      <c r="JZ165" s="10"/>
      <c r="KA165" s="10"/>
      <c r="KB165" s="10"/>
      <c r="KC165" s="10"/>
      <c r="KD165" s="10"/>
      <c r="KE165" s="10"/>
      <c r="KF165" s="10"/>
      <c r="KG165" s="10"/>
      <c r="KH165" s="10"/>
      <c r="KI165" s="10"/>
      <c r="KJ165" s="10"/>
      <c r="KK165" s="10"/>
      <c r="KL165" s="10"/>
      <c r="KM165" s="10"/>
      <c r="KN165" s="10"/>
      <c r="KO165" s="10"/>
      <c r="KP165" s="10"/>
      <c r="KQ165" s="10"/>
      <c r="KR165" s="10"/>
      <c r="KS165" s="10"/>
      <c r="KT165" s="10"/>
      <c r="KU165" s="10"/>
      <c r="KV165" s="10"/>
      <c r="KW165" s="10"/>
      <c r="KX165" s="10"/>
      <c r="KY165" s="10"/>
      <c r="KZ165" s="10"/>
      <c r="LA165" s="10"/>
      <c r="LB165" s="10"/>
      <c r="LC165" s="10"/>
      <c r="LD165" s="10"/>
      <c r="LE165" s="10"/>
      <c r="LF165" s="10"/>
      <c r="LG165" s="10"/>
      <c r="LH165" s="10"/>
      <c r="LI165" s="10"/>
      <c r="LJ165" s="10"/>
      <c r="LK165" s="10"/>
      <c r="LL165" s="10"/>
      <c r="LM165" s="10"/>
      <c r="LN165" s="10"/>
      <c r="LO165" s="10"/>
      <c r="LP165" s="10"/>
      <c r="LQ165" s="10"/>
      <c r="LR165" s="10"/>
      <c r="LS165" s="10"/>
      <c r="LT165" s="10"/>
      <c r="LU165" s="10"/>
      <c r="LV165" s="10"/>
      <c r="LW165" s="10"/>
      <c r="LX165" s="10"/>
      <c r="LY165" s="10"/>
      <c r="LZ165" s="10"/>
      <c r="MA165" s="10"/>
      <c r="MB165" s="10"/>
      <c r="MC165" s="10"/>
      <c r="MD165" s="10"/>
      <c r="ME165" s="10"/>
      <c r="MF165" s="10"/>
      <c r="MG165" s="10"/>
      <c r="MH165" s="10"/>
      <c r="MI165" s="10"/>
      <c r="MJ165" s="10"/>
      <c r="MK165" s="10"/>
      <c r="ML165" s="10"/>
      <c r="MM165" s="10"/>
      <c r="MN165" s="10"/>
      <c r="MO165" s="10"/>
      <c r="MP165" s="10"/>
      <c r="MQ165" s="10"/>
      <c r="MR165" s="10"/>
      <c r="MS165" s="10"/>
      <c r="MT165" s="10"/>
      <c r="MU165" s="10"/>
      <c r="MV165" s="10"/>
      <c r="MW165" s="10"/>
      <c r="MX165" s="10"/>
      <c r="MY165" s="10"/>
      <c r="MZ165" s="10"/>
      <c r="NA165" s="10"/>
      <c r="NB165" s="10"/>
      <c r="NC165" s="10"/>
      <c r="ND165" s="10"/>
      <c r="NE165" s="10"/>
      <c r="NF165" s="10"/>
      <c r="NG165" s="10"/>
      <c r="NH165" s="10"/>
      <c r="NI165" s="10"/>
      <c r="NJ165" s="10"/>
      <c r="NK165" s="10"/>
      <c r="NL165" s="10"/>
      <c r="NM165" s="10"/>
      <c r="NN165" s="10"/>
      <c r="NO165" s="10"/>
      <c r="NP165" s="10"/>
      <c r="NQ165" s="10"/>
      <c r="NR165" s="10"/>
      <c r="NS165" s="10"/>
      <c r="NT165" s="10"/>
      <c r="NU165" s="10"/>
      <c r="NV165" s="10"/>
      <c r="NW165" s="10"/>
      <c r="NX165" s="10"/>
      <c r="NY165" s="10"/>
      <c r="NZ165" s="10"/>
      <c r="OA165" s="10"/>
      <c r="OB165" s="10"/>
      <c r="OC165" s="10"/>
      <c r="OD165" s="10"/>
      <c r="OE165" s="10"/>
      <c r="OF165" s="10"/>
      <c r="OG165" s="10"/>
      <c r="OH165" s="10"/>
      <c r="OI165" s="10"/>
      <c r="OJ165" s="10"/>
      <c r="OK165" s="10"/>
      <c r="OL165" s="10"/>
      <c r="OM165" s="10"/>
      <c r="ON165" s="10"/>
      <c r="OO165" s="10"/>
      <c r="OP165" s="10"/>
      <c r="OQ165" s="10"/>
      <c r="OR165" s="10"/>
      <c r="OS165" s="10"/>
      <c r="OT165" s="10"/>
      <c r="OU165" s="10"/>
      <c r="OV165" s="10"/>
      <c r="OW165" s="10"/>
      <c r="OX165" s="10"/>
      <c r="OY165" s="10"/>
      <c r="OZ165" s="10"/>
      <c r="PA165" s="10"/>
      <c r="PB165" s="10"/>
      <c r="PC165" s="10"/>
      <c r="PD165" s="10"/>
      <c r="PE165" s="10"/>
      <c r="PF165" s="10"/>
      <c r="PG165" s="10"/>
      <c r="PH165" s="10"/>
      <c r="PI165" s="10"/>
      <c r="PJ165" s="10"/>
      <c r="PK165" s="10"/>
      <c r="PL165" s="10"/>
      <c r="PM165" s="10"/>
      <c r="PN165" s="10"/>
      <c r="PO165" s="10"/>
      <c r="PP165" s="10"/>
      <c r="PQ165" s="10"/>
      <c r="PR165" s="10"/>
      <c r="PS165" s="10"/>
      <c r="PT165" s="10"/>
      <c r="PU165" s="10"/>
      <c r="PV165" s="10"/>
      <c r="PW165" s="10"/>
      <c r="PX165" s="10"/>
      <c r="PY165" s="10"/>
      <c r="PZ165" s="10"/>
      <c r="QA165" s="10"/>
      <c r="QB165" s="10"/>
      <c r="QC165" s="10"/>
      <c r="QD165" s="10"/>
      <c r="QE165" s="10"/>
      <c r="QF165" s="10"/>
      <c r="QG165" s="10"/>
      <c r="QH165" s="10"/>
    </row>
    <row r="166" spans="1:450" x14ac:dyDescent="0.2">
      <c r="A166" s="37">
        <v>43608.702256944445</v>
      </c>
      <c r="B166" s="37">
        <v>43608.702928240738</v>
      </c>
      <c r="C166" s="10" t="s">
        <v>453</v>
      </c>
      <c r="D166" s="10" t="s">
        <v>2215</v>
      </c>
      <c r="E166" s="12">
        <v>35</v>
      </c>
      <c r="F166" s="12">
        <v>57</v>
      </c>
      <c r="G166" s="12" t="b">
        <v>0</v>
      </c>
      <c r="H166" s="38">
        <v>43615.702962962961</v>
      </c>
      <c r="I166" s="12" t="s">
        <v>2216</v>
      </c>
      <c r="J166" s="10"/>
      <c r="K166" s="10"/>
      <c r="L166" s="10"/>
      <c r="M166" s="10"/>
      <c r="N166" s="10"/>
      <c r="O166" s="10"/>
      <c r="P166" s="10" t="s">
        <v>1349</v>
      </c>
      <c r="Q166" s="10" t="s">
        <v>1350</v>
      </c>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c r="DD166" s="10"/>
      <c r="DE166" s="10"/>
      <c r="DF166" s="10"/>
      <c r="DG166" s="10"/>
      <c r="DH166" s="10"/>
      <c r="DI166" s="10"/>
      <c r="DJ166" s="10"/>
      <c r="DK166" s="10"/>
      <c r="DL166" s="10"/>
      <c r="DM166" s="10"/>
      <c r="DN166" s="10"/>
      <c r="DO166" s="10"/>
      <c r="DP166" s="10"/>
      <c r="DQ166" s="10"/>
      <c r="DR166" s="10"/>
      <c r="DS166" s="10"/>
      <c r="DT166" s="10"/>
      <c r="DU166" s="10"/>
      <c r="DV166" s="10"/>
      <c r="DW166" s="10"/>
      <c r="DX166" s="10"/>
      <c r="DY166" s="10"/>
      <c r="DZ166" s="10"/>
      <c r="EA166" s="10"/>
      <c r="EB166" s="10"/>
      <c r="EC166" s="10"/>
      <c r="ED166" s="10"/>
      <c r="EE166" s="10"/>
      <c r="EF166" s="10"/>
      <c r="EG166" s="10"/>
      <c r="EH166" s="10"/>
      <c r="EI166" s="10"/>
      <c r="EJ166" s="10"/>
      <c r="EK166" s="10"/>
      <c r="EL166" s="10"/>
      <c r="EM166" s="10"/>
      <c r="EN166" s="10"/>
      <c r="EO166" s="10"/>
      <c r="EP166" s="10"/>
      <c r="EQ166" s="10"/>
      <c r="ER166" s="10"/>
      <c r="ES166" s="10"/>
      <c r="ET166" s="10"/>
      <c r="EU166" s="10"/>
      <c r="EV166" s="10"/>
      <c r="EW166" s="10"/>
      <c r="EX166" s="10"/>
      <c r="EY166" s="10"/>
      <c r="EZ166" s="10"/>
      <c r="FA166" s="10"/>
      <c r="FB166" s="10"/>
      <c r="FC166" s="10"/>
      <c r="FD166" s="10"/>
      <c r="FE166" s="10"/>
      <c r="FF166" s="10"/>
      <c r="FG166" s="10"/>
      <c r="FH166" s="10"/>
      <c r="FI166" s="10"/>
      <c r="FJ166" s="10"/>
      <c r="FK166" s="10"/>
      <c r="FL166" s="10"/>
      <c r="FM166" s="10"/>
      <c r="FN166" s="10"/>
      <c r="FO166" s="10"/>
      <c r="FP166" s="10"/>
      <c r="FQ166" s="10"/>
      <c r="FR166" s="10"/>
      <c r="FS166" s="10"/>
      <c r="FT166" s="10"/>
      <c r="FU166" s="10"/>
      <c r="FV166" s="10"/>
      <c r="FW166" s="10"/>
      <c r="FX166" s="10"/>
      <c r="FY166" s="10"/>
      <c r="FZ166" s="10"/>
      <c r="GA166" s="10"/>
      <c r="GB166" s="10"/>
      <c r="GC166" s="10"/>
      <c r="GD166" s="10"/>
      <c r="GE166" s="10"/>
      <c r="GF166" s="10"/>
      <c r="GG166" s="10"/>
      <c r="GH166" s="10"/>
      <c r="GI166" s="10"/>
      <c r="GJ166" s="10"/>
      <c r="GK166" s="10"/>
      <c r="GL166" s="10"/>
      <c r="GM166" s="10"/>
      <c r="GN166" s="10"/>
      <c r="GO166" s="10"/>
      <c r="GP166" s="10"/>
      <c r="GQ166" s="10"/>
      <c r="GR166" s="10"/>
      <c r="GS166" s="10"/>
      <c r="GT166" s="10"/>
      <c r="GU166" s="10"/>
      <c r="GV166" s="10"/>
      <c r="GW166" s="10"/>
      <c r="GX166" s="10"/>
      <c r="GY166" s="10"/>
      <c r="GZ166" s="10"/>
      <c r="HA166" s="10"/>
      <c r="HB166" s="10"/>
      <c r="HC166" s="10"/>
      <c r="HD166" s="10"/>
      <c r="HE166" s="10"/>
      <c r="HF166" s="10"/>
      <c r="HG166" s="10"/>
      <c r="HH166" s="10"/>
      <c r="HI166" s="10"/>
      <c r="HJ166" s="10"/>
      <c r="HK166" s="10"/>
      <c r="HL166" s="10"/>
      <c r="HM166" s="10"/>
      <c r="HN166" s="10"/>
      <c r="HO166" s="10"/>
      <c r="HP166" s="10"/>
      <c r="HQ166" s="10"/>
      <c r="HR166" s="10"/>
      <c r="HS166" s="10"/>
      <c r="HT166" s="10"/>
      <c r="HU166" s="10"/>
      <c r="HV166" s="10"/>
      <c r="HW166" s="10"/>
      <c r="HX166" s="10"/>
      <c r="HY166" s="10"/>
      <c r="HZ166" s="10"/>
      <c r="IA166" s="10"/>
      <c r="IB166" s="10"/>
      <c r="IC166" s="10"/>
      <c r="ID166" s="10"/>
      <c r="IE166" s="10"/>
      <c r="IF166" s="10"/>
      <c r="IG166" s="10"/>
      <c r="IH166" s="10"/>
      <c r="II166" s="10"/>
      <c r="IJ166" s="10"/>
      <c r="IK166" s="10"/>
      <c r="IL166" s="10"/>
      <c r="IM166" s="10"/>
      <c r="IN166" s="10"/>
      <c r="IO166" s="10"/>
      <c r="IP166" s="10"/>
      <c r="IQ166" s="10"/>
      <c r="IR166" s="10"/>
      <c r="IS166" s="10"/>
      <c r="IT166" s="10"/>
      <c r="IU166" s="10"/>
      <c r="IV166" s="10"/>
      <c r="IW166" s="10"/>
      <c r="IX166" s="10"/>
      <c r="IY166" s="10"/>
      <c r="IZ166" s="10"/>
      <c r="JA166" s="10"/>
      <c r="JB166" s="10"/>
      <c r="JC166" s="10"/>
      <c r="JD166" s="10"/>
      <c r="JE166" s="10"/>
      <c r="JF166" s="10"/>
      <c r="JG166" s="10"/>
      <c r="JH166" s="10"/>
      <c r="JI166" s="10"/>
      <c r="JJ166" s="10"/>
      <c r="JK166" s="10"/>
      <c r="JL166" s="10"/>
      <c r="JM166" s="10"/>
      <c r="JN166" s="10"/>
      <c r="JO166" s="10"/>
      <c r="JP166" s="10"/>
      <c r="JQ166" s="10"/>
      <c r="JR166" s="10"/>
      <c r="JS166" s="10"/>
      <c r="JT166" s="10"/>
      <c r="JU166" s="10"/>
      <c r="JV166" s="10"/>
      <c r="JW166" s="10"/>
      <c r="JX166" s="10"/>
      <c r="JY166" s="10"/>
      <c r="JZ166" s="10"/>
      <c r="KA166" s="10"/>
      <c r="KB166" s="10"/>
      <c r="KC166" s="10"/>
      <c r="KD166" s="10"/>
      <c r="KE166" s="10"/>
      <c r="KF166" s="10"/>
      <c r="KG166" s="10"/>
      <c r="KH166" s="10"/>
      <c r="KI166" s="10"/>
      <c r="KJ166" s="10"/>
      <c r="KK166" s="10"/>
      <c r="KL166" s="10"/>
      <c r="KM166" s="10"/>
      <c r="KN166" s="10"/>
      <c r="KO166" s="10"/>
      <c r="KP166" s="10"/>
      <c r="KQ166" s="10"/>
      <c r="KR166" s="10"/>
      <c r="KS166" s="10"/>
      <c r="KT166" s="10"/>
      <c r="KU166" s="10"/>
      <c r="KV166" s="10"/>
      <c r="KW166" s="10"/>
      <c r="KX166" s="10"/>
      <c r="KY166" s="10"/>
      <c r="KZ166" s="10"/>
      <c r="LA166" s="10"/>
      <c r="LB166" s="10"/>
      <c r="LC166" s="10"/>
      <c r="LD166" s="10"/>
      <c r="LE166" s="10"/>
      <c r="LF166" s="10"/>
      <c r="LG166" s="10"/>
      <c r="LH166" s="10"/>
      <c r="LI166" s="10"/>
      <c r="LJ166" s="10"/>
      <c r="LK166" s="10"/>
      <c r="LL166" s="10"/>
      <c r="LM166" s="10"/>
      <c r="LN166" s="10"/>
      <c r="LO166" s="10"/>
      <c r="LP166" s="10"/>
      <c r="LQ166" s="10"/>
      <c r="LR166" s="10"/>
      <c r="LS166" s="10"/>
      <c r="LT166" s="10"/>
      <c r="LU166" s="10"/>
      <c r="LV166" s="10"/>
      <c r="LW166" s="10"/>
      <c r="LX166" s="10"/>
      <c r="LY166" s="10"/>
      <c r="LZ166" s="10"/>
      <c r="MA166" s="10"/>
      <c r="MB166" s="10"/>
      <c r="MC166" s="10"/>
      <c r="MD166" s="10"/>
      <c r="ME166" s="10"/>
      <c r="MF166" s="10"/>
      <c r="MG166" s="10"/>
      <c r="MH166" s="10"/>
      <c r="MI166" s="10"/>
      <c r="MJ166" s="10"/>
      <c r="MK166" s="10"/>
      <c r="ML166" s="10"/>
      <c r="MM166" s="10"/>
      <c r="MN166" s="10"/>
      <c r="MO166" s="10"/>
      <c r="MP166" s="10"/>
      <c r="MQ166" s="10"/>
      <c r="MR166" s="10"/>
      <c r="MS166" s="10"/>
      <c r="MT166" s="10"/>
      <c r="MU166" s="10"/>
      <c r="MV166" s="10"/>
      <c r="MW166" s="10"/>
      <c r="MX166" s="10"/>
      <c r="MY166" s="10"/>
      <c r="MZ166" s="10"/>
      <c r="NA166" s="10"/>
      <c r="NB166" s="10"/>
      <c r="NC166" s="10"/>
      <c r="ND166" s="10"/>
      <c r="NE166" s="10"/>
      <c r="NF166" s="10"/>
      <c r="NG166" s="10"/>
      <c r="NH166" s="10"/>
      <c r="NI166" s="10"/>
      <c r="NJ166" s="10"/>
      <c r="NK166" s="10"/>
      <c r="NL166" s="10"/>
      <c r="NM166" s="10"/>
      <c r="NN166" s="10"/>
      <c r="NO166" s="10"/>
      <c r="NP166" s="10"/>
      <c r="NQ166" s="10"/>
      <c r="NR166" s="10"/>
      <c r="NS166" s="10"/>
      <c r="NT166" s="10"/>
      <c r="NU166" s="10"/>
      <c r="NV166" s="10"/>
      <c r="NW166" s="10"/>
      <c r="NX166" s="10"/>
      <c r="NY166" s="10"/>
      <c r="NZ166" s="10"/>
      <c r="OA166" s="10"/>
      <c r="OB166" s="10"/>
      <c r="OC166" s="10"/>
      <c r="OD166" s="10"/>
      <c r="OE166" s="10"/>
      <c r="OF166" s="10"/>
      <c r="OG166" s="10"/>
      <c r="OH166" s="10"/>
      <c r="OI166" s="10"/>
      <c r="OJ166" s="10"/>
      <c r="OK166" s="10"/>
      <c r="OL166" s="10"/>
      <c r="OM166" s="10"/>
      <c r="ON166" s="10"/>
      <c r="OO166" s="10"/>
      <c r="OP166" s="10"/>
      <c r="OQ166" s="10"/>
      <c r="OR166" s="10"/>
      <c r="OS166" s="10"/>
      <c r="OT166" s="10"/>
      <c r="OU166" s="10"/>
      <c r="OV166" s="10"/>
      <c r="OW166" s="10"/>
      <c r="OX166" s="10"/>
      <c r="OY166" s="10"/>
      <c r="OZ166" s="10"/>
      <c r="PA166" s="10"/>
      <c r="PB166" s="10"/>
      <c r="PC166" s="10"/>
      <c r="PD166" s="10"/>
      <c r="PE166" s="10"/>
      <c r="PF166" s="10"/>
      <c r="PG166" s="10"/>
      <c r="PH166" s="10"/>
      <c r="PI166" s="10"/>
      <c r="PJ166" s="10"/>
      <c r="PK166" s="10"/>
      <c r="PL166" s="10"/>
      <c r="PM166" s="10"/>
      <c r="PN166" s="10"/>
      <c r="PO166" s="10"/>
      <c r="PP166" s="10"/>
      <c r="PQ166" s="10"/>
      <c r="PR166" s="10"/>
      <c r="PS166" s="10"/>
      <c r="PT166" s="10"/>
      <c r="PU166" s="10"/>
      <c r="PV166" s="10"/>
      <c r="PW166" s="10"/>
      <c r="PX166" s="10"/>
      <c r="PY166" s="10"/>
      <c r="PZ166" s="10"/>
      <c r="QA166" s="10"/>
      <c r="QB166" s="10"/>
      <c r="QC166" s="10"/>
      <c r="QD166" s="10"/>
      <c r="QE166" s="10"/>
      <c r="QF166" s="10"/>
      <c r="QG166" s="10"/>
      <c r="QH166" s="10"/>
    </row>
    <row r="167" spans="1:450" x14ac:dyDescent="0.2">
      <c r="A167" s="37">
        <v>43630.907743055555</v>
      </c>
      <c r="B167" s="37">
        <v>43630.907916666663</v>
      </c>
      <c r="C167" s="10" t="s">
        <v>453</v>
      </c>
      <c r="D167" s="10" t="s">
        <v>1726</v>
      </c>
      <c r="E167" s="12">
        <v>35</v>
      </c>
      <c r="F167" s="12">
        <v>15</v>
      </c>
      <c r="G167" s="12" t="b">
        <v>0</v>
      </c>
      <c r="H167" s="38">
        <v>43636.741539351853</v>
      </c>
      <c r="I167" s="12" t="s">
        <v>2463</v>
      </c>
      <c r="J167" s="10"/>
      <c r="K167" s="10"/>
      <c r="L167" s="10"/>
      <c r="M167" s="10"/>
      <c r="N167" s="10"/>
      <c r="O167" s="10"/>
      <c r="P167" s="10" t="s">
        <v>1349</v>
      </c>
      <c r="Q167" s="10" t="s">
        <v>1350</v>
      </c>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0"/>
      <c r="EX167" s="10"/>
      <c r="EY167" s="10"/>
      <c r="EZ167" s="10"/>
      <c r="FA167" s="10"/>
      <c r="FB167" s="10"/>
      <c r="FC167" s="10"/>
      <c r="FD167" s="10"/>
      <c r="FE167" s="10"/>
      <c r="FF167" s="10"/>
      <c r="FG167" s="10"/>
      <c r="FH167" s="10"/>
      <c r="FI167" s="10"/>
      <c r="FJ167" s="10"/>
      <c r="FK167" s="10"/>
      <c r="FL167" s="10"/>
      <c r="FM167" s="10"/>
      <c r="FN167" s="10"/>
      <c r="FO167" s="10"/>
      <c r="FP167" s="10"/>
      <c r="FQ167" s="10"/>
      <c r="FR167" s="10"/>
      <c r="FS167" s="10"/>
      <c r="FT167" s="10"/>
      <c r="FU167" s="10"/>
      <c r="FV167" s="10"/>
      <c r="FW167" s="10"/>
      <c r="FX167" s="10"/>
      <c r="FY167" s="10"/>
      <c r="FZ167" s="10"/>
      <c r="GA167" s="10"/>
      <c r="GB167" s="10"/>
      <c r="GC167" s="10"/>
      <c r="GD167" s="10"/>
      <c r="GE167" s="10"/>
      <c r="GF167" s="10"/>
      <c r="GG167" s="10"/>
      <c r="GH167" s="10"/>
      <c r="GI167" s="10"/>
      <c r="GJ167" s="10"/>
      <c r="GK167" s="10"/>
      <c r="GL167" s="10"/>
      <c r="GM167" s="10"/>
      <c r="GN167" s="10"/>
      <c r="GO167" s="10"/>
      <c r="GP167" s="10"/>
      <c r="GQ167" s="10"/>
      <c r="GR167" s="10"/>
      <c r="GS167" s="10"/>
      <c r="GT167" s="10"/>
      <c r="GU167" s="10"/>
      <c r="GV167" s="10"/>
      <c r="GW167" s="10"/>
      <c r="GX167" s="10"/>
      <c r="GY167" s="10"/>
      <c r="GZ167" s="10"/>
      <c r="HA167" s="10"/>
      <c r="HB167" s="10"/>
      <c r="HC167" s="10"/>
      <c r="HD167" s="10"/>
      <c r="HE167" s="10"/>
      <c r="HF167" s="10"/>
      <c r="HG167" s="10"/>
      <c r="HH167" s="10"/>
      <c r="HI167" s="10"/>
      <c r="HJ167" s="10"/>
      <c r="HK167" s="10"/>
      <c r="HL167" s="10"/>
      <c r="HM167" s="10"/>
      <c r="HN167" s="10"/>
      <c r="HO167" s="10"/>
      <c r="HP167" s="10"/>
      <c r="HQ167" s="10"/>
      <c r="HR167" s="10"/>
      <c r="HS167" s="10"/>
      <c r="HT167" s="10"/>
      <c r="HU167" s="10"/>
      <c r="HV167" s="10"/>
      <c r="HW167" s="10"/>
      <c r="HX167" s="10"/>
      <c r="HY167" s="10"/>
      <c r="HZ167" s="10"/>
      <c r="IA167" s="10"/>
      <c r="IB167" s="10"/>
      <c r="IC167" s="10"/>
      <c r="ID167" s="10"/>
      <c r="IE167" s="10"/>
      <c r="IF167" s="10"/>
      <c r="IG167" s="10"/>
      <c r="IH167" s="10"/>
      <c r="II167" s="10"/>
      <c r="IJ167" s="10"/>
      <c r="IK167" s="10"/>
      <c r="IL167" s="10"/>
      <c r="IM167" s="10"/>
      <c r="IN167" s="10"/>
      <c r="IO167" s="10"/>
      <c r="IP167" s="10"/>
      <c r="IQ167" s="10"/>
      <c r="IR167" s="10"/>
      <c r="IS167" s="10"/>
      <c r="IT167" s="10"/>
      <c r="IU167" s="10"/>
      <c r="IV167" s="10"/>
      <c r="IW167" s="10"/>
      <c r="IX167" s="10"/>
      <c r="IY167" s="10"/>
      <c r="IZ167" s="10"/>
      <c r="JA167" s="10"/>
      <c r="JB167" s="10"/>
      <c r="JC167" s="10"/>
      <c r="JD167" s="10"/>
      <c r="JE167" s="10"/>
      <c r="JF167" s="10"/>
      <c r="JG167" s="10"/>
      <c r="JH167" s="10"/>
      <c r="JI167" s="10"/>
      <c r="JJ167" s="10"/>
      <c r="JK167" s="10"/>
      <c r="JL167" s="10"/>
      <c r="JM167" s="10"/>
      <c r="JN167" s="10"/>
      <c r="JO167" s="10"/>
      <c r="JP167" s="10"/>
      <c r="JQ167" s="10"/>
      <c r="JR167" s="10"/>
      <c r="JS167" s="10"/>
      <c r="JT167" s="10"/>
      <c r="JU167" s="10"/>
      <c r="JV167" s="10"/>
      <c r="JW167" s="10"/>
      <c r="JX167" s="10"/>
      <c r="JY167" s="10"/>
      <c r="JZ167" s="10"/>
      <c r="KA167" s="10"/>
      <c r="KB167" s="10"/>
      <c r="KC167" s="10"/>
      <c r="KD167" s="10"/>
      <c r="KE167" s="10"/>
      <c r="KF167" s="10"/>
      <c r="KG167" s="10"/>
      <c r="KH167" s="10"/>
      <c r="KI167" s="10"/>
      <c r="KJ167" s="10"/>
      <c r="KK167" s="10"/>
      <c r="KL167" s="10"/>
      <c r="KM167" s="10"/>
      <c r="KN167" s="10"/>
      <c r="KO167" s="10"/>
      <c r="KP167" s="10"/>
      <c r="KQ167" s="10"/>
      <c r="KR167" s="10"/>
      <c r="KS167" s="10"/>
      <c r="KT167" s="10"/>
      <c r="KU167" s="10"/>
      <c r="KV167" s="10"/>
      <c r="KW167" s="10"/>
      <c r="KX167" s="10"/>
      <c r="KY167" s="10"/>
      <c r="KZ167" s="10"/>
      <c r="LA167" s="10"/>
      <c r="LB167" s="10"/>
      <c r="LC167" s="10"/>
      <c r="LD167" s="10"/>
      <c r="LE167" s="10"/>
      <c r="LF167" s="10"/>
      <c r="LG167" s="10"/>
      <c r="LH167" s="10"/>
      <c r="LI167" s="10"/>
      <c r="LJ167" s="10"/>
      <c r="LK167" s="10"/>
      <c r="LL167" s="10"/>
      <c r="LM167" s="10"/>
      <c r="LN167" s="10"/>
      <c r="LO167" s="10"/>
      <c r="LP167" s="10"/>
      <c r="LQ167" s="10"/>
      <c r="LR167" s="10"/>
      <c r="LS167" s="10"/>
      <c r="LT167" s="10"/>
      <c r="LU167" s="10"/>
      <c r="LV167" s="10"/>
      <c r="LW167" s="10"/>
      <c r="LX167" s="10"/>
      <c r="LY167" s="10"/>
      <c r="LZ167" s="10"/>
      <c r="MA167" s="10"/>
      <c r="MB167" s="10"/>
      <c r="MC167" s="10"/>
      <c r="MD167" s="10"/>
      <c r="ME167" s="10"/>
      <c r="MF167" s="10"/>
      <c r="MG167" s="10"/>
      <c r="MH167" s="10"/>
      <c r="MI167" s="10"/>
      <c r="MJ167" s="10"/>
      <c r="MK167" s="10"/>
      <c r="ML167" s="10"/>
      <c r="MM167" s="10"/>
      <c r="MN167" s="10"/>
      <c r="MO167" s="10"/>
      <c r="MP167" s="10"/>
      <c r="MQ167" s="10"/>
      <c r="MR167" s="10"/>
      <c r="MS167" s="10"/>
      <c r="MT167" s="10"/>
      <c r="MU167" s="10"/>
      <c r="MV167" s="10"/>
      <c r="MW167" s="10"/>
      <c r="MX167" s="10"/>
      <c r="MY167" s="10"/>
      <c r="MZ167" s="10"/>
      <c r="NA167" s="10"/>
      <c r="NB167" s="10"/>
      <c r="NC167" s="10"/>
      <c r="ND167" s="10"/>
      <c r="NE167" s="10"/>
      <c r="NF167" s="10"/>
      <c r="NG167" s="10"/>
      <c r="NH167" s="10"/>
      <c r="NI167" s="10"/>
      <c r="NJ167" s="10"/>
      <c r="NK167" s="10"/>
      <c r="NL167" s="10"/>
      <c r="NM167" s="10"/>
      <c r="NN167" s="10"/>
      <c r="NO167" s="10"/>
      <c r="NP167" s="10"/>
      <c r="NQ167" s="10"/>
      <c r="NR167" s="10"/>
      <c r="NS167" s="10"/>
      <c r="NT167" s="10"/>
      <c r="NU167" s="10"/>
      <c r="NV167" s="10"/>
      <c r="NW167" s="10"/>
      <c r="NX167" s="10"/>
      <c r="NY167" s="10"/>
      <c r="NZ167" s="10"/>
      <c r="OA167" s="10"/>
      <c r="OB167" s="10"/>
      <c r="OC167" s="10"/>
      <c r="OD167" s="10"/>
      <c r="OE167" s="10"/>
      <c r="OF167" s="10"/>
      <c r="OG167" s="10"/>
      <c r="OH167" s="10"/>
      <c r="OI167" s="10"/>
      <c r="OJ167" s="10"/>
      <c r="OK167" s="10"/>
      <c r="OL167" s="10"/>
      <c r="OM167" s="10"/>
      <c r="ON167" s="10"/>
      <c r="OO167" s="10"/>
      <c r="OP167" s="10"/>
      <c r="OQ167" s="10"/>
      <c r="OR167" s="10"/>
      <c r="OS167" s="10"/>
      <c r="OT167" s="10"/>
      <c r="OU167" s="10"/>
      <c r="OV167" s="10"/>
      <c r="OW167" s="10"/>
      <c r="OX167" s="10"/>
      <c r="OY167" s="10"/>
      <c r="OZ167" s="10"/>
      <c r="PA167" s="10"/>
      <c r="PB167" s="10"/>
      <c r="PC167" s="10"/>
      <c r="PD167" s="10"/>
      <c r="PE167" s="10"/>
      <c r="PF167" s="10"/>
      <c r="PG167" s="10"/>
      <c r="PH167" s="10"/>
      <c r="PI167" s="10"/>
      <c r="PJ167" s="10"/>
      <c r="PK167" s="10"/>
      <c r="PL167" s="10"/>
      <c r="PM167" s="10"/>
      <c r="PN167" s="10"/>
      <c r="PO167" s="10"/>
      <c r="PP167" s="10"/>
      <c r="PQ167" s="10"/>
      <c r="PR167" s="10"/>
      <c r="PS167" s="10"/>
      <c r="PT167" s="10"/>
      <c r="PU167" s="10"/>
      <c r="PV167" s="10"/>
      <c r="PW167" s="10"/>
      <c r="PX167" s="10"/>
      <c r="PY167" s="10"/>
      <c r="PZ167" s="10"/>
      <c r="QA167" s="10"/>
      <c r="QB167" s="10"/>
      <c r="QC167" s="10"/>
      <c r="QD167" s="10"/>
      <c r="QE167" s="10"/>
      <c r="QF167" s="10"/>
      <c r="QG167" s="10"/>
      <c r="QH167" s="10"/>
    </row>
    <row r="168" spans="1:450" x14ac:dyDescent="0.2">
      <c r="A168" s="37">
        <v>43627.921354166669</v>
      </c>
      <c r="B168" s="37">
        <v>43627.921493055554</v>
      </c>
      <c r="C168" s="10" t="s">
        <v>453</v>
      </c>
      <c r="D168" s="10" t="s">
        <v>1712</v>
      </c>
      <c r="E168" s="12">
        <v>35</v>
      </c>
      <c r="F168" s="12">
        <v>12</v>
      </c>
      <c r="G168" s="12" t="b">
        <v>0</v>
      </c>
      <c r="H168" s="38">
        <v>43634.921655092592</v>
      </c>
      <c r="I168" s="12" t="s">
        <v>2419</v>
      </c>
      <c r="J168" s="10"/>
      <c r="K168" s="10"/>
      <c r="L168" s="10"/>
      <c r="M168" s="10"/>
      <c r="N168" s="10"/>
      <c r="O168" s="10"/>
      <c r="P168" s="10" t="s">
        <v>1349</v>
      </c>
      <c r="Q168" s="10" t="s">
        <v>1350</v>
      </c>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c r="FH168" s="10"/>
      <c r="FI168" s="10"/>
      <c r="FJ168" s="10"/>
      <c r="FK168" s="10"/>
      <c r="FL168" s="10"/>
      <c r="FM168" s="10"/>
      <c r="FN168" s="10"/>
      <c r="FO168" s="10"/>
      <c r="FP168" s="10"/>
      <c r="FQ168" s="10"/>
      <c r="FR168" s="10"/>
      <c r="FS168" s="10"/>
      <c r="FT168" s="10"/>
      <c r="FU168" s="10"/>
      <c r="FV168" s="10"/>
      <c r="FW168" s="10"/>
      <c r="FX168" s="10"/>
      <c r="FY168" s="10"/>
      <c r="FZ168" s="10"/>
      <c r="GA168" s="10"/>
      <c r="GB168" s="10"/>
      <c r="GC168" s="10"/>
      <c r="GD168" s="10"/>
      <c r="GE168" s="10"/>
      <c r="GF168" s="10"/>
      <c r="GG168" s="10"/>
      <c r="GH168" s="10"/>
      <c r="GI168" s="10"/>
      <c r="GJ168" s="10"/>
      <c r="GK168" s="10"/>
      <c r="GL168" s="10"/>
      <c r="GM168" s="10"/>
      <c r="GN168" s="10"/>
      <c r="GO168" s="10"/>
      <c r="GP168" s="10"/>
      <c r="GQ168" s="10"/>
      <c r="GR168" s="10"/>
      <c r="GS168" s="10"/>
      <c r="GT168" s="10"/>
      <c r="GU168" s="10"/>
      <c r="GV168" s="10"/>
      <c r="GW168" s="10"/>
      <c r="GX168" s="10"/>
      <c r="GY168" s="10"/>
      <c r="GZ168" s="10"/>
      <c r="HA168" s="10"/>
      <c r="HB168" s="10"/>
      <c r="HC168" s="10"/>
      <c r="HD168" s="10"/>
      <c r="HE168" s="10"/>
      <c r="HF168" s="10"/>
      <c r="HG168" s="10"/>
      <c r="HH168" s="10"/>
      <c r="HI168" s="10"/>
      <c r="HJ168" s="10"/>
      <c r="HK168" s="10"/>
      <c r="HL168" s="10"/>
      <c r="HM168" s="10"/>
      <c r="HN168" s="10"/>
      <c r="HO168" s="10"/>
      <c r="HP168" s="10"/>
      <c r="HQ168" s="10"/>
      <c r="HR168" s="10"/>
      <c r="HS168" s="10"/>
      <c r="HT168" s="10"/>
      <c r="HU168" s="10"/>
      <c r="HV168" s="10"/>
      <c r="HW168" s="10"/>
      <c r="HX168" s="10"/>
      <c r="HY168" s="10"/>
      <c r="HZ168" s="10"/>
      <c r="IA168" s="10"/>
      <c r="IB168" s="10"/>
      <c r="IC168" s="10"/>
      <c r="ID168" s="10"/>
      <c r="IE168" s="10"/>
      <c r="IF168" s="10"/>
      <c r="IG168" s="10"/>
      <c r="IH168" s="10"/>
      <c r="II168" s="10"/>
      <c r="IJ168" s="10"/>
      <c r="IK168" s="10"/>
      <c r="IL168" s="10"/>
      <c r="IM168" s="10"/>
      <c r="IN168" s="10"/>
      <c r="IO168" s="10"/>
      <c r="IP168" s="10"/>
      <c r="IQ168" s="10"/>
      <c r="IR168" s="10"/>
      <c r="IS168" s="10"/>
      <c r="IT168" s="10"/>
      <c r="IU168" s="10"/>
      <c r="IV168" s="10"/>
      <c r="IW168" s="10"/>
      <c r="IX168" s="10"/>
      <c r="IY168" s="10"/>
      <c r="IZ168" s="10"/>
      <c r="JA168" s="10"/>
      <c r="JB168" s="10"/>
      <c r="JC168" s="10"/>
      <c r="JD168" s="10"/>
      <c r="JE168" s="10"/>
      <c r="JF168" s="10"/>
      <c r="JG168" s="10"/>
      <c r="JH168" s="10"/>
      <c r="JI168" s="10"/>
      <c r="JJ168" s="10"/>
      <c r="JK168" s="10"/>
      <c r="JL168" s="10"/>
      <c r="JM168" s="10"/>
      <c r="JN168" s="10"/>
      <c r="JO168" s="10"/>
      <c r="JP168" s="10"/>
      <c r="JQ168" s="10"/>
      <c r="JR168" s="10"/>
      <c r="JS168" s="10"/>
      <c r="JT168" s="10"/>
      <c r="JU168" s="10"/>
      <c r="JV168" s="10"/>
      <c r="JW168" s="10"/>
      <c r="JX168" s="10"/>
      <c r="JY168" s="10"/>
      <c r="JZ168" s="10"/>
      <c r="KA168" s="10"/>
      <c r="KB168" s="10"/>
      <c r="KC168" s="10"/>
      <c r="KD168" s="10"/>
      <c r="KE168" s="10"/>
      <c r="KF168" s="10"/>
      <c r="KG168" s="10"/>
      <c r="KH168" s="10"/>
      <c r="KI168" s="10"/>
      <c r="KJ168" s="10"/>
      <c r="KK168" s="10"/>
      <c r="KL168" s="10"/>
      <c r="KM168" s="10"/>
      <c r="KN168" s="10"/>
      <c r="KO168" s="10"/>
      <c r="KP168" s="10"/>
      <c r="KQ168" s="10"/>
      <c r="KR168" s="10"/>
      <c r="KS168" s="10"/>
      <c r="KT168" s="10"/>
      <c r="KU168" s="10"/>
      <c r="KV168" s="10"/>
      <c r="KW168" s="10"/>
      <c r="KX168" s="10"/>
      <c r="KY168" s="10"/>
      <c r="KZ168" s="10"/>
      <c r="LA168" s="10"/>
      <c r="LB168" s="10"/>
      <c r="LC168" s="10"/>
      <c r="LD168" s="10"/>
      <c r="LE168" s="10"/>
      <c r="LF168" s="10"/>
      <c r="LG168" s="10"/>
      <c r="LH168" s="10"/>
      <c r="LI168" s="10"/>
      <c r="LJ168" s="10"/>
      <c r="LK168" s="10"/>
      <c r="LL168" s="10"/>
      <c r="LM168" s="10"/>
      <c r="LN168" s="10"/>
      <c r="LO168" s="10"/>
      <c r="LP168" s="10"/>
      <c r="LQ168" s="10"/>
      <c r="LR168" s="10"/>
      <c r="LS168" s="10"/>
      <c r="LT168" s="10"/>
      <c r="LU168" s="10"/>
      <c r="LV168" s="10"/>
      <c r="LW168" s="10"/>
      <c r="LX168" s="10"/>
      <c r="LY168" s="10"/>
      <c r="LZ168" s="10"/>
      <c r="MA168" s="10"/>
      <c r="MB168" s="10"/>
      <c r="MC168" s="10"/>
      <c r="MD168" s="10"/>
      <c r="ME168" s="10"/>
      <c r="MF168" s="10"/>
      <c r="MG168" s="10"/>
      <c r="MH168" s="10"/>
      <c r="MI168" s="10"/>
      <c r="MJ168" s="10"/>
      <c r="MK168" s="10"/>
      <c r="ML168" s="10"/>
      <c r="MM168" s="10"/>
      <c r="MN168" s="10"/>
      <c r="MO168" s="10"/>
      <c r="MP168" s="10"/>
      <c r="MQ168" s="10"/>
      <c r="MR168" s="10"/>
      <c r="MS168" s="10"/>
      <c r="MT168" s="10"/>
      <c r="MU168" s="10"/>
      <c r="MV168" s="10"/>
      <c r="MW168" s="10"/>
      <c r="MX168" s="10"/>
      <c r="MY168" s="10"/>
      <c r="MZ168" s="10"/>
      <c r="NA168" s="10"/>
      <c r="NB168" s="10"/>
      <c r="NC168" s="10"/>
      <c r="ND168" s="10"/>
      <c r="NE168" s="10"/>
      <c r="NF168" s="10"/>
      <c r="NG168" s="10"/>
      <c r="NH168" s="10"/>
      <c r="NI168" s="10"/>
      <c r="NJ168" s="10"/>
      <c r="NK168" s="10"/>
      <c r="NL168" s="10"/>
      <c r="NM168" s="10"/>
      <c r="NN168" s="10"/>
      <c r="NO168" s="10"/>
      <c r="NP168" s="10"/>
      <c r="NQ168" s="10"/>
      <c r="NR168" s="10"/>
      <c r="NS168" s="10"/>
      <c r="NT168" s="10"/>
      <c r="NU168" s="10"/>
      <c r="NV168" s="10"/>
      <c r="NW168" s="10"/>
      <c r="NX168" s="10"/>
      <c r="NY168" s="10"/>
      <c r="NZ168" s="10"/>
      <c r="OA168" s="10"/>
      <c r="OB168" s="10"/>
      <c r="OC168" s="10"/>
      <c r="OD168" s="10"/>
      <c r="OE168" s="10"/>
      <c r="OF168" s="10"/>
      <c r="OG168" s="10"/>
      <c r="OH168" s="10"/>
      <c r="OI168" s="10"/>
      <c r="OJ168" s="10"/>
      <c r="OK168" s="10"/>
      <c r="OL168" s="10"/>
      <c r="OM168" s="10"/>
      <c r="ON168" s="10"/>
      <c r="OO168" s="10"/>
      <c r="OP168" s="10"/>
      <c r="OQ168" s="10"/>
      <c r="OR168" s="10"/>
      <c r="OS168" s="10"/>
      <c r="OT168" s="10"/>
      <c r="OU168" s="10"/>
      <c r="OV168" s="10"/>
      <c r="OW168" s="10"/>
      <c r="OX168" s="10"/>
      <c r="OY168" s="10"/>
      <c r="OZ168" s="10"/>
      <c r="PA168" s="10"/>
      <c r="PB168" s="10"/>
      <c r="PC168" s="10"/>
      <c r="PD168" s="10"/>
      <c r="PE168" s="10"/>
      <c r="PF168" s="10"/>
      <c r="PG168" s="10"/>
      <c r="PH168" s="10"/>
      <c r="PI168" s="10"/>
      <c r="PJ168" s="10"/>
      <c r="PK168" s="10"/>
      <c r="PL168" s="10"/>
      <c r="PM168" s="10"/>
      <c r="PN168" s="10"/>
      <c r="PO168" s="10"/>
      <c r="PP168" s="10"/>
      <c r="PQ168" s="10"/>
      <c r="PR168" s="10"/>
      <c r="PS168" s="10"/>
      <c r="PT168" s="10"/>
      <c r="PU168" s="10"/>
      <c r="PV168" s="10"/>
      <c r="PW168" s="10"/>
      <c r="PX168" s="10"/>
      <c r="PY168" s="10"/>
      <c r="PZ168" s="10"/>
      <c r="QA168" s="10"/>
      <c r="QB168" s="10"/>
      <c r="QC168" s="10"/>
      <c r="QD168" s="10"/>
      <c r="QE168" s="10"/>
      <c r="QF168" s="10"/>
      <c r="QG168" s="10"/>
      <c r="QH168" s="10"/>
    </row>
    <row r="169" spans="1:450" x14ac:dyDescent="0.2">
      <c r="A169" s="37">
        <v>43626.455960648149</v>
      </c>
      <c r="B169" s="37">
        <v>43626.456180555557</v>
      </c>
      <c r="C169" s="10" t="s">
        <v>453</v>
      </c>
      <c r="D169" s="10" t="s">
        <v>1504</v>
      </c>
      <c r="E169" s="12">
        <v>35</v>
      </c>
      <c r="F169" s="12">
        <v>18</v>
      </c>
      <c r="G169" s="12" t="b">
        <v>0</v>
      </c>
      <c r="H169" s="38">
        <v>43633.456250000003</v>
      </c>
      <c r="I169" s="12" t="s">
        <v>2391</v>
      </c>
      <c r="J169" s="10"/>
      <c r="K169" s="10"/>
      <c r="L169" s="10"/>
      <c r="M169" s="10"/>
      <c r="N169" s="10"/>
      <c r="O169" s="10"/>
      <c r="P169" s="10" t="s">
        <v>1349</v>
      </c>
      <c r="Q169" s="10" t="s">
        <v>1350</v>
      </c>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0"/>
      <c r="EX169" s="10"/>
      <c r="EY169" s="10"/>
      <c r="EZ169" s="10"/>
      <c r="FA169" s="10"/>
      <c r="FB169" s="10"/>
      <c r="FC169" s="10"/>
      <c r="FD169" s="10"/>
      <c r="FE169" s="10"/>
      <c r="FF169" s="10"/>
      <c r="FG169" s="10"/>
      <c r="FH169" s="10"/>
      <c r="FI169" s="10"/>
      <c r="FJ169" s="10"/>
      <c r="FK169" s="10"/>
      <c r="FL169" s="10"/>
      <c r="FM169" s="10"/>
      <c r="FN169" s="10"/>
      <c r="FO169" s="10"/>
      <c r="FP169" s="10"/>
      <c r="FQ169" s="10"/>
      <c r="FR169" s="10"/>
      <c r="FS169" s="10"/>
      <c r="FT169" s="10"/>
      <c r="FU169" s="10"/>
      <c r="FV169" s="10"/>
      <c r="FW169" s="10"/>
      <c r="FX169" s="10"/>
      <c r="FY169" s="10"/>
      <c r="FZ169" s="10"/>
      <c r="GA169" s="10"/>
      <c r="GB169" s="10"/>
      <c r="GC169" s="10"/>
      <c r="GD169" s="10"/>
      <c r="GE169" s="10"/>
      <c r="GF169" s="10"/>
      <c r="GG169" s="10"/>
      <c r="GH169" s="10"/>
      <c r="GI169" s="10"/>
      <c r="GJ169" s="10"/>
      <c r="GK169" s="10"/>
      <c r="GL169" s="10"/>
      <c r="GM169" s="10"/>
      <c r="GN169" s="10"/>
      <c r="GO169" s="10"/>
      <c r="GP169" s="10"/>
      <c r="GQ169" s="10"/>
      <c r="GR169" s="10"/>
      <c r="GS169" s="10"/>
      <c r="GT169" s="10"/>
      <c r="GU169" s="10"/>
      <c r="GV169" s="10"/>
      <c r="GW169" s="10"/>
      <c r="GX169" s="10"/>
      <c r="GY169" s="10"/>
      <c r="GZ169" s="10"/>
      <c r="HA169" s="10"/>
      <c r="HB169" s="10"/>
      <c r="HC169" s="10"/>
      <c r="HD169" s="10"/>
      <c r="HE169" s="10"/>
      <c r="HF169" s="10"/>
      <c r="HG169" s="10"/>
      <c r="HH169" s="10"/>
      <c r="HI169" s="10"/>
      <c r="HJ169" s="10"/>
      <c r="HK169" s="10"/>
      <c r="HL169" s="10"/>
      <c r="HM169" s="10"/>
      <c r="HN169" s="10"/>
      <c r="HO169" s="10"/>
      <c r="HP169" s="10"/>
      <c r="HQ169" s="10"/>
      <c r="HR169" s="10"/>
      <c r="HS169" s="10"/>
      <c r="HT169" s="10"/>
      <c r="HU169" s="10"/>
      <c r="HV169" s="10"/>
      <c r="HW169" s="10"/>
      <c r="HX169" s="10"/>
      <c r="HY169" s="10"/>
      <c r="HZ169" s="10"/>
      <c r="IA169" s="10"/>
      <c r="IB169" s="10"/>
      <c r="IC169" s="10"/>
      <c r="ID169" s="10"/>
      <c r="IE169" s="10"/>
      <c r="IF169" s="10"/>
      <c r="IG169" s="10"/>
      <c r="IH169" s="10"/>
      <c r="II169" s="10"/>
      <c r="IJ169" s="10"/>
      <c r="IK169" s="10"/>
      <c r="IL169" s="10"/>
      <c r="IM169" s="10"/>
      <c r="IN169" s="10"/>
      <c r="IO169" s="10"/>
      <c r="IP169" s="10"/>
      <c r="IQ169" s="10"/>
      <c r="IR169" s="10"/>
      <c r="IS169" s="10"/>
      <c r="IT169" s="10"/>
      <c r="IU169" s="10"/>
      <c r="IV169" s="10"/>
      <c r="IW169" s="10"/>
      <c r="IX169" s="10"/>
      <c r="IY169" s="10"/>
      <c r="IZ169" s="10"/>
      <c r="JA169" s="10"/>
      <c r="JB169" s="10"/>
      <c r="JC169" s="10"/>
      <c r="JD169" s="10"/>
      <c r="JE169" s="10"/>
      <c r="JF169" s="10"/>
      <c r="JG169" s="10"/>
      <c r="JH169" s="10"/>
      <c r="JI169" s="10"/>
      <c r="JJ169" s="10"/>
      <c r="JK169" s="10"/>
      <c r="JL169" s="10"/>
      <c r="JM169" s="10"/>
      <c r="JN169" s="10"/>
      <c r="JO169" s="10"/>
      <c r="JP169" s="10"/>
      <c r="JQ169" s="10"/>
      <c r="JR169" s="10"/>
      <c r="JS169" s="10"/>
      <c r="JT169" s="10"/>
      <c r="JU169" s="10"/>
      <c r="JV169" s="10"/>
      <c r="JW169" s="10"/>
      <c r="JX169" s="10"/>
      <c r="JY169" s="10"/>
      <c r="JZ169" s="10"/>
      <c r="KA169" s="10"/>
      <c r="KB169" s="10"/>
      <c r="KC169" s="10"/>
      <c r="KD169" s="10"/>
      <c r="KE169" s="10"/>
      <c r="KF169" s="10"/>
      <c r="KG169" s="10"/>
      <c r="KH169" s="10"/>
      <c r="KI169" s="10"/>
      <c r="KJ169" s="10"/>
      <c r="KK169" s="10"/>
      <c r="KL169" s="10"/>
      <c r="KM169" s="10"/>
      <c r="KN169" s="10"/>
      <c r="KO169" s="10"/>
      <c r="KP169" s="10"/>
      <c r="KQ169" s="10"/>
      <c r="KR169" s="10"/>
      <c r="KS169" s="10"/>
      <c r="KT169" s="10"/>
      <c r="KU169" s="10"/>
      <c r="KV169" s="10"/>
      <c r="KW169" s="10"/>
      <c r="KX169" s="10"/>
      <c r="KY169" s="10"/>
      <c r="KZ169" s="10"/>
      <c r="LA169" s="10"/>
      <c r="LB169" s="10"/>
      <c r="LC169" s="10"/>
      <c r="LD169" s="10"/>
      <c r="LE169" s="10"/>
      <c r="LF169" s="10"/>
      <c r="LG169" s="10"/>
      <c r="LH169" s="10"/>
      <c r="LI169" s="10"/>
      <c r="LJ169" s="10"/>
      <c r="LK169" s="10"/>
      <c r="LL169" s="10"/>
      <c r="LM169" s="10"/>
      <c r="LN169" s="10"/>
      <c r="LO169" s="10"/>
      <c r="LP169" s="10"/>
      <c r="LQ169" s="10"/>
      <c r="LR169" s="10"/>
      <c r="LS169" s="10"/>
      <c r="LT169" s="10"/>
      <c r="LU169" s="10"/>
      <c r="LV169" s="10"/>
      <c r="LW169" s="10"/>
      <c r="LX169" s="10"/>
      <c r="LY169" s="10"/>
      <c r="LZ169" s="10"/>
      <c r="MA169" s="10"/>
      <c r="MB169" s="10"/>
      <c r="MC169" s="10"/>
      <c r="MD169" s="10"/>
      <c r="ME169" s="10"/>
      <c r="MF169" s="10"/>
      <c r="MG169" s="10"/>
      <c r="MH169" s="10"/>
      <c r="MI169" s="10"/>
      <c r="MJ169" s="10"/>
      <c r="MK169" s="10"/>
      <c r="ML169" s="10"/>
      <c r="MM169" s="10"/>
      <c r="MN169" s="10"/>
      <c r="MO169" s="10"/>
      <c r="MP169" s="10"/>
      <c r="MQ169" s="10"/>
      <c r="MR169" s="10"/>
      <c r="MS169" s="10"/>
      <c r="MT169" s="10"/>
      <c r="MU169" s="10"/>
      <c r="MV169" s="10"/>
      <c r="MW169" s="10"/>
      <c r="MX169" s="10"/>
      <c r="MY169" s="10"/>
      <c r="MZ169" s="10"/>
      <c r="NA169" s="10"/>
      <c r="NB169" s="10"/>
      <c r="NC169" s="10"/>
      <c r="ND169" s="10"/>
      <c r="NE169" s="10"/>
      <c r="NF169" s="10"/>
      <c r="NG169" s="10"/>
      <c r="NH169" s="10"/>
      <c r="NI169" s="10"/>
      <c r="NJ169" s="10"/>
      <c r="NK169" s="10"/>
      <c r="NL169" s="10"/>
      <c r="NM169" s="10"/>
      <c r="NN169" s="10"/>
      <c r="NO169" s="10"/>
      <c r="NP169" s="10"/>
      <c r="NQ169" s="10"/>
      <c r="NR169" s="10"/>
      <c r="NS169" s="10"/>
      <c r="NT169" s="10"/>
      <c r="NU169" s="10"/>
      <c r="NV169" s="10"/>
      <c r="NW169" s="10"/>
      <c r="NX169" s="10"/>
      <c r="NY169" s="10"/>
      <c r="NZ169" s="10"/>
      <c r="OA169" s="10"/>
      <c r="OB169" s="10"/>
      <c r="OC169" s="10"/>
      <c r="OD169" s="10"/>
      <c r="OE169" s="10"/>
      <c r="OF169" s="10"/>
      <c r="OG169" s="10"/>
      <c r="OH169" s="10"/>
      <c r="OI169" s="10"/>
      <c r="OJ169" s="10"/>
      <c r="OK169" s="10"/>
      <c r="OL169" s="10"/>
      <c r="OM169" s="10"/>
      <c r="ON169" s="10"/>
      <c r="OO169" s="10"/>
      <c r="OP169" s="10"/>
      <c r="OQ169" s="10"/>
      <c r="OR169" s="10"/>
      <c r="OS169" s="10"/>
      <c r="OT169" s="10"/>
      <c r="OU169" s="10"/>
      <c r="OV169" s="10"/>
      <c r="OW169" s="10"/>
      <c r="OX169" s="10"/>
      <c r="OY169" s="10"/>
      <c r="OZ169" s="10"/>
      <c r="PA169" s="10"/>
      <c r="PB169" s="10"/>
      <c r="PC169" s="10"/>
      <c r="PD169" s="10"/>
      <c r="PE169" s="10"/>
      <c r="PF169" s="10"/>
      <c r="PG169" s="10"/>
      <c r="PH169" s="10"/>
      <c r="PI169" s="10"/>
      <c r="PJ169" s="10"/>
      <c r="PK169" s="10"/>
      <c r="PL169" s="10"/>
      <c r="PM169" s="10"/>
      <c r="PN169" s="10"/>
      <c r="PO169" s="10"/>
      <c r="PP169" s="10"/>
      <c r="PQ169" s="10"/>
      <c r="PR169" s="10"/>
      <c r="PS169" s="10"/>
      <c r="PT169" s="10"/>
      <c r="PU169" s="10"/>
      <c r="PV169" s="10"/>
      <c r="PW169" s="10"/>
      <c r="PX169" s="10"/>
      <c r="PY169" s="10"/>
      <c r="PZ169" s="10"/>
      <c r="QA169" s="10"/>
      <c r="QB169" s="10"/>
      <c r="QC169" s="10"/>
      <c r="QD169" s="10"/>
      <c r="QE169" s="10"/>
      <c r="QF169" s="10"/>
      <c r="QG169" s="10"/>
      <c r="QH169" s="10"/>
    </row>
    <row r="170" spans="1:450" x14ac:dyDescent="0.2">
      <c r="A170" s="37">
        <v>43628.175115740742</v>
      </c>
      <c r="B170" s="37">
        <v>43628.17523148148</v>
      </c>
      <c r="C170" s="10" t="s">
        <v>453</v>
      </c>
      <c r="D170" s="10" t="s">
        <v>2439</v>
      </c>
      <c r="E170" s="12">
        <v>35</v>
      </c>
      <c r="F170" s="12">
        <v>10</v>
      </c>
      <c r="G170" s="12" t="b">
        <v>0</v>
      </c>
      <c r="H170" s="38">
        <v>43635.175543981481</v>
      </c>
      <c r="I170" s="12" t="s">
        <v>2440</v>
      </c>
      <c r="J170" s="10"/>
      <c r="K170" s="10"/>
      <c r="L170" s="10"/>
      <c r="M170" s="10"/>
      <c r="N170" s="10"/>
      <c r="O170" s="10"/>
      <c r="P170" s="10" t="s">
        <v>1349</v>
      </c>
      <c r="Q170" s="10" t="s">
        <v>1350</v>
      </c>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0"/>
      <c r="EX170" s="10"/>
      <c r="EY170" s="10"/>
      <c r="EZ170" s="10"/>
      <c r="FA170" s="10"/>
      <c r="FB170" s="10"/>
      <c r="FC170" s="10"/>
      <c r="FD170" s="10"/>
      <c r="FE170" s="10"/>
      <c r="FF170" s="10"/>
      <c r="FG170" s="10"/>
      <c r="FH170" s="10"/>
      <c r="FI170" s="10"/>
      <c r="FJ170" s="10"/>
      <c r="FK170" s="10"/>
      <c r="FL170" s="10"/>
      <c r="FM170" s="10"/>
      <c r="FN170" s="10"/>
      <c r="FO170" s="10"/>
      <c r="FP170" s="10"/>
      <c r="FQ170" s="10"/>
      <c r="FR170" s="10"/>
      <c r="FS170" s="10"/>
      <c r="FT170" s="10"/>
      <c r="FU170" s="10"/>
      <c r="FV170" s="10"/>
      <c r="FW170" s="10"/>
      <c r="FX170" s="10"/>
      <c r="FY170" s="10"/>
      <c r="FZ170" s="10"/>
      <c r="GA170" s="10"/>
      <c r="GB170" s="10"/>
      <c r="GC170" s="10"/>
      <c r="GD170" s="10"/>
      <c r="GE170" s="10"/>
      <c r="GF170" s="10"/>
      <c r="GG170" s="10"/>
      <c r="GH170" s="10"/>
      <c r="GI170" s="10"/>
      <c r="GJ170" s="10"/>
      <c r="GK170" s="10"/>
      <c r="GL170" s="10"/>
      <c r="GM170" s="10"/>
      <c r="GN170" s="10"/>
      <c r="GO170" s="10"/>
      <c r="GP170" s="10"/>
      <c r="GQ170" s="10"/>
      <c r="GR170" s="10"/>
      <c r="GS170" s="10"/>
      <c r="GT170" s="10"/>
      <c r="GU170" s="10"/>
      <c r="GV170" s="10"/>
      <c r="GW170" s="10"/>
      <c r="GX170" s="10"/>
      <c r="GY170" s="10"/>
      <c r="GZ170" s="10"/>
      <c r="HA170" s="10"/>
      <c r="HB170" s="10"/>
      <c r="HC170" s="10"/>
      <c r="HD170" s="10"/>
      <c r="HE170" s="10"/>
      <c r="HF170" s="10"/>
      <c r="HG170" s="10"/>
      <c r="HH170" s="10"/>
      <c r="HI170" s="10"/>
      <c r="HJ170" s="10"/>
      <c r="HK170" s="10"/>
      <c r="HL170" s="10"/>
      <c r="HM170" s="10"/>
      <c r="HN170" s="10"/>
      <c r="HO170" s="10"/>
      <c r="HP170" s="10"/>
      <c r="HQ170" s="10"/>
      <c r="HR170" s="10"/>
      <c r="HS170" s="10"/>
      <c r="HT170" s="10"/>
      <c r="HU170" s="10"/>
      <c r="HV170" s="10"/>
      <c r="HW170" s="10"/>
      <c r="HX170" s="10"/>
      <c r="HY170" s="10"/>
      <c r="HZ170" s="10"/>
      <c r="IA170" s="10"/>
      <c r="IB170" s="10"/>
      <c r="IC170" s="10"/>
      <c r="ID170" s="10"/>
      <c r="IE170" s="10"/>
      <c r="IF170" s="10"/>
      <c r="IG170" s="10"/>
      <c r="IH170" s="10"/>
      <c r="II170" s="10"/>
      <c r="IJ170" s="10"/>
      <c r="IK170" s="10"/>
      <c r="IL170" s="10"/>
      <c r="IM170" s="10"/>
      <c r="IN170" s="10"/>
      <c r="IO170" s="10"/>
      <c r="IP170" s="10"/>
      <c r="IQ170" s="10"/>
      <c r="IR170" s="10"/>
      <c r="IS170" s="10"/>
      <c r="IT170" s="10"/>
      <c r="IU170" s="10"/>
      <c r="IV170" s="10"/>
      <c r="IW170" s="10"/>
      <c r="IX170" s="10"/>
      <c r="IY170" s="10"/>
      <c r="IZ170" s="10"/>
      <c r="JA170" s="10"/>
      <c r="JB170" s="10"/>
      <c r="JC170" s="10"/>
      <c r="JD170" s="10"/>
      <c r="JE170" s="10"/>
      <c r="JF170" s="10"/>
      <c r="JG170" s="10"/>
      <c r="JH170" s="10"/>
      <c r="JI170" s="10"/>
      <c r="JJ170" s="10"/>
      <c r="JK170" s="10"/>
      <c r="JL170" s="10"/>
      <c r="JM170" s="10"/>
      <c r="JN170" s="10"/>
      <c r="JO170" s="10"/>
      <c r="JP170" s="10"/>
      <c r="JQ170" s="10"/>
      <c r="JR170" s="10"/>
      <c r="JS170" s="10"/>
      <c r="JT170" s="10"/>
      <c r="JU170" s="10"/>
      <c r="JV170" s="10"/>
      <c r="JW170" s="10"/>
      <c r="JX170" s="10"/>
      <c r="JY170" s="10"/>
      <c r="JZ170" s="10"/>
      <c r="KA170" s="10"/>
      <c r="KB170" s="10"/>
      <c r="KC170" s="10"/>
      <c r="KD170" s="10"/>
      <c r="KE170" s="10"/>
      <c r="KF170" s="10"/>
      <c r="KG170" s="10"/>
      <c r="KH170" s="10"/>
      <c r="KI170" s="10"/>
      <c r="KJ170" s="10"/>
      <c r="KK170" s="10"/>
      <c r="KL170" s="10"/>
      <c r="KM170" s="10"/>
      <c r="KN170" s="10"/>
      <c r="KO170" s="10"/>
      <c r="KP170" s="10"/>
      <c r="KQ170" s="10"/>
      <c r="KR170" s="10"/>
      <c r="KS170" s="10"/>
      <c r="KT170" s="10"/>
      <c r="KU170" s="10"/>
      <c r="KV170" s="10"/>
      <c r="KW170" s="10"/>
      <c r="KX170" s="10"/>
      <c r="KY170" s="10"/>
      <c r="KZ170" s="10"/>
      <c r="LA170" s="10"/>
      <c r="LB170" s="10"/>
      <c r="LC170" s="10"/>
      <c r="LD170" s="10"/>
      <c r="LE170" s="10"/>
      <c r="LF170" s="10"/>
      <c r="LG170" s="10"/>
      <c r="LH170" s="10"/>
      <c r="LI170" s="10"/>
      <c r="LJ170" s="10"/>
      <c r="LK170" s="10"/>
      <c r="LL170" s="10"/>
      <c r="LM170" s="10"/>
      <c r="LN170" s="10"/>
      <c r="LO170" s="10"/>
      <c r="LP170" s="10"/>
      <c r="LQ170" s="10"/>
      <c r="LR170" s="10"/>
      <c r="LS170" s="10"/>
      <c r="LT170" s="10"/>
      <c r="LU170" s="10"/>
      <c r="LV170" s="10"/>
      <c r="LW170" s="10"/>
      <c r="LX170" s="10"/>
      <c r="LY170" s="10"/>
      <c r="LZ170" s="10"/>
      <c r="MA170" s="10"/>
      <c r="MB170" s="10"/>
      <c r="MC170" s="10"/>
      <c r="MD170" s="10"/>
      <c r="ME170" s="10"/>
      <c r="MF170" s="10"/>
      <c r="MG170" s="10"/>
      <c r="MH170" s="10"/>
      <c r="MI170" s="10"/>
      <c r="MJ170" s="10"/>
      <c r="MK170" s="10"/>
      <c r="ML170" s="10"/>
      <c r="MM170" s="10"/>
      <c r="MN170" s="10"/>
      <c r="MO170" s="10"/>
      <c r="MP170" s="10"/>
      <c r="MQ170" s="10"/>
      <c r="MR170" s="10"/>
      <c r="MS170" s="10"/>
      <c r="MT170" s="10"/>
      <c r="MU170" s="10"/>
      <c r="MV170" s="10"/>
      <c r="MW170" s="10"/>
      <c r="MX170" s="10"/>
      <c r="MY170" s="10"/>
      <c r="MZ170" s="10"/>
      <c r="NA170" s="10"/>
      <c r="NB170" s="10"/>
      <c r="NC170" s="10"/>
      <c r="ND170" s="10"/>
      <c r="NE170" s="10"/>
      <c r="NF170" s="10"/>
      <c r="NG170" s="10"/>
      <c r="NH170" s="10"/>
      <c r="NI170" s="10"/>
      <c r="NJ170" s="10"/>
      <c r="NK170" s="10"/>
      <c r="NL170" s="10"/>
      <c r="NM170" s="10"/>
      <c r="NN170" s="10"/>
      <c r="NO170" s="10"/>
      <c r="NP170" s="10"/>
      <c r="NQ170" s="10"/>
      <c r="NR170" s="10"/>
      <c r="NS170" s="10"/>
      <c r="NT170" s="10"/>
      <c r="NU170" s="10"/>
      <c r="NV170" s="10"/>
      <c r="NW170" s="10"/>
      <c r="NX170" s="10"/>
      <c r="NY170" s="10"/>
      <c r="NZ170" s="10"/>
      <c r="OA170" s="10"/>
      <c r="OB170" s="10"/>
      <c r="OC170" s="10"/>
      <c r="OD170" s="10"/>
      <c r="OE170" s="10"/>
      <c r="OF170" s="10"/>
      <c r="OG170" s="10"/>
      <c r="OH170" s="10"/>
      <c r="OI170" s="10"/>
      <c r="OJ170" s="10"/>
      <c r="OK170" s="10"/>
      <c r="OL170" s="10"/>
      <c r="OM170" s="10"/>
      <c r="ON170" s="10"/>
      <c r="OO170" s="10"/>
      <c r="OP170" s="10"/>
      <c r="OQ170" s="10"/>
      <c r="OR170" s="10"/>
      <c r="OS170" s="10"/>
      <c r="OT170" s="10"/>
      <c r="OU170" s="10"/>
      <c r="OV170" s="10"/>
      <c r="OW170" s="10"/>
      <c r="OX170" s="10"/>
      <c r="OY170" s="10"/>
      <c r="OZ170" s="10"/>
      <c r="PA170" s="10"/>
      <c r="PB170" s="10"/>
      <c r="PC170" s="10"/>
      <c r="PD170" s="10"/>
      <c r="PE170" s="10"/>
      <c r="PF170" s="10"/>
      <c r="PG170" s="10"/>
      <c r="PH170" s="10"/>
      <c r="PI170" s="10"/>
      <c r="PJ170" s="10"/>
      <c r="PK170" s="10"/>
      <c r="PL170" s="10"/>
      <c r="PM170" s="10"/>
      <c r="PN170" s="10"/>
      <c r="PO170" s="10"/>
      <c r="PP170" s="10"/>
      <c r="PQ170" s="10"/>
      <c r="PR170" s="10"/>
      <c r="PS170" s="10"/>
      <c r="PT170" s="10"/>
      <c r="PU170" s="10"/>
      <c r="PV170" s="10"/>
      <c r="PW170" s="10"/>
      <c r="PX170" s="10"/>
      <c r="PY170" s="10"/>
      <c r="PZ170" s="10"/>
      <c r="QA170" s="10"/>
      <c r="QB170" s="10"/>
      <c r="QC170" s="10"/>
      <c r="QD170" s="10"/>
      <c r="QE170" s="10"/>
      <c r="QF170" s="10"/>
      <c r="QG170" s="10"/>
      <c r="QH170" s="10"/>
    </row>
    <row r="171" spans="1:450" x14ac:dyDescent="0.2">
      <c r="A171" s="37">
        <v>43608.701435185183</v>
      </c>
      <c r="B171" s="37">
        <v>43608.701666666668</v>
      </c>
      <c r="C171" s="10" t="s">
        <v>453</v>
      </c>
      <c r="D171" s="10" t="s">
        <v>2213</v>
      </c>
      <c r="E171" s="12">
        <v>35</v>
      </c>
      <c r="F171" s="12">
        <v>19</v>
      </c>
      <c r="G171" s="12" t="b">
        <v>0</v>
      </c>
      <c r="H171" s="38">
        <v>43615.701678240737</v>
      </c>
      <c r="I171" s="12" t="s">
        <v>2214</v>
      </c>
      <c r="J171" s="10"/>
      <c r="K171" s="10"/>
      <c r="L171" s="10"/>
      <c r="M171" s="10"/>
      <c r="N171" s="10"/>
      <c r="O171" s="10"/>
      <c r="P171" s="10" t="s">
        <v>1349</v>
      </c>
      <c r="Q171" s="10" t="s">
        <v>1350</v>
      </c>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0"/>
      <c r="EU171" s="10"/>
      <c r="EV171" s="10"/>
      <c r="EW171" s="10"/>
      <c r="EX171" s="10"/>
      <c r="EY171" s="10"/>
      <c r="EZ171" s="10"/>
      <c r="FA171" s="10"/>
      <c r="FB171" s="10"/>
      <c r="FC171" s="10"/>
      <c r="FD171" s="10"/>
      <c r="FE171" s="10"/>
      <c r="FF171" s="10"/>
      <c r="FG171" s="10"/>
      <c r="FH171" s="10"/>
      <c r="FI171" s="10"/>
      <c r="FJ171" s="10"/>
      <c r="FK171" s="10"/>
      <c r="FL171" s="10"/>
      <c r="FM171" s="10"/>
      <c r="FN171" s="10"/>
      <c r="FO171" s="10"/>
      <c r="FP171" s="10"/>
      <c r="FQ171" s="10"/>
      <c r="FR171" s="10"/>
      <c r="FS171" s="10"/>
      <c r="FT171" s="10"/>
      <c r="FU171" s="10"/>
      <c r="FV171" s="10"/>
      <c r="FW171" s="10"/>
      <c r="FX171" s="10"/>
      <c r="FY171" s="10"/>
      <c r="FZ171" s="10"/>
      <c r="GA171" s="10"/>
      <c r="GB171" s="10"/>
      <c r="GC171" s="10"/>
      <c r="GD171" s="10"/>
      <c r="GE171" s="10"/>
      <c r="GF171" s="10"/>
      <c r="GG171" s="10"/>
      <c r="GH171" s="10"/>
      <c r="GI171" s="10"/>
      <c r="GJ171" s="10"/>
      <c r="GK171" s="10"/>
      <c r="GL171" s="10"/>
      <c r="GM171" s="10"/>
      <c r="GN171" s="10"/>
      <c r="GO171" s="10"/>
      <c r="GP171" s="10"/>
      <c r="GQ171" s="10"/>
      <c r="GR171" s="10"/>
      <c r="GS171" s="10"/>
      <c r="GT171" s="10"/>
      <c r="GU171" s="10"/>
      <c r="GV171" s="10"/>
      <c r="GW171" s="10"/>
      <c r="GX171" s="10"/>
      <c r="GY171" s="10"/>
      <c r="GZ171" s="10"/>
      <c r="HA171" s="10"/>
      <c r="HB171" s="10"/>
      <c r="HC171" s="10"/>
      <c r="HD171" s="10"/>
      <c r="HE171" s="10"/>
      <c r="HF171" s="10"/>
      <c r="HG171" s="10"/>
      <c r="HH171" s="10"/>
      <c r="HI171" s="10"/>
      <c r="HJ171" s="10"/>
      <c r="HK171" s="10"/>
      <c r="HL171" s="10"/>
      <c r="HM171" s="10"/>
      <c r="HN171" s="10"/>
      <c r="HO171" s="10"/>
      <c r="HP171" s="10"/>
      <c r="HQ171" s="10"/>
      <c r="HR171" s="10"/>
      <c r="HS171" s="10"/>
      <c r="HT171" s="10"/>
      <c r="HU171" s="10"/>
      <c r="HV171" s="10"/>
      <c r="HW171" s="10"/>
      <c r="HX171" s="10"/>
      <c r="HY171" s="10"/>
      <c r="HZ171" s="10"/>
      <c r="IA171" s="10"/>
      <c r="IB171" s="10"/>
      <c r="IC171" s="10"/>
      <c r="ID171" s="10"/>
      <c r="IE171" s="10"/>
      <c r="IF171" s="10"/>
      <c r="IG171" s="10"/>
      <c r="IH171" s="10"/>
      <c r="II171" s="10"/>
      <c r="IJ171" s="10"/>
      <c r="IK171" s="10"/>
      <c r="IL171" s="10"/>
      <c r="IM171" s="10"/>
      <c r="IN171" s="10"/>
      <c r="IO171" s="10"/>
      <c r="IP171" s="10"/>
      <c r="IQ171" s="10"/>
      <c r="IR171" s="10"/>
      <c r="IS171" s="10"/>
      <c r="IT171" s="10"/>
      <c r="IU171" s="10"/>
      <c r="IV171" s="10"/>
      <c r="IW171" s="10"/>
      <c r="IX171" s="10"/>
      <c r="IY171" s="10"/>
      <c r="IZ171" s="10"/>
      <c r="JA171" s="10"/>
      <c r="JB171" s="10"/>
      <c r="JC171" s="10"/>
      <c r="JD171" s="10"/>
      <c r="JE171" s="10"/>
      <c r="JF171" s="10"/>
      <c r="JG171" s="10"/>
      <c r="JH171" s="10"/>
      <c r="JI171" s="10"/>
      <c r="JJ171" s="10"/>
      <c r="JK171" s="10"/>
      <c r="JL171" s="10"/>
      <c r="JM171" s="10"/>
      <c r="JN171" s="10"/>
      <c r="JO171" s="10"/>
      <c r="JP171" s="10"/>
      <c r="JQ171" s="10"/>
      <c r="JR171" s="10"/>
      <c r="JS171" s="10"/>
      <c r="JT171" s="10"/>
      <c r="JU171" s="10"/>
      <c r="JV171" s="10"/>
      <c r="JW171" s="10"/>
      <c r="JX171" s="10"/>
      <c r="JY171" s="10"/>
      <c r="JZ171" s="10"/>
      <c r="KA171" s="10"/>
      <c r="KB171" s="10"/>
      <c r="KC171" s="10"/>
      <c r="KD171" s="10"/>
      <c r="KE171" s="10"/>
      <c r="KF171" s="10"/>
      <c r="KG171" s="10"/>
      <c r="KH171" s="10"/>
      <c r="KI171" s="10"/>
      <c r="KJ171" s="10"/>
      <c r="KK171" s="10"/>
      <c r="KL171" s="10"/>
      <c r="KM171" s="10"/>
      <c r="KN171" s="10"/>
      <c r="KO171" s="10"/>
      <c r="KP171" s="10"/>
      <c r="KQ171" s="10"/>
      <c r="KR171" s="10"/>
      <c r="KS171" s="10"/>
      <c r="KT171" s="10"/>
      <c r="KU171" s="10"/>
      <c r="KV171" s="10"/>
      <c r="KW171" s="10"/>
      <c r="KX171" s="10"/>
      <c r="KY171" s="10"/>
      <c r="KZ171" s="10"/>
      <c r="LA171" s="10"/>
      <c r="LB171" s="10"/>
      <c r="LC171" s="10"/>
      <c r="LD171" s="10"/>
      <c r="LE171" s="10"/>
      <c r="LF171" s="10"/>
      <c r="LG171" s="10"/>
      <c r="LH171" s="10"/>
      <c r="LI171" s="10"/>
      <c r="LJ171" s="10"/>
      <c r="LK171" s="10"/>
      <c r="LL171" s="10"/>
      <c r="LM171" s="10"/>
      <c r="LN171" s="10"/>
      <c r="LO171" s="10"/>
      <c r="LP171" s="10"/>
      <c r="LQ171" s="10"/>
      <c r="LR171" s="10"/>
      <c r="LS171" s="10"/>
      <c r="LT171" s="10"/>
      <c r="LU171" s="10"/>
      <c r="LV171" s="10"/>
      <c r="LW171" s="10"/>
      <c r="LX171" s="10"/>
      <c r="LY171" s="10"/>
      <c r="LZ171" s="10"/>
      <c r="MA171" s="10"/>
      <c r="MB171" s="10"/>
      <c r="MC171" s="10"/>
      <c r="MD171" s="10"/>
      <c r="ME171" s="10"/>
      <c r="MF171" s="10"/>
      <c r="MG171" s="10"/>
      <c r="MH171" s="10"/>
      <c r="MI171" s="10"/>
      <c r="MJ171" s="10"/>
      <c r="MK171" s="10"/>
      <c r="ML171" s="10"/>
      <c r="MM171" s="10"/>
      <c r="MN171" s="10"/>
      <c r="MO171" s="10"/>
      <c r="MP171" s="10"/>
      <c r="MQ171" s="10"/>
      <c r="MR171" s="10"/>
      <c r="MS171" s="10"/>
      <c r="MT171" s="10"/>
      <c r="MU171" s="10"/>
      <c r="MV171" s="10"/>
      <c r="MW171" s="10"/>
      <c r="MX171" s="10"/>
      <c r="MY171" s="10"/>
      <c r="MZ171" s="10"/>
      <c r="NA171" s="10"/>
      <c r="NB171" s="10"/>
      <c r="NC171" s="10"/>
      <c r="ND171" s="10"/>
      <c r="NE171" s="10"/>
      <c r="NF171" s="10"/>
      <c r="NG171" s="10"/>
      <c r="NH171" s="10"/>
      <c r="NI171" s="10"/>
      <c r="NJ171" s="10"/>
      <c r="NK171" s="10"/>
      <c r="NL171" s="10"/>
      <c r="NM171" s="10"/>
      <c r="NN171" s="10"/>
      <c r="NO171" s="10"/>
      <c r="NP171" s="10"/>
      <c r="NQ171" s="10"/>
      <c r="NR171" s="10"/>
      <c r="NS171" s="10"/>
      <c r="NT171" s="10"/>
      <c r="NU171" s="10"/>
      <c r="NV171" s="10"/>
      <c r="NW171" s="10"/>
      <c r="NX171" s="10"/>
      <c r="NY171" s="10"/>
      <c r="NZ171" s="10"/>
      <c r="OA171" s="10"/>
      <c r="OB171" s="10"/>
      <c r="OC171" s="10"/>
      <c r="OD171" s="10"/>
      <c r="OE171" s="10"/>
      <c r="OF171" s="10"/>
      <c r="OG171" s="10"/>
      <c r="OH171" s="10"/>
      <c r="OI171" s="10"/>
      <c r="OJ171" s="10"/>
      <c r="OK171" s="10"/>
      <c r="OL171" s="10"/>
      <c r="OM171" s="10"/>
      <c r="ON171" s="10"/>
      <c r="OO171" s="10"/>
      <c r="OP171" s="10"/>
      <c r="OQ171" s="10"/>
      <c r="OR171" s="10"/>
      <c r="OS171" s="10"/>
      <c r="OT171" s="10"/>
      <c r="OU171" s="10"/>
      <c r="OV171" s="10"/>
      <c r="OW171" s="10"/>
      <c r="OX171" s="10"/>
      <c r="OY171" s="10"/>
      <c r="OZ171" s="10"/>
      <c r="PA171" s="10"/>
      <c r="PB171" s="10"/>
      <c r="PC171" s="10"/>
      <c r="PD171" s="10"/>
      <c r="PE171" s="10"/>
      <c r="PF171" s="10"/>
      <c r="PG171" s="10"/>
      <c r="PH171" s="10"/>
      <c r="PI171" s="10"/>
      <c r="PJ171" s="10"/>
      <c r="PK171" s="10"/>
      <c r="PL171" s="10"/>
      <c r="PM171" s="10"/>
      <c r="PN171" s="10"/>
      <c r="PO171" s="10"/>
      <c r="PP171" s="10"/>
      <c r="PQ171" s="10"/>
      <c r="PR171" s="10"/>
      <c r="PS171" s="10"/>
      <c r="PT171" s="10"/>
      <c r="PU171" s="10"/>
      <c r="PV171" s="10"/>
      <c r="PW171" s="10"/>
      <c r="PX171" s="10"/>
      <c r="PY171" s="10"/>
      <c r="PZ171" s="10"/>
      <c r="QA171" s="10"/>
      <c r="QB171" s="10"/>
      <c r="QC171" s="10"/>
      <c r="QD171" s="10"/>
      <c r="QE171" s="10"/>
      <c r="QF171" s="10"/>
      <c r="QG171" s="10"/>
      <c r="QH171" s="10"/>
    </row>
    <row r="172" spans="1:450" x14ac:dyDescent="0.2">
      <c r="A172" s="37">
        <v>43627.712199074071</v>
      </c>
      <c r="B172" s="37">
        <v>43627.713923611111</v>
      </c>
      <c r="C172" s="10" t="s">
        <v>453</v>
      </c>
      <c r="D172" s="10" t="s">
        <v>2403</v>
      </c>
      <c r="E172" s="12">
        <v>35</v>
      </c>
      <c r="F172" s="12">
        <v>149</v>
      </c>
      <c r="G172" s="12" t="b">
        <v>0</v>
      </c>
      <c r="H172" s="38">
        <v>43634.714166666665</v>
      </c>
      <c r="I172" s="12" t="s">
        <v>2404</v>
      </c>
      <c r="J172" s="10"/>
      <c r="K172" s="10"/>
      <c r="L172" s="10"/>
      <c r="M172" s="10"/>
      <c r="N172" s="10"/>
      <c r="O172" s="10"/>
      <c r="P172" s="10" t="s">
        <v>1349</v>
      </c>
      <c r="Q172" s="10" t="s">
        <v>1350</v>
      </c>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0"/>
      <c r="EX172" s="10"/>
      <c r="EY172" s="10"/>
      <c r="EZ172" s="10"/>
      <c r="FA172" s="10"/>
      <c r="FB172" s="10"/>
      <c r="FC172" s="10"/>
      <c r="FD172" s="10"/>
      <c r="FE172" s="10"/>
      <c r="FF172" s="10"/>
      <c r="FG172" s="10"/>
      <c r="FH172" s="10"/>
      <c r="FI172" s="10"/>
      <c r="FJ172" s="10"/>
      <c r="FK172" s="10"/>
      <c r="FL172" s="10"/>
      <c r="FM172" s="10"/>
      <c r="FN172" s="10"/>
      <c r="FO172" s="10"/>
      <c r="FP172" s="10"/>
      <c r="FQ172" s="10"/>
      <c r="FR172" s="10"/>
      <c r="FS172" s="10"/>
      <c r="FT172" s="10"/>
      <c r="FU172" s="10"/>
      <c r="FV172" s="10"/>
      <c r="FW172" s="10"/>
      <c r="FX172" s="10"/>
      <c r="FY172" s="10"/>
      <c r="FZ172" s="10"/>
      <c r="GA172" s="10"/>
      <c r="GB172" s="10"/>
      <c r="GC172" s="10"/>
      <c r="GD172" s="10"/>
      <c r="GE172" s="10"/>
      <c r="GF172" s="10"/>
      <c r="GG172" s="10"/>
      <c r="GH172" s="10"/>
      <c r="GI172" s="10"/>
      <c r="GJ172" s="10"/>
      <c r="GK172" s="10"/>
      <c r="GL172" s="10"/>
      <c r="GM172" s="10"/>
      <c r="GN172" s="10"/>
      <c r="GO172" s="10"/>
      <c r="GP172" s="10"/>
      <c r="GQ172" s="10"/>
      <c r="GR172" s="10"/>
      <c r="GS172" s="10"/>
      <c r="GT172" s="10"/>
      <c r="GU172" s="10"/>
      <c r="GV172" s="10"/>
      <c r="GW172" s="10"/>
      <c r="GX172" s="10"/>
      <c r="GY172" s="10"/>
      <c r="GZ172" s="10"/>
      <c r="HA172" s="10"/>
      <c r="HB172" s="10"/>
      <c r="HC172" s="10"/>
      <c r="HD172" s="10"/>
      <c r="HE172" s="10"/>
      <c r="HF172" s="10"/>
      <c r="HG172" s="10"/>
      <c r="HH172" s="10"/>
      <c r="HI172" s="10"/>
      <c r="HJ172" s="10"/>
      <c r="HK172" s="10"/>
      <c r="HL172" s="10"/>
      <c r="HM172" s="10"/>
      <c r="HN172" s="10"/>
      <c r="HO172" s="10"/>
      <c r="HP172" s="10"/>
      <c r="HQ172" s="10"/>
      <c r="HR172" s="10"/>
      <c r="HS172" s="10"/>
      <c r="HT172" s="10"/>
      <c r="HU172" s="10"/>
      <c r="HV172" s="10"/>
      <c r="HW172" s="10"/>
      <c r="HX172" s="10"/>
      <c r="HY172" s="10"/>
      <c r="HZ172" s="10"/>
      <c r="IA172" s="10"/>
      <c r="IB172" s="10"/>
      <c r="IC172" s="10"/>
      <c r="ID172" s="10"/>
      <c r="IE172" s="10"/>
      <c r="IF172" s="10"/>
      <c r="IG172" s="10"/>
      <c r="IH172" s="10"/>
      <c r="II172" s="10"/>
      <c r="IJ172" s="10"/>
      <c r="IK172" s="10"/>
      <c r="IL172" s="10"/>
      <c r="IM172" s="10"/>
      <c r="IN172" s="10"/>
      <c r="IO172" s="10"/>
      <c r="IP172" s="10"/>
      <c r="IQ172" s="10"/>
      <c r="IR172" s="10"/>
      <c r="IS172" s="10"/>
      <c r="IT172" s="10"/>
      <c r="IU172" s="10"/>
      <c r="IV172" s="10"/>
      <c r="IW172" s="10"/>
      <c r="IX172" s="10"/>
      <c r="IY172" s="10"/>
      <c r="IZ172" s="10"/>
      <c r="JA172" s="10"/>
      <c r="JB172" s="10"/>
      <c r="JC172" s="10"/>
      <c r="JD172" s="10"/>
      <c r="JE172" s="10"/>
      <c r="JF172" s="10"/>
      <c r="JG172" s="10"/>
      <c r="JH172" s="10"/>
      <c r="JI172" s="10"/>
      <c r="JJ172" s="10"/>
      <c r="JK172" s="10"/>
      <c r="JL172" s="10"/>
      <c r="JM172" s="10"/>
      <c r="JN172" s="10"/>
      <c r="JO172" s="10"/>
      <c r="JP172" s="10"/>
      <c r="JQ172" s="10"/>
      <c r="JR172" s="10"/>
      <c r="JS172" s="10"/>
      <c r="JT172" s="10"/>
      <c r="JU172" s="10"/>
      <c r="JV172" s="10"/>
      <c r="JW172" s="10"/>
      <c r="JX172" s="10"/>
      <c r="JY172" s="10"/>
      <c r="JZ172" s="10"/>
      <c r="KA172" s="10"/>
      <c r="KB172" s="10"/>
      <c r="KC172" s="10"/>
      <c r="KD172" s="10"/>
      <c r="KE172" s="10"/>
      <c r="KF172" s="10"/>
      <c r="KG172" s="10"/>
      <c r="KH172" s="10"/>
      <c r="KI172" s="10"/>
      <c r="KJ172" s="10"/>
      <c r="KK172" s="10"/>
      <c r="KL172" s="10"/>
      <c r="KM172" s="10"/>
      <c r="KN172" s="10"/>
      <c r="KO172" s="10"/>
      <c r="KP172" s="10"/>
      <c r="KQ172" s="10"/>
      <c r="KR172" s="10"/>
      <c r="KS172" s="10"/>
      <c r="KT172" s="10"/>
      <c r="KU172" s="10"/>
      <c r="KV172" s="10"/>
      <c r="KW172" s="10"/>
      <c r="KX172" s="10"/>
      <c r="KY172" s="10"/>
      <c r="KZ172" s="10"/>
      <c r="LA172" s="10"/>
      <c r="LB172" s="10"/>
      <c r="LC172" s="10"/>
      <c r="LD172" s="10"/>
      <c r="LE172" s="10"/>
      <c r="LF172" s="10"/>
      <c r="LG172" s="10"/>
      <c r="LH172" s="10"/>
      <c r="LI172" s="10"/>
      <c r="LJ172" s="10"/>
      <c r="LK172" s="10"/>
      <c r="LL172" s="10"/>
      <c r="LM172" s="10"/>
      <c r="LN172" s="10"/>
      <c r="LO172" s="10"/>
      <c r="LP172" s="10"/>
      <c r="LQ172" s="10"/>
      <c r="LR172" s="10"/>
      <c r="LS172" s="10"/>
      <c r="LT172" s="10"/>
      <c r="LU172" s="10"/>
      <c r="LV172" s="10"/>
      <c r="LW172" s="10"/>
      <c r="LX172" s="10"/>
      <c r="LY172" s="10"/>
      <c r="LZ172" s="10"/>
      <c r="MA172" s="10"/>
      <c r="MB172" s="10"/>
      <c r="MC172" s="10"/>
      <c r="MD172" s="10"/>
      <c r="ME172" s="10"/>
      <c r="MF172" s="10"/>
      <c r="MG172" s="10"/>
      <c r="MH172" s="10"/>
      <c r="MI172" s="10"/>
      <c r="MJ172" s="10"/>
      <c r="MK172" s="10"/>
      <c r="ML172" s="10"/>
      <c r="MM172" s="10"/>
      <c r="MN172" s="10"/>
      <c r="MO172" s="10"/>
      <c r="MP172" s="10"/>
      <c r="MQ172" s="10"/>
      <c r="MR172" s="10"/>
      <c r="MS172" s="10"/>
      <c r="MT172" s="10"/>
      <c r="MU172" s="10"/>
      <c r="MV172" s="10"/>
      <c r="MW172" s="10"/>
      <c r="MX172" s="10"/>
      <c r="MY172" s="10"/>
      <c r="MZ172" s="10"/>
      <c r="NA172" s="10"/>
      <c r="NB172" s="10"/>
      <c r="NC172" s="10"/>
      <c r="ND172" s="10"/>
      <c r="NE172" s="10"/>
      <c r="NF172" s="10"/>
      <c r="NG172" s="10"/>
      <c r="NH172" s="10"/>
      <c r="NI172" s="10"/>
      <c r="NJ172" s="10"/>
      <c r="NK172" s="10"/>
      <c r="NL172" s="10"/>
      <c r="NM172" s="10"/>
      <c r="NN172" s="10"/>
      <c r="NO172" s="10"/>
      <c r="NP172" s="10"/>
      <c r="NQ172" s="10"/>
      <c r="NR172" s="10"/>
      <c r="NS172" s="10"/>
      <c r="NT172" s="10"/>
      <c r="NU172" s="10"/>
      <c r="NV172" s="10"/>
      <c r="NW172" s="10"/>
      <c r="NX172" s="10"/>
      <c r="NY172" s="10"/>
      <c r="NZ172" s="10"/>
      <c r="OA172" s="10"/>
      <c r="OB172" s="10"/>
      <c r="OC172" s="10"/>
      <c r="OD172" s="10"/>
      <c r="OE172" s="10"/>
      <c r="OF172" s="10"/>
      <c r="OG172" s="10"/>
      <c r="OH172" s="10"/>
      <c r="OI172" s="10"/>
      <c r="OJ172" s="10"/>
      <c r="OK172" s="10"/>
      <c r="OL172" s="10"/>
      <c r="OM172" s="10"/>
      <c r="ON172" s="10"/>
      <c r="OO172" s="10"/>
      <c r="OP172" s="10"/>
      <c r="OQ172" s="10"/>
      <c r="OR172" s="10"/>
      <c r="OS172" s="10"/>
      <c r="OT172" s="10"/>
      <c r="OU172" s="10"/>
      <c r="OV172" s="10"/>
      <c r="OW172" s="10"/>
      <c r="OX172" s="10"/>
      <c r="OY172" s="10"/>
      <c r="OZ172" s="10"/>
      <c r="PA172" s="10"/>
      <c r="PB172" s="10"/>
      <c r="PC172" s="10"/>
      <c r="PD172" s="10"/>
      <c r="PE172" s="10"/>
      <c r="PF172" s="10"/>
      <c r="PG172" s="10"/>
      <c r="PH172" s="10"/>
      <c r="PI172" s="10"/>
      <c r="PJ172" s="10"/>
      <c r="PK172" s="10"/>
      <c r="PL172" s="10"/>
      <c r="PM172" s="10"/>
      <c r="PN172" s="10"/>
      <c r="PO172" s="10"/>
      <c r="PP172" s="10"/>
      <c r="PQ172" s="10"/>
      <c r="PR172" s="10"/>
      <c r="PS172" s="10"/>
      <c r="PT172" s="10"/>
      <c r="PU172" s="10"/>
      <c r="PV172" s="10"/>
      <c r="PW172" s="10"/>
      <c r="PX172" s="10"/>
      <c r="PY172" s="10"/>
      <c r="PZ172" s="10"/>
      <c r="QA172" s="10"/>
      <c r="QB172" s="10"/>
      <c r="QC172" s="10"/>
      <c r="QD172" s="10"/>
      <c r="QE172" s="10"/>
      <c r="QF172" s="10"/>
      <c r="QG172" s="10"/>
      <c r="QH172" s="10"/>
    </row>
    <row r="173" spans="1:450" x14ac:dyDescent="0.2">
      <c r="A173" s="37">
        <v>43608.708865740744</v>
      </c>
      <c r="B173" s="37">
        <v>43608.710023148145</v>
      </c>
      <c r="C173" s="10" t="s">
        <v>453</v>
      </c>
      <c r="D173" s="10" t="s">
        <v>2228</v>
      </c>
      <c r="E173" s="12">
        <v>35</v>
      </c>
      <c r="F173" s="12">
        <v>99</v>
      </c>
      <c r="G173" s="12" t="b">
        <v>0</v>
      </c>
      <c r="H173" s="38">
        <v>43615.710185185184</v>
      </c>
      <c r="I173" s="12" t="s">
        <v>2229</v>
      </c>
      <c r="J173" s="10"/>
      <c r="K173" s="10"/>
      <c r="L173" s="10"/>
      <c r="M173" s="10"/>
      <c r="N173" s="10"/>
      <c r="O173" s="10"/>
      <c r="P173" s="10" t="s">
        <v>1349</v>
      </c>
      <c r="Q173" s="10" t="s">
        <v>1350</v>
      </c>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0"/>
      <c r="EU173" s="10"/>
      <c r="EV173" s="10"/>
      <c r="EW173" s="10"/>
      <c r="EX173" s="10"/>
      <c r="EY173" s="10"/>
      <c r="EZ173" s="10"/>
      <c r="FA173" s="10"/>
      <c r="FB173" s="10"/>
      <c r="FC173" s="10"/>
      <c r="FD173" s="10"/>
      <c r="FE173" s="10"/>
      <c r="FF173" s="10"/>
      <c r="FG173" s="10"/>
      <c r="FH173" s="10"/>
      <c r="FI173" s="10"/>
      <c r="FJ173" s="10"/>
      <c r="FK173" s="10"/>
      <c r="FL173" s="10"/>
      <c r="FM173" s="10"/>
      <c r="FN173" s="10"/>
      <c r="FO173" s="10"/>
      <c r="FP173" s="10"/>
      <c r="FQ173" s="10"/>
      <c r="FR173" s="10"/>
      <c r="FS173" s="10"/>
      <c r="FT173" s="10"/>
      <c r="FU173" s="10"/>
      <c r="FV173" s="10"/>
      <c r="FW173" s="10"/>
      <c r="FX173" s="10"/>
      <c r="FY173" s="10"/>
      <c r="FZ173" s="10"/>
      <c r="GA173" s="10"/>
      <c r="GB173" s="10"/>
      <c r="GC173" s="10"/>
      <c r="GD173" s="10"/>
      <c r="GE173" s="10"/>
      <c r="GF173" s="10"/>
      <c r="GG173" s="10"/>
      <c r="GH173" s="10"/>
      <c r="GI173" s="10"/>
      <c r="GJ173" s="10"/>
      <c r="GK173" s="10"/>
      <c r="GL173" s="10"/>
      <c r="GM173" s="10"/>
      <c r="GN173" s="10"/>
      <c r="GO173" s="10"/>
      <c r="GP173" s="10"/>
      <c r="GQ173" s="10"/>
      <c r="GR173" s="10"/>
      <c r="GS173" s="10"/>
      <c r="GT173" s="10"/>
      <c r="GU173" s="10"/>
      <c r="GV173" s="10"/>
      <c r="GW173" s="10"/>
      <c r="GX173" s="10"/>
      <c r="GY173" s="10"/>
      <c r="GZ173" s="10"/>
      <c r="HA173" s="10"/>
      <c r="HB173" s="10"/>
      <c r="HC173" s="10"/>
      <c r="HD173" s="10"/>
      <c r="HE173" s="10"/>
      <c r="HF173" s="10"/>
      <c r="HG173" s="10"/>
      <c r="HH173" s="10"/>
      <c r="HI173" s="10"/>
      <c r="HJ173" s="10"/>
      <c r="HK173" s="10"/>
      <c r="HL173" s="10"/>
      <c r="HM173" s="10"/>
      <c r="HN173" s="10"/>
      <c r="HO173" s="10"/>
      <c r="HP173" s="10"/>
      <c r="HQ173" s="10"/>
      <c r="HR173" s="10"/>
      <c r="HS173" s="10"/>
      <c r="HT173" s="10"/>
      <c r="HU173" s="10"/>
      <c r="HV173" s="10"/>
      <c r="HW173" s="10"/>
      <c r="HX173" s="10"/>
      <c r="HY173" s="10"/>
      <c r="HZ173" s="10"/>
      <c r="IA173" s="10"/>
      <c r="IB173" s="10"/>
      <c r="IC173" s="10"/>
      <c r="ID173" s="10"/>
      <c r="IE173" s="10"/>
      <c r="IF173" s="10"/>
      <c r="IG173" s="10"/>
      <c r="IH173" s="10"/>
      <c r="II173" s="10"/>
      <c r="IJ173" s="10"/>
      <c r="IK173" s="10"/>
      <c r="IL173" s="10"/>
      <c r="IM173" s="10"/>
      <c r="IN173" s="10"/>
      <c r="IO173" s="10"/>
      <c r="IP173" s="10"/>
      <c r="IQ173" s="10"/>
      <c r="IR173" s="10"/>
      <c r="IS173" s="10"/>
      <c r="IT173" s="10"/>
      <c r="IU173" s="10"/>
      <c r="IV173" s="10"/>
      <c r="IW173" s="10"/>
      <c r="IX173" s="10"/>
      <c r="IY173" s="10"/>
      <c r="IZ173" s="10"/>
      <c r="JA173" s="10"/>
      <c r="JB173" s="10"/>
      <c r="JC173" s="10"/>
      <c r="JD173" s="10"/>
      <c r="JE173" s="10"/>
      <c r="JF173" s="10"/>
      <c r="JG173" s="10"/>
      <c r="JH173" s="10"/>
      <c r="JI173" s="10"/>
      <c r="JJ173" s="10"/>
      <c r="JK173" s="10"/>
      <c r="JL173" s="10"/>
      <c r="JM173" s="10"/>
      <c r="JN173" s="10"/>
      <c r="JO173" s="10"/>
      <c r="JP173" s="10"/>
      <c r="JQ173" s="10"/>
      <c r="JR173" s="10"/>
      <c r="JS173" s="10"/>
      <c r="JT173" s="10"/>
      <c r="JU173" s="10"/>
      <c r="JV173" s="10"/>
      <c r="JW173" s="10"/>
      <c r="JX173" s="10"/>
      <c r="JY173" s="10"/>
      <c r="JZ173" s="10"/>
      <c r="KA173" s="10"/>
      <c r="KB173" s="10"/>
      <c r="KC173" s="10"/>
      <c r="KD173" s="10"/>
      <c r="KE173" s="10"/>
      <c r="KF173" s="10"/>
      <c r="KG173" s="10"/>
      <c r="KH173" s="10"/>
      <c r="KI173" s="10"/>
      <c r="KJ173" s="10"/>
      <c r="KK173" s="10"/>
      <c r="KL173" s="10"/>
      <c r="KM173" s="10"/>
      <c r="KN173" s="10"/>
      <c r="KO173" s="10"/>
      <c r="KP173" s="10"/>
      <c r="KQ173" s="10"/>
      <c r="KR173" s="10"/>
      <c r="KS173" s="10"/>
      <c r="KT173" s="10"/>
      <c r="KU173" s="10"/>
      <c r="KV173" s="10"/>
      <c r="KW173" s="10"/>
      <c r="KX173" s="10"/>
      <c r="KY173" s="10"/>
      <c r="KZ173" s="10"/>
      <c r="LA173" s="10"/>
      <c r="LB173" s="10"/>
      <c r="LC173" s="10"/>
      <c r="LD173" s="10"/>
      <c r="LE173" s="10"/>
      <c r="LF173" s="10"/>
      <c r="LG173" s="10"/>
      <c r="LH173" s="10"/>
      <c r="LI173" s="10"/>
      <c r="LJ173" s="10"/>
      <c r="LK173" s="10"/>
      <c r="LL173" s="10"/>
      <c r="LM173" s="10"/>
      <c r="LN173" s="10"/>
      <c r="LO173" s="10"/>
      <c r="LP173" s="10"/>
      <c r="LQ173" s="10"/>
      <c r="LR173" s="10"/>
      <c r="LS173" s="10"/>
      <c r="LT173" s="10"/>
      <c r="LU173" s="10"/>
      <c r="LV173" s="10"/>
      <c r="LW173" s="10"/>
      <c r="LX173" s="10"/>
      <c r="LY173" s="10"/>
      <c r="LZ173" s="10"/>
      <c r="MA173" s="10"/>
      <c r="MB173" s="10"/>
      <c r="MC173" s="10"/>
      <c r="MD173" s="10"/>
      <c r="ME173" s="10"/>
      <c r="MF173" s="10"/>
      <c r="MG173" s="10"/>
      <c r="MH173" s="10"/>
      <c r="MI173" s="10"/>
      <c r="MJ173" s="10"/>
      <c r="MK173" s="10"/>
      <c r="ML173" s="10"/>
      <c r="MM173" s="10"/>
      <c r="MN173" s="10"/>
      <c r="MO173" s="10"/>
      <c r="MP173" s="10"/>
      <c r="MQ173" s="10"/>
      <c r="MR173" s="10"/>
      <c r="MS173" s="10"/>
      <c r="MT173" s="10"/>
      <c r="MU173" s="10"/>
      <c r="MV173" s="10"/>
      <c r="MW173" s="10"/>
      <c r="MX173" s="10"/>
      <c r="MY173" s="10"/>
      <c r="MZ173" s="10"/>
      <c r="NA173" s="10"/>
      <c r="NB173" s="10"/>
      <c r="NC173" s="10"/>
      <c r="ND173" s="10"/>
      <c r="NE173" s="10"/>
      <c r="NF173" s="10"/>
      <c r="NG173" s="10"/>
      <c r="NH173" s="10"/>
      <c r="NI173" s="10"/>
      <c r="NJ173" s="10"/>
      <c r="NK173" s="10"/>
      <c r="NL173" s="10"/>
      <c r="NM173" s="10"/>
      <c r="NN173" s="10"/>
      <c r="NO173" s="10"/>
      <c r="NP173" s="10"/>
      <c r="NQ173" s="10"/>
      <c r="NR173" s="10"/>
      <c r="NS173" s="10"/>
      <c r="NT173" s="10"/>
      <c r="NU173" s="10"/>
      <c r="NV173" s="10"/>
      <c r="NW173" s="10"/>
      <c r="NX173" s="10"/>
      <c r="NY173" s="10"/>
      <c r="NZ173" s="10"/>
      <c r="OA173" s="10"/>
      <c r="OB173" s="10"/>
      <c r="OC173" s="10"/>
      <c r="OD173" s="10"/>
      <c r="OE173" s="10"/>
      <c r="OF173" s="10"/>
      <c r="OG173" s="10"/>
      <c r="OH173" s="10"/>
      <c r="OI173" s="10"/>
      <c r="OJ173" s="10"/>
      <c r="OK173" s="10"/>
      <c r="OL173" s="10"/>
      <c r="OM173" s="10"/>
      <c r="ON173" s="10"/>
      <c r="OO173" s="10"/>
      <c r="OP173" s="10"/>
      <c r="OQ173" s="10"/>
      <c r="OR173" s="10"/>
      <c r="OS173" s="10"/>
      <c r="OT173" s="10"/>
      <c r="OU173" s="10"/>
      <c r="OV173" s="10"/>
      <c r="OW173" s="10"/>
      <c r="OX173" s="10"/>
      <c r="OY173" s="10"/>
      <c r="OZ173" s="10"/>
      <c r="PA173" s="10"/>
      <c r="PB173" s="10"/>
      <c r="PC173" s="10"/>
      <c r="PD173" s="10"/>
      <c r="PE173" s="10"/>
      <c r="PF173" s="10"/>
      <c r="PG173" s="10"/>
      <c r="PH173" s="10"/>
      <c r="PI173" s="10"/>
      <c r="PJ173" s="10"/>
      <c r="PK173" s="10"/>
      <c r="PL173" s="10"/>
      <c r="PM173" s="10"/>
      <c r="PN173" s="10"/>
      <c r="PO173" s="10"/>
      <c r="PP173" s="10"/>
      <c r="PQ173" s="10"/>
      <c r="PR173" s="10"/>
      <c r="PS173" s="10"/>
      <c r="PT173" s="10"/>
      <c r="PU173" s="10"/>
      <c r="PV173" s="10"/>
      <c r="PW173" s="10"/>
      <c r="PX173" s="10"/>
      <c r="PY173" s="10"/>
      <c r="PZ173" s="10"/>
      <c r="QA173" s="10"/>
      <c r="QB173" s="10"/>
      <c r="QC173" s="10"/>
      <c r="QD173" s="10"/>
      <c r="QE173" s="10"/>
      <c r="QF173" s="10"/>
      <c r="QG173" s="10"/>
      <c r="QH173" s="10"/>
    </row>
    <row r="174" spans="1:450" x14ac:dyDescent="0.2">
      <c r="A174" s="37">
        <v>43629.68409722222</v>
      </c>
      <c r="B174" s="37">
        <v>43629.684189814812</v>
      </c>
      <c r="C174" s="10" t="s">
        <v>453</v>
      </c>
      <c r="D174" s="10" t="s">
        <v>2453</v>
      </c>
      <c r="E174" s="12">
        <v>35</v>
      </c>
      <c r="F174" s="12">
        <v>7</v>
      </c>
      <c r="G174" s="12" t="b">
        <v>0</v>
      </c>
      <c r="H174" s="38">
        <v>43636.684317129628</v>
      </c>
      <c r="I174" s="12" t="s">
        <v>2457</v>
      </c>
      <c r="J174" s="10"/>
      <c r="K174" s="10"/>
      <c r="L174" s="10"/>
      <c r="M174" s="10"/>
      <c r="N174" s="10"/>
      <c r="O174" s="10"/>
      <c r="P174" s="10" t="s">
        <v>1349</v>
      </c>
      <c r="Q174" s="10" t="s">
        <v>1350</v>
      </c>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0"/>
      <c r="EX174" s="10"/>
      <c r="EY174" s="10"/>
      <c r="EZ174" s="10"/>
      <c r="FA174" s="10"/>
      <c r="FB174" s="10"/>
      <c r="FC174" s="10"/>
      <c r="FD174" s="10"/>
      <c r="FE174" s="10"/>
      <c r="FF174" s="10"/>
      <c r="FG174" s="10"/>
      <c r="FH174" s="10"/>
      <c r="FI174" s="10"/>
      <c r="FJ174" s="10"/>
      <c r="FK174" s="10"/>
      <c r="FL174" s="10"/>
      <c r="FM174" s="10"/>
      <c r="FN174" s="10"/>
      <c r="FO174" s="10"/>
      <c r="FP174" s="10"/>
      <c r="FQ174" s="10"/>
      <c r="FR174" s="10"/>
      <c r="FS174" s="10"/>
      <c r="FT174" s="10"/>
      <c r="FU174" s="10"/>
      <c r="FV174" s="10"/>
      <c r="FW174" s="10"/>
      <c r="FX174" s="10"/>
      <c r="FY174" s="10"/>
      <c r="FZ174" s="10"/>
      <c r="GA174" s="10"/>
      <c r="GB174" s="10"/>
      <c r="GC174" s="10"/>
      <c r="GD174" s="10"/>
      <c r="GE174" s="10"/>
      <c r="GF174" s="10"/>
      <c r="GG174" s="10"/>
      <c r="GH174" s="10"/>
      <c r="GI174" s="10"/>
      <c r="GJ174" s="10"/>
      <c r="GK174" s="10"/>
      <c r="GL174" s="10"/>
      <c r="GM174" s="10"/>
      <c r="GN174" s="10"/>
      <c r="GO174" s="10"/>
      <c r="GP174" s="10"/>
      <c r="GQ174" s="10"/>
      <c r="GR174" s="10"/>
      <c r="GS174" s="10"/>
      <c r="GT174" s="10"/>
      <c r="GU174" s="10"/>
      <c r="GV174" s="10"/>
      <c r="GW174" s="10"/>
      <c r="GX174" s="10"/>
      <c r="GY174" s="10"/>
      <c r="GZ174" s="10"/>
      <c r="HA174" s="10"/>
      <c r="HB174" s="10"/>
      <c r="HC174" s="10"/>
      <c r="HD174" s="10"/>
      <c r="HE174" s="10"/>
      <c r="HF174" s="10"/>
      <c r="HG174" s="10"/>
      <c r="HH174" s="10"/>
      <c r="HI174" s="10"/>
      <c r="HJ174" s="10"/>
      <c r="HK174" s="10"/>
      <c r="HL174" s="10"/>
      <c r="HM174" s="10"/>
      <c r="HN174" s="10"/>
      <c r="HO174" s="10"/>
      <c r="HP174" s="10"/>
      <c r="HQ174" s="10"/>
      <c r="HR174" s="10"/>
      <c r="HS174" s="10"/>
      <c r="HT174" s="10"/>
      <c r="HU174" s="10"/>
      <c r="HV174" s="10"/>
      <c r="HW174" s="10"/>
      <c r="HX174" s="10"/>
      <c r="HY174" s="10"/>
      <c r="HZ174" s="10"/>
      <c r="IA174" s="10"/>
      <c r="IB174" s="10"/>
      <c r="IC174" s="10"/>
      <c r="ID174" s="10"/>
      <c r="IE174" s="10"/>
      <c r="IF174" s="10"/>
      <c r="IG174" s="10"/>
      <c r="IH174" s="10"/>
      <c r="II174" s="10"/>
      <c r="IJ174" s="10"/>
      <c r="IK174" s="10"/>
      <c r="IL174" s="10"/>
      <c r="IM174" s="10"/>
      <c r="IN174" s="10"/>
      <c r="IO174" s="10"/>
      <c r="IP174" s="10"/>
      <c r="IQ174" s="10"/>
      <c r="IR174" s="10"/>
      <c r="IS174" s="10"/>
      <c r="IT174" s="10"/>
      <c r="IU174" s="10"/>
      <c r="IV174" s="10"/>
      <c r="IW174" s="10"/>
      <c r="IX174" s="10"/>
      <c r="IY174" s="10"/>
      <c r="IZ174" s="10"/>
      <c r="JA174" s="10"/>
      <c r="JB174" s="10"/>
      <c r="JC174" s="10"/>
      <c r="JD174" s="10"/>
      <c r="JE174" s="10"/>
      <c r="JF174" s="10"/>
      <c r="JG174" s="10"/>
      <c r="JH174" s="10"/>
      <c r="JI174" s="10"/>
      <c r="JJ174" s="10"/>
      <c r="JK174" s="10"/>
      <c r="JL174" s="10"/>
      <c r="JM174" s="10"/>
      <c r="JN174" s="10"/>
      <c r="JO174" s="10"/>
      <c r="JP174" s="10"/>
      <c r="JQ174" s="10"/>
      <c r="JR174" s="10"/>
      <c r="JS174" s="10"/>
      <c r="JT174" s="10"/>
      <c r="JU174" s="10"/>
      <c r="JV174" s="10"/>
      <c r="JW174" s="10"/>
      <c r="JX174" s="10"/>
      <c r="JY174" s="10"/>
      <c r="JZ174" s="10"/>
      <c r="KA174" s="10"/>
      <c r="KB174" s="10"/>
      <c r="KC174" s="10"/>
      <c r="KD174" s="10"/>
      <c r="KE174" s="10"/>
      <c r="KF174" s="10"/>
      <c r="KG174" s="10"/>
      <c r="KH174" s="10"/>
      <c r="KI174" s="10"/>
      <c r="KJ174" s="10"/>
      <c r="KK174" s="10"/>
      <c r="KL174" s="10"/>
      <c r="KM174" s="10"/>
      <c r="KN174" s="10"/>
      <c r="KO174" s="10"/>
      <c r="KP174" s="10"/>
      <c r="KQ174" s="10"/>
      <c r="KR174" s="10"/>
      <c r="KS174" s="10"/>
      <c r="KT174" s="10"/>
      <c r="KU174" s="10"/>
      <c r="KV174" s="10"/>
      <c r="KW174" s="10"/>
      <c r="KX174" s="10"/>
      <c r="KY174" s="10"/>
      <c r="KZ174" s="10"/>
      <c r="LA174" s="10"/>
      <c r="LB174" s="10"/>
      <c r="LC174" s="10"/>
      <c r="LD174" s="10"/>
      <c r="LE174" s="10"/>
      <c r="LF174" s="10"/>
      <c r="LG174" s="10"/>
      <c r="LH174" s="10"/>
      <c r="LI174" s="10"/>
      <c r="LJ174" s="10"/>
      <c r="LK174" s="10"/>
      <c r="LL174" s="10"/>
      <c r="LM174" s="10"/>
      <c r="LN174" s="10"/>
      <c r="LO174" s="10"/>
      <c r="LP174" s="10"/>
      <c r="LQ174" s="10"/>
      <c r="LR174" s="10"/>
      <c r="LS174" s="10"/>
      <c r="LT174" s="10"/>
      <c r="LU174" s="10"/>
      <c r="LV174" s="10"/>
      <c r="LW174" s="10"/>
      <c r="LX174" s="10"/>
      <c r="LY174" s="10"/>
      <c r="LZ174" s="10"/>
      <c r="MA174" s="10"/>
      <c r="MB174" s="10"/>
      <c r="MC174" s="10"/>
      <c r="MD174" s="10"/>
      <c r="ME174" s="10"/>
      <c r="MF174" s="10"/>
      <c r="MG174" s="10"/>
      <c r="MH174" s="10"/>
      <c r="MI174" s="10"/>
      <c r="MJ174" s="10"/>
      <c r="MK174" s="10"/>
      <c r="ML174" s="10"/>
      <c r="MM174" s="10"/>
      <c r="MN174" s="10"/>
      <c r="MO174" s="10"/>
      <c r="MP174" s="10"/>
      <c r="MQ174" s="10"/>
      <c r="MR174" s="10"/>
      <c r="MS174" s="10"/>
      <c r="MT174" s="10"/>
      <c r="MU174" s="10"/>
      <c r="MV174" s="10"/>
      <c r="MW174" s="10"/>
      <c r="MX174" s="10"/>
      <c r="MY174" s="10"/>
      <c r="MZ174" s="10"/>
      <c r="NA174" s="10"/>
      <c r="NB174" s="10"/>
      <c r="NC174" s="10"/>
      <c r="ND174" s="10"/>
      <c r="NE174" s="10"/>
      <c r="NF174" s="10"/>
      <c r="NG174" s="10"/>
      <c r="NH174" s="10"/>
      <c r="NI174" s="10"/>
      <c r="NJ174" s="10"/>
      <c r="NK174" s="10"/>
      <c r="NL174" s="10"/>
      <c r="NM174" s="10"/>
      <c r="NN174" s="10"/>
      <c r="NO174" s="10"/>
      <c r="NP174" s="10"/>
      <c r="NQ174" s="10"/>
      <c r="NR174" s="10"/>
      <c r="NS174" s="10"/>
      <c r="NT174" s="10"/>
      <c r="NU174" s="10"/>
      <c r="NV174" s="10"/>
      <c r="NW174" s="10"/>
      <c r="NX174" s="10"/>
      <c r="NY174" s="10"/>
      <c r="NZ174" s="10"/>
      <c r="OA174" s="10"/>
      <c r="OB174" s="10"/>
      <c r="OC174" s="10"/>
      <c r="OD174" s="10"/>
      <c r="OE174" s="10"/>
      <c r="OF174" s="10"/>
      <c r="OG174" s="10"/>
      <c r="OH174" s="10"/>
      <c r="OI174" s="10"/>
      <c r="OJ174" s="10"/>
      <c r="OK174" s="10"/>
      <c r="OL174" s="10"/>
      <c r="OM174" s="10"/>
      <c r="ON174" s="10"/>
      <c r="OO174" s="10"/>
      <c r="OP174" s="10"/>
      <c r="OQ174" s="10"/>
      <c r="OR174" s="10"/>
      <c r="OS174" s="10"/>
      <c r="OT174" s="10"/>
      <c r="OU174" s="10"/>
      <c r="OV174" s="10"/>
      <c r="OW174" s="10"/>
      <c r="OX174" s="10"/>
      <c r="OY174" s="10"/>
      <c r="OZ174" s="10"/>
      <c r="PA174" s="10"/>
      <c r="PB174" s="10"/>
      <c r="PC174" s="10"/>
      <c r="PD174" s="10"/>
      <c r="PE174" s="10"/>
      <c r="PF174" s="10"/>
      <c r="PG174" s="10"/>
      <c r="PH174" s="10"/>
      <c r="PI174" s="10"/>
      <c r="PJ174" s="10"/>
      <c r="PK174" s="10"/>
      <c r="PL174" s="10"/>
      <c r="PM174" s="10"/>
      <c r="PN174" s="10"/>
      <c r="PO174" s="10"/>
      <c r="PP174" s="10"/>
      <c r="PQ174" s="10"/>
      <c r="PR174" s="10"/>
      <c r="PS174" s="10"/>
      <c r="PT174" s="10"/>
      <c r="PU174" s="10"/>
      <c r="PV174" s="10"/>
      <c r="PW174" s="10"/>
      <c r="PX174" s="10"/>
      <c r="PY174" s="10"/>
      <c r="PZ174" s="10"/>
      <c r="QA174" s="10"/>
      <c r="QB174" s="10"/>
      <c r="QC174" s="10"/>
      <c r="QD174" s="10"/>
      <c r="QE174" s="10"/>
      <c r="QF174" s="10"/>
      <c r="QG174" s="10"/>
      <c r="QH174" s="10"/>
    </row>
    <row r="175" spans="1:450" x14ac:dyDescent="0.2">
      <c r="A175" s="37">
        <v>43614.523935185185</v>
      </c>
      <c r="B175" s="37">
        <v>43614.524259259262</v>
      </c>
      <c r="C175" s="10" t="s">
        <v>453</v>
      </c>
      <c r="D175" s="10" t="s">
        <v>2094</v>
      </c>
      <c r="E175" s="12">
        <v>35</v>
      </c>
      <c r="F175" s="12">
        <v>28</v>
      </c>
      <c r="G175" s="12" t="b">
        <v>0</v>
      </c>
      <c r="H175" s="38">
        <v>43621.524884259263</v>
      </c>
      <c r="I175" s="12" t="s">
        <v>2301</v>
      </c>
      <c r="J175" s="10"/>
      <c r="K175" s="10"/>
      <c r="L175" s="10"/>
      <c r="M175" s="10"/>
      <c r="N175" s="10"/>
      <c r="O175" s="10"/>
      <c r="P175" s="10" t="s">
        <v>1349</v>
      </c>
      <c r="Q175" s="10" t="s">
        <v>1350</v>
      </c>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0"/>
      <c r="EX175" s="10"/>
      <c r="EY175" s="10"/>
      <c r="EZ175" s="10"/>
      <c r="FA175" s="10"/>
      <c r="FB175" s="10"/>
      <c r="FC175" s="10"/>
      <c r="FD175" s="10"/>
      <c r="FE175" s="10"/>
      <c r="FF175" s="10"/>
      <c r="FG175" s="10"/>
      <c r="FH175" s="10"/>
      <c r="FI175" s="10"/>
      <c r="FJ175" s="10"/>
      <c r="FK175" s="10"/>
      <c r="FL175" s="10"/>
      <c r="FM175" s="10"/>
      <c r="FN175" s="10"/>
      <c r="FO175" s="10"/>
      <c r="FP175" s="10"/>
      <c r="FQ175" s="10"/>
      <c r="FR175" s="10"/>
      <c r="FS175" s="10"/>
      <c r="FT175" s="10"/>
      <c r="FU175" s="10"/>
      <c r="FV175" s="10"/>
      <c r="FW175" s="10"/>
      <c r="FX175" s="10"/>
      <c r="FY175" s="10"/>
      <c r="FZ175" s="10"/>
      <c r="GA175" s="10"/>
      <c r="GB175" s="10"/>
      <c r="GC175" s="10"/>
      <c r="GD175" s="10"/>
      <c r="GE175" s="10"/>
      <c r="GF175" s="10"/>
      <c r="GG175" s="10"/>
      <c r="GH175" s="10"/>
      <c r="GI175" s="10"/>
      <c r="GJ175" s="10"/>
      <c r="GK175" s="10"/>
      <c r="GL175" s="10"/>
      <c r="GM175" s="10"/>
      <c r="GN175" s="10"/>
      <c r="GO175" s="10"/>
      <c r="GP175" s="10"/>
      <c r="GQ175" s="10"/>
      <c r="GR175" s="10"/>
      <c r="GS175" s="10"/>
      <c r="GT175" s="10"/>
      <c r="GU175" s="10"/>
      <c r="GV175" s="10"/>
      <c r="GW175" s="10"/>
      <c r="GX175" s="10"/>
      <c r="GY175" s="10"/>
      <c r="GZ175" s="10"/>
      <c r="HA175" s="10"/>
      <c r="HB175" s="10"/>
      <c r="HC175" s="10"/>
      <c r="HD175" s="10"/>
      <c r="HE175" s="10"/>
      <c r="HF175" s="10"/>
      <c r="HG175" s="10"/>
      <c r="HH175" s="10"/>
      <c r="HI175" s="10"/>
      <c r="HJ175" s="10"/>
      <c r="HK175" s="10"/>
      <c r="HL175" s="10"/>
      <c r="HM175" s="10"/>
      <c r="HN175" s="10"/>
      <c r="HO175" s="10"/>
      <c r="HP175" s="10"/>
      <c r="HQ175" s="10"/>
      <c r="HR175" s="10"/>
      <c r="HS175" s="10"/>
      <c r="HT175" s="10"/>
      <c r="HU175" s="10"/>
      <c r="HV175" s="10"/>
      <c r="HW175" s="10"/>
      <c r="HX175" s="10"/>
      <c r="HY175" s="10"/>
      <c r="HZ175" s="10"/>
      <c r="IA175" s="10"/>
      <c r="IB175" s="10"/>
      <c r="IC175" s="10"/>
      <c r="ID175" s="10"/>
      <c r="IE175" s="10"/>
      <c r="IF175" s="10"/>
      <c r="IG175" s="10"/>
      <c r="IH175" s="10"/>
      <c r="II175" s="10"/>
      <c r="IJ175" s="10"/>
      <c r="IK175" s="10"/>
      <c r="IL175" s="10"/>
      <c r="IM175" s="10"/>
      <c r="IN175" s="10"/>
      <c r="IO175" s="10"/>
      <c r="IP175" s="10"/>
      <c r="IQ175" s="10"/>
      <c r="IR175" s="10"/>
      <c r="IS175" s="10"/>
      <c r="IT175" s="10"/>
      <c r="IU175" s="10"/>
      <c r="IV175" s="10"/>
      <c r="IW175" s="10"/>
      <c r="IX175" s="10"/>
      <c r="IY175" s="10"/>
      <c r="IZ175" s="10"/>
      <c r="JA175" s="10"/>
      <c r="JB175" s="10"/>
      <c r="JC175" s="10"/>
      <c r="JD175" s="10"/>
      <c r="JE175" s="10"/>
      <c r="JF175" s="10"/>
      <c r="JG175" s="10"/>
      <c r="JH175" s="10"/>
      <c r="JI175" s="10"/>
      <c r="JJ175" s="10"/>
      <c r="JK175" s="10"/>
      <c r="JL175" s="10"/>
      <c r="JM175" s="10"/>
      <c r="JN175" s="10"/>
      <c r="JO175" s="10"/>
      <c r="JP175" s="10"/>
      <c r="JQ175" s="10"/>
      <c r="JR175" s="10"/>
      <c r="JS175" s="10"/>
      <c r="JT175" s="10"/>
      <c r="JU175" s="10"/>
      <c r="JV175" s="10"/>
      <c r="JW175" s="10"/>
      <c r="JX175" s="10"/>
      <c r="JY175" s="10"/>
      <c r="JZ175" s="10"/>
      <c r="KA175" s="10"/>
      <c r="KB175" s="10"/>
      <c r="KC175" s="10"/>
      <c r="KD175" s="10"/>
      <c r="KE175" s="10"/>
      <c r="KF175" s="10"/>
      <c r="KG175" s="10"/>
      <c r="KH175" s="10"/>
      <c r="KI175" s="10"/>
      <c r="KJ175" s="10"/>
      <c r="KK175" s="10"/>
      <c r="KL175" s="10"/>
      <c r="KM175" s="10"/>
      <c r="KN175" s="10"/>
      <c r="KO175" s="10"/>
      <c r="KP175" s="10"/>
      <c r="KQ175" s="10"/>
      <c r="KR175" s="10"/>
      <c r="KS175" s="10"/>
      <c r="KT175" s="10"/>
      <c r="KU175" s="10"/>
      <c r="KV175" s="10"/>
      <c r="KW175" s="10"/>
      <c r="KX175" s="10"/>
      <c r="KY175" s="10"/>
      <c r="KZ175" s="10"/>
      <c r="LA175" s="10"/>
      <c r="LB175" s="10"/>
      <c r="LC175" s="10"/>
      <c r="LD175" s="10"/>
      <c r="LE175" s="10"/>
      <c r="LF175" s="10"/>
      <c r="LG175" s="10"/>
      <c r="LH175" s="10"/>
      <c r="LI175" s="10"/>
      <c r="LJ175" s="10"/>
      <c r="LK175" s="10"/>
      <c r="LL175" s="10"/>
      <c r="LM175" s="10"/>
      <c r="LN175" s="10"/>
      <c r="LO175" s="10"/>
      <c r="LP175" s="10"/>
      <c r="LQ175" s="10"/>
      <c r="LR175" s="10"/>
      <c r="LS175" s="10"/>
      <c r="LT175" s="10"/>
      <c r="LU175" s="10"/>
      <c r="LV175" s="10"/>
      <c r="LW175" s="10"/>
      <c r="LX175" s="10"/>
      <c r="LY175" s="10"/>
      <c r="LZ175" s="10"/>
      <c r="MA175" s="10"/>
      <c r="MB175" s="10"/>
      <c r="MC175" s="10"/>
      <c r="MD175" s="10"/>
      <c r="ME175" s="10"/>
      <c r="MF175" s="10"/>
      <c r="MG175" s="10"/>
      <c r="MH175" s="10"/>
      <c r="MI175" s="10"/>
      <c r="MJ175" s="10"/>
      <c r="MK175" s="10"/>
      <c r="ML175" s="10"/>
      <c r="MM175" s="10"/>
      <c r="MN175" s="10"/>
      <c r="MO175" s="10"/>
      <c r="MP175" s="10"/>
      <c r="MQ175" s="10"/>
      <c r="MR175" s="10"/>
      <c r="MS175" s="10"/>
      <c r="MT175" s="10"/>
      <c r="MU175" s="10"/>
      <c r="MV175" s="10"/>
      <c r="MW175" s="10"/>
      <c r="MX175" s="10"/>
      <c r="MY175" s="10"/>
      <c r="MZ175" s="10"/>
      <c r="NA175" s="10"/>
      <c r="NB175" s="10"/>
      <c r="NC175" s="10"/>
      <c r="ND175" s="10"/>
      <c r="NE175" s="10"/>
      <c r="NF175" s="10"/>
      <c r="NG175" s="10"/>
      <c r="NH175" s="10"/>
      <c r="NI175" s="10"/>
      <c r="NJ175" s="10"/>
      <c r="NK175" s="10"/>
      <c r="NL175" s="10"/>
      <c r="NM175" s="10"/>
      <c r="NN175" s="10"/>
      <c r="NO175" s="10"/>
      <c r="NP175" s="10"/>
      <c r="NQ175" s="10"/>
      <c r="NR175" s="10"/>
      <c r="NS175" s="10"/>
      <c r="NT175" s="10"/>
      <c r="NU175" s="10"/>
      <c r="NV175" s="10"/>
      <c r="NW175" s="10"/>
      <c r="NX175" s="10"/>
      <c r="NY175" s="10"/>
      <c r="NZ175" s="10"/>
      <c r="OA175" s="10"/>
      <c r="OB175" s="10"/>
      <c r="OC175" s="10"/>
      <c r="OD175" s="10"/>
      <c r="OE175" s="10"/>
      <c r="OF175" s="10"/>
      <c r="OG175" s="10"/>
      <c r="OH175" s="10"/>
      <c r="OI175" s="10"/>
      <c r="OJ175" s="10"/>
      <c r="OK175" s="10"/>
      <c r="OL175" s="10"/>
      <c r="OM175" s="10"/>
      <c r="ON175" s="10"/>
      <c r="OO175" s="10"/>
      <c r="OP175" s="10"/>
      <c r="OQ175" s="10"/>
      <c r="OR175" s="10"/>
      <c r="OS175" s="10"/>
      <c r="OT175" s="10"/>
      <c r="OU175" s="10"/>
      <c r="OV175" s="10"/>
      <c r="OW175" s="10"/>
      <c r="OX175" s="10"/>
      <c r="OY175" s="10"/>
      <c r="OZ175" s="10"/>
      <c r="PA175" s="10"/>
      <c r="PB175" s="10"/>
      <c r="PC175" s="10"/>
      <c r="PD175" s="10"/>
      <c r="PE175" s="10"/>
      <c r="PF175" s="10"/>
      <c r="PG175" s="10"/>
      <c r="PH175" s="10"/>
      <c r="PI175" s="10"/>
      <c r="PJ175" s="10"/>
      <c r="PK175" s="10"/>
      <c r="PL175" s="10"/>
      <c r="PM175" s="10"/>
      <c r="PN175" s="10"/>
      <c r="PO175" s="10"/>
      <c r="PP175" s="10"/>
      <c r="PQ175" s="10"/>
      <c r="PR175" s="10"/>
      <c r="PS175" s="10"/>
      <c r="PT175" s="10"/>
      <c r="PU175" s="10"/>
      <c r="PV175" s="10"/>
      <c r="PW175" s="10"/>
      <c r="PX175" s="10"/>
      <c r="PY175" s="10"/>
      <c r="PZ175" s="10"/>
      <c r="QA175" s="10"/>
      <c r="QB175" s="10"/>
      <c r="QC175" s="10"/>
      <c r="QD175" s="10"/>
      <c r="QE175" s="10"/>
      <c r="QF175" s="10"/>
      <c r="QG175" s="10"/>
      <c r="QH175" s="10"/>
    </row>
    <row r="176" spans="1:450" x14ac:dyDescent="0.2">
      <c r="A176" s="37">
        <v>43628.008935185186</v>
      </c>
      <c r="B176" s="37">
        <v>43628.009120370371</v>
      </c>
      <c r="C176" s="10" t="s">
        <v>453</v>
      </c>
      <c r="D176" s="10" t="s">
        <v>2429</v>
      </c>
      <c r="E176" s="12">
        <v>35</v>
      </c>
      <c r="F176" s="12">
        <v>15</v>
      </c>
      <c r="G176" s="12" t="b">
        <v>0</v>
      </c>
      <c r="H176" s="38">
        <v>43635.009131944447</v>
      </c>
      <c r="I176" s="12" t="s">
        <v>2430</v>
      </c>
      <c r="J176" s="10"/>
      <c r="K176" s="10"/>
      <c r="L176" s="10"/>
      <c r="M176" s="10"/>
      <c r="N176" s="10"/>
      <c r="O176" s="10"/>
      <c r="P176" s="10" t="s">
        <v>1349</v>
      </c>
      <c r="Q176" s="10" t="s">
        <v>1350</v>
      </c>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10"/>
      <c r="DM176" s="10"/>
      <c r="DN176" s="10"/>
      <c r="DO176" s="10"/>
      <c r="DP176" s="10"/>
      <c r="DQ176" s="10"/>
      <c r="DR176" s="10"/>
      <c r="DS176" s="10"/>
      <c r="DT176" s="10"/>
      <c r="DU176" s="10"/>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0"/>
      <c r="EX176" s="10"/>
      <c r="EY176" s="10"/>
      <c r="EZ176" s="10"/>
      <c r="FA176" s="10"/>
      <c r="FB176" s="10"/>
      <c r="FC176" s="10"/>
      <c r="FD176" s="10"/>
      <c r="FE176" s="10"/>
      <c r="FF176" s="10"/>
      <c r="FG176" s="10"/>
      <c r="FH176" s="10"/>
      <c r="FI176" s="10"/>
      <c r="FJ176" s="10"/>
      <c r="FK176" s="10"/>
      <c r="FL176" s="10"/>
      <c r="FM176" s="10"/>
      <c r="FN176" s="10"/>
      <c r="FO176" s="10"/>
      <c r="FP176" s="10"/>
      <c r="FQ176" s="10"/>
      <c r="FR176" s="10"/>
      <c r="FS176" s="10"/>
      <c r="FT176" s="10"/>
      <c r="FU176" s="10"/>
      <c r="FV176" s="10"/>
      <c r="FW176" s="10"/>
      <c r="FX176" s="10"/>
      <c r="FY176" s="10"/>
      <c r="FZ176" s="10"/>
      <c r="GA176" s="10"/>
      <c r="GB176" s="10"/>
      <c r="GC176" s="10"/>
      <c r="GD176" s="10"/>
      <c r="GE176" s="10"/>
      <c r="GF176" s="10"/>
      <c r="GG176" s="10"/>
      <c r="GH176" s="10"/>
      <c r="GI176" s="10"/>
      <c r="GJ176" s="10"/>
      <c r="GK176" s="10"/>
      <c r="GL176" s="10"/>
      <c r="GM176" s="10"/>
      <c r="GN176" s="10"/>
      <c r="GO176" s="10"/>
      <c r="GP176" s="10"/>
      <c r="GQ176" s="10"/>
      <c r="GR176" s="10"/>
      <c r="GS176" s="10"/>
      <c r="GT176" s="10"/>
      <c r="GU176" s="10"/>
      <c r="GV176" s="10"/>
      <c r="GW176" s="10"/>
      <c r="GX176" s="10"/>
      <c r="GY176" s="10"/>
      <c r="GZ176" s="10"/>
      <c r="HA176" s="10"/>
      <c r="HB176" s="10"/>
      <c r="HC176" s="10"/>
      <c r="HD176" s="10"/>
      <c r="HE176" s="10"/>
      <c r="HF176" s="10"/>
      <c r="HG176" s="10"/>
      <c r="HH176" s="10"/>
      <c r="HI176" s="10"/>
      <c r="HJ176" s="10"/>
      <c r="HK176" s="10"/>
      <c r="HL176" s="10"/>
      <c r="HM176" s="10"/>
      <c r="HN176" s="10"/>
      <c r="HO176" s="10"/>
      <c r="HP176" s="10"/>
      <c r="HQ176" s="10"/>
      <c r="HR176" s="10"/>
      <c r="HS176" s="10"/>
      <c r="HT176" s="10"/>
      <c r="HU176" s="10"/>
      <c r="HV176" s="10"/>
      <c r="HW176" s="10"/>
      <c r="HX176" s="10"/>
      <c r="HY176" s="10"/>
      <c r="HZ176" s="10"/>
      <c r="IA176" s="10"/>
      <c r="IB176" s="10"/>
      <c r="IC176" s="10"/>
      <c r="ID176" s="10"/>
      <c r="IE176" s="10"/>
      <c r="IF176" s="10"/>
      <c r="IG176" s="10"/>
      <c r="IH176" s="10"/>
      <c r="II176" s="10"/>
      <c r="IJ176" s="10"/>
      <c r="IK176" s="10"/>
      <c r="IL176" s="10"/>
      <c r="IM176" s="10"/>
      <c r="IN176" s="10"/>
      <c r="IO176" s="10"/>
      <c r="IP176" s="10"/>
      <c r="IQ176" s="10"/>
      <c r="IR176" s="10"/>
      <c r="IS176" s="10"/>
      <c r="IT176" s="10"/>
      <c r="IU176" s="10"/>
      <c r="IV176" s="10"/>
      <c r="IW176" s="10"/>
      <c r="IX176" s="10"/>
      <c r="IY176" s="10"/>
      <c r="IZ176" s="10"/>
      <c r="JA176" s="10"/>
      <c r="JB176" s="10"/>
      <c r="JC176" s="10"/>
      <c r="JD176" s="10"/>
      <c r="JE176" s="10"/>
      <c r="JF176" s="10"/>
      <c r="JG176" s="10"/>
      <c r="JH176" s="10"/>
      <c r="JI176" s="10"/>
      <c r="JJ176" s="10"/>
      <c r="JK176" s="10"/>
      <c r="JL176" s="10"/>
      <c r="JM176" s="10"/>
      <c r="JN176" s="10"/>
      <c r="JO176" s="10"/>
      <c r="JP176" s="10"/>
      <c r="JQ176" s="10"/>
      <c r="JR176" s="10"/>
      <c r="JS176" s="10"/>
      <c r="JT176" s="10"/>
      <c r="JU176" s="10"/>
      <c r="JV176" s="10"/>
      <c r="JW176" s="10"/>
      <c r="JX176" s="10"/>
      <c r="JY176" s="10"/>
      <c r="JZ176" s="10"/>
      <c r="KA176" s="10"/>
      <c r="KB176" s="10"/>
      <c r="KC176" s="10"/>
      <c r="KD176" s="10"/>
      <c r="KE176" s="10"/>
      <c r="KF176" s="10"/>
      <c r="KG176" s="10"/>
      <c r="KH176" s="10"/>
      <c r="KI176" s="10"/>
      <c r="KJ176" s="10"/>
      <c r="KK176" s="10"/>
      <c r="KL176" s="10"/>
      <c r="KM176" s="10"/>
      <c r="KN176" s="10"/>
      <c r="KO176" s="10"/>
      <c r="KP176" s="10"/>
      <c r="KQ176" s="10"/>
      <c r="KR176" s="10"/>
      <c r="KS176" s="10"/>
      <c r="KT176" s="10"/>
      <c r="KU176" s="10"/>
      <c r="KV176" s="10"/>
      <c r="KW176" s="10"/>
      <c r="KX176" s="10"/>
      <c r="KY176" s="10"/>
      <c r="KZ176" s="10"/>
      <c r="LA176" s="10"/>
      <c r="LB176" s="10"/>
      <c r="LC176" s="10"/>
      <c r="LD176" s="10"/>
      <c r="LE176" s="10"/>
      <c r="LF176" s="10"/>
      <c r="LG176" s="10"/>
      <c r="LH176" s="10"/>
      <c r="LI176" s="10"/>
      <c r="LJ176" s="10"/>
      <c r="LK176" s="10"/>
      <c r="LL176" s="10"/>
      <c r="LM176" s="10"/>
      <c r="LN176" s="10"/>
      <c r="LO176" s="10"/>
      <c r="LP176" s="10"/>
      <c r="LQ176" s="10"/>
      <c r="LR176" s="10"/>
      <c r="LS176" s="10"/>
      <c r="LT176" s="10"/>
      <c r="LU176" s="10"/>
      <c r="LV176" s="10"/>
      <c r="LW176" s="10"/>
      <c r="LX176" s="10"/>
      <c r="LY176" s="10"/>
      <c r="LZ176" s="10"/>
      <c r="MA176" s="10"/>
      <c r="MB176" s="10"/>
      <c r="MC176" s="10"/>
      <c r="MD176" s="10"/>
      <c r="ME176" s="10"/>
      <c r="MF176" s="10"/>
      <c r="MG176" s="10"/>
      <c r="MH176" s="10"/>
      <c r="MI176" s="10"/>
      <c r="MJ176" s="10"/>
      <c r="MK176" s="10"/>
      <c r="ML176" s="10"/>
      <c r="MM176" s="10"/>
      <c r="MN176" s="10"/>
      <c r="MO176" s="10"/>
      <c r="MP176" s="10"/>
      <c r="MQ176" s="10"/>
      <c r="MR176" s="10"/>
      <c r="MS176" s="10"/>
      <c r="MT176" s="10"/>
      <c r="MU176" s="10"/>
      <c r="MV176" s="10"/>
      <c r="MW176" s="10"/>
      <c r="MX176" s="10"/>
      <c r="MY176" s="10"/>
      <c r="MZ176" s="10"/>
      <c r="NA176" s="10"/>
      <c r="NB176" s="10"/>
      <c r="NC176" s="10"/>
      <c r="ND176" s="10"/>
      <c r="NE176" s="10"/>
      <c r="NF176" s="10"/>
      <c r="NG176" s="10"/>
      <c r="NH176" s="10"/>
      <c r="NI176" s="10"/>
      <c r="NJ176" s="10"/>
      <c r="NK176" s="10"/>
      <c r="NL176" s="10"/>
      <c r="NM176" s="10"/>
      <c r="NN176" s="10"/>
      <c r="NO176" s="10"/>
      <c r="NP176" s="10"/>
      <c r="NQ176" s="10"/>
      <c r="NR176" s="10"/>
      <c r="NS176" s="10"/>
      <c r="NT176" s="10"/>
      <c r="NU176" s="10"/>
      <c r="NV176" s="10"/>
      <c r="NW176" s="10"/>
      <c r="NX176" s="10"/>
      <c r="NY176" s="10"/>
      <c r="NZ176" s="10"/>
      <c r="OA176" s="10"/>
      <c r="OB176" s="10"/>
      <c r="OC176" s="10"/>
      <c r="OD176" s="10"/>
      <c r="OE176" s="10"/>
      <c r="OF176" s="10"/>
      <c r="OG176" s="10"/>
      <c r="OH176" s="10"/>
      <c r="OI176" s="10"/>
      <c r="OJ176" s="10"/>
      <c r="OK176" s="10"/>
      <c r="OL176" s="10"/>
      <c r="OM176" s="10"/>
      <c r="ON176" s="10"/>
      <c r="OO176" s="10"/>
      <c r="OP176" s="10"/>
      <c r="OQ176" s="10"/>
      <c r="OR176" s="10"/>
      <c r="OS176" s="10"/>
      <c r="OT176" s="10"/>
      <c r="OU176" s="10"/>
      <c r="OV176" s="10"/>
      <c r="OW176" s="10"/>
      <c r="OX176" s="10"/>
      <c r="OY176" s="10"/>
      <c r="OZ176" s="10"/>
      <c r="PA176" s="10"/>
      <c r="PB176" s="10"/>
      <c r="PC176" s="10"/>
      <c r="PD176" s="10"/>
      <c r="PE176" s="10"/>
      <c r="PF176" s="10"/>
      <c r="PG176" s="10"/>
      <c r="PH176" s="10"/>
      <c r="PI176" s="10"/>
      <c r="PJ176" s="10"/>
      <c r="PK176" s="10"/>
      <c r="PL176" s="10"/>
      <c r="PM176" s="10"/>
      <c r="PN176" s="10"/>
      <c r="PO176" s="10"/>
      <c r="PP176" s="10"/>
      <c r="PQ176" s="10"/>
      <c r="PR176" s="10"/>
      <c r="PS176" s="10"/>
      <c r="PT176" s="10"/>
      <c r="PU176" s="10"/>
      <c r="PV176" s="10"/>
      <c r="PW176" s="10"/>
      <c r="PX176" s="10"/>
      <c r="PY176" s="10"/>
      <c r="PZ176" s="10"/>
      <c r="QA176" s="10"/>
      <c r="QB176" s="10"/>
      <c r="QC176" s="10"/>
      <c r="QD176" s="10"/>
      <c r="QE176" s="10"/>
      <c r="QF176" s="10"/>
      <c r="QG176" s="10"/>
      <c r="QH176" s="10"/>
    </row>
    <row r="177" spans="1:450" x14ac:dyDescent="0.2">
      <c r="A177" s="37">
        <v>43608.972500000003</v>
      </c>
      <c r="B177" s="37">
        <v>43609.127870370372</v>
      </c>
      <c r="C177" s="10" t="s">
        <v>453</v>
      </c>
      <c r="D177" s="10" t="s">
        <v>2270</v>
      </c>
      <c r="E177" s="12">
        <v>35</v>
      </c>
      <c r="F177" s="12">
        <v>13423</v>
      </c>
      <c r="G177" s="12" t="b">
        <v>0</v>
      </c>
      <c r="H177" s="38">
        <v>43616.128078703703</v>
      </c>
      <c r="I177" s="12" t="s">
        <v>2271</v>
      </c>
      <c r="J177" s="10"/>
      <c r="K177" s="10"/>
      <c r="L177" s="10"/>
      <c r="M177" s="10"/>
      <c r="N177" s="10"/>
      <c r="O177" s="10"/>
      <c r="P177" s="10" t="s">
        <v>1349</v>
      </c>
      <c r="Q177" s="10" t="s">
        <v>1350</v>
      </c>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0"/>
      <c r="EX177" s="10"/>
      <c r="EY177" s="10"/>
      <c r="EZ177" s="10"/>
      <c r="FA177" s="10"/>
      <c r="FB177" s="10"/>
      <c r="FC177" s="10"/>
      <c r="FD177" s="10"/>
      <c r="FE177" s="10"/>
      <c r="FF177" s="10"/>
      <c r="FG177" s="10"/>
      <c r="FH177" s="10"/>
      <c r="FI177" s="10"/>
      <c r="FJ177" s="10"/>
      <c r="FK177" s="10"/>
      <c r="FL177" s="10"/>
      <c r="FM177" s="10"/>
      <c r="FN177" s="10"/>
      <c r="FO177" s="10"/>
      <c r="FP177" s="10"/>
      <c r="FQ177" s="10"/>
      <c r="FR177" s="10"/>
      <c r="FS177" s="10"/>
      <c r="FT177" s="10"/>
      <c r="FU177" s="10"/>
      <c r="FV177" s="10"/>
      <c r="FW177" s="10"/>
      <c r="FX177" s="10"/>
      <c r="FY177" s="10"/>
      <c r="FZ177" s="10"/>
      <c r="GA177" s="10"/>
      <c r="GB177" s="10"/>
      <c r="GC177" s="10"/>
      <c r="GD177" s="10"/>
      <c r="GE177" s="10"/>
      <c r="GF177" s="10"/>
      <c r="GG177" s="10"/>
      <c r="GH177" s="10"/>
      <c r="GI177" s="10"/>
      <c r="GJ177" s="10"/>
      <c r="GK177" s="10"/>
      <c r="GL177" s="10"/>
      <c r="GM177" s="10"/>
      <c r="GN177" s="10"/>
      <c r="GO177" s="10"/>
      <c r="GP177" s="10"/>
      <c r="GQ177" s="10"/>
      <c r="GR177" s="10"/>
      <c r="GS177" s="10"/>
      <c r="GT177" s="10"/>
      <c r="GU177" s="10"/>
      <c r="GV177" s="10"/>
      <c r="GW177" s="10"/>
      <c r="GX177" s="10"/>
      <c r="GY177" s="10"/>
      <c r="GZ177" s="10"/>
      <c r="HA177" s="10"/>
      <c r="HB177" s="10"/>
      <c r="HC177" s="10"/>
      <c r="HD177" s="10"/>
      <c r="HE177" s="10"/>
      <c r="HF177" s="10"/>
      <c r="HG177" s="10"/>
      <c r="HH177" s="10"/>
      <c r="HI177" s="10"/>
      <c r="HJ177" s="10"/>
      <c r="HK177" s="10"/>
      <c r="HL177" s="10"/>
      <c r="HM177" s="10"/>
      <c r="HN177" s="10"/>
      <c r="HO177" s="10"/>
      <c r="HP177" s="10"/>
      <c r="HQ177" s="10"/>
      <c r="HR177" s="10"/>
      <c r="HS177" s="10"/>
      <c r="HT177" s="10"/>
      <c r="HU177" s="10"/>
      <c r="HV177" s="10"/>
      <c r="HW177" s="10"/>
      <c r="HX177" s="10"/>
      <c r="HY177" s="10"/>
      <c r="HZ177" s="10"/>
      <c r="IA177" s="10"/>
      <c r="IB177" s="10"/>
      <c r="IC177" s="10"/>
      <c r="ID177" s="10"/>
      <c r="IE177" s="10"/>
      <c r="IF177" s="10"/>
      <c r="IG177" s="10"/>
      <c r="IH177" s="10"/>
      <c r="II177" s="10"/>
      <c r="IJ177" s="10"/>
      <c r="IK177" s="10"/>
      <c r="IL177" s="10"/>
      <c r="IM177" s="10"/>
      <c r="IN177" s="10"/>
      <c r="IO177" s="10"/>
      <c r="IP177" s="10"/>
      <c r="IQ177" s="10"/>
      <c r="IR177" s="10"/>
      <c r="IS177" s="10"/>
      <c r="IT177" s="10"/>
      <c r="IU177" s="10"/>
      <c r="IV177" s="10"/>
      <c r="IW177" s="10"/>
      <c r="IX177" s="10"/>
      <c r="IY177" s="10"/>
      <c r="IZ177" s="10"/>
      <c r="JA177" s="10"/>
      <c r="JB177" s="10"/>
      <c r="JC177" s="10"/>
      <c r="JD177" s="10"/>
      <c r="JE177" s="10"/>
      <c r="JF177" s="10"/>
      <c r="JG177" s="10"/>
      <c r="JH177" s="10"/>
      <c r="JI177" s="10"/>
      <c r="JJ177" s="10"/>
      <c r="JK177" s="10"/>
      <c r="JL177" s="10"/>
      <c r="JM177" s="10"/>
      <c r="JN177" s="10"/>
      <c r="JO177" s="10"/>
      <c r="JP177" s="10"/>
      <c r="JQ177" s="10"/>
      <c r="JR177" s="10"/>
      <c r="JS177" s="10"/>
      <c r="JT177" s="10"/>
      <c r="JU177" s="10"/>
      <c r="JV177" s="10"/>
      <c r="JW177" s="10"/>
      <c r="JX177" s="10"/>
      <c r="JY177" s="10"/>
      <c r="JZ177" s="10"/>
      <c r="KA177" s="10"/>
      <c r="KB177" s="10"/>
      <c r="KC177" s="10"/>
      <c r="KD177" s="10"/>
      <c r="KE177" s="10"/>
      <c r="KF177" s="10"/>
      <c r="KG177" s="10"/>
      <c r="KH177" s="10"/>
      <c r="KI177" s="10"/>
      <c r="KJ177" s="10"/>
      <c r="KK177" s="10"/>
      <c r="KL177" s="10"/>
      <c r="KM177" s="10"/>
      <c r="KN177" s="10"/>
      <c r="KO177" s="10"/>
      <c r="KP177" s="10"/>
      <c r="KQ177" s="10"/>
      <c r="KR177" s="10"/>
      <c r="KS177" s="10"/>
      <c r="KT177" s="10"/>
      <c r="KU177" s="10"/>
      <c r="KV177" s="10"/>
      <c r="KW177" s="10"/>
      <c r="KX177" s="10"/>
      <c r="KY177" s="10"/>
      <c r="KZ177" s="10"/>
      <c r="LA177" s="10"/>
      <c r="LB177" s="10"/>
      <c r="LC177" s="10"/>
      <c r="LD177" s="10"/>
      <c r="LE177" s="10"/>
      <c r="LF177" s="10"/>
      <c r="LG177" s="10"/>
      <c r="LH177" s="10"/>
      <c r="LI177" s="10"/>
      <c r="LJ177" s="10"/>
      <c r="LK177" s="10"/>
      <c r="LL177" s="10"/>
      <c r="LM177" s="10"/>
      <c r="LN177" s="10"/>
      <c r="LO177" s="10"/>
      <c r="LP177" s="10"/>
      <c r="LQ177" s="10"/>
      <c r="LR177" s="10"/>
      <c r="LS177" s="10"/>
      <c r="LT177" s="10"/>
      <c r="LU177" s="10"/>
      <c r="LV177" s="10"/>
      <c r="LW177" s="10"/>
      <c r="LX177" s="10"/>
      <c r="LY177" s="10"/>
      <c r="LZ177" s="10"/>
      <c r="MA177" s="10"/>
      <c r="MB177" s="10"/>
      <c r="MC177" s="10"/>
      <c r="MD177" s="10"/>
      <c r="ME177" s="10"/>
      <c r="MF177" s="10"/>
      <c r="MG177" s="10"/>
      <c r="MH177" s="10"/>
      <c r="MI177" s="10"/>
      <c r="MJ177" s="10"/>
      <c r="MK177" s="10"/>
      <c r="ML177" s="10"/>
      <c r="MM177" s="10"/>
      <c r="MN177" s="10"/>
      <c r="MO177" s="10"/>
      <c r="MP177" s="10"/>
      <c r="MQ177" s="10"/>
      <c r="MR177" s="10"/>
      <c r="MS177" s="10"/>
      <c r="MT177" s="10"/>
      <c r="MU177" s="10"/>
      <c r="MV177" s="10"/>
      <c r="MW177" s="10"/>
      <c r="MX177" s="10"/>
      <c r="MY177" s="10"/>
      <c r="MZ177" s="10"/>
      <c r="NA177" s="10"/>
      <c r="NB177" s="10"/>
      <c r="NC177" s="10"/>
      <c r="ND177" s="10"/>
      <c r="NE177" s="10"/>
      <c r="NF177" s="10"/>
      <c r="NG177" s="10"/>
      <c r="NH177" s="10"/>
      <c r="NI177" s="10"/>
      <c r="NJ177" s="10"/>
      <c r="NK177" s="10"/>
      <c r="NL177" s="10"/>
      <c r="NM177" s="10"/>
      <c r="NN177" s="10"/>
      <c r="NO177" s="10"/>
      <c r="NP177" s="10"/>
      <c r="NQ177" s="10"/>
      <c r="NR177" s="10"/>
      <c r="NS177" s="10"/>
      <c r="NT177" s="10"/>
      <c r="NU177" s="10"/>
      <c r="NV177" s="10"/>
      <c r="NW177" s="10"/>
      <c r="NX177" s="10"/>
      <c r="NY177" s="10"/>
      <c r="NZ177" s="10"/>
      <c r="OA177" s="10"/>
      <c r="OB177" s="10"/>
      <c r="OC177" s="10"/>
      <c r="OD177" s="10"/>
      <c r="OE177" s="10"/>
      <c r="OF177" s="10"/>
      <c r="OG177" s="10"/>
      <c r="OH177" s="10"/>
      <c r="OI177" s="10"/>
      <c r="OJ177" s="10"/>
      <c r="OK177" s="10"/>
      <c r="OL177" s="10"/>
      <c r="OM177" s="10"/>
      <c r="ON177" s="10"/>
      <c r="OO177" s="10"/>
      <c r="OP177" s="10"/>
      <c r="OQ177" s="10"/>
      <c r="OR177" s="10"/>
      <c r="OS177" s="10"/>
      <c r="OT177" s="10"/>
      <c r="OU177" s="10"/>
      <c r="OV177" s="10"/>
      <c r="OW177" s="10"/>
      <c r="OX177" s="10"/>
      <c r="OY177" s="10"/>
      <c r="OZ177" s="10"/>
      <c r="PA177" s="10"/>
      <c r="PB177" s="10"/>
      <c r="PC177" s="10"/>
      <c r="PD177" s="10"/>
      <c r="PE177" s="10"/>
      <c r="PF177" s="10"/>
      <c r="PG177" s="10"/>
      <c r="PH177" s="10"/>
      <c r="PI177" s="10"/>
      <c r="PJ177" s="10"/>
      <c r="PK177" s="10"/>
      <c r="PL177" s="10"/>
      <c r="PM177" s="10"/>
      <c r="PN177" s="10"/>
      <c r="PO177" s="10"/>
      <c r="PP177" s="10"/>
      <c r="PQ177" s="10"/>
      <c r="PR177" s="10"/>
      <c r="PS177" s="10"/>
      <c r="PT177" s="10"/>
      <c r="PU177" s="10"/>
      <c r="PV177" s="10"/>
      <c r="PW177" s="10"/>
      <c r="PX177" s="10"/>
      <c r="PY177" s="10"/>
      <c r="PZ177" s="10"/>
      <c r="QA177" s="10"/>
      <c r="QB177" s="10"/>
      <c r="QC177" s="10"/>
      <c r="QD177" s="10"/>
      <c r="QE177" s="10"/>
      <c r="QF177" s="10"/>
      <c r="QG177" s="10"/>
      <c r="QH177" s="10"/>
    </row>
    <row r="178" spans="1:450" x14ac:dyDescent="0.2">
      <c r="A178" s="37">
        <v>43628.499085648145</v>
      </c>
      <c r="B178" s="37">
        <v>43628.499467592592</v>
      </c>
      <c r="C178" s="10" t="s">
        <v>453</v>
      </c>
      <c r="D178" s="10" t="s">
        <v>2443</v>
      </c>
      <c r="E178" s="12">
        <v>35</v>
      </c>
      <c r="F178" s="12">
        <v>32</v>
      </c>
      <c r="G178" s="12" t="b">
        <v>0</v>
      </c>
      <c r="H178" s="38">
        <v>43635.499675925923</v>
      </c>
      <c r="I178" s="12" t="s">
        <v>2444</v>
      </c>
      <c r="J178" s="10"/>
      <c r="K178" s="10"/>
      <c r="L178" s="10"/>
      <c r="M178" s="10"/>
      <c r="N178" s="10"/>
      <c r="O178" s="10"/>
      <c r="P178" s="10" t="s">
        <v>1349</v>
      </c>
      <c r="Q178" s="10" t="s">
        <v>1350</v>
      </c>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0"/>
      <c r="EX178" s="10"/>
      <c r="EY178" s="10"/>
      <c r="EZ178" s="10"/>
      <c r="FA178" s="10"/>
      <c r="FB178" s="10"/>
      <c r="FC178" s="10"/>
      <c r="FD178" s="10"/>
      <c r="FE178" s="10"/>
      <c r="FF178" s="10"/>
      <c r="FG178" s="10"/>
      <c r="FH178" s="10"/>
      <c r="FI178" s="10"/>
      <c r="FJ178" s="10"/>
      <c r="FK178" s="10"/>
      <c r="FL178" s="10"/>
      <c r="FM178" s="10"/>
      <c r="FN178" s="10"/>
      <c r="FO178" s="10"/>
      <c r="FP178" s="10"/>
      <c r="FQ178" s="10"/>
      <c r="FR178" s="10"/>
      <c r="FS178" s="10"/>
      <c r="FT178" s="10"/>
      <c r="FU178" s="10"/>
      <c r="FV178" s="10"/>
      <c r="FW178" s="10"/>
      <c r="FX178" s="10"/>
      <c r="FY178" s="10"/>
      <c r="FZ178" s="10"/>
      <c r="GA178" s="10"/>
      <c r="GB178" s="10"/>
      <c r="GC178" s="10"/>
      <c r="GD178" s="10"/>
      <c r="GE178" s="10"/>
      <c r="GF178" s="10"/>
      <c r="GG178" s="10"/>
      <c r="GH178" s="10"/>
      <c r="GI178" s="10"/>
      <c r="GJ178" s="10"/>
      <c r="GK178" s="10"/>
      <c r="GL178" s="10"/>
      <c r="GM178" s="10"/>
      <c r="GN178" s="10"/>
      <c r="GO178" s="10"/>
      <c r="GP178" s="10"/>
      <c r="GQ178" s="10"/>
      <c r="GR178" s="10"/>
      <c r="GS178" s="10"/>
      <c r="GT178" s="10"/>
      <c r="GU178" s="10"/>
      <c r="GV178" s="10"/>
      <c r="GW178" s="10"/>
      <c r="GX178" s="10"/>
      <c r="GY178" s="10"/>
      <c r="GZ178" s="10"/>
      <c r="HA178" s="10"/>
      <c r="HB178" s="10"/>
      <c r="HC178" s="10"/>
      <c r="HD178" s="10"/>
      <c r="HE178" s="10"/>
      <c r="HF178" s="10"/>
      <c r="HG178" s="10"/>
      <c r="HH178" s="10"/>
      <c r="HI178" s="10"/>
      <c r="HJ178" s="10"/>
      <c r="HK178" s="10"/>
      <c r="HL178" s="10"/>
      <c r="HM178" s="10"/>
      <c r="HN178" s="10"/>
      <c r="HO178" s="10"/>
      <c r="HP178" s="10"/>
      <c r="HQ178" s="10"/>
      <c r="HR178" s="10"/>
      <c r="HS178" s="10"/>
      <c r="HT178" s="10"/>
      <c r="HU178" s="10"/>
      <c r="HV178" s="10"/>
      <c r="HW178" s="10"/>
      <c r="HX178" s="10"/>
      <c r="HY178" s="10"/>
      <c r="HZ178" s="10"/>
      <c r="IA178" s="10"/>
      <c r="IB178" s="10"/>
      <c r="IC178" s="10"/>
      <c r="ID178" s="10"/>
      <c r="IE178" s="10"/>
      <c r="IF178" s="10"/>
      <c r="IG178" s="10"/>
      <c r="IH178" s="10"/>
      <c r="II178" s="10"/>
      <c r="IJ178" s="10"/>
      <c r="IK178" s="10"/>
      <c r="IL178" s="10"/>
      <c r="IM178" s="10"/>
      <c r="IN178" s="10"/>
      <c r="IO178" s="10"/>
      <c r="IP178" s="10"/>
      <c r="IQ178" s="10"/>
      <c r="IR178" s="10"/>
      <c r="IS178" s="10"/>
      <c r="IT178" s="10"/>
      <c r="IU178" s="10"/>
      <c r="IV178" s="10"/>
      <c r="IW178" s="10"/>
      <c r="IX178" s="10"/>
      <c r="IY178" s="10"/>
      <c r="IZ178" s="10"/>
      <c r="JA178" s="10"/>
      <c r="JB178" s="10"/>
      <c r="JC178" s="10"/>
      <c r="JD178" s="10"/>
      <c r="JE178" s="10"/>
      <c r="JF178" s="10"/>
      <c r="JG178" s="10"/>
      <c r="JH178" s="10"/>
      <c r="JI178" s="10"/>
      <c r="JJ178" s="10"/>
      <c r="JK178" s="10"/>
      <c r="JL178" s="10"/>
      <c r="JM178" s="10"/>
      <c r="JN178" s="10"/>
      <c r="JO178" s="10"/>
      <c r="JP178" s="10"/>
      <c r="JQ178" s="10"/>
      <c r="JR178" s="10"/>
      <c r="JS178" s="10"/>
      <c r="JT178" s="10"/>
      <c r="JU178" s="10"/>
      <c r="JV178" s="10"/>
      <c r="JW178" s="10"/>
      <c r="JX178" s="10"/>
      <c r="JY178" s="10"/>
      <c r="JZ178" s="10"/>
      <c r="KA178" s="10"/>
      <c r="KB178" s="10"/>
      <c r="KC178" s="10"/>
      <c r="KD178" s="10"/>
      <c r="KE178" s="10"/>
      <c r="KF178" s="10"/>
      <c r="KG178" s="10"/>
      <c r="KH178" s="10"/>
      <c r="KI178" s="10"/>
      <c r="KJ178" s="10"/>
      <c r="KK178" s="10"/>
      <c r="KL178" s="10"/>
      <c r="KM178" s="10"/>
      <c r="KN178" s="10"/>
      <c r="KO178" s="10"/>
      <c r="KP178" s="10"/>
      <c r="KQ178" s="10"/>
      <c r="KR178" s="10"/>
      <c r="KS178" s="10"/>
      <c r="KT178" s="10"/>
      <c r="KU178" s="10"/>
      <c r="KV178" s="10"/>
      <c r="KW178" s="10"/>
      <c r="KX178" s="10"/>
      <c r="KY178" s="10"/>
      <c r="KZ178" s="10"/>
      <c r="LA178" s="10"/>
      <c r="LB178" s="10"/>
      <c r="LC178" s="10"/>
      <c r="LD178" s="10"/>
      <c r="LE178" s="10"/>
      <c r="LF178" s="10"/>
      <c r="LG178" s="10"/>
      <c r="LH178" s="10"/>
      <c r="LI178" s="10"/>
      <c r="LJ178" s="10"/>
      <c r="LK178" s="10"/>
      <c r="LL178" s="10"/>
      <c r="LM178" s="10"/>
      <c r="LN178" s="10"/>
      <c r="LO178" s="10"/>
      <c r="LP178" s="10"/>
      <c r="LQ178" s="10"/>
      <c r="LR178" s="10"/>
      <c r="LS178" s="10"/>
      <c r="LT178" s="10"/>
      <c r="LU178" s="10"/>
      <c r="LV178" s="10"/>
      <c r="LW178" s="10"/>
      <c r="LX178" s="10"/>
      <c r="LY178" s="10"/>
      <c r="LZ178" s="10"/>
      <c r="MA178" s="10"/>
      <c r="MB178" s="10"/>
      <c r="MC178" s="10"/>
      <c r="MD178" s="10"/>
      <c r="ME178" s="10"/>
      <c r="MF178" s="10"/>
      <c r="MG178" s="10"/>
      <c r="MH178" s="10"/>
      <c r="MI178" s="10"/>
      <c r="MJ178" s="10"/>
      <c r="MK178" s="10"/>
      <c r="ML178" s="10"/>
      <c r="MM178" s="10"/>
      <c r="MN178" s="10"/>
      <c r="MO178" s="10"/>
      <c r="MP178" s="10"/>
      <c r="MQ178" s="10"/>
      <c r="MR178" s="10"/>
      <c r="MS178" s="10"/>
      <c r="MT178" s="10"/>
      <c r="MU178" s="10"/>
      <c r="MV178" s="10"/>
      <c r="MW178" s="10"/>
      <c r="MX178" s="10"/>
      <c r="MY178" s="10"/>
      <c r="MZ178" s="10"/>
      <c r="NA178" s="10"/>
      <c r="NB178" s="10"/>
      <c r="NC178" s="10"/>
      <c r="ND178" s="10"/>
      <c r="NE178" s="10"/>
      <c r="NF178" s="10"/>
      <c r="NG178" s="10"/>
      <c r="NH178" s="10"/>
      <c r="NI178" s="10"/>
      <c r="NJ178" s="10"/>
      <c r="NK178" s="10"/>
      <c r="NL178" s="10"/>
      <c r="NM178" s="10"/>
      <c r="NN178" s="10"/>
      <c r="NO178" s="10"/>
      <c r="NP178" s="10"/>
      <c r="NQ178" s="10"/>
      <c r="NR178" s="10"/>
      <c r="NS178" s="10"/>
      <c r="NT178" s="10"/>
      <c r="NU178" s="10"/>
      <c r="NV178" s="10"/>
      <c r="NW178" s="10"/>
      <c r="NX178" s="10"/>
      <c r="NY178" s="10"/>
      <c r="NZ178" s="10"/>
      <c r="OA178" s="10"/>
      <c r="OB178" s="10"/>
      <c r="OC178" s="10"/>
      <c r="OD178" s="10"/>
      <c r="OE178" s="10"/>
      <c r="OF178" s="10"/>
      <c r="OG178" s="10"/>
      <c r="OH178" s="10"/>
      <c r="OI178" s="10"/>
      <c r="OJ178" s="10"/>
      <c r="OK178" s="10"/>
      <c r="OL178" s="10"/>
      <c r="OM178" s="10"/>
      <c r="ON178" s="10"/>
      <c r="OO178" s="10"/>
      <c r="OP178" s="10"/>
      <c r="OQ178" s="10"/>
      <c r="OR178" s="10"/>
      <c r="OS178" s="10"/>
      <c r="OT178" s="10"/>
      <c r="OU178" s="10"/>
      <c r="OV178" s="10"/>
      <c r="OW178" s="10"/>
      <c r="OX178" s="10"/>
      <c r="OY178" s="10"/>
      <c r="OZ178" s="10"/>
      <c r="PA178" s="10"/>
      <c r="PB178" s="10"/>
      <c r="PC178" s="10"/>
      <c r="PD178" s="10"/>
      <c r="PE178" s="10"/>
      <c r="PF178" s="10"/>
      <c r="PG178" s="10"/>
      <c r="PH178" s="10"/>
      <c r="PI178" s="10"/>
      <c r="PJ178" s="10"/>
      <c r="PK178" s="10"/>
      <c r="PL178" s="10"/>
      <c r="PM178" s="10"/>
      <c r="PN178" s="10"/>
      <c r="PO178" s="10"/>
      <c r="PP178" s="10"/>
      <c r="PQ178" s="10"/>
      <c r="PR178" s="10"/>
      <c r="PS178" s="10"/>
      <c r="PT178" s="10"/>
      <c r="PU178" s="10"/>
      <c r="PV178" s="10"/>
      <c r="PW178" s="10"/>
      <c r="PX178" s="10"/>
      <c r="PY178" s="10"/>
      <c r="PZ178" s="10"/>
      <c r="QA178" s="10"/>
      <c r="QB178" s="10"/>
      <c r="QC178" s="10"/>
      <c r="QD178" s="10"/>
      <c r="QE178" s="10"/>
      <c r="QF178" s="10"/>
      <c r="QG178" s="10"/>
      <c r="QH178" s="10"/>
    </row>
    <row r="179" spans="1:450" x14ac:dyDescent="0.2">
      <c r="A179" s="37">
        <v>43628.690775462965</v>
      </c>
      <c r="B179" s="37">
        <v>43628.691238425927</v>
      </c>
      <c r="C179" s="10" t="s">
        <v>453</v>
      </c>
      <c r="D179" s="10" t="s">
        <v>2449</v>
      </c>
      <c r="E179" s="12">
        <v>35</v>
      </c>
      <c r="F179" s="12">
        <v>40</v>
      </c>
      <c r="G179" s="12" t="b">
        <v>0</v>
      </c>
      <c r="H179" s="38">
        <v>43635.691342592596</v>
      </c>
      <c r="I179" s="12" t="s">
        <v>2450</v>
      </c>
      <c r="J179" s="10"/>
      <c r="K179" s="10"/>
      <c r="L179" s="10"/>
      <c r="M179" s="10"/>
      <c r="N179" s="10"/>
      <c r="O179" s="10"/>
      <c r="P179" s="10" t="s">
        <v>1349</v>
      </c>
      <c r="Q179" s="10" t="s">
        <v>1350</v>
      </c>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0"/>
      <c r="EX179" s="10"/>
      <c r="EY179" s="10"/>
      <c r="EZ179" s="10"/>
      <c r="FA179" s="10"/>
      <c r="FB179" s="10"/>
      <c r="FC179" s="10"/>
      <c r="FD179" s="10"/>
      <c r="FE179" s="10"/>
      <c r="FF179" s="10"/>
      <c r="FG179" s="10"/>
      <c r="FH179" s="10"/>
      <c r="FI179" s="10"/>
      <c r="FJ179" s="10"/>
      <c r="FK179" s="10"/>
      <c r="FL179" s="10"/>
      <c r="FM179" s="10"/>
      <c r="FN179" s="10"/>
      <c r="FO179" s="10"/>
      <c r="FP179" s="10"/>
      <c r="FQ179" s="10"/>
      <c r="FR179" s="10"/>
      <c r="FS179" s="10"/>
      <c r="FT179" s="10"/>
      <c r="FU179" s="10"/>
      <c r="FV179" s="10"/>
      <c r="FW179" s="10"/>
      <c r="FX179" s="10"/>
      <c r="FY179" s="10"/>
      <c r="FZ179" s="10"/>
      <c r="GA179" s="10"/>
      <c r="GB179" s="10"/>
      <c r="GC179" s="10"/>
      <c r="GD179" s="10"/>
      <c r="GE179" s="10"/>
      <c r="GF179" s="10"/>
      <c r="GG179" s="10"/>
      <c r="GH179" s="10"/>
      <c r="GI179" s="10"/>
      <c r="GJ179" s="10"/>
      <c r="GK179" s="10"/>
      <c r="GL179" s="10"/>
      <c r="GM179" s="10"/>
      <c r="GN179" s="10"/>
      <c r="GO179" s="10"/>
      <c r="GP179" s="10"/>
      <c r="GQ179" s="10"/>
      <c r="GR179" s="10"/>
      <c r="GS179" s="10"/>
      <c r="GT179" s="10"/>
      <c r="GU179" s="10"/>
      <c r="GV179" s="10"/>
      <c r="GW179" s="10"/>
      <c r="GX179" s="10"/>
      <c r="GY179" s="10"/>
      <c r="GZ179" s="10"/>
      <c r="HA179" s="10"/>
      <c r="HB179" s="10"/>
      <c r="HC179" s="10"/>
      <c r="HD179" s="10"/>
      <c r="HE179" s="10"/>
      <c r="HF179" s="10"/>
      <c r="HG179" s="10"/>
      <c r="HH179" s="10"/>
      <c r="HI179" s="10"/>
      <c r="HJ179" s="10"/>
      <c r="HK179" s="10"/>
      <c r="HL179" s="10"/>
      <c r="HM179" s="10"/>
      <c r="HN179" s="10"/>
      <c r="HO179" s="10"/>
      <c r="HP179" s="10"/>
      <c r="HQ179" s="10"/>
      <c r="HR179" s="10"/>
      <c r="HS179" s="10"/>
      <c r="HT179" s="10"/>
      <c r="HU179" s="10"/>
      <c r="HV179" s="10"/>
      <c r="HW179" s="10"/>
      <c r="HX179" s="10"/>
      <c r="HY179" s="10"/>
      <c r="HZ179" s="10"/>
      <c r="IA179" s="10"/>
      <c r="IB179" s="10"/>
      <c r="IC179" s="10"/>
      <c r="ID179" s="10"/>
      <c r="IE179" s="10"/>
      <c r="IF179" s="10"/>
      <c r="IG179" s="10"/>
      <c r="IH179" s="10"/>
      <c r="II179" s="10"/>
      <c r="IJ179" s="10"/>
      <c r="IK179" s="10"/>
      <c r="IL179" s="10"/>
      <c r="IM179" s="10"/>
      <c r="IN179" s="10"/>
      <c r="IO179" s="10"/>
      <c r="IP179" s="10"/>
      <c r="IQ179" s="10"/>
      <c r="IR179" s="10"/>
      <c r="IS179" s="10"/>
      <c r="IT179" s="10"/>
      <c r="IU179" s="10"/>
      <c r="IV179" s="10"/>
      <c r="IW179" s="10"/>
      <c r="IX179" s="10"/>
      <c r="IY179" s="10"/>
      <c r="IZ179" s="10"/>
      <c r="JA179" s="10"/>
      <c r="JB179" s="10"/>
      <c r="JC179" s="10"/>
      <c r="JD179" s="10"/>
      <c r="JE179" s="10"/>
      <c r="JF179" s="10"/>
      <c r="JG179" s="10"/>
      <c r="JH179" s="10"/>
      <c r="JI179" s="10"/>
      <c r="JJ179" s="10"/>
      <c r="JK179" s="10"/>
      <c r="JL179" s="10"/>
      <c r="JM179" s="10"/>
      <c r="JN179" s="10"/>
      <c r="JO179" s="10"/>
      <c r="JP179" s="10"/>
      <c r="JQ179" s="10"/>
      <c r="JR179" s="10"/>
      <c r="JS179" s="10"/>
      <c r="JT179" s="10"/>
      <c r="JU179" s="10"/>
      <c r="JV179" s="10"/>
      <c r="JW179" s="10"/>
      <c r="JX179" s="10"/>
      <c r="JY179" s="10"/>
      <c r="JZ179" s="10"/>
      <c r="KA179" s="10"/>
      <c r="KB179" s="10"/>
      <c r="KC179" s="10"/>
      <c r="KD179" s="10"/>
      <c r="KE179" s="10"/>
      <c r="KF179" s="10"/>
      <c r="KG179" s="10"/>
      <c r="KH179" s="10"/>
      <c r="KI179" s="10"/>
      <c r="KJ179" s="10"/>
      <c r="KK179" s="10"/>
      <c r="KL179" s="10"/>
      <c r="KM179" s="10"/>
      <c r="KN179" s="10"/>
      <c r="KO179" s="10"/>
      <c r="KP179" s="10"/>
      <c r="KQ179" s="10"/>
      <c r="KR179" s="10"/>
      <c r="KS179" s="10"/>
      <c r="KT179" s="10"/>
      <c r="KU179" s="10"/>
      <c r="KV179" s="10"/>
      <c r="KW179" s="10"/>
      <c r="KX179" s="10"/>
      <c r="KY179" s="10"/>
      <c r="KZ179" s="10"/>
      <c r="LA179" s="10"/>
      <c r="LB179" s="10"/>
      <c r="LC179" s="10"/>
      <c r="LD179" s="10"/>
      <c r="LE179" s="10"/>
      <c r="LF179" s="10"/>
      <c r="LG179" s="10"/>
      <c r="LH179" s="10"/>
      <c r="LI179" s="10"/>
      <c r="LJ179" s="10"/>
      <c r="LK179" s="10"/>
      <c r="LL179" s="10"/>
      <c r="LM179" s="10"/>
      <c r="LN179" s="10"/>
      <c r="LO179" s="10"/>
      <c r="LP179" s="10"/>
      <c r="LQ179" s="10"/>
      <c r="LR179" s="10"/>
      <c r="LS179" s="10"/>
      <c r="LT179" s="10"/>
      <c r="LU179" s="10"/>
      <c r="LV179" s="10"/>
      <c r="LW179" s="10"/>
      <c r="LX179" s="10"/>
      <c r="LY179" s="10"/>
      <c r="LZ179" s="10"/>
      <c r="MA179" s="10"/>
      <c r="MB179" s="10"/>
      <c r="MC179" s="10"/>
      <c r="MD179" s="10"/>
      <c r="ME179" s="10"/>
      <c r="MF179" s="10"/>
      <c r="MG179" s="10"/>
      <c r="MH179" s="10"/>
      <c r="MI179" s="10"/>
      <c r="MJ179" s="10"/>
      <c r="MK179" s="10"/>
      <c r="ML179" s="10"/>
      <c r="MM179" s="10"/>
      <c r="MN179" s="10"/>
      <c r="MO179" s="10"/>
      <c r="MP179" s="10"/>
      <c r="MQ179" s="10"/>
      <c r="MR179" s="10"/>
      <c r="MS179" s="10"/>
      <c r="MT179" s="10"/>
      <c r="MU179" s="10"/>
      <c r="MV179" s="10"/>
      <c r="MW179" s="10"/>
      <c r="MX179" s="10"/>
      <c r="MY179" s="10"/>
      <c r="MZ179" s="10"/>
      <c r="NA179" s="10"/>
      <c r="NB179" s="10"/>
      <c r="NC179" s="10"/>
      <c r="ND179" s="10"/>
      <c r="NE179" s="10"/>
      <c r="NF179" s="10"/>
      <c r="NG179" s="10"/>
      <c r="NH179" s="10"/>
      <c r="NI179" s="10"/>
      <c r="NJ179" s="10"/>
      <c r="NK179" s="10"/>
      <c r="NL179" s="10"/>
      <c r="NM179" s="10"/>
      <c r="NN179" s="10"/>
      <c r="NO179" s="10"/>
      <c r="NP179" s="10"/>
      <c r="NQ179" s="10"/>
      <c r="NR179" s="10"/>
      <c r="NS179" s="10"/>
      <c r="NT179" s="10"/>
      <c r="NU179" s="10"/>
      <c r="NV179" s="10"/>
      <c r="NW179" s="10"/>
      <c r="NX179" s="10"/>
      <c r="NY179" s="10"/>
      <c r="NZ179" s="10"/>
      <c r="OA179" s="10"/>
      <c r="OB179" s="10"/>
      <c r="OC179" s="10"/>
      <c r="OD179" s="10"/>
      <c r="OE179" s="10"/>
      <c r="OF179" s="10"/>
      <c r="OG179" s="10"/>
      <c r="OH179" s="10"/>
      <c r="OI179" s="10"/>
      <c r="OJ179" s="10"/>
      <c r="OK179" s="10"/>
      <c r="OL179" s="10"/>
      <c r="OM179" s="10"/>
      <c r="ON179" s="10"/>
      <c r="OO179" s="10"/>
      <c r="OP179" s="10"/>
      <c r="OQ179" s="10"/>
      <c r="OR179" s="10"/>
      <c r="OS179" s="10"/>
      <c r="OT179" s="10"/>
      <c r="OU179" s="10"/>
      <c r="OV179" s="10"/>
      <c r="OW179" s="10"/>
      <c r="OX179" s="10"/>
      <c r="OY179" s="10"/>
      <c r="OZ179" s="10"/>
      <c r="PA179" s="10"/>
      <c r="PB179" s="10"/>
      <c r="PC179" s="10"/>
      <c r="PD179" s="10"/>
      <c r="PE179" s="10"/>
      <c r="PF179" s="10"/>
      <c r="PG179" s="10"/>
      <c r="PH179" s="10"/>
      <c r="PI179" s="10"/>
      <c r="PJ179" s="10"/>
      <c r="PK179" s="10"/>
      <c r="PL179" s="10"/>
      <c r="PM179" s="10"/>
      <c r="PN179" s="10"/>
      <c r="PO179" s="10"/>
      <c r="PP179" s="10"/>
      <c r="PQ179" s="10"/>
      <c r="PR179" s="10"/>
      <c r="PS179" s="10"/>
      <c r="PT179" s="10"/>
      <c r="PU179" s="10"/>
      <c r="PV179" s="10"/>
      <c r="PW179" s="10"/>
      <c r="PX179" s="10"/>
      <c r="PY179" s="10"/>
      <c r="PZ179" s="10"/>
      <c r="QA179" s="10"/>
      <c r="QB179" s="10"/>
      <c r="QC179" s="10"/>
      <c r="QD179" s="10"/>
      <c r="QE179" s="10"/>
      <c r="QF179" s="10"/>
      <c r="QG179" s="10"/>
      <c r="QH179" s="10"/>
    </row>
    <row r="180" spans="1:450" x14ac:dyDescent="0.2">
      <c r="A180" s="37">
        <v>43608.945752314816</v>
      </c>
      <c r="B180" s="37">
        <v>43608.94599537037</v>
      </c>
      <c r="C180" s="10" t="s">
        <v>453</v>
      </c>
      <c r="D180" s="10" t="s">
        <v>2268</v>
      </c>
      <c r="E180" s="12">
        <v>35</v>
      </c>
      <c r="F180" s="12">
        <v>20</v>
      </c>
      <c r="G180" s="12" t="b">
        <v>0</v>
      </c>
      <c r="H180" s="38">
        <v>43615.946053240739</v>
      </c>
      <c r="I180" s="12" t="s">
        <v>2269</v>
      </c>
      <c r="J180" s="10"/>
      <c r="K180" s="10"/>
      <c r="L180" s="10"/>
      <c r="M180" s="10"/>
      <c r="N180" s="10"/>
      <c r="O180" s="10"/>
      <c r="P180" s="10" t="s">
        <v>1349</v>
      </c>
      <c r="Q180" s="10" t="s">
        <v>1350</v>
      </c>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0"/>
      <c r="EX180" s="10"/>
      <c r="EY180" s="10"/>
      <c r="EZ180" s="10"/>
      <c r="FA180" s="10"/>
      <c r="FB180" s="10"/>
      <c r="FC180" s="10"/>
      <c r="FD180" s="10"/>
      <c r="FE180" s="10"/>
      <c r="FF180" s="10"/>
      <c r="FG180" s="10"/>
      <c r="FH180" s="10"/>
      <c r="FI180" s="10"/>
      <c r="FJ180" s="10"/>
      <c r="FK180" s="10"/>
      <c r="FL180" s="10"/>
      <c r="FM180" s="10"/>
      <c r="FN180" s="10"/>
      <c r="FO180" s="10"/>
      <c r="FP180" s="10"/>
      <c r="FQ180" s="10"/>
      <c r="FR180" s="10"/>
      <c r="FS180" s="10"/>
      <c r="FT180" s="10"/>
      <c r="FU180" s="10"/>
      <c r="FV180" s="10"/>
      <c r="FW180" s="10"/>
      <c r="FX180" s="10"/>
      <c r="FY180" s="10"/>
      <c r="FZ180" s="10"/>
      <c r="GA180" s="10"/>
      <c r="GB180" s="10"/>
      <c r="GC180" s="10"/>
      <c r="GD180" s="10"/>
      <c r="GE180" s="10"/>
      <c r="GF180" s="10"/>
      <c r="GG180" s="10"/>
      <c r="GH180" s="10"/>
      <c r="GI180" s="10"/>
      <c r="GJ180" s="10"/>
      <c r="GK180" s="10"/>
      <c r="GL180" s="10"/>
      <c r="GM180" s="10"/>
      <c r="GN180" s="10"/>
      <c r="GO180" s="10"/>
      <c r="GP180" s="10"/>
      <c r="GQ180" s="10"/>
      <c r="GR180" s="10"/>
      <c r="GS180" s="10"/>
      <c r="GT180" s="10"/>
      <c r="GU180" s="10"/>
      <c r="GV180" s="10"/>
      <c r="GW180" s="10"/>
      <c r="GX180" s="10"/>
      <c r="GY180" s="10"/>
      <c r="GZ180" s="10"/>
      <c r="HA180" s="10"/>
      <c r="HB180" s="10"/>
      <c r="HC180" s="10"/>
      <c r="HD180" s="10"/>
      <c r="HE180" s="10"/>
      <c r="HF180" s="10"/>
      <c r="HG180" s="10"/>
      <c r="HH180" s="10"/>
      <c r="HI180" s="10"/>
      <c r="HJ180" s="10"/>
      <c r="HK180" s="10"/>
      <c r="HL180" s="10"/>
      <c r="HM180" s="10"/>
      <c r="HN180" s="10"/>
      <c r="HO180" s="10"/>
      <c r="HP180" s="10"/>
      <c r="HQ180" s="10"/>
      <c r="HR180" s="10"/>
      <c r="HS180" s="10"/>
      <c r="HT180" s="10"/>
      <c r="HU180" s="10"/>
      <c r="HV180" s="10"/>
      <c r="HW180" s="10"/>
      <c r="HX180" s="10"/>
      <c r="HY180" s="10"/>
      <c r="HZ180" s="10"/>
      <c r="IA180" s="10"/>
      <c r="IB180" s="10"/>
      <c r="IC180" s="10"/>
      <c r="ID180" s="10"/>
      <c r="IE180" s="10"/>
      <c r="IF180" s="10"/>
      <c r="IG180" s="10"/>
      <c r="IH180" s="10"/>
      <c r="II180" s="10"/>
      <c r="IJ180" s="10"/>
      <c r="IK180" s="10"/>
      <c r="IL180" s="10"/>
      <c r="IM180" s="10"/>
      <c r="IN180" s="10"/>
      <c r="IO180" s="10"/>
      <c r="IP180" s="10"/>
      <c r="IQ180" s="10"/>
      <c r="IR180" s="10"/>
      <c r="IS180" s="10"/>
      <c r="IT180" s="10"/>
      <c r="IU180" s="10"/>
      <c r="IV180" s="10"/>
      <c r="IW180" s="10"/>
      <c r="IX180" s="10"/>
      <c r="IY180" s="10"/>
      <c r="IZ180" s="10"/>
      <c r="JA180" s="10"/>
      <c r="JB180" s="10"/>
      <c r="JC180" s="10"/>
      <c r="JD180" s="10"/>
      <c r="JE180" s="10"/>
      <c r="JF180" s="10"/>
      <c r="JG180" s="10"/>
      <c r="JH180" s="10"/>
      <c r="JI180" s="10"/>
      <c r="JJ180" s="10"/>
      <c r="JK180" s="10"/>
      <c r="JL180" s="10"/>
      <c r="JM180" s="10"/>
      <c r="JN180" s="10"/>
      <c r="JO180" s="10"/>
      <c r="JP180" s="10"/>
      <c r="JQ180" s="10"/>
      <c r="JR180" s="10"/>
      <c r="JS180" s="10"/>
      <c r="JT180" s="10"/>
      <c r="JU180" s="10"/>
      <c r="JV180" s="10"/>
      <c r="JW180" s="10"/>
      <c r="JX180" s="10"/>
      <c r="JY180" s="10"/>
      <c r="JZ180" s="10"/>
      <c r="KA180" s="10"/>
      <c r="KB180" s="10"/>
      <c r="KC180" s="10"/>
      <c r="KD180" s="10"/>
      <c r="KE180" s="10"/>
      <c r="KF180" s="10"/>
      <c r="KG180" s="10"/>
      <c r="KH180" s="10"/>
      <c r="KI180" s="10"/>
      <c r="KJ180" s="10"/>
      <c r="KK180" s="10"/>
      <c r="KL180" s="10"/>
      <c r="KM180" s="10"/>
      <c r="KN180" s="10"/>
      <c r="KO180" s="10"/>
      <c r="KP180" s="10"/>
      <c r="KQ180" s="10"/>
      <c r="KR180" s="10"/>
      <c r="KS180" s="10"/>
      <c r="KT180" s="10"/>
      <c r="KU180" s="10"/>
      <c r="KV180" s="10"/>
      <c r="KW180" s="10"/>
      <c r="KX180" s="10"/>
      <c r="KY180" s="10"/>
      <c r="KZ180" s="10"/>
      <c r="LA180" s="10"/>
      <c r="LB180" s="10"/>
      <c r="LC180" s="10"/>
      <c r="LD180" s="10"/>
      <c r="LE180" s="10"/>
      <c r="LF180" s="10"/>
      <c r="LG180" s="10"/>
      <c r="LH180" s="10"/>
      <c r="LI180" s="10"/>
      <c r="LJ180" s="10"/>
      <c r="LK180" s="10"/>
      <c r="LL180" s="10"/>
      <c r="LM180" s="10"/>
      <c r="LN180" s="10"/>
      <c r="LO180" s="10"/>
      <c r="LP180" s="10"/>
      <c r="LQ180" s="10"/>
      <c r="LR180" s="10"/>
      <c r="LS180" s="10"/>
      <c r="LT180" s="10"/>
      <c r="LU180" s="10"/>
      <c r="LV180" s="10"/>
      <c r="LW180" s="10"/>
      <c r="LX180" s="10"/>
      <c r="LY180" s="10"/>
      <c r="LZ180" s="10"/>
      <c r="MA180" s="10"/>
      <c r="MB180" s="10"/>
      <c r="MC180" s="10"/>
      <c r="MD180" s="10"/>
      <c r="ME180" s="10"/>
      <c r="MF180" s="10"/>
      <c r="MG180" s="10"/>
      <c r="MH180" s="10"/>
      <c r="MI180" s="10"/>
      <c r="MJ180" s="10"/>
      <c r="MK180" s="10"/>
      <c r="ML180" s="10"/>
      <c r="MM180" s="10"/>
      <c r="MN180" s="10"/>
      <c r="MO180" s="10"/>
      <c r="MP180" s="10"/>
      <c r="MQ180" s="10"/>
      <c r="MR180" s="10"/>
      <c r="MS180" s="10"/>
      <c r="MT180" s="10"/>
      <c r="MU180" s="10"/>
      <c r="MV180" s="10"/>
      <c r="MW180" s="10"/>
      <c r="MX180" s="10"/>
      <c r="MY180" s="10"/>
      <c r="MZ180" s="10"/>
      <c r="NA180" s="10"/>
      <c r="NB180" s="10"/>
      <c r="NC180" s="10"/>
      <c r="ND180" s="10"/>
      <c r="NE180" s="10"/>
      <c r="NF180" s="10"/>
      <c r="NG180" s="10"/>
      <c r="NH180" s="10"/>
      <c r="NI180" s="10"/>
      <c r="NJ180" s="10"/>
      <c r="NK180" s="10"/>
      <c r="NL180" s="10"/>
      <c r="NM180" s="10"/>
      <c r="NN180" s="10"/>
      <c r="NO180" s="10"/>
      <c r="NP180" s="10"/>
      <c r="NQ180" s="10"/>
      <c r="NR180" s="10"/>
      <c r="NS180" s="10"/>
      <c r="NT180" s="10"/>
      <c r="NU180" s="10"/>
      <c r="NV180" s="10"/>
      <c r="NW180" s="10"/>
      <c r="NX180" s="10"/>
      <c r="NY180" s="10"/>
      <c r="NZ180" s="10"/>
      <c r="OA180" s="10"/>
      <c r="OB180" s="10"/>
      <c r="OC180" s="10"/>
      <c r="OD180" s="10"/>
      <c r="OE180" s="10"/>
      <c r="OF180" s="10"/>
      <c r="OG180" s="10"/>
      <c r="OH180" s="10"/>
      <c r="OI180" s="10"/>
      <c r="OJ180" s="10"/>
      <c r="OK180" s="10"/>
      <c r="OL180" s="10"/>
      <c r="OM180" s="10"/>
      <c r="ON180" s="10"/>
      <c r="OO180" s="10"/>
      <c r="OP180" s="10"/>
      <c r="OQ180" s="10"/>
      <c r="OR180" s="10"/>
      <c r="OS180" s="10"/>
      <c r="OT180" s="10"/>
      <c r="OU180" s="10"/>
      <c r="OV180" s="10"/>
      <c r="OW180" s="10"/>
      <c r="OX180" s="10"/>
      <c r="OY180" s="10"/>
      <c r="OZ180" s="10"/>
      <c r="PA180" s="10"/>
      <c r="PB180" s="10"/>
      <c r="PC180" s="10"/>
      <c r="PD180" s="10"/>
      <c r="PE180" s="10"/>
      <c r="PF180" s="10"/>
      <c r="PG180" s="10"/>
      <c r="PH180" s="10"/>
      <c r="PI180" s="10"/>
      <c r="PJ180" s="10"/>
      <c r="PK180" s="10"/>
      <c r="PL180" s="10"/>
      <c r="PM180" s="10"/>
      <c r="PN180" s="10"/>
      <c r="PO180" s="10"/>
      <c r="PP180" s="10"/>
      <c r="PQ180" s="10"/>
      <c r="PR180" s="10"/>
      <c r="PS180" s="10"/>
      <c r="PT180" s="10"/>
      <c r="PU180" s="10"/>
      <c r="PV180" s="10"/>
      <c r="PW180" s="10"/>
      <c r="PX180" s="10"/>
      <c r="PY180" s="10"/>
      <c r="PZ180" s="10"/>
      <c r="QA180" s="10"/>
      <c r="QB180" s="10"/>
      <c r="QC180" s="10"/>
      <c r="QD180" s="10"/>
      <c r="QE180" s="10"/>
      <c r="QF180" s="10"/>
      <c r="QG180" s="10"/>
      <c r="QH180" s="10"/>
    </row>
    <row r="181" spans="1:450" x14ac:dyDescent="0.2">
      <c r="A181" s="37">
        <v>43627.671851851854</v>
      </c>
      <c r="B181" s="37">
        <v>43627.672812500001</v>
      </c>
      <c r="C181" s="10" t="s">
        <v>453</v>
      </c>
      <c r="D181" s="10" t="s">
        <v>2400</v>
      </c>
      <c r="E181" s="12">
        <v>34</v>
      </c>
      <c r="F181" s="12">
        <v>83</v>
      </c>
      <c r="G181" s="12" t="b">
        <v>0</v>
      </c>
      <c r="H181" s="38">
        <v>43634.67292824074</v>
      </c>
      <c r="I181" s="12" t="s">
        <v>2401</v>
      </c>
      <c r="J181" s="10"/>
      <c r="K181" s="10"/>
      <c r="L181" s="10"/>
      <c r="M181" s="10"/>
      <c r="N181" s="10"/>
      <c r="O181" s="10"/>
      <c r="P181" s="10" t="s">
        <v>1349</v>
      </c>
      <c r="Q181" s="10" t="s">
        <v>1350</v>
      </c>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0"/>
      <c r="EU181" s="10"/>
      <c r="EV181" s="10"/>
      <c r="EW181" s="10"/>
      <c r="EX181" s="10"/>
      <c r="EY181" s="10"/>
      <c r="EZ181" s="10"/>
      <c r="FA181" s="10"/>
      <c r="FB181" s="10"/>
      <c r="FC181" s="10"/>
      <c r="FD181" s="10"/>
      <c r="FE181" s="10"/>
      <c r="FF181" s="10"/>
      <c r="FG181" s="10"/>
      <c r="FH181" s="10"/>
      <c r="FI181" s="10"/>
      <c r="FJ181" s="10"/>
      <c r="FK181" s="10"/>
      <c r="FL181" s="10"/>
      <c r="FM181" s="10"/>
      <c r="FN181" s="10"/>
      <c r="FO181" s="10"/>
      <c r="FP181" s="10"/>
      <c r="FQ181" s="10"/>
      <c r="FR181" s="10"/>
      <c r="FS181" s="10"/>
      <c r="FT181" s="10"/>
      <c r="FU181" s="10"/>
      <c r="FV181" s="10"/>
      <c r="FW181" s="10"/>
      <c r="FX181" s="10"/>
      <c r="FY181" s="10"/>
      <c r="FZ181" s="10"/>
      <c r="GA181" s="10"/>
      <c r="GB181" s="10"/>
      <c r="GC181" s="10"/>
      <c r="GD181" s="10"/>
      <c r="GE181" s="10"/>
      <c r="GF181" s="10"/>
      <c r="GG181" s="10"/>
      <c r="GH181" s="10"/>
      <c r="GI181" s="10"/>
      <c r="GJ181" s="10"/>
      <c r="GK181" s="10"/>
      <c r="GL181" s="10"/>
      <c r="GM181" s="10"/>
      <c r="GN181" s="10"/>
      <c r="GO181" s="10"/>
      <c r="GP181" s="10"/>
      <c r="GQ181" s="10"/>
      <c r="GR181" s="10"/>
      <c r="GS181" s="10"/>
      <c r="GT181" s="10"/>
      <c r="GU181" s="10"/>
      <c r="GV181" s="10"/>
      <c r="GW181" s="10"/>
      <c r="GX181" s="10"/>
      <c r="GY181" s="10"/>
      <c r="GZ181" s="10"/>
      <c r="HA181" s="10"/>
      <c r="HB181" s="10"/>
      <c r="HC181" s="10"/>
      <c r="HD181" s="10"/>
      <c r="HE181" s="10"/>
      <c r="HF181" s="10"/>
      <c r="HG181" s="10"/>
      <c r="HH181" s="10"/>
      <c r="HI181" s="10"/>
      <c r="HJ181" s="10"/>
      <c r="HK181" s="10"/>
      <c r="HL181" s="10"/>
      <c r="HM181" s="10"/>
      <c r="HN181" s="10"/>
      <c r="HO181" s="10"/>
      <c r="HP181" s="10"/>
      <c r="HQ181" s="10"/>
      <c r="HR181" s="10"/>
      <c r="HS181" s="10"/>
      <c r="HT181" s="10"/>
      <c r="HU181" s="10"/>
      <c r="HV181" s="10"/>
      <c r="HW181" s="10"/>
      <c r="HX181" s="10"/>
      <c r="HY181" s="10"/>
      <c r="HZ181" s="10"/>
      <c r="IA181" s="10"/>
      <c r="IB181" s="10"/>
      <c r="IC181" s="10"/>
      <c r="ID181" s="10"/>
      <c r="IE181" s="10"/>
      <c r="IF181" s="10"/>
      <c r="IG181" s="10"/>
      <c r="IH181" s="10"/>
      <c r="II181" s="10"/>
      <c r="IJ181" s="10"/>
      <c r="IK181" s="10"/>
      <c r="IL181" s="10"/>
      <c r="IM181" s="10"/>
      <c r="IN181" s="10"/>
      <c r="IO181" s="10"/>
      <c r="IP181" s="10"/>
      <c r="IQ181" s="10"/>
      <c r="IR181" s="10"/>
      <c r="IS181" s="10"/>
      <c r="IT181" s="10"/>
      <c r="IU181" s="10"/>
      <c r="IV181" s="10"/>
      <c r="IW181" s="10"/>
      <c r="IX181" s="10"/>
      <c r="IY181" s="10"/>
      <c r="IZ181" s="10"/>
      <c r="JA181" s="10"/>
      <c r="JB181" s="10"/>
      <c r="JC181" s="10"/>
      <c r="JD181" s="10"/>
      <c r="JE181" s="10"/>
      <c r="JF181" s="10"/>
      <c r="JG181" s="10"/>
      <c r="JH181" s="10"/>
      <c r="JI181" s="10"/>
      <c r="JJ181" s="10"/>
      <c r="JK181" s="10"/>
      <c r="JL181" s="10"/>
      <c r="JM181" s="10"/>
      <c r="JN181" s="10"/>
      <c r="JO181" s="10"/>
      <c r="JP181" s="10"/>
      <c r="JQ181" s="10"/>
      <c r="JR181" s="10"/>
      <c r="JS181" s="10"/>
      <c r="JT181" s="10"/>
      <c r="JU181" s="10"/>
      <c r="JV181" s="10"/>
      <c r="JW181" s="10"/>
      <c r="JX181" s="10"/>
      <c r="JY181" s="10"/>
      <c r="JZ181" s="10"/>
      <c r="KA181" s="10"/>
      <c r="KB181" s="10"/>
      <c r="KC181" s="10"/>
      <c r="KD181" s="10"/>
      <c r="KE181" s="10"/>
      <c r="KF181" s="10"/>
      <c r="KG181" s="10"/>
      <c r="KH181" s="10"/>
      <c r="KI181" s="10"/>
      <c r="KJ181" s="10"/>
      <c r="KK181" s="10"/>
      <c r="KL181" s="10"/>
      <c r="KM181" s="10"/>
      <c r="KN181" s="10"/>
      <c r="KO181" s="10"/>
      <c r="KP181" s="10"/>
      <c r="KQ181" s="10"/>
      <c r="KR181" s="10"/>
      <c r="KS181" s="10"/>
      <c r="KT181" s="10"/>
      <c r="KU181" s="10"/>
      <c r="KV181" s="10"/>
      <c r="KW181" s="10"/>
      <c r="KX181" s="10"/>
      <c r="KY181" s="10"/>
      <c r="KZ181" s="10"/>
      <c r="LA181" s="10"/>
      <c r="LB181" s="10"/>
      <c r="LC181" s="10"/>
      <c r="LD181" s="10"/>
      <c r="LE181" s="10"/>
      <c r="LF181" s="10"/>
      <c r="LG181" s="10"/>
      <c r="LH181" s="10"/>
      <c r="LI181" s="10"/>
      <c r="LJ181" s="10"/>
      <c r="LK181" s="10"/>
      <c r="LL181" s="10"/>
      <c r="LM181" s="10"/>
      <c r="LN181" s="10"/>
      <c r="LO181" s="10"/>
      <c r="LP181" s="10"/>
      <c r="LQ181" s="10"/>
      <c r="LR181" s="10"/>
      <c r="LS181" s="10"/>
      <c r="LT181" s="10"/>
      <c r="LU181" s="10"/>
      <c r="LV181" s="10"/>
      <c r="LW181" s="10"/>
      <c r="LX181" s="10"/>
      <c r="LY181" s="10"/>
      <c r="LZ181" s="10"/>
      <c r="MA181" s="10"/>
      <c r="MB181" s="10"/>
      <c r="MC181" s="10"/>
      <c r="MD181" s="10"/>
      <c r="ME181" s="10"/>
      <c r="MF181" s="10"/>
      <c r="MG181" s="10"/>
      <c r="MH181" s="10"/>
      <c r="MI181" s="10"/>
      <c r="MJ181" s="10"/>
      <c r="MK181" s="10"/>
      <c r="ML181" s="10"/>
      <c r="MM181" s="10"/>
      <c r="MN181" s="10"/>
      <c r="MO181" s="10"/>
      <c r="MP181" s="10"/>
      <c r="MQ181" s="10"/>
      <c r="MR181" s="10"/>
      <c r="MS181" s="10"/>
      <c r="MT181" s="10"/>
      <c r="MU181" s="10"/>
      <c r="MV181" s="10"/>
      <c r="MW181" s="10"/>
      <c r="MX181" s="10"/>
      <c r="MY181" s="10"/>
      <c r="MZ181" s="10"/>
      <c r="NA181" s="10"/>
      <c r="NB181" s="10"/>
      <c r="NC181" s="10"/>
      <c r="ND181" s="10"/>
      <c r="NE181" s="10"/>
      <c r="NF181" s="10"/>
      <c r="NG181" s="10"/>
      <c r="NH181" s="10"/>
      <c r="NI181" s="10"/>
      <c r="NJ181" s="10"/>
      <c r="NK181" s="10"/>
      <c r="NL181" s="10"/>
      <c r="NM181" s="10"/>
      <c r="NN181" s="10"/>
      <c r="NO181" s="10"/>
      <c r="NP181" s="10"/>
      <c r="NQ181" s="10"/>
      <c r="NR181" s="10"/>
      <c r="NS181" s="10"/>
      <c r="NT181" s="10"/>
      <c r="NU181" s="10"/>
      <c r="NV181" s="10"/>
      <c r="NW181" s="10"/>
      <c r="NX181" s="10"/>
      <c r="NY181" s="10"/>
      <c r="NZ181" s="10"/>
      <c r="OA181" s="10"/>
      <c r="OB181" s="10"/>
      <c r="OC181" s="10"/>
      <c r="OD181" s="10"/>
      <c r="OE181" s="10"/>
      <c r="OF181" s="10"/>
      <c r="OG181" s="10"/>
      <c r="OH181" s="10"/>
      <c r="OI181" s="10"/>
      <c r="OJ181" s="10"/>
      <c r="OK181" s="10"/>
      <c r="OL181" s="10"/>
      <c r="OM181" s="10"/>
      <c r="ON181" s="10"/>
      <c r="OO181" s="10"/>
      <c r="OP181" s="10"/>
      <c r="OQ181" s="10"/>
      <c r="OR181" s="10"/>
      <c r="OS181" s="10"/>
      <c r="OT181" s="10"/>
      <c r="OU181" s="10"/>
      <c r="OV181" s="10"/>
      <c r="OW181" s="10"/>
      <c r="OX181" s="10"/>
      <c r="OY181" s="10"/>
      <c r="OZ181" s="10"/>
      <c r="PA181" s="10"/>
      <c r="PB181" s="10"/>
      <c r="PC181" s="10"/>
      <c r="PD181" s="10"/>
      <c r="PE181" s="10"/>
      <c r="PF181" s="10"/>
      <c r="PG181" s="10"/>
      <c r="PH181" s="10"/>
      <c r="PI181" s="10"/>
      <c r="PJ181" s="10"/>
      <c r="PK181" s="10"/>
      <c r="PL181" s="10"/>
      <c r="PM181" s="10"/>
      <c r="PN181" s="10"/>
      <c r="PO181" s="10"/>
      <c r="PP181" s="10"/>
      <c r="PQ181" s="10"/>
      <c r="PR181" s="10"/>
      <c r="PS181" s="10"/>
      <c r="PT181" s="10"/>
      <c r="PU181" s="10"/>
      <c r="PV181" s="10"/>
      <c r="PW181" s="10"/>
      <c r="PX181" s="10"/>
      <c r="PY181" s="10"/>
      <c r="PZ181" s="10"/>
      <c r="QA181" s="10"/>
      <c r="QB181" s="10"/>
      <c r="QC181" s="10"/>
      <c r="QD181" s="10"/>
      <c r="QE181" s="10"/>
      <c r="QF181" s="10"/>
      <c r="QG181" s="10"/>
      <c r="QH181" s="10"/>
    </row>
    <row r="182" spans="1:450" x14ac:dyDescent="0.2">
      <c r="A182" s="37">
        <v>43607.420671296299</v>
      </c>
      <c r="B182" s="37">
        <v>43607.423518518517</v>
      </c>
      <c r="C182" s="10" t="s">
        <v>453</v>
      </c>
      <c r="D182" s="10" t="s">
        <v>1504</v>
      </c>
      <c r="E182" s="12">
        <v>26</v>
      </c>
      <c r="F182" s="12">
        <v>246</v>
      </c>
      <c r="G182" s="12" t="b">
        <v>0</v>
      </c>
      <c r="H182" s="38">
        <v>43614.423946759256</v>
      </c>
      <c r="I182" s="12" t="s">
        <v>2112</v>
      </c>
      <c r="J182" s="10"/>
      <c r="K182" s="10"/>
      <c r="L182" s="10"/>
      <c r="M182" s="10"/>
      <c r="N182" s="10"/>
      <c r="O182" s="10"/>
      <c r="P182" s="10" t="s">
        <v>1349</v>
      </c>
      <c r="Q182" s="10" t="s">
        <v>1350</v>
      </c>
      <c r="R182" s="10" t="s">
        <v>1381</v>
      </c>
      <c r="S182" s="10" t="s">
        <v>2113</v>
      </c>
      <c r="T182" s="10" t="s">
        <v>1368</v>
      </c>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0"/>
      <c r="EX182" s="10"/>
      <c r="EY182" s="10"/>
      <c r="EZ182" s="10"/>
      <c r="FA182" s="10"/>
      <c r="FB182" s="10"/>
      <c r="FC182" s="10"/>
      <c r="FD182" s="10"/>
      <c r="FE182" s="10"/>
      <c r="FF182" s="10"/>
      <c r="FG182" s="10"/>
      <c r="FH182" s="10"/>
      <c r="FI182" s="10"/>
      <c r="FJ182" s="10"/>
      <c r="FK182" s="10"/>
      <c r="FL182" s="10"/>
      <c r="FM182" s="10"/>
      <c r="FN182" s="10"/>
      <c r="FO182" s="10"/>
      <c r="FP182" s="10"/>
      <c r="FQ182" s="10"/>
      <c r="FR182" s="10"/>
      <c r="FS182" s="10"/>
      <c r="FT182" s="10"/>
      <c r="FU182" s="10"/>
      <c r="FV182" s="10"/>
      <c r="FW182" s="10"/>
      <c r="FX182" s="10"/>
      <c r="FY182" s="10"/>
      <c r="FZ182" s="10"/>
      <c r="GA182" s="10"/>
      <c r="GB182" s="10"/>
      <c r="GC182" s="10"/>
      <c r="GD182" s="10"/>
      <c r="GE182" s="10"/>
      <c r="GF182" s="10"/>
      <c r="GG182" s="10"/>
      <c r="GH182" s="10"/>
      <c r="GI182" s="10"/>
      <c r="GJ182" s="10"/>
      <c r="GK182" s="10"/>
      <c r="GL182" s="10"/>
      <c r="GM182" s="10"/>
      <c r="GN182" s="10"/>
      <c r="GO182" s="10"/>
      <c r="GP182" s="10"/>
      <c r="GQ182" s="10"/>
      <c r="GR182" s="10"/>
      <c r="GS182" s="10"/>
      <c r="GT182" s="10"/>
      <c r="GU182" s="10"/>
      <c r="GV182" s="10"/>
      <c r="GW182" s="10"/>
      <c r="GX182" s="10"/>
      <c r="GY182" s="10"/>
      <c r="GZ182" s="10"/>
      <c r="HA182" s="10"/>
      <c r="HB182" s="10"/>
      <c r="HC182" s="10"/>
      <c r="HD182" s="10"/>
      <c r="HE182" s="10"/>
      <c r="HF182" s="10"/>
      <c r="HG182" s="10"/>
      <c r="HH182" s="10"/>
      <c r="HI182" s="10"/>
      <c r="HJ182" s="10"/>
      <c r="HK182" s="10"/>
      <c r="HL182" s="10"/>
      <c r="HM182" s="10"/>
      <c r="HN182" s="10"/>
      <c r="HO182" s="10"/>
      <c r="HP182" s="10"/>
      <c r="HQ182" s="10"/>
      <c r="HR182" s="10"/>
      <c r="HS182" s="10"/>
      <c r="HT182" s="10"/>
      <c r="HU182" s="10"/>
      <c r="HV182" s="10"/>
      <c r="HW182" s="10"/>
      <c r="HX182" s="10"/>
      <c r="HY182" s="10"/>
      <c r="HZ182" s="10"/>
      <c r="IA182" s="10"/>
      <c r="IB182" s="10"/>
      <c r="IC182" s="10"/>
      <c r="ID182" s="10"/>
      <c r="IE182" s="10"/>
      <c r="IF182" s="10"/>
      <c r="IG182" s="10"/>
      <c r="IH182" s="10"/>
      <c r="II182" s="10"/>
      <c r="IJ182" s="10"/>
      <c r="IK182" s="10"/>
      <c r="IL182" s="10"/>
      <c r="IM182" s="10"/>
      <c r="IN182" s="10"/>
      <c r="IO182" s="10"/>
      <c r="IP182" s="10"/>
      <c r="IQ182" s="10"/>
      <c r="IR182" s="10"/>
      <c r="IS182" s="10" t="s">
        <v>2114</v>
      </c>
      <c r="IT182" s="10">
        <v>-99</v>
      </c>
      <c r="IU182" s="10"/>
      <c r="IV182" s="10"/>
      <c r="IW182" s="10"/>
      <c r="IX182" s="10"/>
      <c r="IY182" s="10"/>
      <c r="IZ182" s="10"/>
      <c r="JA182" s="10"/>
      <c r="JB182" s="10"/>
      <c r="JC182" s="10"/>
      <c r="JD182" s="10"/>
      <c r="JE182" s="10"/>
      <c r="JF182" s="10"/>
      <c r="JG182" s="10"/>
      <c r="JH182" s="10"/>
      <c r="JI182" s="10"/>
      <c r="JJ182" s="10"/>
      <c r="JK182" s="10"/>
      <c r="JL182" s="10"/>
      <c r="JM182" s="10"/>
      <c r="JN182" s="10"/>
      <c r="JO182" s="10"/>
      <c r="JP182" s="10"/>
      <c r="JQ182" s="10"/>
      <c r="JR182" s="10"/>
      <c r="JS182" s="10"/>
      <c r="JT182" s="10"/>
      <c r="JU182" s="10"/>
      <c r="JV182" s="10"/>
      <c r="JW182" s="10"/>
      <c r="JX182" s="10"/>
      <c r="JY182" s="10"/>
      <c r="JZ182" s="10"/>
      <c r="KA182" s="10"/>
      <c r="KB182" s="10"/>
      <c r="KC182" s="10"/>
      <c r="KD182" s="10"/>
      <c r="KE182" s="10"/>
      <c r="KF182" s="10"/>
      <c r="KG182" s="10"/>
      <c r="KH182" s="10"/>
      <c r="KI182" s="10"/>
      <c r="KJ182" s="10"/>
      <c r="KK182" s="10"/>
      <c r="KL182" s="10"/>
      <c r="KM182" s="10"/>
      <c r="KN182" s="10"/>
      <c r="KO182" s="10"/>
      <c r="KP182" s="10"/>
      <c r="KQ182" s="10"/>
      <c r="KR182" s="10"/>
      <c r="KS182" s="10"/>
      <c r="KT182" s="10"/>
      <c r="KU182" s="10"/>
      <c r="KV182" s="10"/>
      <c r="KW182" s="10"/>
      <c r="KX182" s="10"/>
      <c r="KY182" s="10"/>
      <c r="KZ182" s="10"/>
      <c r="LA182" s="10"/>
      <c r="LB182" s="10"/>
      <c r="LC182" s="10"/>
      <c r="LD182" s="10"/>
      <c r="LE182" s="10"/>
      <c r="LF182" s="10"/>
      <c r="LG182" s="10"/>
      <c r="LH182" s="10"/>
      <c r="LI182" s="10"/>
      <c r="LJ182" s="10"/>
      <c r="LK182" s="10"/>
      <c r="LL182" s="10"/>
      <c r="LM182" s="10"/>
      <c r="LN182" s="10"/>
      <c r="LO182" s="10"/>
      <c r="LP182" s="10"/>
      <c r="LQ182" s="10"/>
      <c r="LR182" s="10"/>
      <c r="LS182" s="10"/>
      <c r="LT182" s="10"/>
      <c r="LU182" s="10"/>
      <c r="LV182" s="10"/>
      <c r="LW182" s="10"/>
      <c r="LX182" s="10"/>
      <c r="LY182" s="10"/>
      <c r="LZ182" s="10"/>
      <c r="MA182" s="10"/>
      <c r="MB182" s="10"/>
      <c r="MC182" s="10"/>
      <c r="MD182" s="10"/>
      <c r="ME182" s="10"/>
      <c r="MF182" s="10"/>
      <c r="MG182" s="10"/>
      <c r="MH182" s="10"/>
      <c r="MI182" s="10"/>
      <c r="MJ182" s="10"/>
      <c r="MK182" s="10"/>
      <c r="ML182" s="10"/>
      <c r="MM182" s="10"/>
      <c r="MN182" s="10"/>
      <c r="MO182" s="10"/>
      <c r="MP182" s="10"/>
      <c r="MQ182" s="10"/>
      <c r="MR182" s="10"/>
      <c r="MS182" s="10"/>
      <c r="MT182" s="10"/>
      <c r="MU182" s="10"/>
      <c r="MV182" s="10"/>
      <c r="MW182" s="10"/>
      <c r="MX182" s="10"/>
      <c r="MY182" s="10"/>
      <c r="MZ182" s="10"/>
      <c r="NA182" s="10"/>
      <c r="NB182" s="10"/>
      <c r="NC182" s="10"/>
      <c r="ND182" s="10"/>
      <c r="NE182" s="10"/>
      <c r="NF182" s="10"/>
      <c r="NG182" s="10"/>
      <c r="NH182" s="10"/>
      <c r="NI182" s="10"/>
      <c r="NJ182" s="10"/>
      <c r="NK182" s="10"/>
      <c r="NL182" s="10"/>
      <c r="NM182" s="10"/>
      <c r="NN182" s="10"/>
      <c r="NO182" s="10"/>
      <c r="NP182" s="10"/>
      <c r="NQ182" s="10"/>
      <c r="NR182" s="10"/>
      <c r="NS182" s="10"/>
      <c r="NT182" s="10"/>
      <c r="NU182" s="10"/>
      <c r="NV182" s="10"/>
      <c r="NW182" s="10"/>
      <c r="NX182" s="10"/>
      <c r="NY182" s="10"/>
      <c r="NZ182" s="10"/>
      <c r="OA182" s="10"/>
      <c r="OB182" s="10"/>
      <c r="OC182" s="10"/>
      <c r="OD182" s="10"/>
      <c r="OE182" s="10"/>
      <c r="OF182" s="10"/>
      <c r="OG182" s="10"/>
      <c r="OH182" s="10"/>
      <c r="OI182" s="10"/>
      <c r="OJ182" s="10"/>
      <c r="OK182" s="10"/>
      <c r="OL182" s="10"/>
      <c r="OM182" s="10"/>
      <c r="ON182" s="10"/>
      <c r="OO182" s="10"/>
      <c r="OP182" s="10"/>
      <c r="OQ182" s="10"/>
      <c r="OR182" s="10"/>
      <c r="OS182" s="10"/>
      <c r="OT182" s="10"/>
      <c r="OU182" s="10"/>
      <c r="OV182" s="10"/>
      <c r="OW182" s="10"/>
      <c r="OX182" s="10"/>
      <c r="OY182" s="10"/>
      <c r="OZ182" s="10"/>
      <c r="PA182" s="10"/>
      <c r="PB182" s="10"/>
      <c r="PC182" s="10"/>
      <c r="PD182" s="10"/>
      <c r="PE182" s="10"/>
      <c r="PF182" s="10"/>
      <c r="PG182" s="10"/>
      <c r="PH182" s="10"/>
      <c r="PI182" s="10"/>
      <c r="PJ182" s="10"/>
      <c r="PK182" s="10"/>
      <c r="PL182" s="10"/>
      <c r="PM182" s="10"/>
      <c r="PN182" s="10"/>
      <c r="PO182" s="10"/>
      <c r="PP182" s="10"/>
      <c r="PQ182" s="10"/>
      <c r="PR182" s="10"/>
      <c r="PS182" s="10"/>
      <c r="PT182" s="10"/>
      <c r="PU182" s="10"/>
      <c r="PV182" s="10"/>
      <c r="PW182" s="10"/>
      <c r="PX182" s="10"/>
      <c r="PY182" s="10"/>
      <c r="PZ182" s="10"/>
      <c r="QA182" s="10"/>
      <c r="QB182" s="10"/>
      <c r="QC182" s="10"/>
      <c r="QD182" s="10"/>
      <c r="QE182" s="10"/>
      <c r="QF182" s="10"/>
      <c r="QG182" s="10"/>
      <c r="QH182" s="10"/>
    </row>
    <row r="183" spans="1:450" x14ac:dyDescent="0.2">
      <c r="A183" s="37">
        <v>43607.288622685184</v>
      </c>
      <c r="B183" s="37">
        <v>43607.627974537034</v>
      </c>
      <c r="C183" s="10" t="s">
        <v>453</v>
      </c>
      <c r="D183" s="10" t="s">
        <v>2139</v>
      </c>
      <c r="E183" s="12">
        <v>26</v>
      </c>
      <c r="F183" s="12">
        <v>29319</v>
      </c>
      <c r="G183" s="12" t="b">
        <v>0</v>
      </c>
      <c r="H183" s="38">
        <v>43614.628032407411</v>
      </c>
      <c r="I183" s="12" t="s">
        <v>2140</v>
      </c>
      <c r="J183" s="10"/>
      <c r="K183" s="10"/>
      <c r="L183" s="10"/>
      <c r="M183" s="10"/>
      <c r="N183" s="10"/>
      <c r="O183" s="10"/>
      <c r="P183" s="10" t="s">
        <v>1349</v>
      </c>
      <c r="Q183" s="10" t="s">
        <v>1350</v>
      </c>
      <c r="R183" s="10" t="s">
        <v>1351</v>
      </c>
      <c r="S183" s="10">
        <v>-99</v>
      </c>
      <c r="T183" s="10" t="s">
        <v>1352</v>
      </c>
      <c r="U183" s="10"/>
      <c r="V183" s="10" t="s">
        <v>2141</v>
      </c>
      <c r="W183" s="10">
        <v>-99</v>
      </c>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t="s">
        <v>2142</v>
      </c>
      <c r="CK183" s="10">
        <v>-99</v>
      </c>
      <c r="CL183" s="10"/>
      <c r="CM183" s="10"/>
      <c r="CN183" s="10" t="s">
        <v>2143</v>
      </c>
      <c r="CO183" s="10" t="s">
        <v>2144</v>
      </c>
      <c r="CP183" s="10"/>
      <c r="CQ183" s="10"/>
      <c r="CR183" s="10"/>
      <c r="CS183" s="10"/>
      <c r="CT183" s="10"/>
      <c r="CU183" s="10"/>
      <c r="CV183" s="10"/>
      <c r="CW183" s="10"/>
      <c r="CX183" s="10"/>
      <c r="CY183" s="10"/>
      <c r="CZ183" s="10"/>
      <c r="DA183" s="10"/>
      <c r="DB183" s="10"/>
      <c r="DC183" s="10"/>
      <c r="DD183" s="10"/>
      <c r="DE183" s="10"/>
      <c r="DF183" s="10" t="s">
        <v>2145</v>
      </c>
      <c r="DG183" s="10" t="s">
        <v>2146</v>
      </c>
      <c r="DH183" s="10"/>
      <c r="DI183" s="10"/>
      <c r="DJ183" s="10"/>
      <c r="DK183" s="10"/>
      <c r="DL183" s="10" t="s">
        <v>2147</v>
      </c>
      <c r="DM183" s="10" t="s">
        <v>2148</v>
      </c>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0"/>
      <c r="EX183" s="10"/>
      <c r="EY183" s="10"/>
      <c r="EZ183" s="10"/>
      <c r="FA183" s="10"/>
      <c r="FB183" s="10"/>
      <c r="FC183" s="10"/>
      <c r="FD183" s="10"/>
      <c r="FE183" s="10"/>
      <c r="FF183" s="10"/>
      <c r="FG183" s="10"/>
      <c r="FH183" s="10"/>
      <c r="FI183" s="10"/>
      <c r="FJ183" s="10"/>
      <c r="FK183" s="10"/>
      <c r="FL183" s="10"/>
      <c r="FM183" s="10"/>
      <c r="FN183" s="10"/>
      <c r="FO183" s="10"/>
      <c r="FP183" s="10"/>
      <c r="FQ183" s="10"/>
      <c r="FR183" s="10"/>
      <c r="FS183" s="10"/>
      <c r="FT183" s="10"/>
      <c r="FU183" s="10"/>
      <c r="FV183" s="10"/>
      <c r="FW183" s="10"/>
      <c r="FX183" s="10"/>
      <c r="FY183" s="10"/>
      <c r="FZ183" s="10"/>
      <c r="GA183" s="10"/>
      <c r="GB183" s="10"/>
      <c r="GC183" s="10"/>
      <c r="GD183" s="10"/>
      <c r="GE183" s="10"/>
      <c r="GF183" s="10"/>
      <c r="GG183" s="10"/>
      <c r="GH183" s="10"/>
      <c r="GI183" s="10"/>
      <c r="GJ183" s="10"/>
      <c r="GK183" s="10"/>
      <c r="GL183" s="10"/>
      <c r="GM183" s="10"/>
      <c r="GN183" s="10"/>
      <c r="GO183" s="10"/>
      <c r="GP183" s="10"/>
      <c r="GQ183" s="10"/>
      <c r="GR183" s="10"/>
      <c r="GS183" s="10"/>
      <c r="GT183" s="10"/>
      <c r="GU183" s="10"/>
      <c r="GV183" s="10"/>
      <c r="GW183" s="10"/>
      <c r="GX183" s="10"/>
      <c r="GY183" s="10"/>
      <c r="GZ183" s="10"/>
      <c r="HA183" s="10"/>
      <c r="HB183" s="10"/>
      <c r="HC183" s="10"/>
      <c r="HD183" s="10"/>
      <c r="HE183" s="10"/>
      <c r="HF183" s="10"/>
      <c r="HG183" s="10"/>
      <c r="HH183" s="10"/>
      <c r="HI183" s="10"/>
      <c r="HJ183" s="10"/>
      <c r="HK183" s="10"/>
      <c r="HL183" s="10"/>
      <c r="HM183" s="10"/>
      <c r="HN183" s="10"/>
      <c r="HO183" s="10"/>
      <c r="HP183" s="10"/>
      <c r="HQ183" s="10"/>
      <c r="HR183" s="10"/>
      <c r="HS183" s="10"/>
      <c r="HT183" s="10"/>
      <c r="HU183" s="10"/>
      <c r="HV183" s="10"/>
      <c r="HW183" s="10"/>
      <c r="HX183" s="10"/>
      <c r="HY183" s="10"/>
      <c r="HZ183" s="10"/>
      <c r="IA183" s="10"/>
      <c r="IB183" s="10"/>
      <c r="IC183" s="10"/>
      <c r="ID183" s="10"/>
      <c r="IE183" s="10"/>
      <c r="IF183" s="10"/>
      <c r="IG183" s="10"/>
      <c r="IH183" s="10"/>
      <c r="II183" s="10"/>
      <c r="IJ183" s="10"/>
      <c r="IK183" s="10"/>
      <c r="IL183" s="10"/>
      <c r="IM183" s="10"/>
      <c r="IN183" s="10"/>
      <c r="IO183" s="10"/>
      <c r="IP183" s="10"/>
      <c r="IQ183" s="10"/>
      <c r="IR183" s="10"/>
      <c r="IS183" s="10"/>
      <c r="IT183" s="10"/>
      <c r="IU183" s="10"/>
      <c r="IV183" s="10"/>
      <c r="IW183" s="10"/>
      <c r="IX183" s="10"/>
      <c r="IY183" s="10"/>
      <c r="IZ183" s="10"/>
      <c r="JA183" s="10"/>
      <c r="JB183" s="10"/>
      <c r="JC183" s="10"/>
      <c r="JD183" s="10"/>
      <c r="JE183" s="10"/>
      <c r="JF183" s="10"/>
      <c r="JG183" s="10"/>
      <c r="JH183" s="10"/>
      <c r="JI183" s="10"/>
      <c r="JJ183" s="10"/>
      <c r="JK183" s="10"/>
      <c r="JL183" s="10"/>
      <c r="JM183" s="10"/>
      <c r="JN183" s="10"/>
      <c r="JO183" s="10"/>
      <c r="JP183" s="10"/>
      <c r="JQ183" s="10"/>
      <c r="JR183" s="10"/>
      <c r="JS183" s="10"/>
      <c r="JT183" s="10"/>
      <c r="JU183" s="10"/>
      <c r="JV183" s="10"/>
      <c r="JW183" s="10"/>
      <c r="JX183" s="10"/>
      <c r="JY183" s="10"/>
      <c r="JZ183" s="10"/>
      <c r="KA183" s="10"/>
      <c r="KB183" s="10"/>
      <c r="KC183" s="10"/>
      <c r="KD183" s="10"/>
      <c r="KE183" s="10"/>
      <c r="KF183" s="10"/>
      <c r="KG183" s="10"/>
      <c r="KH183" s="10"/>
      <c r="KI183" s="10"/>
      <c r="KJ183" s="10"/>
      <c r="KK183" s="10"/>
      <c r="KL183" s="10"/>
      <c r="KM183" s="10"/>
      <c r="KN183" s="10"/>
      <c r="KO183" s="10"/>
      <c r="KP183" s="10"/>
      <c r="KQ183" s="10"/>
      <c r="KR183" s="10"/>
      <c r="KS183" s="10"/>
      <c r="KT183" s="10"/>
      <c r="KU183" s="10"/>
      <c r="KV183" s="10"/>
      <c r="KW183" s="10"/>
      <c r="KX183" s="10"/>
      <c r="KY183" s="10"/>
      <c r="KZ183" s="10"/>
      <c r="LA183" s="10"/>
      <c r="LB183" s="10"/>
      <c r="LC183" s="10"/>
      <c r="LD183" s="10"/>
      <c r="LE183" s="10"/>
      <c r="LF183" s="10"/>
      <c r="LG183" s="10"/>
      <c r="LH183" s="10"/>
      <c r="LI183" s="10"/>
      <c r="LJ183" s="10"/>
      <c r="LK183" s="10"/>
      <c r="LL183" s="10"/>
      <c r="LM183" s="10"/>
      <c r="LN183" s="10"/>
      <c r="LO183" s="10"/>
      <c r="LP183" s="10"/>
      <c r="LQ183" s="10"/>
      <c r="LR183" s="10"/>
      <c r="LS183" s="10"/>
      <c r="LT183" s="10"/>
      <c r="LU183" s="10"/>
      <c r="LV183" s="10"/>
      <c r="LW183" s="10"/>
      <c r="LX183" s="10"/>
      <c r="LY183" s="10"/>
      <c r="LZ183" s="10"/>
      <c r="MA183" s="10"/>
      <c r="MB183" s="10"/>
      <c r="MC183" s="10"/>
      <c r="MD183" s="10"/>
      <c r="ME183" s="10"/>
      <c r="MF183" s="10"/>
      <c r="MG183" s="10"/>
      <c r="MH183" s="10"/>
      <c r="MI183" s="10"/>
      <c r="MJ183" s="10"/>
      <c r="MK183" s="10"/>
      <c r="ML183" s="10"/>
      <c r="MM183" s="10"/>
      <c r="MN183" s="10"/>
      <c r="MO183" s="10"/>
      <c r="MP183" s="10"/>
      <c r="MQ183" s="10"/>
      <c r="MR183" s="10"/>
      <c r="MS183" s="10"/>
      <c r="MT183" s="10"/>
      <c r="MU183" s="10"/>
      <c r="MV183" s="10"/>
      <c r="MW183" s="10"/>
      <c r="MX183" s="10"/>
      <c r="MY183" s="10"/>
      <c r="MZ183" s="10"/>
      <c r="NA183" s="10"/>
      <c r="NB183" s="10"/>
      <c r="NC183" s="10"/>
      <c r="ND183" s="10"/>
      <c r="NE183" s="10"/>
      <c r="NF183" s="10"/>
      <c r="NG183" s="10"/>
      <c r="NH183" s="10"/>
      <c r="NI183" s="10"/>
      <c r="NJ183" s="10"/>
      <c r="NK183" s="10"/>
      <c r="NL183" s="10"/>
      <c r="NM183" s="10"/>
      <c r="NN183" s="10"/>
      <c r="NO183" s="10"/>
      <c r="NP183" s="10"/>
      <c r="NQ183" s="10"/>
      <c r="NR183" s="10"/>
      <c r="NS183" s="10"/>
      <c r="NT183" s="10"/>
      <c r="NU183" s="10"/>
      <c r="NV183" s="10"/>
      <c r="NW183" s="10"/>
      <c r="NX183" s="10"/>
      <c r="NY183" s="10"/>
      <c r="NZ183" s="10"/>
      <c r="OA183" s="10"/>
      <c r="OB183" s="10"/>
      <c r="OC183" s="10"/>
      <c r="OD183" s="10"/>
      <c r="OE183" s="10"/>
      <c r="OF183" s="10"/>
      <c r="OG183" s="10"/>
      <c r="OH183" s="10"/>
      <c r="OI183" s="10"/>
      <c r="OJ183" s="10"/>
      <c r="OK183" s="10"/>
      <c r="OL183" s="10"/>
      <c r="OM183" s="10"/>
      <c r="ON183" s="10"/>
      <c r="OO183" s="10"/>
      <c r="OP183" s="10"/>
      <c r="OQ183" s="10"/>
      <c r="OR183" s="10"/>
      <c r="OS183" s="10"/>
      <c r="OT183" s="10"/>
      <c r="OU183" s="10"/>
      <c r="OV183" s="10"/>
      <c r="OW183" s="10"/>
      <c r="OX183" s="10"/>
      <c r="OY183" s="10"/>
      <c r="OZ183" s="10"/>
      <c r="PA183" s="10"/>
      <c r="PB183" s="10"/>
      <c r="PC183" s="10"/>
      <c r="PD183" s="10"/>
      <c r="PE183" s="10"/>
      <c r="PF183" s="10"/>
      <c r="PG183" s="10"/>
      <c r="PH183" s="10"/>
      <c r="PI183" s="10"/>
      <c r="PJ183" s="10"/>
      <c r="PK183" s="10"/>
      <c r="PL183" s="10"/>
      <c r="PM183" s="10"/>
      <c r="PN183" s="10"/>
      <c r="PO183" s="10"/>
      <c r="PP183" s="10"/>
      <c r="PQ183" s="10"/>
      <c r="PR183" s="10"/>
      <c r="PS183" s="10"/>
      <c r="PT183" s="10"/>
      <c r="PU183" s="10"/>
      <c r="PV183" s="10"/>
      <c r="PW183" s="10"/>
      <c r="PX183" s="10"/>
      <c r="PY183" s="10"/>
      <c r="PZ183" s="10"/>
      <c r="QA183" s="10"/>
      <c r="QB183" s="10"/>
      <c r="QC183" s="10"/>
      <c r="QD183" s="10"/>
      <c r="QE183" s="10"/>
      <c r="QF183" s="10"/>
      <c r="QG183" s="10"/>
      <c r="QH183" s="10"/>
    </row>
    <row r="184" spans="1:450" x14ac:dyDescent="0.2">
      <c r="A184" s="37">
        <v>43608.677395833336</v>
      </c>
      <c r="B184" s="37">
        <v>43608.728472222225</v>
      </c>
      <c r="C184" s="10" t="s">
        <v>453</v>
      </c>
      <c r="D184" s="10" t="s">
        <v>2235</v>
      </c>
      <c r="E184" s="12">
        <v>26</v>
      </c>
      <c r="F184" s="12">
        <v>4413</v>
      </c>
      <c r="G184" s="12" t="b">
        <v>0</v>
      </c>
      <c r="H184" s="38">
        <v>43615.728495370371</v>
      </c>
      <c r="I184" s="12" t="s">
        <v>2236</v>
      </c>
      <c r="J184" s="10"/>
      <c r="K184" s="10"/>
      <c r="L184" s="10"/>
      <c r="M184" s="10"/>
      <c r="N184" s="10"/>
      <c r="O184" s="10"/>
      <c r="P184" s="10" t="s">
        <v>1349</v>
      </c>
      <c r="Q184" s="10" t="s">
        <v>1350</v>
      </c>
      <c r="R184" s="10" t="s">
        <v>1381</v>
      </c>
      <c r="S184" s="10" t="s">
        <v>2237</v>
      </c>
      <c r="T184" s="10" t="s">
        <v>1368</v>
      </c>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0"/>
      <c r="EX184" s="10"/>
      <c r="EY184" s="10"/>
      <c r="EZ184" s="10"/>
      <c r="FA184" s="10"/>
      <c r="FB184" s="10"/>
      <c r="FC184" s="10"/>
      <c r="FD184" s="10"/>
      <c r="FE184" s="10"/>
      <c r="FF184" s="10"/>
      <c r="FG184" s="10"/>
      <c r="FH184" s="10"/>
      <c r="FI184" s="10"/>
      <c r="FJ184" s="10"/>
      <c r="FK184" s="10"/>
      <c r="FL184" s="10"/>
      <c r="FM184" s="10"/>
      <c r="FN184" s="10"/>
      <c r="FO184" s="10"/>
      <c r="FP184" s="10"/>
      <c r="FQ184" s="10"/>
      <c r="FR184" s="10"/>
      <c r="FS184" s="10"/>
      <c r="FT184" s="10"/>
      <c r="FU184" s="10"/>
      <c r="FV184" s="10"/>
      <c r="FW184" s="10"/>
      <c r="FX184" s="10"/>
      <c r="FY184" s="10"/>
      <c r="FZ184" s="10"/>
      <c r="GA184" s="10"/>
      <c r="GB184" s="10"/>
      <c r="GC184" s="10"/>
      <c r="GD184" s="10"/>
      <c r="GE184" s="10"/>
      <c r="GF184" s="10"/>
      <c r="GG184" s="10"/>
      <c r="GH184" s="10"/>
      <c r="GI184" s="10"/>
      <c r="GJ184" s="10"/>
      <c r="GK184" s="10"/>
      <c r="GL184" s="10"/>
      <c r="GM184" s="10"/>
      <c r="GN184" s="10"/>
      <c r="GO184" s="10"/>
      <c r="GP184" s="10"/>
      <c r="GQ184" s="10"/>
      <c r="GR184" s="10"/>
      <c r="GS184" s="10"/>
      <c r="GT184" s="10"/>
      <c r="GU184" s="10"/>
      <c r="GV184" s="10"/>
      <c r="GW184" s="10"/>
      <c r="GX184" s="10"/>
      <c r="GY184" s="10"/>
      <c r="GZ184" s="10"/>
      <c r="HA184" s="10"/>
      <c r="HB184" s="10"/>
      <c r="HC184" s="10"/>
      <c r="HD184" s="10"/>
      <c r="HE184" s="10"/>
      <c r="HF184" s="10"/>
      <c r="HG184" s="10"/>
      <c r="HH184" s="10"/>
      <c r="HI184" s="10"/>
      <c r="HJ184" s="10"/>
      <c r="HK184" s="10"/>
      <c r="HL184" s="10"/>
      <c r="HM184" s="10"/>
      <c r="HN184" s="10"/>
      <c r="HO184" s="10"/>
      <c r="HP184" s="10"/>
      <c r="HQ184" s="10"/>
      <c r="HR184" s="10"/>
      <c r="HS184" s="10"/>
      <c r="HT184" s="10"/>
      <c r="HU184" s="10"/>
      <c r="HV184" s="10"/>
      <c r="HW184" s="10"/>
      <c r="HX184" s="10"/>
      <c r="HY184" s="10"/>
      <c r="HZ184" s="10"/>
      <c r="IA184" s="10"/>
      <c r="IB184" s="10"/>
      <c r="IC184" s="10"/>
      <c r="ID184" s="10"/>
      <c r="IE184" s="10"/>
      <c r="IF184" s="10"/>
      <c r="IG184" s="10"/>
      <c r="IH184" s="10"/>
      <c r="II184" s="10"/>
      <c r="IJ184" s="10"/>
      <c r="IK184" s="10"/>
      <c r="IL184" s="10"/>
      <c r="IM184" s="10"/>
      <c r="IN184" s="10"/>
      <c r="IO184" s="10"/>
      <c r="IP184" s="10"/>
      <c r="IQ184" s="10"/>
      <c r="IR184" s="10"/>
      <c r="IS184" s="10"/>
      <c r="IT184" s="10"/>
      <c r="IU184" s="10"/>
      <c r="IV184" s="10"/>
      <c r="IW184" s="10"/>
      <c r="IX184" s="10"/>
      <c r="IY184" s="10"/>
      <c r="IZ184" s="10"/>
      <c r="JA184" s="10"/>
      <c r="JB184" s="10"/>
      <c r="JC184" s="10"/>
      <c r="JD184" s="10"/>
      <c r="JE184" s="10"/>
      <c r="JF184" s="10"/>
      <c r="JG184" s="10"/>
      <c r="JH184" s="10"/>
      <c r="JI184" s="10"/>
      <c r="JJ184" s="10"/>
      <c r="JK184" s="10"/>
      <c r="JL184" s="10"/>
      <c r="JM184" s="10"/>
      <c r="JN184" s="10"/>
      <c r="JO184" s="10"/>
      <c r="JP184" s="10"/>
      <c r="JQ184" s="10"/>
      <c r="JR184" s="10"/>
      <c r="JS184" s="10"/>
      <c r="JT184" s="10"/>
      <c r="JU184" s="10"/>
      <c r="JV184" s="10"/>
      <c r="JW184" s="10"/>
      <c r="JX184" s="10"/>
      <c r="JY184" s="10"/>
      <c r="JZ184" s="10" t="s">
        <v>1562</v>
      </c>
      <c r="KA184" s="10">
        <v>-99</v>
      </c>
      <c r="KB184" s="10"/>
      <c r="KC184" s="10"/>
      <c r="KD184" s="10"/>
      <c r="KE184" s="10"/>
      <c r="KF184" s="10"/>
      <c r="KG184" s="10"/>
      <c r="KH184" s="10"/>
      <c r="KI184" s="10"/>
      <c r="KJ184" s="10"/>
      <c r="KK184" s="10"/>
      <c r="KL184" s="10"/>
      <c r="KM184" s="10"/>
      <c r="KN184" s="10"/>
      <c r="KO184" s="10"/>
      <c r="KP184" s="10"/>
      <c r="KQ184" s="10"/>
      <c r="KR184" s="10"/>
      <c r="KS184" s="10"/>
      <c r="KT184" s="10"/>
      <c r="KU184" s="10"/>
      <c r="KV184" s="10"/>
      <c r="KW184" s="10"/>
      <c r="KX184" s="10"/>
      <c r="KY184" s="10"/>
      <c r="KZ184" s="10"/>
      <c r="LA184" s="10"/>
      <c r="LB184" s="10"/>
      <c r="LC184" s="10"/>
      <c r="LD184" s="10"/>
      <c r="LE184" s="10"/>
      <c r="LF184" s="10"/>
      <c r="LG184" s="10"/>
      <c r="LH184" s="10"/>
      <c r="LI184" s="10"/>
      <c r="LJ184" s="10"/>
      <c r="LK184" s="10"/>
      <c r="LL184" s="10"/>
      <c r="LM184" s="10"/>
      <c r="LN184" s="10"/>
      <c r="LO184" s="10"/>
      <c r="LP184" s="10"/>
      <c r="LQ184" s="10"/>
      <c r="LR184" s="10"/>
      <c r="LS184" s="10"/>
      <c r="LT184" s="10"/>
      <c r="LU184" s="10"/>
      <c r="LV184" s="10"/>
      <c r="LW184" s="10"/>
      <c r="LX184" s="10"/>
      <c r="LY184" s="10"/>
      <c r="LZ184" s="10"/>
      <c r="MA184" s="10"/>
      <c r="MB184" s="10"/>
      <c r="MC184" s="10"/>
      <c r="MD184" s="10"/>
      <c r="ME184" s="10"/>
      <c r="MF184" s="10"/>
      <c r="MG184" s="10"/>
      <c r="MH184" s="10"/>
      <c r="MI184" s="10"/>
      <c r="MJ184" s="10"/>
      <c r="MK184" s="10"/>
      <c r="ML184" s="10"/>
      <c r="MM184" s="10"/>
      <c r="MN184" s="10"/>
      <c r="MO184" s="10"/>
      <c r="MP184" s="10"/>
      <c r="MQ184" s="10"/>
      <c r="MR184" s="10"/>
      <c r="MS184" s="10"/>
      <c r="MT184" s="10"/>
      <c r="MU184" s="10"/>
      <c r="MV184" s="10"/>
      <c r="MW184" s="10"/>
      <c r="MX184" s="10"/>
      <c r="MY184" s="10"/>
      <c r="MZ184" s="10"/>
      <c r="NA184" s="10"/>
      <c r="NB184" s="10"/>
      <c r="NC184" s="10"/>
      <c r="ND184" s="10"/>
      <c r="NE184" s="10"/>
      <c r="NF184" s="10"/>
      <c r="NG184" s="10"/>
      <c r="NH184" s="10"/>
      <c r="NI184" s="10"/>
      <c r="NJ184" s="10"/>
      <c r="NK184" s="10"/>
      <c r="NL184" s="10"/>
      <c r="NM184" s="10"/>
      <c r="NN184" s="10"/>
      <c r="NO184" s="10"/>
      <c r="NP184" s="10"/>
      <c r="NQ184" s="10"/>
      <c r="NR184" s="10"/>
      <c r="NS184" s="10"/>
      <c r="NT184" s="10"/>
      <c r="NU184" s="10"/>
      <c r="NV184" s="10"/>
      <c r="NW184" s="10"/>
      <c r="NX184" s="10"/>
      <c r="NY184" s="10"/>
      <c r="NZ184" s="10"/>
      <c r="OA184" s="10"/>
      <c r="OB184" s="10"/>
      <c r="OC184" s="10"/>
      <c r="OD184" s="10"/>
      <c r="OE184" s="10"/>
      <c r="OF184" s="10"/>
      <c r="OG184" s="10"/>
      <c r="OH184" s="10"/>
      <c r="OI184" s="10"/>
      <c r="OJ184" s="10"/>
      <c r="OK184" s="10"/>
      <c r="OL184" s="10"/>
      <c r="OM184" s="10"/>
      <c r="ON184" s="10"/>
      <c r="OO184" s="10"/>
      <c r="OP184" s="10"/>
      <c r="OQ184" s="10"/>
      <c r="OR184" s="10"/>
      <c r="OS184" s="10"/>
      <c r="OT184" s="10"/>
      <c r="OU184" s="10"/>
      <c r="OV184" s="10"/>
      <c r="OW184" s="10"/>
      <c r="OX184" s="10"/>
      <c r="OY184" s="10"/>
      <c r="OZ184" s="10"/>
      <c r="PA184" s="10"/>
      <c r="PB184" s="10"/>
      <c r="PC184" s="10"/>
      <c r="PD184" s="10"/>
      <c r="PE184" s="10"/>
      <c r="PF184" s="10"/>
      <c r="PG184" s="10"/>
      <c r="PH184" s="10"/>
      <c r="PI184" s="10"/>
      <c r="PJ184" s="10"/>
      <c r="PK184" s="10"/>
      <c r="PL184" s="10"/>
      <c r="PM184" s="10"/>
      <c r="PN184" s="10"/>
      <c r="PO184" s="10"/>
      <c r="PP184" s="10"/>
      <c r="PQ184" s="10"/>
      <c r="PR184" s="10"/>
      <c r="PS184" s="10"/>
      <c r="PT184" s="10"/>
      <c r="PU184" s="10"/>
      <c r="PV184" s="10"/>
      <c r="PW184" s="10"/>
      <c r="PX184" s="10"/>
      <c r="PY184" s="10"/>
      <c r="PZ184" s="10"/>
      <c r="QA184" s="10"/>
      <c r="QB184" s="10"/>
      <c r="QC184" s="10"/>
      <c r="QD184" s="10"/>
      <c r="QE184" s="10"/>
      <c r="QF184" s="10"/>
      <c r="QG184" s="10"/>
      <c r="QH184" s="10"/>
    </row>
    <row r="185" spans="1:450" x14ac:dyDescent="0.2">
      <c r="A185" s="37">
        <v>43600.26972222222</v>
      </c>
      <c r="B185" s="37">
        <v>43600.271469907406</v>
      </c>
      <c r="C185" s="10" t="s">
        <v>453</v>
      </c>
      <c r="D185" s="10" t="s">
        <v>1405</v>
      </c>
      <c r="E185" s="12">
        <v>26</v>
      </c>
      <c r="F185" s="12">
        <v>151</v>
      </c>
      <c r="G185" s="12" t="b">
        <v>0</v>
      </c>
      <c r="H185" s="38">
        <v>43602.317650462966</v>
      </c>
      <c r="I185" s="12" t="s">
        <v>1499</v>
      </c>
      <c r="J185" s="10"/>
      <c r="K185" s="10"/>
      <c r="L185" s="10"/>
      <c r="M185" s="10"/>
      <c r="N185" s="10"/>
      <c r="O185" s="10"/>
      <c r="P185" s="10" t="s">
        <v>1349</v>
      </c>
      <c r="Q185" s="10" t="s">
        <v>1350</v>
      </c>
      <c r="R185" s="10" t="s">
        <v>1351</v>
      </c>
      <c r="S185" s="10">
        <v>-99</v>
      </c>
      <c r="T185" s="10" t="s">
        <v>1462</v>
      </c>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10"/>
      <c r="ET185" s="10"/>
      <c r="EU185" s="10"/>
      <c r="EV185" s="10"/>
      <c r="EW185" s="10"/>
      <c r="EX185" s="10"/>
      <c r="EY185" s="10"/>
      <c r="EZ185" s="10"/>
      <c r="FA185" s="10"/>
      <c r="FB185" s="10"/>
      <c r="FC185" s="10"/>
      <c r="FD185" s="10"/>
      <c r="FE185" s="10"/>
      <c r="FF185" s="10"/>
      <c r="FG185" s="10"/>
      <c r="FH185" s="10"/>
      <c r="FI185" s="10"/>
      <c r="FJ185" s="10"/>
      <c r="FK185" s="10"/>
      <c r="FL185" s="10"/>
      <c r="FM185" s="10"/>
      <c r="FN185" s="10"/>
      <c r="FO185" s="10"/>
      <c r="FP185" s="10"/>
      <c r="FQ185" s="10"/>
      <c r="FR185" s="10"/>
      <c r="FS185" s="10"/>
      <c r="FT185" s="10"/>
      <c r="FU185" s="10"/>
      <c r="FV185" s="10"/>
      <c r="FW185" s="10"/>
      <c r="FX185" s="10"/>
      <c r="FY185" s="10"/>
      <c r="FZ185" s="10"/>
      <c r="GA185" s="10"/>
      <c r="GB185" s="10"/>
      <c r="GC185" s="10"/>
      <c r="GD185" s="10"/>
      <c r="GE185" s="10" t="s">
        <v>1500</v>
      </c>
      <c r="GF185" s="10">
        <v>-99</v>
      </c>
      <c r="GG185" s="10"/>
      <c r="GH185" s="10"/>
      <c r="GI185" s="10"/>
      <c r="GJ185" s="10"/>
      <c r="GK185" s="10"/>
      <c r="GL185" s="10"/>
      <c r="GM185" s="10"/>
      <c r="GN185" s="10"/>
      <c r="GO185" s="10"/>
      <c r="GP185" s="10"/>
      <c r="GQ185" s="10"/>
      <c r="GR185" s="10"/>
      <c r="GS185" s="10"/>
      <c r="GT185" s="10"/>
      <c r="GU185" s="10"/>
      <c r="GV185" s="10"/>
      <c r="GW185" s="10"/>
      <c r="GX185" s="10"/>
      <c r="GY185" s="10"/>
      <c r="GZ185" s="10"/>
      <c r="HA185" s="10"/>
      <c r="HB185" s="10"/>
      <c r="HC185" s="10"/>
      <c r="HD185" s="10"/>
      <c r="HE185" s="10"/>
      <c r="HF185" s="10"/>
      <c r="HG185" s="10"/>
      <c r="HH185" s="10"/>
      <c r="HI185" s="10"/>
      <c r="HJ185" s="10"/>
      <c r="HK185" s="10"/>
      <c r="HL185" s="10"/>
      <c r="HM185" s="10"/>
      <c r="HN185" s="10"/>
      <c r="HO185" s="10"/>
      <c r="HP185" s="10"/>
      <c r="HQ185" s="10"/>
      <c r="HR185" s="10"/>
      <c r="HS185" s="10"/>
      <c r="HT185" s="10"/>
      <c r="HU185" s="10"/>
      <c r="HV185" s="10"/>
      <c r="HW185" s="10"/>
      <c r="HX185" s="10"/>
      <c r="HY185" s="10"/>
      <c r="HZ185" s="10"/>
      <c r="IA185" s="10"/>
      <c r="IB185" s="10"/>
      <c r="IC185" s="10"/>
      <c r="ID185" s="10"/>
      <c r="IE185" s="10"/>
      <c r="IF185" s="10"/>
      <c r="IG185" s="10"/>
      <c r="IH185" s="10"/>
      <c r="II185" s="10"/>
      <c r="IJ185" s="10"/>
      <c r="IK185" s="10"/>
      <c r="IL185" s="10"/>
      <c r="IM185" s="10"/>
      <c r="IN185" s="10"/>
      <c r="IO185" s="10"/>
      <c r="IP185" s="10"/>
      <c r="IQ185" s="10"/>
      <c r="IR185" s="10"/>
      <c r="IS185" s="10"/>
      <c r="IT185" s="10"/>
      <c r="IU185" s="10"/>
      <c r="IV185" s="10"/>
      <c r="IW185" s="10"/>
      <c r="IX185" s="10"/>
      <c r="IY185" s="10"/>
      <c r="IZ185" s="10"/>
      <c r="JA185" s="10"/>
      <c r="JB185" s="10"/>
      <c r="JC185" s="10"/>
      <c r="JD185" s="10"/>
      <c r="JE185" s="10"/>
      <c r="JF185" s="10"/>
      <c r="JG185" s="10"/>
      <c r="JH185" s="10"/>
      <c r="JI185" s="10"/>
      <c r="JJ185" s="10"/>
      <c r="JK185" s="10"/>
      <c r="JL185" s="10"/>
      <c r="JM185" s="10"/>
      <c r="JN185" s="10"/>
      <c r="JO185" s="10"/>
      <c r="JP185" s="10"/>
      <c r="JQ185" s="10"/>
      <c r="JR185" s="10"/>
      <c r="JS185" s="10"/>
      <c r="JT185" s="10"/>
      <c r="JU185" s="10"/>
      <c r="JV185" s="10"/>
      <c r="JW185" s="10"/>
      <c r="JX185" s="10"/>
      <c r="JY185" s="10"/>
      <c r="JZ185" s="10"/>
      <c r="KA185" s="10"/>
      <c r="KB185" s="10"/>
      <c r="KC185" s="10"/>
      <c r="KD185" s="10"/>
      <c r="KE185" s="10"/>
      <c r="KF185" s="10"/>
      <c r="KG185" s="10"/>
      <c r="KH185" s="10"/>
      <c r="KI185" s="10"/>
      <c r="KJ185" s="10"/>
      <c r="KK185" s="10"/>
      <c r="KL185" s="10"/>
      <c r="KM185" s="10"/>
      <c r="KN185" s="10"/>
      <c r="KO185" s="10"/>
      <c r="KP185" s="10"/>
      <c r="KQ185" s="10"/>
      <c r="KR185" s="10"/>
      <c r="KS185" s="10"/>
      <c r="KT185" s="10"/>
      <c r="KU185" s="10"/>
      <c r="KV185" s="10"/>
      <c r="KW185" s="10"/>
      <c r="KX185" s="10"/>
      <c r="KY185" s="10"/>
      <c r="KZ185" s="10"/>
      <c r="LA185" s="10"/>
      <c r="LB185" s="10"/>
      <c r="LC185" s="10"/>
      <c r="LD185" s="10"/>
      <c r="LE185" s="10"/>
      <c r="LF185" s="10"/>
      <c r="LG185" s="10"/>
      <c r="LH185" s="10"/>
      <c r="LI185" s="10"/>
      <c r="LJ185" s="10"/>
      <c r="LK185" s="10"/>
      <c r="LL185" s="10"/>
      <c r="LM185" s="10"/>
      <c r="LN185" s="10"/>
      <c r="LO185" s="10"/>
      <c r="LP185" s="10"/>
      <c r="LQ185" s="10"/>
      <c r="LR185" s="10"/>
      <c r="LS185" s="10"/>
      <c r="LT185" s="10"/>
      <c r="LU185" s="10"/>
      <c r="LV185" s="10"/>
      <c r="LW185" s="10"/>
      <c r="LX185" s="10"/>
      <c r="LY185" s="10"/>
      <c r="LZ185" s="10"/>
      <c r="MA185" s="10"/>
      <c r="MB185" s="10"/>
      <c r="MC185" s="10"/>
      <c r="MD185" s="10"/>
      <c r="ME185" s="10"/>
      <c r="MF185" s="10"/>
      <c r="MG185" s="10"/>
      <c r="MH185" s="10"/>
      <c r="MI185" s="10"/>
      <c r="MJ185" s="10"/>
      <c r="MK185" s="10"/>
      <c r="ML185" s="10"/>
      <c r="MM185" s="10"/>
      <c r="MN185" s="10"/>
      <c r="MO185" s="10"/>
      <c r="MP185" s="10"/>
      <c r="MQ185" s="10"/>
      <c r="MR185" s="10"/>
      <c r="MS185" s="10"/>
      <c r="MT185" s="10"/>
      <c r="MU185" s="10"/>
      <c r="MV185" s="10"/>
      <c r="MW185" s="10"/>
      <c r="MX185" s="10"/>
      <c r="MY185" s="10"/>
      <c r="MZ185" s="10"/>
      <c r="NA185" s="10"/>
      <c r="NB185" s="10"/>
      <c r="NC185" s="10"/>
      <c r="ND185" s="10"/>
      <c r="NE185" s="10"/>
      <c r="NF185" s="10"/>
      <c r="NG185" s="10"/>
      <c r="NH185" s="10"/>
      <c r="NI185" s="10"/>
      <c r="NJ185" s="10"/>
      <c r="NK185" s="10"/>
      <c r="NL185" s="10"/>
      <c r="NM185" s="10"/>
      <c r="NN185" s="10"/>
      <c r="NO185" s="10"/>
      <c r="NP185" s="10"/>
      <c r="NQ185" s="10"/>
      <c r="NR185" s="10"/>
      <c r="NS185" s="10"/>
      <c r="NT185" s="10"/>
      <c r="NU185" s="10"/>
      <c r="NV185" s="10"/>
      <c r="NW185" s="10"/>
      <c r="NX185" s="10"/>
      <c r="NY185" s="10"/>
      <c r="NZ185" s="10"/>
      <c r="OA185" s="10"/>
      <c r="OB185" s="10"/>
      <c r="OC185" s="10"/>
      <c r="OD185" s="10"/>
      <c r="OE185" s="10"/>
      <c r="OF185" s="10"/>
      <c r="OG185" s="10"/>
      <c r="OH185" s="10"/>
      <c r="OI185" s="10"/>
      <c r="OJ185" s="10"/>
      <c r="OK185" s="10"/>
      <c r="OL185" s="10"/>
      <c r="OM185" s="10"/>
      <c r="ON185" s="10"/>
      <c r="OO185" s="10"/>
      <c r="OP185" s="10"/>
      <c r="OQ185" s="10"/>
      <c r="OR185" s="10"/>
      <c r="OS185" s="10"/>
      <c r="OT185" s="10"/>
      <c r="OU185" s="10"/>
      <c r="OV185" s="10"/>
      <c r="OW185" s="10"/>
      <c r="OX185" s="10"/>
      <c r="OY185" s="10"/>
      <c r="OZ185" s="10"/>
      <c r="PA185" s="10"/>
      <c r="PB185" s="10"/>
      <c r="PC185" s="10"/>
      <c r="PD185" s="10"/>
      <c r="PE185" s="10"/>
      <c r="PF185" s="10"/>
      <c r="PG185" s="10"/>
      <c r="PH185" s="10"/>
      <c r="PI185" s="10"/>
      <c r="PJ185" s="10"/>
      <c r="PK185" s="10"/>
      <c r="PL185" s="10"/>
      <c r="PM185" s="10"/>
      <c r="PN185" s="10"/>
      <c r="PO185" s="10"/>
      <c r="PP185" s="10"/>
      <c r="PQ185" s="10"/>
      <c r="PR185" s="10"/>
      <c r="PS185" s="10"/>
      <c r="PT185" s="10"/>
      <c r="PU185" s="10"/>
      <c r="PV185" s="10"/>
      <c r="PW185" s="10"/>
      <c r="PX185" s="10"/>
      <c r="PY185" s="10"/>
      <c r="PZ185" s="10"/>
      <c r="QA185" s="10"/>
      <c r="QB185" s="10"/>
      <c r="QC185" s="10"/>
      <c r="QD185" s="10"/>
      <c r="QE185" s="10"/>
      <c r="QF185" s="10"/>
      <c r="QG185" s="10"/>
      <c r="QH185" s="10"/>
    </row>
    <row r="186" spans="1:450" x14ac:dyDescent="0.2">
      <c r="A186" s="37">
        <v>43601.675671296296</v>
      </c>
      <c r="B186" s="37">
        <v>43601.679409722223</v>
      </c>
      <c r="C186" s="10" t="s">
        <v>453</v>
      </c>
      <c r="D186" s="10" t="s">
        <v>1497</v>
      </c>
      <c r="E186" s="12">
        <v>26</v>
      </c>
      <c r="F186" s="12">
        <v>323</v>
      </c>
      <c r="G186" s="12" t="b">
        <v>0</v>
      </c>
      <c r="H186" s="38">
        <v>43608.679722222223</v>
      </c>
      <c r="I186" s="12" t="s">
        <v>1662</v>
      </c>
      <c r="J186" s="10"/>
      <c r="K186" s="10"/>
      <c r="L186" s="10"/>
      <c r="M186" s="10"/>
      <c r="N186" s="10"/>
      <c r="O186" s="10"/>
      <c r="P186" s="10" t="s">
        <v>1349</v>
      </c>
      <c r="Q186" s="10" t="s">
        <v>1350</v>
      </c>
      <c r="R186" s="10" t="s">
        <v>1351</v>
      </c>
      <c r="S186" s="10">
        <v>-99</v>
      </c>
      <c r="T186" s="10" t="s">
        <v>1458</v>
      </c>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10"/>
      <c r="DO186" s="10"/>
      <c r="DP186" s="10"/>
      <c r="DQ186" s="10"/>
      <c r="DR186" s="10"/>
      <c r="DS186" s="10"/>
      <c r="DT186" s="10"/>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10"/>
      <c r="ET186" s="10"/>
      <c r="EU186" s="10"/>
      <c r="EV186" s="10"/>
      <c r="EW186" s="10"/>
      <c r="EX186" s="10"/>
      <c r="EY186" s="10"/>
      <c r="EZ186" s="10"/>
      <c r="FA186" s="10"/>
      <c r="FB186" s="10"/>
      <c r="FC186" s="10"/>
      <c r="FD186" s="10"/>
      <c r="FE186" s="10"/>
      <c r="FF186" s="10"/>
      <c r="FG186" s="10"/>
      <c r="FH186" s="10"/>
      <c r="FI186" s="10"/>
      <c r="FJ186" s="10"/>
      <c r="FK186" s="10"/>
      <c r="FL186" s="10"/>
      <c r="FM186" s="10"/>
      <c r="FN186" s="10"/>
      <c r="FO186" s="10"/>
      <c r="FP186" s="10"/>
      <c r="FQ186" s="10"/>
      <c r="FR186" s="10"/>
      <c r="FS186" s="10"/>
      <c r="FT186" s="10"/>
      <c r="FU186" s="10"/>
      <c r="FV186" s="10"/>
      <c r="FW186" s="10"/>
      <c r="FX186" s="10"/>
      <c r="FY186" s="10"/>
      <c r="FZ186" s="10"/>
      <c r="GA186" s="10"/>
      <c r="GB186" s="10"/>
      <c r="GC186" s="10"/>
      <c r="GD186" s="10"/>
      <c r="GE186" s="10"/>
      <c r="GF186" s="10"/>
      <c r="GG186" s="10"/>
      <c r="GH186" s="10"/>
      <c r="GI186" s="10"/>
      <c r="GJ186" s="10"/>
      <c r="GK186" s="10"/>
      <c r="GL186" s="10"/>
      <c r="GM186" s="10"/>
      <c r="GN186" s="10"/>
      <c r="GO186" s="10"/>
      <c r="GP186" s="10"/>
      <c r="GQ186" s="10"/>
      <c r="GR186" s="10"/>
      <c r="GS186" s="10"/>
      <c r="GT186" s="10"/>
      <c r="GU186" s="10"/>
      <c r="GV186" s="10"/>
      <c r="GW186" s="10"/>
      <c r="GX186" s="10"/>
      <c r="GY186" s="10"/>
      <c r="GZ186" s="10"/>
      <c r="HA186" s="10"/>
      <c r="HB186" s="10"/>
      <c r="HC186" s="10"/>
      <c r="HD186" s="10"/>
      <c r="HE186" s="10"/>
      <c r="HF186" s="10"/>
      <c r="HG186" s="10"/>
      <c r="HH186" s="10"/>
      <c r="HI186" s="10"/>
      <c r="HJ186" s="10"/>
      <c r="HK186" s="10"/>
      <c r="HL186" s="10"/>
      <c r="HM186" s="10"/>
      <c r="HN186" s="10"/>
      <c r="HO186" s="10"/>
      <c r="HP186" s="10"/>
      <c r="HQ186" s="10"/>
      <c r="HR186" s="10"/>
      <c r="HS186" s="10"/>
      <c r="HT186" s="10"/>
      <c r="HU186" s="10"/>
      <c r="HV186" s="10"/>
      <c r="HW186" s="10"/>
      <c r="HX186" s="10"/>
      <c r="HY186" s="10"/>
      <c r="HZ186" s="10"/>
      <c r="IA186" s="10"/>
      <c r="IB186" s="10"/>
      <c r="IC186" s="10"/>
      <c r="ID186" s="10"/>
      <c r="IE186" s="10"/>
      <c r="IF186" s="10"/>
      <c r="IG186" s="10"/>
      <c r="IH186" s="10"/>
      <c r="II186" s="10"/>
      <c r="IJ186" s="10"/>
      <c r="IK186" s="10"/>
      <c r="IL186" s="10"/>
      <c r="IM186" s="10"/>
      <c r="IN186" s="10"/>
      <c r="IO186" s="10"/>
      <c r="IP186" s="10"/>
      <c r="IQ186" s="10"/>
      <c r="IR186" s="10"/>
      <c r="IS186" s="10"/>
      <c r="IT186" s="10"/>
      <c r="IU186" s="10"/>
      <c r="IV186" s="10"/>
      <c r="IW186" s="10"/>
      <c r="IX186" s="10"/>
      <c r="IY186" s="10"/>
      <c r="IZ186" s="10"/>
      <c r="JA186" s="10"/>
      <c r="JB186" s="10"/>
      <c r="JC186" s="10"/>
      <c r="JD186" s="10"/>
      <c r="JE186" s="10"/>
      <c r="JF186" s="10"/>
      <c r="JG186" s="10"/>
      <c r="JH186" s="10"/>
      <c r="JI186" s="10"/>
      <c r="JJ186" s="10"/>
      <c r="JK186" s="10"/>
      <c r="JL186" s="10"/>
      <c r="JM186" s="10"/>
      <c r="JN186" s="10"/>
      <c r="JO186" s="10"/>
      <c r="JP186" s="10"/>
      <c r="JQ186" s="10"/>
      <c r="JR186" s="10"/>
      <c r="JS186" s="10"/>
      <c r="JT186" s="10"/>
      <c r="JU186" s="10"/>
      <c r="JV186" s="10"/>
      <c r="JW186" s="10"/>
      <c r="JX186" s="10"/>
      <c r="JY186" s="10"/>
      <c r="JZ186" s="10"/>
      <c r="KA186" s="10"/>
      <c r="KB186" s="10"/>
      <c r="KC186" s="10"/>
      <c r="KD186" s="10"/>
      <c r="KE186" s="10"/>
      <c r="KF186" s="10"/>
      <c r="KG186" s="10"/>
      <c r="KH186" s="10"/>
      <c r="KI186" s="10"/>
      <c r="KJ186" s="10"/>
      <c r="KK186" s="10"/>
      <c r="KL186" s="10"/>
      <c r="KM186" s="10"/>
      <c r="KN186" s="10"/>
      <c r="KO186" s="10"/>
      <c r="KP186" s="10"/>
      <c r="KQ186" s="10"/>
      <c r="KR186" s="10"/>
      <c r="KS186" s="10"/>
      <c r="KT186" s="10"/>
      <c r="KU186" s="10"/>
      <c r="KV186" s="10"/>
      <c r="KW186" s="10"/>
      <c r="KX186" s="10"/>
      <c r="KY186" s="10"/>
      <c r="KZ186" s="10"/>
      <c r="LA186" s="10"/>
      <c r="LB186" s="10"/>
      <c r="LC186" s="10"/>
      <c r="LD186" s="10"/>
      <c r="LE186" s="10"/>
      <c r="LF186" s="10"/>
      <c r="LG186" s="10"/>
      <c r="LH186" s="10"/>
      <c r="LI186" s="10"/>
      <c r="LJ186" s="10"/>
      <c r="LK186" s="10"/>
      <c r="LL186" s="10"/>
      <c r="LM186" s="10"/>
      <c r="LN186" s="10"/>
      <c r="LO186" s="10"/>
      <c r="LP186" s="10"/>
      <c r="LQ186" s="10"/>
      <c r="LR186" s="10"/>
      <c r="LS186" s="10"/>
      <c r="LT186" s="10"/>
      <c r="LU186" s="10"/>
      <c r="LV186" s="10"/>
      <c r="LW186" s="10"/>
      <c r="LX186" s="10"/>
      <c r="LY186" s="10"/>
      <c r="LZ186" s="10"/>
      <c r="MA186" s="10"/>
      <c r="MB186" s="10"/>
      <c r="MC186" s="10"/>
      <c r="MD186" s="10"/>
      <c r="ME186" s="10"/>
      <c r="MF186" s="10"/>
      <c r="MG186" s="10"/>
      <c r="MH186" s="10"/>
      <c r="MI186" s="10"/>
      <c r="MJ186" s="10"/>
      <c r="MK186" s="10"/>
      <c r="ML186" s="10"/>
      <c r="MM186" s="10"/>
      <c r="MN186" s="10" t="s">
        <v>1663</v>
      </c>
      <c r="MO186" s="10">
        <v>-99</v>
      </c>
      <c r="MP186" s="10"/>
      <c r="MQ186" s="10"/>
      <c r="MR186" s="10"/>
      <c r="MS186" s="10"/>
      <c r="MT186" s="10"/>
      <c r="MU186" s="10"/>
      <c r="MV186" s="10"/>
      <c r="MW186" s="10"/>
      <c r="MX186" s="10"/>
      <c r="MY186" s="10"/>
      <c r="MZ186" s="10"/>
      <c r="NA186" s="10"/>
      <c r="NB186" s="10"/>
      <c r="NC186" s="10"/>
      <c r="ND186" s="10"/>
      <c r="NE186" s="10"/>
      <c r="NF186" s="10"/>
      <c r="NG186" s="10"/>
      <c r="NH186" s="10"/>
      <c r="NI186" s="10"/>
      <c r="NJ186" s="10"/>
      <c r="NK186" s="10"/>
      <c r="NL186" s="10"/>
      <c r="NM186" s="10"/>
      <c r="NN186" s="10"/>
      <c r="NO186" s="10"/>
      <c r="NP186" s="10"/>
      <c r="NQ186" s="10"/>
      <c r="NR186" s="10"/>
      <c r="NS186" s="10"/>
      <c r="NT186" s="10"/>
      <c r="NU186" s="10"/>
      <c r="NV186" s="10"/>
      <c r="NW186" s="10"/>
      <c r="NX186" s="10"/>
      <c r="NY186" s="10"/>
      <c r="NZ186" s="10"/>
      <c r="OA186" s="10"/>
      <c r="OB186" s="10"/>
      <c r="OC186" s="10"/>
      <c r="OD186" s="10"/>
      <c r="OE186" s="10"/>
      <c r="OF186" s="10"/>
      <c r="OG186" s="10"/>
      <c r="OH186" s="10"/>
      <c r="OI186" s="10"/>
      <c r="OJ186" s="10"/>
      <c r="OK186" s="10"/>
      <c r="OL186" s="10"/>
      <c r="OM186" s="10"/>
      <c r="ON186" s="10"/>
      <c r="OO186" s="10"/>
      <c r="OP186" s="10"/>
      <c r="OQ186" s="10"/>
      <c r="OR186" s="10"/>
      <c r="OS186" s="10"/>
      <c r="OT186" s="10"/>
      <c r="OU186" s="10"/>
      <c r="OV186" s="10"/>
      <c r="OW186" s="10"/>
      <c r="OX186" s="10"/>
      <c r="OY186" s="10"/>
      <c r="OZ186" s="10"/>
      <c r="PA186" s="10"/>
      <c r="PB186" s="10"/>
      <c r="PC186" s="10"/>
      <c r="PD186" s="10"/>
      <c r="PE186" s="10"/>
      <c r="PF186" s="10"/>
      <c r="PG186" s="10"/>
      <c r="PH186" s="10"/>
      <c r="PI186" s="10"/>
      <c r="PJ186" s="10"/>
      <c r="PK186" s="10"/>
      <c r="PL186" s="10"/>
      <c r="PM186" s="10"/>
      <c r="PN186" s="10"/>
      <c r="PO186" s="10"/>
      <c r="PP186" s="10"/>
      <c r="PQ186" s="10"/>
      <c r="PR186" s="10"/>
      <c r="PS186" s="10"/>
      <c r="PT186" s="10"/>
      <c r="PU186" s="10"/>
      <c r="PV186" s="10"/>
      <c r="PW186" s="10"/>
      <c r="PX186" s="10"/>
      <c r="PY186" s="10"/>
      <c r="PZ186" s="10"/>
      <c r="QA186" s="10"/>
      <c r="QB186" s="10"/>
      <c r="QC186" s="10"/>
      <c r="QD186" s="10"/>
      <c r="QE186" s="10"/>
      <c r="QF186" s="10"/>
      <c r="QG186" s="10"/>
      <c r="QH186" s="10"/>
    </row>
    <row r="187" spans="1:450" x14ac:dyDescent="0.2">
      <c r="A187" s="37">
        <v>43600.339317129627</v>
      </c>
      <c r="B187" s="37">
        <v>43600.342326388891</v>
      </c>
      <c r="C187" s="10" t="s">
        <v>453</v>
      </c>
      <c r="D187" s="10" t="s">
        <v>1405</v>
      </c>
      <c r="E187" s="12">
        <v>26</v>
      </c>
      <c r="F187" s="12">
        <v>259</v>
      </c>
      <c r="G187" s="12" t="b">
        <v>0</v>
      </c>
      <c r="H187" s="38">
        <v>43602.342858796299</v>
      </c>
      <c r="I187" s="12" t="s">
        <v>1506</v>
      </c>
      <c r="J187" s="10"/>
      <c r="K187" s="10"/>
      <c r="L187" s="10"/>
      <c r="M187" s="10"/>
      <c r="N187" s="10"/>
      <c r="O187" s="10"/>
      <c r="P187" s="10" t="s">
        <v>1349</v>
      </c>
      <c r="Q187" s="10" t="s">
        <v>1350</v>
      </c>
      <c r="R187" s="10" t="s">
        <v>1351</v>
      </c>
      <c r="S187" s="10">
        <v>-99</v>
      </c>
      <c r="T187" s="10" t="s">
        <v>1368</v>
      </c>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c r="DG187" s="10"/>
      <c r="DH187" s="10"/>
      <c r="DI187" s="10"/>
      <c r="DJ187" s="10"/>
      <c r="DK187" s="10"/>
      <c r="DL187" s="10"/>
      <c r="DM187" s="10"/>
      <c r="DN187" s="10"/>
      <c r="DO187" s="10"/>
      <c r="DP187" s="10"/>
      <c r="DQ187" s="10"/>
      <c r="DR187" s="10"/>
      <c r="DS187" s="10"/>
      <c r="DT187" s="10"/>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10"/>
      <c r="ET187" s="10"/>
      <c r="EU187" s="10"/>
      <c r="EV187" s="10"/>
      <c r="EW187" s="10"/>
      <c r="EX187" s="10"/>
      <c r="EY187" s="10"/>
      <c r="EZ187" s="10"/>
      <c r="FA187" s="10"/>
      <c r="FB187" s="10"/>
      <c r="FC187" s="10"/>
      <c r="FD187" s="10"/>
      <c r="FE187" s="10"/>
      <c r="FF187" s="10"/>
      <c r="FG187" s="10"/>
      <c r="FH187" s="10"/>
      <c r="FI187" s="10"/>
      <c r="FJ187" s="10"/>
      <c r="FK187" s="10"/>
      <c r="FL187" s="10"/>
      <c r="FM187" s="10"/>
      <c r="FN187" s="10"/>
      <c r="FO187" s="10"/>
      <c r="FP187" s="10"/>
      <c r="FQ187" s="10"/>
      <c r="FR187" s="10"/>
      <c r="FS187" s="10"/>
      <c r="FT187" s="10"/>
      <c r="FU187" s="10"/>
      <c r="FV187" s="10"/>
      <c r="FW187" s="10"/>
      <c r="FX187" s="10"/>
      <c r="FY187" s="10"/>
      <c r="FZ187" s="10"/>
      <c r="GA187" s="10"/>
      <c r="GB187" s="10"/>
      <c r="GC187" s="10"/>
      <c r="GD187" s="10"/>
      <c r="GE187" s="10"/>
      <c r="GF187" s="10"/>
      <c r="GG187" s="10"/>
      <c r="GH187" s="10"/>
      <c r="GI187" s="10"/>
      <c r="GJ187" s="10"/>
      <c r="GK187" s="10"/>
      <c r="GL187" s="10"/>
      <c r="GM187" s="10"/>
      <c r="GN187" s="10"/>
      <c r="GO187" s="10"/>
      <c r="GP187" s="10"/>
      <c r="GQ187" s="10"/>
      <c r="GR187" s="10"/>
      <c r="GS187" s="10"/>
      <c r="GT187" s="10"/>
      <c r="GU187" s="10"/>
      <c r="GV187" s="10"/>
      <c r="GW187" s="10"/>
      <c r="GX187" s="10"/>
      <c r="GY187" s="10"/>
      <c r="GZ187" s="10"/>
      <c r="HA187" s="10"/>
      <c r="HB187" s="10"/>
      <c r="HC187" s="10"/>
      <c r="HD187" s="10"/>
      <c r="HE187" s="10"/>
      <c r="HF187" s="10"/>
      <c r="HG187" s="10"/>
      <c r="HH187" s="10"/>
      <c r="HI187" s="10"/>
      <c r="HJ187" s="10"/>
      <c r="HK187" s="10"/>
      <c r="HL187" s="10"/>
      <c r="HM187" s="10"/>
      <c r="HN187" s="10"/>
      <c r="HO187" s="10"/>
      <c r="HP187" s="10"/>
      <c r="HQ187" s="10"/>
      <c r="HR187" s="10"/>
      <c r="HS187" s="10"/>
      <c r="HT187" s="10"/>
      <c r="HU187" s="10"/>
      <c r="HV187" s="10"/>
      <c r="HW187" s="10"/>
      <c r="HX187" s="10"/>
      <c r="HY187" s="10"/>
      <c r="HZ187" s="10"/>
      <c r="IA187" s="10"/>
      <c r="IB187" s="10"/>
      <c r="IC187" s="10"/>
      <c r="ID187" s="10"/>
      <c r="IE187" s="10"/>
      <c r="IF187" s="10"/>
      <c r="IG187" s="10"/>
      <c r="IH187" s="10"/>
      <c r="II187" s="10"/>
      <c r="IJ187" s="10"/>
      <c r="IK187" s="10"/>
      <c r="IL187" s="10"/>
      <c r="IM187" s="10"/>
      <c r="IN187" s="10"/>
      <c r="IO187" s="10"/>
      <c r="IP187" s="10"/>
      <c r="IQ187" s="10"/>
      <c r="IR187" s="10"/>
      <c r="IS187" s="10"/>
      <c r="IT187" s="10"/>
      <c r="IU187" s="10"/>
      <c r="IV187" s="10"/>
      <c r="IW187" s="10"/>
      <c r="IX187" s="10"/>
      <c r="IY187" s="10"/>
      <c r="IZ187" s="10"/>
      <c r="JA187" s="10"/>
      <c r="JB187" s="10"/>
      <c r="JC187" s="10"/>
      <c r="JD187" s="10"/>
      <c r="JE187" s="10"/>
      <c r="JF187" s="10"/>
      <c r="JG187" s="10"/>
      <c r="JH187" s="10"/>
      <c r="JI187" s="10"/>
      <c r="JJ187" s="10"/>
      <c r="JK187" s="10"/>
      <c r="JL187" s="10"/>
      <c r="JM187" s="10"/>
      <c r="JN187" s="10"/>
      <c r="JO187" s="10"/>
      <c r="JP187" s="10"/>
      <c r="JQ187" s="10"/>
      <c r="JR187" s="10"/>
      <c r="JS187" s="10"/>
      <c r="JT187" s="10"/>
      <c r="JU187" s="10"/>
      <c r="JV187" s="10"/>
      <c r="JW187" s="10"/>
      <c r="JX187" s="10"/>
      <c r="JY187" s="10"/>
      <c r="JZ187" s="10"/>
      <c r="KA187" s="10"/>
      <c r="KB187" s="10"/>
      <c r="KC187" s="10"/>
      <c r="KD187" s="10"/>
      <c r="KE187" s="10"/>
      <c r="KF187" s="10"/>
      <c r="KG187" s="10"/>
      <c r="KH187" s="10"/>
      <c r="KI187" s="10"/>
      <c r="KJ187" s="10"/>
      <c r="KK187" s="10"/>
      <c r="KL187" s="10"/>
      <c r="KM187" s="10"/>
      <c r="KN187" s="10"/>
      <c r="KO187" s="10"/>
      <c r="KP187" s="10"/>
      <c r="KQ187" s="10"/>
      <c r="KR187" s="10"/>
      <c r="KS187" s="10"/>
      <c r="KT187" s="10"/>
      <c r="KU187" s="10"/>
      <c r="KV187" s="10"/>
      <c r="KW187" s="10"/>
      <c r="KX187" s="10"/>
      <c r="KY187" s="10"/>
      <c r="KZ187" s="10"/>
      <c r="LA187" s="10"/>
      <c r="LB187" s="10"/>
      <c r="LC187" s="10"/>
      <c r="LD187" s="10"/>
      <c r="LE187" s="10"/>
      <c r="LF187" s="10"/>
      <c r="LG187" s="10"/>
      <c r="LH187" s="10"/>
      <c r="LI187" s="10"/>
      <c r="LJ187" s="10"/>
      <c r="LK187" s="10"/>
      <c r="LL187" s="10"/>
      <c r="LM187" s="10"/>
      <c r="LN187" s="10"/>
      <c r="LO187" s="10"/>
      <c r="LP187" s="10"/>
      <c r="LQ187" s="10"/>
      <c r="LR187" s="10"/>
      <c r="LS187" s="10"/>
      <c r="LT187" s="10"/>
      <c r="LU187" s="10"/>
      <c r="LV187" s="10"/>
      <c r="LW187" s="10"/>
      <c r="LX187" s="10"/>
      <c r="LY187" s="10"/>
      <c r="LZ187" s="10"/>
      <c r="MA187" s="10"/>
      <c r="MB187" s="10"/>
      <c r="MC187" s="10"/>
      <c r="MD187" s="10"/>
      <c r="ME187" s="10"/>
      <c r="MF187" s="10"/>
      <c r="MG187" s="10"/>
      <c r="MH187" s="10"/>
      <c r="MI187" s="10"/>
      <c r="MJ187" s="10"/>
      <c r="MK187" s="10"/>
      <c r="ML187" s="10"/>
      <c r="MM187" s="10"/>
      <c r="MN187" s="10" t="s">
        <v>1507</v>
      </c>
      <c r="MO187" s="10">
        <v>-99</v>
      </c>
      <c r="MP187" s="10"/>
      <c r="MQ187" s="10"/>
      <c r="MR187" s="10"/>
      <c r="MS187" s="10"/>
      <c r="MT187" s="10"/>
      <c r="MU187" s="10"/>
      <c r="MV187" s="10"/>
      <c r="MW187" s="10"/>
      <c r="MX187" s="10"/>
      <c r="MY187" s="10"/>
      <c r="MZ187" s="10"/>
      <c r="NA187" s="10"/>
      <c r="NB187" s="10"/>
      <c r="NC187" s="10"/>
      <c r="ND187" s="10"/>
      <c r="NE187" s="10"/>
      <c r="NF187" s="10"/>
      <c r="NG187" s="10"/>
      <c r="NH187" s="10"/>
      <c r="NI187" s="10"/>
      <c r="NJ187" s="10"/>
      <c r="NK187" s="10"/>
      <c r="NL187" s="10"/>
      <c r="NM187" s="10"/>
      <c r="NN187" s="10"/>
      <c r="NO187" s="10"/>
      <c r="NP187" s="10"/>
      <c r="NQ187" s="10"/>
      <c r="NR187" s="10"/>
      <c r="NS187" s="10"/>
      <c r="NT187" s="10"/>
      <c r="NU187" s="10"/>
      <c r="NV187" s="10"/>
      <c r="NW187" s="10"/>
      <c r="NX187" s="10"/>
      <c r="NY187" s="10"/>
      <c r="NZ187" s="10"/>
      <c r="OA187" s="10"/>
      <c r="OB187" s="10"/>
      <c r="OC187" s="10"/>
      <c r="OD187" s="10"/>
      <c r="OE187" s="10"/>
      <c r="OF187" s="10"/>
      <c r="OG187" s="10"/>
      <c r="OH187" s="10"/>
      <c r="OI187" s="10"/>
      <c r="OJ187" s="10"/>
      <c r="OK187" s="10"/>
      <c r="OL187" s="10"/>
      <c r="OM187" s="10"/>
      <c r="ON187" s="10"/>
      <c r="OO187" s="10"/>
      <c r="OP187" s="10"/>
      <c r="OQ187" s="10"/>
      <c r="OR187" s="10"/>
      <c r="OS187" s="10"/>
      <c r="OT187" s="10"/>
      <c r="OU187" s="10"/>
      <c r="OV187" s="10"/>
      <c r="OW187" s="10"/>
      <c r="OX187" s="10"/>
      <c r="OY187" s="10"/>
      <c r="OZ187" s="10"/>
      <c r="PA187" s="10"/>
      <c r="PB187" s="10"/>
      <c r="PC187" s="10"/>
      <c r="PD187" s="10"/>
      <c r="PE187" s="10"/>
      <c r="PF187" s="10"/>
      <c r="PG187" s="10"/>
      <c r="PH187" s="10"/>
      <c r="PI187" s="10"/>
      <c r="PJ187" s="10"/>
      <c r="PK187" s="10"/>
      <c r="PL187" s="10"/>
      <c r="PM187" s="10"/>
      <c r="PN187" s="10"/>
      <c r="PO187" s="10"/>
      <c r="PP187" s="10"/>
      <c r="PQ187" s="10"/>
      <c r="PR187" s="10"/>
      <c r="PS187" s="10"/>
      <c r="PT187" s="10"/>
      <c r="PU187" s="10"/>
      <c r="PV187" s="10"/>
      <c r="PW187" s="10"/>
      <c r="PX187" s="10"/>
      <c r="PY187" s="10"/>
      <c r="PZ187" s="10"/>
      <c r="QA187" s="10"/>
      <c r="QB187" s="10"/>
      <c r="QC187" s="10"/>
      <c r="QD187" s="10"/>
      <c r="QE187" s="10"/>
      <c r="QF187" s="10"/>
      <c r="QG187" s="10"/>
      <c r="QH187" s="10"/>
    </row>
    <row r="188" spans="1:450" x14ac:dyDescent="0.2">
      <c r="A188" s="37">
        <v>43600.375960648147</v>
      </c>
      <c r="B188" s="37">
        <v>43600.376539351855</v>
      </c>
      <c r="C188" s="10" t="s">
        <v>453</v>
      </c>
      <c r="D188" s="10" t="s">
        <v>1422</v>
      </c>
      <c r="E188" s="12">
        <v>26</v>
      </c>
      <c r="F188" s="12">
        <v>50</v>
      </c>
      <c r="G188" s="12" t="b">
        <v>0</v>
      </c>
      <c r="H188" s="38">
        <v>43602.377060185187</v>
      </c>
      <c r="I188" s="12" t="s">
        <v>1509</v>
      </c>
      <c r="J188" s="10"/>
      <c r="K188" s="10"/>
      <c r="L188" s="10"/>
      <c r="M188" s="10"/>
      <c r="N188" s="10"/>
      <c r="O188" s="10"/>
      <c r="P188" s="10" t="s">
        <v>1349</v>
      </c>
      <c r="Q188" s="10" t="s">
        <v>1350</v>
      </c>
      <c r="R188" s="10" t="s">
        <v>1351</v>
      </c>
      <c r="S188" s="10">
        <v>-99</v>
      </c>
      <c r="T188" s="10" t="s">
        <v>1458</v>
      </c>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0"/>
      <c r="EU188" s="10"/>
      <c r="EV188" s="10"/>
      <c r="EW188" s="10"/>
      <c r="EX188" s="10"/>
      <c r="EY188" s="10"/>
      <c r="EZ188" s="10"/>
      <c r="FA188" s="10"/>
      <c r="FB188" s="10"/>
      <c r="FC188" s="10"/>
      <c r="FD188" s="10"/>
      <c r="FE188" s="10"/>
      <c r="FF188" s="10"/>
      <c r="FG188" s="10"/>
      <c r="FH188" s="10"/>
      <c r="FI188" s="10"/>
      <c r="FJ188" s="10"/>
      <c r="FK188" s="10"/>
      <c r="FL188" s="10"/>
      <c r="FM188" s="10"/>
      <c r="FN188" s="10"/>
      <c r="FO188" s="10"/>
      <c r="FP188" s="10"/>
      <c r="FQ188" s="10"/>
      <c r="FR188" s="10"/>
      <c r="FS188" s="10"/>
      <c r="FT188" s="10"/>
      <c r="FU188" s="10"/>
      <c r="FV188" s="10"/>
      <c r="FW188" s="10"/>
      <c r="FX188" s="10"/>
      <c r="FY188" s="10"/>
      <c r="FZ188" s="10"/>
      <c r="GA188" s="10"/>
      <c r="GB188" s="10"/>
      <c r="GC188" s="10"/>
      <c r="GD188" s="10"/>
      <c r="GE188" s="10"/>
      <c r="GF188" s="10"/>
      <c r="GG188" s="10"/>
      <c r="GH188" s="10"/>
      <c r="GI188" s="10"/>
      <c r="GJ188" s="10"/>
      <c r="GK188" s="10"/>
      <c r="GL188" s="10"/>
      <c r="GM188" s="10"/>
      <c r="GN188" s="10"/>
      <c r="GO188" s="10"/>
      <c r="GP188" s="10"/>
      <c r="GQ188" s="10"/>
      <c r="GR188" s="10"/>
      <c r="GS188" s="10"/>
      <c r="GT188" s="10"/>
      <c r="GU188" s="10"/>
      <c r="GV188" s="10"/>
      <c r="GW188" s="10"/>
      <c r="GX188" s="10"/>
      <c r="GY188" s="10"/>
      <c r="GZ188" s="10"/>
      <c r="HA188" s="10"/>
      <c r="HB188" s="10"/>
      <c r="HC188" s="10"/>
      <c r="HD188" s="10"/>
      <c r="HE188" s="10"/>
      <c r="HF188" s="10"/>
      <c r="HG188" s="10"/>
      <c r="HH188" s="10"/>
      <c r="HI188" s="10"/>
      <c r="HJ188" s="10"/>
      <c r="HK188" s="10"/>
      <c r="HL188" s="10"/>
      <c r="HM188" s="10"/>
      <c r="HN188" s="10"/>
      <c r="HO188" s="10"/>
      <c r="HP188" s="10"/>
      <c r="HQ188" s="10"/>
      <c r="HR188" s="10"/>
      <c r="HS188" s="10"/>
      <c r="HT188" s="10"/>
      <c r="HU188" s="10"/>
      <c r="HV188" s="10"/>
      <c r="HW188" s="10"/>
      <c r="HX188" s="10"/>
      <c r="HY188" s="10"/>
      <c r="HZ188" s="10"/>
      <c r="IA188" s="10"/>
      <c r="IB188" s="10"/>
      <c r="IC188" s="10"/>
      <c r="ID188" s="10"/>
      <c r="IE188" s="10"/>
      <c r="IF188" s="10"/>
      <c r="IG188" s="10"/>
      <c r="IH188" s="10"/>
      <c r="II188" s="10"/>
      <c r="IJ188" s="10"/>
      <c r="IK188" s="10"/>
      <c r="IL188" s="10"/>
      <c r="IM188" s="10"/>
      <c r="IN188" s="10"/>
      <c r="IO188" s="10"/>
      <c r="IP188" s="10"/>
      <c r="IQ188" s="10"/>
      <c r="IR188" s="10"/>
      <c r="IS188" s="10"/>
      <c r="IT188" s="10"/>
      <c r="IU188" s="10"/>
      <c r="IV188" s="10"/>
      <c r="IW188" s="10"/>
      <c r="IX188" s="10"/>
      <c r="IY188" s="10"/>
      <c r="IZ188" s="10"/>
      <c r="JA188" s="10"/>
      <c r="JB188" s="10"/>
      <c r="JC188" s="10"/>
      <c r="JD188" s="10"/>
      <c r="JE188" s="10"/>
      <c r="JF188" s="10"/>
      <c r="JG188" s="10"/>
      <c r="JH188" s="10"/>
      <c r="JI188" s="10"/>
      <c r="JJ188" s="10"/>
      <c r="JK188" s="10"/>
      <c r="JL188" s="10"/>
      <c r="JM188" s="10"/>
      <c r="JN188" s="10"/>
      <c r="JO188" s="10"/>
      <c r="JP188" s="10"/>
      <c r="JQ188" s="10"/>
      <c r="JR188" s="10"/>
      <c r="JS188" s="10"/>
      <c r="JT188" s="10"/>
      <c r="JU188" s="10"/>
      <c r="JV188" s="10"/>
      <c r="JW188" s="10"/>
      <c r="JX188" s="10"/>
      <c r="JY188" s="10"/>
      <c r="JZ188" s="10"/>
      <c r="KA188" s="10"/>
      <c r="KB188" s="10"/>
      <c r="KC188" s="10"/>
      <c r="KD188" s="10"/>
      <c r="KE188" s="10"/>
      <c r="KF188" s="10"/>
      <c r="KG188" s="10"/>
      <c r="KH188" s="10"/>
      <c r="KI188" s="10"/>
      <c r="KJ188" s="10"/>
      <c r="KK188" s="10"/>
      <c r="KL188" s="10"/>
      <c r="KM188" s="10"/>
      <c r="KN188" s="10"/>
      <c r="KO188" s="10"/>
      <c r="KP188" s="10"/>
      <c r="KQ188" s="10"/>
      <c r="KR188" s="10"/>
      <c r="KS188" s="10"/>
      <c r="KT188" s="10"/>
      <c r="KU188" s="10"/>
      <c r="KV188" s="10"/>
      <c r="KW188" s="10"/>
      <c r="KX188" s="10"/>
      <c r="KY188" s="10"/>
      <c r="KZ188" s="10"/>
      <c r="LA188" s="10"/>
      <c r="LB188" s="10"/>
      <c r="LC188" s="10"/>
      <c r="LD188" s="10"/>
      <c r="LE188" s="10"/>
      <c r="LF188" s="10"/>
      <c r="LG188" s="10"/>
      <c r="LH188" s="10"/>
      <c r="LI188" s="10"/>
      <c r="LJ188" s="10"/>
      <c r="LK188" s="10"/>
      <c r="LL188" s="10"/>
      <c r="LM188" s="10"/>
      <c r="LN188" s="10"/>
      <c r="LO188" s="10"/>
      <c r="LP188" s="10"/>
      <c r="LQ188" s="10"/>
      <c r="LR188" s="10"/>
      <c r="LS188" s="10"/>
      <c r="LT188" s="10"/>
      <c r="LU188" s="10"/>
      <c r="LV188" s="10"/>
      <c r="LW188" s="10"/>
      <c r="LX188" s="10"/>
      <c r="LY188" s="10"/>
      <c r="LZ188" s="10"/>
      <c r="MA188" s="10"/>
      <c r="MB188" s="10"/>
      <c r="MC188" s="10"/>
      <c r="MD188" s="10"/>
      <c r="ME188" s="10"/>
      <c r="MF188" s="10"/>
      <c r="MG188" s="10"/>
      <c r="MH188" s="10"/>
      <c r="MI188" s="10"/>
      <c r="MJ188" s="10"/>
      <c r="MK188" s="10"/>
      <c r="ML188" s="10"/>
      <c r="MM188" s="10"/>
      <c r="MN188" s="10" t="s">
        <v>1510</v>
      </c>
      <c r="MO188" s="10">
        <v>-99</v>
      </c>
      <c r="MP188" s="10"/>
      <c r="MQ188" s="10"/>
      <c r="MR188" s="10"/>
      <c r="MS188" s="10"/>
      <c r="MT188" s="10"/>
      <c r="MU188" s="10"/>
      <c r="MV188" s="10"/>
      <c r="MW188" s="10"/>
      <c r="MX188" s="10"/>
      <c r="MY188" s="10"/>
      <c r="MZ188" s="10"/>
      <c r="NA188" s="10"/>
      <c r="NB188" s="10"/>
      <c r="NC188" s="10"/>
      <c r="ND188" s="10"/>
      <c r="NE188" s="10"/>
      <c r="NF188" s="10"/>
      <c r="NG188" s="10"/>
      <c r="NH188" s="10"/>
      <c r="NI188" s="10"/>
      <c r="NJ188" s="10"/>
      <c r="NK188" s="10"/>
      <c r="NL188" s="10"/>
      <c r="NM188" s="10"/>
      <c r="NN188" s="10"/>
      <c r="NO188" s="10"/>
      <c r="NP188" s="10"/>
      <c r="NQ188" s="10"/>
      <c r="NR188" s="10"/>
      <c r="NS188" s="10"/>
      <c r="NT188" s="10"/>
      <c r="NU188" s="10"/>
      <c r="NV188" s="10"/>
      <c r="NW188" s="10"/>
      <c r="NX188" s="10"/>
      <c r="NY188" s="10"/>
      <c r="NZ188" s="10"/>
      <c r="OA188" s="10"/>
      <c r="OB188" s="10"/>
      <c r="OC188" s="10"/>
      <c r="OD188" s="10"/>
      <c r="OE188" s="10"/>
      <c r="OF188" s="10"/>
      <c r="OG188" s="10"/>
      <c r="OH188" s="10"/>
      <c r="OI188" s="10"/>
      <c r="OJ188" s="10"/>
      <c r="OK188" s="10"/>
      <c r="OL188" s="10"/>
      <c r="OM188" s="10"/>
      <c r="ON188" s="10"/>
      <c r="OO188" s="10"/>
      <c r="OP188" s="10"/>
      <c r="OQ188" s="10"/>
      <c r="OR188" s="10"/>
      <c r="OS188" s="10"/>
      <c r="OT188" s="10"/>
      <c r="OU188" s="10"/>
      <c r="OV188" s="10"/>
      <c r="OW188" s="10"/>
      <c r="OX188" s="10"/>
      <c r="OY188" s="10"/>
      <c r="OZ188" s="10"/>
      <c r="PA188" s="10"/>
      <c r="PB188" s="10"/>
      <c r="PC188" s="10"/>
      <c r="PD188" s="10"/>
      <c r="PE188" s="10"/>
      <c r="PF188" s="10"/>
      <c r="PG188" s="10"/>
      <c r="PH188" s="10"/>
      <c r="PI188" s="10"/>
      <c r="PJ188" s="10"/>
      <c r="PK188" s="10"/>
      <c r="PL188" s="10"/>
      <c r="PM188" s="10"/>
      <c r="PN188" s="10"/>
      <c r="PO188" s="10"/>
      <c r="PP188" s="10"/>
      <c r="PQ188" s="10"/>
      <c r="PR188" s="10"/>
      <c r="PS188" s="10"/>
      <c r="PT188" s="10"/>
      <c r="PU188" s="10"/>
      <c r="PV188" s="10"/>
      <c r="PW188" s="10"/>
      <c r="PX188" s="10"/>
      <c r="PY188" s="10"/>
      <c r="PZ188" s="10"/>
      <c r="QA188" s="10"/>
      <c r="QB188" s="10"/>
      <c r="QC188" s="10"/>
      <c r="QD188" s="10"/>
      <c r="QE188" s="10"/>
      <c r="QF188" s="10"/>
      <c r="QG188" s="10"/>
      <c r="QH188" s="10"/>
    </row>
    <row r="189" spans="1:450" x14ac:dyDescent="0.2">
      <c r="A189" s="37">
        <v>43607.109050925923</v>
      </c>
      <c r="B189" s="37">
        <v>43607.115208333336</v>
      </c>
      <c r="C189" s="10" t="s">
        <v>453</v>
      </c>
      <c r="D189" s="10" t="s">
        <v>2068</v>
      </c>
      <c r="E189" s="12">
        <v>26</v>
      </c>
      <c r="F189" s="12">
        <v>532</v>
      </c>
      <c r="G189" s="12" t="b">
        <v>0</v>
      </c>
      <c r="H189" s="38">
        <v>43614.115243055552</v>
      </c>
      <c r="I189" s="12" t="s">
        <v>2069</v>
      </c>
      <c r="J189" s="10"/>
      <c r="K189" s="10"/>
      <c r="L189" s="10"/>
      <c r="M189" s="10"/>
      <c r="N189" s="10"/>
      <c r="O189" s="10"/>
      <c r="P189" s="10" t="s">
        <v>1349</v>
      </c>
      <c r="Q189" s="10" t="s">
        <v>1350</v>
      </c>
      <c r="R189" s="10" t="s">
        <v>1483</v>
      </c>
      <c r="S189" s="10">
        <v>-99</v>
      </c>
      <c r="T189" s="10" t="s">
        <v>1352</v>
      </c>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0"/>
      <c r="EX189" s="10"/>
      <c r="EY189" s="10"/>
      <c r="EZ189" s="10"/>
      <c r="FA189" s="10"/>
      <c r="FB189" s="10"/>
      <c r="FC189" s="10"/>
      <c r="FD189" s="10"/>
      <c r="FE189" s="10"/>
      <c r="FF189" s="10"/>
      <c r="FG189" s="10"/>
      <c r="FH189" s="10"/>
      <c r="FI189" s="10"/>
      <c r="FJ189" s="10"/>
      <c r="FK189" s="10"/>
      <c r="FL189" s="10"/>
      <c r="FM189" s="10"/>
      <c r="FN189" s="10"/>
      <c r="FO189" s="10"/>
      <c r="FP189" s="10"/>
      <c r="FQ189" s="10"/>
      <c r="FR189" s="10"/>
      <c r="FS189" s="10"/>
      <c r="FT189" s="10"/>
      <c r="FU189" s="10"/>
      <c r="FV189" s="10"/>
      <c r="FW189" s="10"/>
      <c r="FX189" s="10"/>
      <c r="FY189" s="10"/>
      <c r="FZ189" s="10"/>
      <c r="GA189" s="10"/>
      <c r="GB189" s="10"/>
      <c r="GC189" s="10"/>
      <c r="GD189" s="10"/>
      <c r="GE189" s="10" t="s">
        <v>2070</v>
      </c>
      <c r="GF189" s="10">
        <v>-99</v>
      </c>
      <c r="GG189" s="10"/>
      <c r="GH189" s="10"/>
      <c r="GI189" s="10"/>
      <c r="GJ189" s="10"/>
      <c r="GK189" s="10"/>
      <c r="GL189" s="10"/>
      <c r="GM189" s="10"/>
      <c r="GN189" s="10"/>
      <c r="GO189" s="10"/>
      <c r="GP189" s="10"/>
      <c r="GQ189" s="10"/>
      <c r="GR189" s="10"/>
      <c r="GS189" s="10"/>
      <c r="GT189" s="10"/>
      <c r="GU189" s="10"/>
      <c r="GV189" s="10"/>
      <c r="GW189" s="10"/>
      <c r="GX189" s="10"/>
      <c r="GY189" s="10"/>
      <c r="GZ189" s="10"/>
      <c r="HA189" s="10"/>
      <c r="HB189" s="10"/>
      <c r="HC189" s="10"/>
      <c r="HD189" s="10"/>
      <c r="HE189" s="10"/>
      <c r="HF189" s="10"/>
      <c r="HG189" s="10"/>
      <c r="HH189" s="10"/>
      <c r="HI189" s="10"/>
      <c r="HJ189" s="10"/>
      <c r="HK189" s="10"/>
      <c r="HL189" s="10"/>
      <c r="HM189" s="10"/>
      <c r="HN189" s="10"/>
      <c r="HO189" s="10"/>
      <c r="HP189" s="10"/>
      <c r="HQ189" s="10"/>
      <c r="HR189" s="10"/>
      <c r="HS189" s="10"/>
      <c r="HT189" s="10"/>
      <c r="HU189" s="10"/>
      <c r="HV189" s="10"/>
      <c r="HW189" s="10"/>
      <c r="HX189" s="10"/>
      <c r="HY189" s="10"/>
      <c r="HZ189" s="10"/>
      <c r="IA189" s="10"/>
      <c r="IB189" s="10"/>
      <c r="IC189" s="10"/>
      <c r="ID189" s="10"/>
      <c r="IE189" s="10"/>
      <c r="IF189" s="10"/>
      <c r="IG189" s="10"/>
      <c r="IH189" s="10"/>
      <c r="II189" s="10"/>
      <c r="IJ189" s="10"/>
      <c r="IK189" s="10"/>
      <c r="IL189" s="10"/>
      <c r="IM189" s="10"/>
      <c r="IN189" s="10"/>
      <c r="IO189" s="10"/>
      <c r="IP189" s="10"/>
      <c r="IQ189" s="10"/>
      <c r="IR189" s="10"/>
      <c r="IS189" s="10"/>
      <c r="IT189" s="10"/>
      <c r="IU189" s="10"/>
      <c r="IV189" s="10"/>
      <c r="IW189" s="10"/>
      <c r="IX189" s="10"/>
      <c r="IY189" s="10"/>
      <c r="IZ189" s="10"/>
      <c r="JA189" s="10"/>
      <c r="JB189" s="10"/>
      <c r="JC189" s="10"/>
      <c r="JD189" s="10"/>
      <c r="JE189" s="10"/>
      <c r="JF189" s="10"/>
      <c r="JG189" s="10"/>
      <c r="JH189" s="10"/>
      <c r="JI189" s="10"/>
      <c r="JJ189" s="10"/>
      <c r="JK189" s="10"/>
      <c r="JL189" s="10"/>
      <c r="JM189" s="10"/>
      <c r="JN189" s="10"/>
      <c r="JO189" s="10"/>
      <c r="JP189" s="10"/>
      <c r="JQ189" s="10"/>
      <c r="JR189" s="10"/>
      <c r="JS189" s="10"/>
      <c r="JT189" s="10"/>
      <c r="JU189" s="10"/>
      <c r="JV189" s="10"/>
      <c r="JW189" s="10"/>
      <c r="JX189" s="10"/>
      <c r="JY189" s="10"/>
      <c r="JZ189" s="10"/>
      <c r="KA189" s="10"/>
      <c r="KB189" s="10"/>
      <c r="KC189" s="10"/>
      <c r="KD189" s="10"/>
      <c r="KE189" s="10"/>
      <c r="KF189" s="10"/>
      <c r="KG189" s="10"/>
      <c r="KH189" s="10"/>
      <c r="KI189" s="10"/>
      <c r="KJ189" s="10"/>
      <c r="KK189" s="10"/>
      <c r="KL189" s="10"/>
      <c r="KM189" s="10"/>
      <c r="KN189" s="10"/>
      <c r="KO189" s="10"/>
      <c r="KP189" s="10"/>
      <c r="KQ189" s="10"/>
      <c r="KR189" s="10"/>
      <c r="KS189" s="10"/>
      <c r="KT189" s="10"/>
      <c r="KU189" s="10"/>
      <c r="KV189" s="10"/>
      <c r="KW189" s="10"/>
      <c r="KX189" s="10"/>
      <c r="KY189" s="10"/>
      <c r="KZ189" s="10"/>
      <c r="LA189" s="10"/>
      <c r="LB189" s="10"/>
      <c r="LC189" s="10"/>
      <c r="LD189" s="10"/>
      <c r="LE189" s="10"/>
      <c r="LF189" s="10"/>
      <c r="LG189" s="10"/>
      <c r="LH189" s="10"/>
      <c r="LI189" s="10"/>
      <c r="LJ189" s="10"/>
      <c r="LK189" s="10"/>
      <c r="LL189" s="10"/>
      <c r="LM189" s="10"/>
      <c r="LN189" s="10"/>
      <c r="LO189" s="10"/>
      <c r="LP189" s="10"/>
      <c r="LQ189" s="10"/>
      <c r="LR189" s="10"/>
      <c r="LS189" s="10"/>
      <c r="LT189" s="10"/>
      <c r="LU189" s="10"/>
      <c r="LV189" s="10"/>
      <c r="LW189" s="10"/>
      <c r="LX189" s="10"/>
      <c r="LY189" s="10"/>
      <c r="LZ189" s="10"/>
      <c r="MA189" s="10"/>
      <c r="MB189" s="10"/>
      <c r="MC189" s="10"/>
      <c r="MD189" s="10"/>
      <c r="ME189" s="10"/>
      <c r="MF189" s="10"/>
      <c r="MG189" s="10"/>
      <c r="MH189" s="10"/>
      <c r="MI189" s="10"/>
      <c r="MJ189" s="10"/>
      <c r="MK189" s="10"/>
      <c r="ML189" s="10"/>
      <c r="MM189" s="10"/>
      <c r="MN189" s="10"/>
      <c r="MO189" s="10"/>
      <c r="MP189" s="10"/>
      <c r="MQ189" s="10"/>
      <c r="MR189" s="10"/>
      <c r="MS189" s="10"/>
      <c r="MT189" s="10"/>
      <c r="MU189" s="10"/>
      <c r="MV189" s="10"/>
      <c r="MW189" s="10"/>
      <c r="MX189" s="10"/>
      <c r="MY189" s="10"/>
      <c r="MZ189" s="10"/>
      <c r="NA189" s="10"/>
      <c r="NB189" s="10"/>
      <c r="NC189" s="10"/>
      <c r="ND189" s="10"/>
      <c r="NE189" s="10"/>
      <c r="NF189" s="10"/>
      <c r="NG189" s="10"/>
      <c r="NH189" s="10"/>
      <c r="NI189" s="10"/>
      <c r="NJ189" s="10"/>
      <c r="NK189" s="10"/>
      <c r="NL189" s="10"/>
      <c r="NM189" s="10"/>
      <c r="NN189" s="10"/>
      <c r="NO189" s="10"/>
      <c r="NP189" s="10"/>
      <c r="NQ189" s="10"/>
      <c r="NR189" s="10"/>
      <c r="NS189" s="10"/>
      <c r="NT189" s="10"/>
      <c r="NU189" s="10"/>
      <c r="NV189" s="10"/>
      <c r="NW189" s="10"/>
      <c r="NX189" s="10"/>
      <c r="NY189" s="10"/>
      <c r="NZ189" s="10"/>
      <c r="OA189" s="10"/>
      <c r="OB189" s="10"/>
      <c r="OC189" s="10"/>
      <c r="OD189" s="10"/>
      <c r="OE189" s="10"/>
      <c r="OF189" s="10"/>
      <c r="OG189" s="10"/>
      <c r="OH189" s="10"/>
      <c r="OI189" s="10"/>
      <c r="OJ189" s="10"/>
      <c r="OK189" s="10"/>
      <c r="OL189" s="10"/>
      <c r="OM189" s="10"/>
      <c r="ON189" s="10"/>
      <c r="OO189" s="10"/>
      <c r="OP189" s="10"/>
      <c r="OQ189" s="10"/>
      <c r="OR189" s="10"/>
      <c r="OS189" s="10"/>
      <c r="OT189" s="10"/>
      <c r="OU189" s="10"/>
      <c r="OV189" s="10"/>
      <c r="OW189" s="10"/>
      <c r="OX189" s="10"/>
      <c r="OY189" s="10"/>
      <c r="OZ189" s="10"/>
      <c r="PA189" s="10"/>
      <c r="PB189" s="10"/>
      <c r="PC189" s="10"/>
      <c r="PD189" s="10"/>
      <c r="PE189" s="10"/>
      <c r="PF189" s="10"/>
      <c r="PG189" s="10"/>
      <c r="PH189" s="10"/>
      <c r="PI189" s="10"/>
      <c r="PJ189" s="10"/>
      <c r="PK189" s="10"/>
      <c r="PL189" s="10"/>
      <c r="PM189" s="10"/>
      <c r="PN189" s="10"/>
      <c r="PO189" s="10"/>
      <c r="PP189" s="10"/>
      <c r="PQ189" s="10"/>
      <c r="PR189" s="10"/>
      <c r="PS189" s="10"/>
      <c r="PT189" s="10"/>
      <c r="PU189" s="10"/>
      <c r="PV189" s="10"/>
      <c r="PW189" s="10"/>
      <c r="PX189" s="10"/>
      <c r="PY189" s="10"/>
      <c r="PZ189" s="10"/>
      <c r="QA189" s="10"/>
      <c r="QB189" s="10"/>
      <c r="QC189" s="10"/>
      <c r="QD189" s="10"/>
      <c r="QE189" s="10"/>
      <c r="QF189" s="10"/>
      <c r="QG189" s="10"/>
      <c r="QH189" s="10"/>
    </row>
    <row r="190" spans="1:450" x14ac:dyDescent="0.2">
      <c r="A190" s="37">
        <v>43607.029907407406</v>
      </c>
      <c r="B190" s="37">
        <v>43607.324374999997</v>
      </c>
      <c r="C190" s="10" t="s">
        <v>453</v>
      </c>
      <c r="D190" s="10" t="s">
        <v>2094</v>
      </c>
      <c r="E190" s="12">
        <v>26</v>
      </c>
      <c r="F190" s="12">
        <v>25441</v>
      </c>
      <c r="G190" s="12" t="b">
        <v>0</v>
      </c>
      <c r="H190" s="38">
        <v>43614.324490740742</v>
      </c>
      <c r="I190" s="12" t="s">
        <v>2095</v>
      </c>
      <c r="J190" s="10"/>
      <c r="K190" s="10"/>
      <c r="L190" s="10"/>
      <c r="M190" s="10"/>
      <c r="N190" s="10"/>
      <c r="O190" s="10"/>
      <c r="P190" s="10" t="s">
        <v>1349</v>
      </c>
      <c r="Q190" s="10" t="s">
        <v>1350</v>
      </c>
      <c r="R190" s="10" t="s">
        <v>1351</v>
      </c>
      <c r="S190" s="10">
        <v>-99</v>
      </c>
      <c r="T190" s="10" t="s">
        <v>1368</v>
      </c>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t="s">
        <v>2096</v>
      </c>
      <c r="CK190" s="10">
        <v>-99</v>
      </c>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0"/>
      <c r="EX190" s="10"/>
      <c r="EY190" s="10"/>
      <c r="EZ190" s="10"/>
      <c r="FA190" s="10"/>
      <c r="FB190" s="10"/>
      <c r="FC190" s="10"/>
      <c r="FD190" s="10"/>
      <c r="FE190" s="10"/>
      <c r="FF190" s="10"/>
      <c r="FG190" s="10"/>
      <c r="FH190" s="10"/>
      <c r="FI190" s="10"/>
      <c r="FJ190" s="10"/>
      <c r="FK190" s="10"/>
      <c r="FL190" s="10"/>
      <c r="FM190" s="10"/>
      <c r="FN190" s="10"/>
      <c r="FO190" s="10"/>
      <c r="FP190" s="10"/>
      <c r="FQ190" s="10"/>
      <c r="FR190" s="10"/>
      <c r="FS190" s="10"/>
      <c r="FT190" s="10"/>
      <c r="FU190" s="10"/>
      <c r="FV190" s="10"/>
      <c r="FW190" s="10"/>
      <c r="FX190" s="10"/>
      <c r="FY190" s="10"/>
      <c r="FZ190" s="10"/>
      <c r="GA190" s="10"/>
      <c r="GB190" s="10"/>
      <c r="GC190" s="10"/>
      <c r="GD190" s="10"/>
      <c r="GE190" s="10"/>
      <c r="GF190" s="10"/>
      <c r="GG190" s="10"/>
      <c r="GH190" s="10"/>
      <c r="GI190" s="10"/>
      <c r="GJ190" s="10"/>
      <c r="GK190" s="10"/>
      <c r="GL190" s="10"/>
      <c r="GM190" s="10"/>
      <c r="GN190" s="10"/>
      <c r="GO190" s="10"/>
      <c r="GP190" s="10"/>
      <c r="GQ190" s="10"/>
      <c r="GR190" s="10"/>
      <c r="GS190" s="10"/>
      <c r="GT190" s="10"/>
      <c r="GU190" s="10"/>
      <c r="GV190" s="10"/>
      <c r="GW190" s="10"/>
      <c r="GX190" s="10"/>
      <c r="GY190" s="10"/>
      <c r="GZ190" s="10"/>
      <c r="HA190" s="10"/>
      <c r="HB190" s="10"/>
      <c r="HC190" s="10"/>
      <c r="HD190" s="10"/>
      <c r="HE190" s="10"/>
      <c r="HF190" s="10"/>
      <c r="HG190" s="10"/>
      <c r="HH190" s="10"/>
      <c r="HI190" s="10"/>
      <c r="HJ190" s="10"/>
      <c r="HK190" s="10"/>
      <c r="HL190" s="10"/>
      <c r="HM190" s="10"/>
      <c r="HN190" s="10"/>
      <c r="HO190" s="10"/>
      <c r="HP190" s="10"/>
      <c r="HQ190" s="10"/>
      <c r="HR190" s="10"/>
      <c r="HS190" s="10"/>
      <c r="HT190" s="10"/>
      <c r="HU190" s="10"/>
      <c r="HV190" s="10"/>
      <c r="HW190" s="10"/>
      <c r="HX190" s="10"/>
      <c r="HY190" s="10"/>
      <c r="HZ190" s="10"/>
      <c r="IA190" s="10"/>
      <c r="IB190" s="10"/>
      <c r="IC190" s="10"/>
      <c r="ID190" s="10"/>
      <c r="IE190" s="10"/>
      <c r="IF190" s="10"/>
      <c r="IG190" s="10"/>
      <c r="IH190" s="10"/>
      <c r="II190" s="10"/>
      <c r="IJ190" s="10"/>
      <c r="IK190" s="10"/>
      <c r="IL190" s="10"/>
      <c r="IM190" s="10"/>
      <c r="IN190" s="10"/>
      <c r="IO190" s="10"/>
      <c r="IP190" s="10"/>
      <c r="IQ190" s="10"/>
      <c r="IR190" s="10"/>
      <c r="IS190" s="10"/>
      <c r="IT190" s="10"/>
      <c r="IU190" s="10"/>
      <c r="IV190" s="10"/>
      <c r="IW190" s="10"/>
      <c r="IX190" s="10"/>
      <c r="IY190" s="10"/>
      <c r="IZ190" s="10"/>
      <c r="JA190" s="10"/>
      <c r="JB190" s="10"/>
      <c r="JC190" s="10"/>
      <c r="JD190" s="10"/>
      <c r="JE190" s="10"/>
      <c r="JF190" s="10"/>
      <c r="JG190" s="10"/>
      <c r="JH190" s="10"/>
      <c r="JI190" s="10"/>
      <c r="JJ190" s="10"/>
      <c r="JK190" s="10"/>
      <c r="JL190" s="10"/>
      <c r="JM190" s="10"/>
      <c r="JN190" s="10"/>
      <c r="JO190" s="10"/>
      <c r="JP190" s="10"/>
      <c r="JQ190" s="10"/>
      <c r="JR190" s="10"/>
      <c r="JS190" s="10"/>
      <c r="JT190" s="10"/>
      <c r="JU190" s="10"/>
      <c r="JV190" s="10"/>
      <c r="JW190" s="10"/>
      <c r="JX190" s="10"/>
      <c r="JY190" s="10"/>
      <c r="JZ190" s="10"/>
      <c r="KA190" s="10"/>
      <c r="KB190" s="10"/>
      <c r="KC190" s="10"/>
      <c r="KD190" s="10"/>
      <c r="KE190" s="10"/>
      <c r="KF190" s="10"/>
      <c r="KG190" s="10"/>
      <c r="KH190" s="10"/>
      <c r="KI190" s="10"/>
      <c r="KJ190" s="10"/>
      <c r="KK190" s="10"/>
      <c r="KL190" s="10"/>
      <c r="KM190" s="10"/>
      <c r="KN190" s="10"/>
      <c r="KO190" s="10"/>
      <c r="KP190" s="10"/>
      <c r="KQ190" s="10"/>
      <c r="KR190" s="10"/>
      <c r="KS190" s="10"/>
      <c r="KT190" s="10"/>
      <c r="KU190" s="10"/>
      <c r="KV190" s="10"/>
      <c r="KW190" s="10"/>
      <c r="KX190" s="10"/>
      <c r="KY190" s="10"/>
      <c r="KZ190" s="10"/>
      <c r="LA190" s="10"/>
      <c r="LB190" s="10"/>
      <c r="LC190" s="10"/>
      <c r="LD190" s="10"/>
      <c r="LE190" s="10"/>
      <c r="LF190" s="10"/>
      <c r="LG190" s="10"/>
      <c r="LH190" s="10"/>
      <c r="LI190" s="10"/>
      <c r="LJ190" s="10"/>
      <c r="LK190" s="10"/>
      <c r="LL190" s="10"/>
      <c r="LM190" s="10"/>
      <c r="LN190" s="10"/>
      <c r="LO190" s="10"/>
      <c r="LP190" s="10"/>
      <c r="LQ190" s="10"/>
      <c r="LR190" s="10"/>
      <c r="LS190" s="10"/>
      <c r="LT190" s="10"/>
      <c r="LU190" s="10"/>
      <c r="LV190" s="10"/>
      <c r="LW190" s="10"/>
      <c r="LX190" s="10"/>
      <c r="LY190" s="10"/>
      <c r="LZ190" s="10"/>
      <c r="MA190" s="10"/>
      <c r="MB190" s="10"/>
      <c r="MC190" s="10"/>
      <c r="MD190" s="10"/>
      <c r="ME190" s="10"/>
      <c r="MF190" s="10"/>
      <c r="MG190" s="10"/>
      <c r="MH190" s="10"/>
      <c r="MI190" s="10"/>
      <c r="MJ190" s="10"/>
      <c r="MK190" s="10"/>
      <c r="ML190" s="10"/>
      <c r="MM190" s="10"/>
      <c r="MN190" s="10"/>
      <c r="MO190" s="10"/>
      <c r="MP190" s="10"/>
      <c r="MQ190" s="10"/>
      <c r="MR190" s="10"/>
      <c r="MS190" s="10"/>
      <c r="MT190" s="10"/>
      <c r="MU190" s="10"/>
      <c r="MV190" s="10"/>
      <c r="MW190" s="10"/>
      <c r="MX190" s="10"/>
      <c r="MY190" s="10"/>
      <c r="MZ190" s="10"/>
      <c r="NA190" s="10"/>
      <c r="NB190" s="10"/>
      <c r="NC190" s="10"/>
      <c r="ND190" s="10"/>
      <c r="NE190" s="10"/>
      <c r="NF190" s="10"/>
      <c r="NG190" s="10"/>
      <c r="NH190" s="10"/>
      <c r="NI190" s="10"/>
      <c r="NJ190" s="10"/>
      <c r="NK190" s="10"/>
      <c r="NL190" s="10"/>
      <c r="NM190" s="10"/>
      <c r="NN190" s="10"/>
      <c r="NO190" s="10"/>
      <c r="NP190" s="10"/>
      <c r="NQ190" s="10"/>
      <c r="NR190" s="10"/>
      <c r="NS190" s="10"/>
      <c r="NT190" s="10"/>
      <c r="NU190" s="10"/>
      <c r="NV190" s="10"/>
      <c r="NW190" s="10"/>
      <c r="NX190" s="10"/>
      <c r="NY190" s="10"/>
      <c r="NZ190" s="10"/>
      <c r="OA190" s="10"/>
      <c r="OB190" s="10"/>
      <c r="OC190" s="10"/>
      <c r="OD190" s="10"/>
      <c r="OE190" s="10"/>
      <c r="OF190" s="10"/>
      <c r="OG190" s="10"/>
      <c r="OH190" s="10"/>
      <c r="OI190" s="10"/>
      <c r="OJ190" s="10"/>
      <c r="OK190" s="10"/>
      <c r="OL190" s="10"/>
      <c r="OM190" s="10"/>
      <c r="ON190" s="10"/>
      <c r="OO190" s="10"/>
      <c r="OP190" s="10"/>
      <c r="OQ190" s="10"/>
      <c r="OR190" s="10"/>
      <c r="OS190" s="10"/>
      <c r="OT190" s="10"/>
      <c r="OU190" s="10"/>
      <c r="OV190" s="10"/>
      <c r="OW190" s="10"/>
      <c r="OX190" s="10"/>
      <c r="OY190" s="10"/>
      <c r="OZ190" s="10"/>
      <c r="PA190" s="10"/>
      <c r="PB190" s="10"/>
      <c r="PC190" s="10"/>
      <c r="PD190" s="10"/>
      <c r="PE190" s="10"/>
      <c r="PF190" s="10"/>
      <c r="PG190" s="10"/>
      <c r="PH190" s="10"/>
      <c r="PI190" s="10"/>
      <c r="PJ190" s="10"/>
      <c r="PK190" s="10"/>
      <c r="PL190" s="10"/>
      <c r="PM190" s="10"/>
      <c r="PN190" s="10"/>
      <c r="PO190" s="10"/>
      <c r="PP190" s="10"/>
      <c r="PQ190" s="10"/>
      <c r="PR190" s="10"/>
      <c r="PS190" s="10"/>
      <c r="PT190" s="10"/>
      <c r="PU190" s="10"/>
      <c r="PV190" s="10"/>
      <c r="PW190" s="10"/>
      <c r="PX190" s="10"/>
      <c r="PY190" s="10"/>
      <c r="PZ190" s="10"/>
      <c r="QA190" s="10"/>
      <c r="QB190" s="10"/>
      <c r="QC190" s="10"/>
      <c r="QD190" s="10"/>
      <c r="QE190" s="10"/>
      <c r="QF190" s="10"/>
      <c r="QG190" s="10"/>
      <c r="QH190" s="10"/>
    </row>
    <row r="191" spans="1:450" x14ac:dyDescent="0.2">
      <c r="A191" s="37">
        <v>43602.914722222224</v>
      </c>
      <c r="B191" s="37">
        <v>43602.956956018519</v>
      </c>
      <c r="C191" s="10" t="s">
        <v>453</v>
      </c>
      <c r="D191" s="10" t="s">
        <v>2038</v>
      </c>
      <c r="E191" s="12">
        <v>26</v>
      </c>
      <c r="F191" s="12">
        <v>3649</v>
      </c>
      <c r="G191" s="12" t="b">
        <v>0</v>
      </c>
      <c r="H191" s="38">
        <v>43609.957025462965</v>
      </c>
      <c r="I191" s="12" t="s">
        <v>2039</v>
      </c>
      <c r="J191" s="10"/>
      <c r="K191" s="10"/>
      <c r="L191" s="10"/>
      <c r="M191" s="10"/>
      <c r="N191" s="10"/>
      <c r="O191" s="10"/>
      <c r="P191" s="10" t="s">
        <v>1349</v>
      </c>
      <c r="Q191" s="10" t="s">
        <v>1350</v>
      </c>
      <c r="R191" s="10" t="s">
        <v>1351</v>
      </c>
      <c r="S191" s="10">
        <v>-99</v>
      </c>
      <c r="T191" s="10" t="s">
        <v>1368</v>
      </c>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t="s">
        <v>2040</v>
      </c>
      <c r="DR191" s="10">
        <v>-99</v>
      </c>
      <c r="DS191" s="10"/>
      <c r="DT191" s="10"/>
      <c r="DU191" s="10"/>
      <c r="DV191" s="10"/>
      <c r="DW191" s="10" t="s">
        <v>2041</v>
      </c>
      <c r="DX191" s="10" t="s">
        <v>2042</v>
      </c>
      <c r="DY191" s="10"/>
      <c r="DZ191" s="10"/>
      <c r="EA191" s="10" t="s">
        <v>2043</v>
      </c>
      <c r="EB191" s="10">
        <v>-99</v>
      </c>
      <c r="EC191" s="10"/>
      <c r="ED191" s="10"/>
      <c r="EE191" s="10"/>
      <c r="EF191" s="10"/>
      <c r="EG191" s="10"/>
      <c r="EH191" s="10"/>
      <c r="EI191" s="10"/>
      <c r="EJ191" s="10"/>
      <c r="EK191" s="10"/>
      <c r="EL191" s="10"/>
      <c r="EM191" s="10"/>
      <c r="EN191" s="10"/>
      <c r="EO191" s="10"/>
      <c r="EP191" s="10"/>
      <c r="EQ191" s="10"/>
      <c r="ER191" s="10"/>
      <c r="ES191" s="10" t="s">
        <v>2044</v>
      </c>
      <c r="ET191" s="10" t="s">
        <v>2045</v>
      </c>
      <c r="EU191" s="10"/>
      <c r="EV191" s="10"/>
      <c r="EW191" s="10"/>
      <c r="EX191" s="10"/>
      <c r="EY191" s="10"/>
      <c r="EZ191" s="10"/>
      <c r="FA191" s="10"/>
      <c r="FB191" s="10"/>
      <c r="FC191" s="10"/>
      <c r="FD191" s="10"/>
      <c r="FE191" s="10"/>
      <c r="FF191" s="10"/>
      <c r="FG191" s="10"/>
      <c r="FH191" s="10"/>
      <c r="FI191" s="10"/>
      <c r="FJ191" s="10"/>
      <c r="FK191" s="10"/>
      <c r="FL191" s="10"/>
      <c r="FM191" s="10"/>
      <c r="FN191" s="10"/>
      <c r="FO191" s="10"/>
      <c r="FP191" s="10"/>
      <c r="FQ191" s="10"/>
      <c r="FR191" s="10"/>
      <c r="FS191" s="10"/>
      <c r="FT191" s="10"/>
      <c r="FU191" s="10"/>
      <c r="FV191" s="10"/>
      <c r="FW191" s="10"/>
      <c r="FX191" s="10"/>
      <c r="FY191" s="10"/>
      <c r="FZ191" s="10"/>
      <c r="GA191" s="10"/>
      <c r="GB191" s="10"/>
      <c r="GC191" s="10"/>
      <c r="GD191" s="10"/>
      <c r="GE191" s="10"/>
      <c r="GF191" s="10"/>
      <c r="GG191" s="10"/>
      <c r="GH191" s="10"/>
      <c r="GI191" s="10"/>
      <c r="GJ191" s="10"/>
      <c r="GK191" s="10"/>
      <c r="GL191" s="10"/>
      <c r="GM191" s="10"/>
      <c r="GN191" s="10"/>
      <c r="GO191" s="10"/>
      <c r="GP191" s="10"/>
      <c r="GQ191" s="10"/>
      <c r="GR191" s="10"/>
      <c r="GS191" s="10"/>
      <c r="GT191" s="10"/>
      <c r="GU191" s="10"/>
      <c r="GV191" s="10"/>
      <c r="GW191" s="10"/>
      <c r="GX191" s="10"/>
      <c r="GY191" s="10"/>
      <c r="GZ191" s="10"/>
      <c r="HA191" s="10"/>
      <c r="HB191" s="10"/>
      <c r="HC191" s="10"/>
      <c r="HD191" s="10"/>
      <c r="HE191" s="10"/>
      <c r="HF191" s="10"/>
      <c r="HG191" s="10"/>
      <c r="HH191" s="10"/>
      <c r="HI191" s="10"/>
      <c r="HJ191" s="10"/>
      <c r="HK191" s="10"/>
      <c r="HL191" s="10"/>
      <c r="HM191" s="10"/>
      <c r="HN191" s="10"/>
      <c r="HO191" s="10"/>
      <c r="HP191" s="10"/>
      <c r="HQ191" s="10"/>
      <c r="HR191" s="10"/>
      <c r="HS191" s="10"/>
      <c r="HT191" s="10"/>
      <c r="HU191" s="10"/>
      <c r="HV191" s="10"/>
      <c r="HW191" s="10"/>
      <c r="HX191" s="10"/>
      <c r="HY191" s="10"/>
      <c r="HZ191" s="10"/>
      <c r="IA191" s="10"/>
      <c r="IB191" s="10"/>
      <c r="IC191" s="10"/>
      <c r="ID191" s="10"/>
      <c r="IE191" s="10"/>
      <c r="IF191" s="10"/>
      <c r="IG191" s="10"/>
      <c r="IH191" s="10"/>
      <c r="II191" s="10"/>
      <c r="IJ191" s="10"/>
      <c r="IK191" s="10"/>
      <c r="IL191" s="10"/>
      <c r="IM191" s="10"/>
      <c r="IN191" s="10"/>
      <c r="IO191" s="10"/>
      <c r="IP191" s="10"/>
      <c r="IQ191" s="10"/>
      <c r="IR191" s="10"/>
      <c r="IS191" s="10"/>
      <c r="IT191" s="10"/>
      <c r="IU191" s="10"/>
      <c r="IV191" s="10"/>
      <c r="IW191" s="10"/>
      <c r="IX191" s="10"/>
      <c r="IY191" s="10"/>
      <c r="IZ191" s="10"/>
      <c r="JA191" s="10"/>
      <c r="JB191" s="10"/>
      <c r="JC191" s="10"/>
      <c r="JD191" s="10"/>
      <c r="JE191" s="10"/>
      <c r="JF191" s="10"/>
      <c r="JG191" s="10"/>
      <c r="JH191" s="10"/>
      <c r="JI191" s="10"/>
      <c r="JJ191" s="10"/>
      <c r="JK191" s="10"/>
      <c r="JL191" s="10"/>
      <c r="JM191" s="10"/>
      <c r="JN191" s="10"/>
      <c r="JO191" s="10"/>
      <c r="JP191" s="10"/>
      <c r="JQ191" s="10"/>
      <c r="JR191" s="10"/>
      <c r="JS191" s="10"/>
      <c r="JT191" s="10"/>
      <c r="JU191" s="10"/>
      <c r="JV191" s="10"/>
      <c r="JW191" s="10"/>
      <c r="JX191" s="10"/>
      <c r="JY191" s="10"/>
      <c r="JZ191" s="10"/>
      <c r="KA191" s="10"/>
      <c r="KB191" s="10"/>
      <c r="KC191" s="10"/>
      <c r="KD191" s="10"/>
      <c r="KE191" s="10"/>
      <c r="KF191" s="10"/>
      <c r="KG191" s="10"/>
      <c r="KH191" s="10"/>
      <c r="KI191" s="10"/>
      <c r="KJ191" s="10"/>
      <c r="KK191" s="10"/>
      <c r="KL191" s="10"/>
      <c r="KM191" s="10"/>
      <c r="KN191" s="10"/>
      <c r="KO191" s="10"/>
      <c r="KP191" s="10"/>
      <c r="KQ191" s="10"/>
      <c r="KR191" s="10"/>
      <c r="KS191" s="10"/>
      <c r="KT191" s="10"/>
      <c r="KU191" s="10"/>
      <c r="KV191" s="10"/>
      <c r="KW191" s="10"/>
      <c r="KX191" s="10"/>
      <c r="KY191" s="10"/>
      <c r="KZ191" s="10"/>
      <c r="LA191" s="10"/>
      <c r="LB191" s="10"/>
      <c r="LC191" s="10"/>
      <c r="LD191" s="10"/>
      <c r="LE191" s="10"/>
      <c r="LF191" s="10"/>
      <c r="LG191" s="10"/>
      <c r="LH191" s="10"/>
      <c r="LI191" s="10"/>
      <c r="LJ191" s="10"/>
      <c r="LK191" s="10"/>
      <c r="LL191" s="10"/>
      <c r="LM191" s="10"/>
      <c r="LN191" s="10"/>
      <c r="LO191" s="10"/>
      <c r="LP191" s="10"/>
      <c r="LQ191" s="10"/>
      <c r="LR191" s="10"/>
      <c r="LS191" s="10"/>
      <c r="LT191" s="10"/>
      <c r="LU191" s="10"/>
      <c r="LV191" s="10"/>
      <c r="LW191" s="10"/>
      <c r="LX191" s="10"/>
      <c r="LY191" s="10"/>
      <c r="LZ191" s="10"/>
      <c r="MA191" s="10"/>
      <c r="MB191" s="10"/>
      <c r="MC191" s="10"/>
      <c r="MD191" s="10"/>
      <c r="ME191" s="10"/>
      <c r="MF191" s="10"/>
      <c r="MG191" s="10"/>
      <c r="MH191" s="10"/>
      <c r="MI191" s="10"/>
      <c r="MJ191" s="10"/>
      <c r="MK191" s="10"/>
      <c r="ML191" s="10"/>
      <c r="MM191" s="10"/>
      <c r="MN191" s="10"/>
      <c r="MO191" s="10"/>
      <c r="MP191" s="10"/>
      <c r="MQ191" s="10"/>
      <c r="MR191" s="10"/>
      <c r="MS191" s="10"/>
      <c r="MT191" s="10"/>
      <c r="MU191" s="10"/>
      <c r="MV191" s="10"/>
      <c r="MW191" s="10"/>
      <c r="MX191" s="10"/>
      <c r="MY191" s="10"/>
      <c r="MZ191" s="10"/>
      <c r="NA191" s="10"/>
      <c r="NB191" s="10"/>
      <c r="NC191" s="10"/>
      <c r="ND191" s="10"/>
      <c r="NE191" s="10"/>
      <c r="NF191" s="10"/>
      <c r="NG191" s="10"/>
      <c r="NH191" s="10"/>
      <c r="NI191" s="10"/>
      <c r="NJ191" s="10"/>
      <c r="NK191" s="10"/>
      <c r="NL191" s="10"/>
      <c r="NM191" s="10"/>
      <c r="NN191" s="10"/>
      <c r="NO191" s="10"/>
      <c r="NP191" s="10"/>
      <c r="NQ191" s="10"/>
      <c r="NR191" s="10"/>
      <c r="NS191" s="10"/>
      <c r="NT191" s="10"/>
      <c r="NU191" s="10" t="s">
        <v>2046</v>
      </c>
      <c r="NV191" s="10">
        <v>-99</v>
      </c>
      <c r="NW191" s="10"/>
      <c r="NX191" s="10"/>
      <c r="NY191" s="10"/>
      <c r="NZ191" s="10"/>
      <c r="OA191" s="10"/>
      <c r="OB191" s="10"/>
      <c r="OC191" s="10"/>
      <c r="OD191" s="10"/>
      <c r="OE191" s="10"/>
      <c r="OF191" s="10"/>
      <c r="OG191" s="10"/>
      <c r="OH191" s="10"/>
      <c r="OI191" s="10"/>
      <c r="OJ191" s="10"/>
      <c r="OK191" s="10"/>
      <c r="OL191" s="10"/>
      <c r="OM191" s="10"/>
      <c r="ON191" s="10"/>
      <c r="OO191" s="10"/>
      <c r="OP191" s="10"/>
      <c r="OQ191" s="10"/>
      <c r="OR191" s="10"/>
      <c r="OS191" s="10"/>
      <c r="OT191" s="10"/>
      <c r="OU191" s="10"/>
      <c r="OV191" s="10"/>
      <c r="OW191" s="10"/>
      <c r="OX191" s="10"/>
      <c r="OY191" s="10"/>
      <c r="OZ191" s="10"/>
      <c r="PA191" s="10"/>
      <c r="PB191" s="10"/>
      <c r="PC191" s="10"/>
      <c r="PD191" s="10"/>
      <c r="PE191" s="10"/>
      <c r="PF191" s="10"/>
      <c r="PG191" s="10"/>
      <c r="PH191" s="10"/>
      <c r="PI191" s="10"/>
      <c r="PJ191" s="10"/>
      <c r="PK191" s="10"/>
      <c r="PL191" s="10"/>
      <c r="PM191" s="10"/>
      <c r="PN191" s="10"/>
      <c r="PO191" s="10"/>
      <c r="PP191" s="10"/>
      <c r="PQ191" s="10"/>
      <c r="PR191" s="10"/>
      <c r="PS191" s="10"/>
      <c r="PT191" s="10"/>
      <c r="PU191" s="10"/>
      <c r="PV191" s="10"/>
      <c r="PW191" s="10"/>
      <c r="PX191" s="10"/>
      <c r="PY191" s="10"/>
      <c r="PZ191" s="10"/>
      <c r="QA191" s="10"/>
      <c r="QB191" s="10"/>
      <c r="QC191" s="10"/>
      <c r="QD191" s="10"/>
      <c r="QE191" s="10"/>
      <c r="QF191" s="10"/>
      <c r="QG191" s="10"/>
      <c r="QH191" s="10"/>
    </row>
    <row r="192" spans="1:450" x14ac:dyDescent="0.2">
      <c r="A192" s="37">
        <v>43599.832060185188</v>
      </c>
      <c r="B192" s="37">
        <v>43601.556585648148</v>
      </c>
      <c r="C192" s="10" t="s">
        <v>453</v>
      </c>
      <c r="D192" s="10" t="s">
        <v>1379</v>
      </c>
      <c r="E192" s="12">
        <v>26</v>
      </c>
      <c r="F192" s="12">
        <v>148998</v>
      </c>
      <c r="G192" s="12" t="b">
        <v>0</v>
      </c>
      <c r="H192" s="38">
        <v>43603.556608796294</v>
      </c>
      <c r="I192" s="12" t="s">
        <v>1515</v>
      </c>
      <c r="J192" s="10"/>
      <c r="K192" s="10"/>
      <c r="L192" s="10"/>
      <c r="M192" s="10"/>
      <c r="N192" s="10"/>
      <c r="O192" s="10"/>
      <c r="P192" s="10" t="s">
        <v>1349</v>
      </c>
      <c r="Q192" s="10" t="s">
        <v>1350</v>
      </c>
      <c r="R192" s="10" t="s">
        <v>1351</v>
      </c>
      <c r="S192" s="10">
        <v>-99</v>
      </c>
      <c r="T192" s="10" t="s">
        <v>1368</v>
      </c>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c r="DD192" s="10"/>
      <c r="DE192" s="10"/>
      <c r="DF192" s="10"/>
      <c r="DG192" s="10"/>
      <c r="DH192" s="10"/>
      <c r="DI192" s="10"/>
      <c r="DJ192" s="10"/>
      <c r="DK192" s="10"/>
      <c r="DL192" s="10"/>
      <c r="DM192" s="10"/>
      <c r="DN192" s="10"/>
      <c r="DO192" s="10"/>
      <c r="DP192" s="10"/>
      <c r="DQ192" s="10"/>
      <c r="DR192" s="10"/>
      <c r="DS192" s="10"/>
      <c r="DT192" s="10"/>
      <c r="DU192" s="10"/>
      <c r="DV192" s="10"/>
      <c r="DW192" s="10"/>
      <c r="DX192" s="10"/>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0"/>
      <c r="EX192" s="10"/>
      <c r="EY192" s="10"/>
      <c r="EZ192" s="10"/>
      <c r="FA192" s="10"/>
      <c r="FB192" s="10"/>
      <c r="FC192" s="10"/>
      <c r="FD192" s="10"/>
      <c r="FE192" s="10"/>
      <c r="FF192" s="10"/>
      <c r="FG192" s="10"/>
      <c r="FH192" s="10"/>
      <c r="FI192" s="10"/>
      <c r="FJ192" s="10"/>
      <c r="FK192" s="10"/>
      <c r="FL192" s="10"/>
      <c r="FM192" s="10"/>
      <c r="FN192" s="10"/>
      <c r="FO192" s="10"/>
      <c r="FP192" s="10"/>
      <c r="FQ192" s="10"/>
      <c r="FR192" s="10"/>
      <c r="FS192" s="10"/>
      <c r="FT192" s="10"/>
      <c r="FU192" s="10"/>
      <c r="FV192" s="10"/>
      <c r="FW192" s="10"/>
      <c r="FX192" s="10"/>
      <c r="FY192" s="10"/>
      <c r="FZ192" s="10"/>
      <c r="GA192" s="10"/>
      <c r="GB192" s="10"/>
      <c r="GC192" s="10"/>
      <c r="GD192" s="10"/>
      <c r="GE192" s="10"/>
      <c r="GF192" s="10"/>
      <c r="GG192" s="10"/>
      <c r="GH192" s="10"/>
      <c r="GI192" s="10"/>
      <c r="GJ192" s="10"/>
      <c r="GK192" s="10"/>
      <c r="GL192" s="10"/>
      <c r="GM192" s="10"/>
      <c r="GN192" s="10"/>
      <c r="GO192" s="10"/>
      <c r="GP192" s="10"/>
      <c r="GQ192" s="10"/>
      <c r="GR192" s="10"/>
      <c r="GS192" s="10"/>
      <c r="GT192" s="10"/>
      <c r="GU192" s="10"/>
      <c r="GV192" s="10"/>
      <c r="GW192" s="10"/>
      <c r="GX192" s="10"/>
      <c r="GY192" s="10"/>
      <c r="GZ192" s="10"/>
      <c r="HA192" s="10"/>
      <c r="HB192" s="10"/>
      <c r="HC192" s="10"/>
      <c r="HD192" s="10"/>
      <c r="HE192" s="10"/>
      <c r="HF192" s="10"/>
      <c r="HG192" s="10"/>
      <c r="HH192" s="10"/>
      <c r="HI192" s="10"/>
      <c r="HJ192" s="10"/>
      <c r="HK192" s="10"/>
      <c r="HL192" s="10"/>
      <c r="HM192" s="10"/>
      <c r="HN192" s="10"/>
      <c r="HO192" s="10"/>
      <c r="HP192" s="10"/>
      <c r="HQ192" s="10"/>
      <c r="HR192" s="10"/>
      <c r="HS192" s="10"/>
      <c r="HT192" s="10"/>
      <c r="HU192" s="10"/>
      <c r="HV192" s="10"/>
      <c r="HW192" s="10"/>
      <c r="HX192" s="10"/>
      <c r="HY192" s="10"/>
      <c r="HZ192" s="10"/>
      <c r="IA192" s="10"/>
      <c r="IB192" s="10"/>
      <c r="IC192" s="10"/>
      <c r="ID192" s="10"/>
      <c r="IE192" s="10"/>
      <c r="IF192" s="10"/>
      <c r="IG192" s="10"/>
      <c r="IH192" s="10"/>
      <c r="II192" s="10"/>
      <c r="IJ192" s="10"/>
      <c r="IK192" s="10"/>
      <c r="IL192" s="10"/>
      <c r="IM192" s="10"/>
      <c r="IN192" s="10"/>
      <c r="IO192" s="10"/>
      <c r="IP192" s="10"/>
      <c r="IQ192" s="10"/>
      <c r="IR192" s="10"/>
      <c r="IS192" s="10"/>
      <c r="IT192" s="10"/>
      <c r="IU192" s="10"/>
      <c r="IV192" s="10"/>
      <c r="IW192" s="10"/>
      <c r="IX192" s="10"/>
      <c r="IY192" s="10"/>
      <c r="IZ192" s="10"/>
      <c r="JA192" s="10"/>
      <c r="JB192" s="10"/>
      <c r="JC192" s="10"/>
      <c r="JD192" s="10"/>
      <c r="JE192" s="10"/>
      <c r="JF192" s="10"/>
      <c r="JG192" s="10"/>
      <c r="JH192" s="10"/>
      <c r="JI192" s="10"/>
      <c r="JJ192" s="10"/>
      <c r="JK192" s="10"/>
      <c r="JL192" s="10"/>
      <c r="JM192" s="10"/>
      <c r="JN192" s="10"/>
      <c r="JO192" s="10"/>
      <c r="JP192" s="10"/>
      <c r="JQ192" s="10"/>
      <c r="JR192" s="10"/>
      <c r="JS192" s="10"/>
      <c r="JT192" s="10"/>
      <c r="JU192" s="10"/>
      <c r="JV192" s="10"/>
      <c r="JW192" s="10"/>
      <c r="JX192" s="10"/>
      <c r="JY192" s="10"/>
      <c r="JZ192" s="10"/>
      <c r="KA192" s="10"/>
      <c r="KB192" s="10"/>
      <c r="KC192" s="10"/>
      <c r="KD192" s="10"/>
      <c r="KE192" s="10"/>
      <c r="KF192" s="10"/>
      <c r="KG192" s="10"/>
      <c r="KH192" s="10"/>
      <c r="KI192" s="10"/>
      <c r="KJ192" s="10"/>
      <c r="KK192" s="10"/>
      <c r="KL192" s="10"/>
      <c r="KM192" s="10"/>
      <c r="KN192" s="10"/>
      <c r="KO192" s="10"/>
      <c r="KP192" s="10"/>
      <c r="KQ192" s="10"/>
      <c r="KR192" s="10"/>
      <c r="KS192" s="10"/>
      <c r="KT192" s="10"/>
      <c r="KU192" s="10"/>
      <c r="KV192" s="10"/>
      <c r="KW192" s="10"/>
      <c r="KX192" s="10"/>
      <c r="KY192" s="10"/>
      <c r="KZ192" s="10"/>
      <c r="LA192" s="10"/>
      <c r="LB192" s="10"/>
      <c r="LC192" s="10"/>
      <c r="LD192" s="10"/>
      <c r="LE192" s="10"/>
      <c r="LF192" s="10"/>
      <c r="LG192" s="10" t="s">
        <v>1516</v>
      </c>
      <c r="LH192" s="10">
        <v>-99</v>
      </c>
      <c r="LI192" s="10"/>
      <c r="LJ192" s="10"/>
      <c r="LK192" s="10"/>
      <c r="LL192" s="10"/>
      <c r="LM192" s="10"/>
      <c r="LN192" s="10"/>
      <c r="LO192" s="10"/>
      <c r="LP192" s="10"/>
      <c r="LQ192" s="10"/>
      <c r="LR192" s="10"/>
      <c r="LS192" s="10"/>
      <c r="LT192" s="10"/>
      <c r="LU192" s="10"/>
      <c r="LV192" s="10"/>
      <c r="LW192" s="10"/>
      <c r="LX192" s="10"/>
      <c r="LY192" s="10"/>
      <c r="LZ192" s="10"/>
      <c r="MA192" s="10"/>
      <c r="MB192" s="10"/>
      <c r="MC192" s="10"/>
      <c r="MD192" s="10"/>
      <c r="ME192" s="10"/>
      <c r="MF192" s="10"/>
      <c r="MG192" s="10"/>
      <c r="MH192" s="10"/>
      <c r="MI192" s="10"/>
      <c r="MJ192" s="10"/>
      <c r="MK192" s="10"/>
      <c r="ML192" s="10"/>
      <c r="MM192" s="10"/>
      <c r="MN192" s="10"/>
      <c r="MO192" s="10"/>
      <c r="MP192" s="10"/>
      <c r="MQ192" s="10"/>
      <c r="MR192" s="10"/>
      <c r="MS192" s="10"/>
      <c r="MT192" s="10"/>
      <c r="MU192" s="10"/>
      <c r="MV192" s="10"/>
      <c r="MW192" s="10"/>
      <c r="MX192" s="10"/>
      <c r="MY192" s="10"/>
      <c r="MZ192" s="10"/>
      <c r="NA192" s="10"/>
      <c r="NB192" s="10"/>
      <c r="NC192" s="10"/>
      <c r="ND192" s="10"/>
      <c r="NE192" s="10"/>
      <c r="NF192" s="10"/>
      <c r="NG192" s="10"/>
      <c r="NH192" s="10"/>
      <c r="NI192" s="10"/>
      <c r="NJ192" s="10"/>
      <c r="NK192" s="10"/>
      <c r="NL192" s="10"/>
      <c r="NM192" s="10"/>
      <c r="NN192" s="10"/>
      <c r="NO192" s="10"/>
      <c r="NP192" s="10"/>
      <c r="NQ192" s="10"/>
      <c r="NR192" s="10"/>
      <c r="NS192" s="10"/>
      <c r="NT192" s="10"/>
      <c r="NU192" s="10"/>
      <c r="NV192" s="10"/>
      <c r="NW192" s="10"/>
      <c r="NX192" s="10"/>
      <c r="NY192" s="10"/>
      <c r="NZ192" s="10"/>
      <c r="OA192" s="10"/>
      <c r="OB192" s="10"/>
      <c r="OC192" s="10"/>
      <c r="OD192" s="10"/>
      <c r="OE192" s="10"/>
      <c r="OF192" s="10"/>
      <c r="OG192" s="10"/>
      <c r="OH192" s="10"/>
      <c r="OI192" s="10"/>
      <c r="OJ192" s="10"/>
      <c r="OK192" s="10"/>
      <c r="OL192" s="10"/>
      <c r="OM192" s="10"/>
      <c r="ON192" s="10"/>
      <c r="OO192" s="10"/>
      <c r="OP192" s="10"/>
      <c r="OQ192" s="10"/>
      <c r="OR192" s="10"/>
      <c r="OS192" s="10"/>
      <c r="OT192" s="10"/>
      <c r="OU192" s="10"/>
      <c r="OV192" s="10"/>
      <c r="OW192" s="10"/>
      <c r="OX192" s="10"/>
      <c r="OY192" s="10"/>
      <c r="OZ192" s="10"/>
      <c r="PA192" s="10"/>
      <c r="PB192" s="10"/>
      <c r="PC192" s="10"/>
      <c r="PD192" s="10"/>
      <c r="PE192" s="10"/>
      <c r="PF192" s="10"/>
      <c r="PG192" s="10"/>
      <c r="PH192" s="10"/>
      <c r="PI192" s="10"/>
      <c r="PJ192" s="10"/>
      <c r="PK192" s="10"/>
      <c r="PL192" s="10"/>
      <c r="PM192" s="10"/>
      <c r="PN192" s="10"/>
      <c r="PO192" s="10"/>
      <c r="PP192" s="10"/>
      <c r="PQ192" s="10"/>
      <c r="PR192" s="10"/>
      <c r="PS192" s="10"/>
      <c r="PT192" s="10"/>
      <c r="PU192" s="10"/>
      <c r="PV192" s="10"/>
      <c r="PW192" s="10"/>
      <c r="PX192" s="10"/>
      <c r="PY192" s="10"/>
      <c r="PZ192" s="10"/>
      <c r="QA192" s="10"/>
      <c r="QB192" s="10"/>
      <c r="QC192" s="10"/>
      <c r="QD192" s="10"/>
      <c r="QE192" s="10"/>
      <c r="QF192" s="10"/>
      <c r="QG192" s="10"/>
      <c r="QH192" s="10"/>
    </row>
    <row r="193" spans="1:450" x14ac:dyDescent="0.2">
      <c r="A193" s="37">
        <v>43607.310277777775</v>
      </c>
      <c r="B193" s="37">
        <v>43607.460277777776</v>
      </c>
      <c r="C193" s="10" t="s">
        <v>453</v>
      </c>
      <c r="D193" s="10" t="s">
        <v>1617</v>
      </c>
      <c r="E193" s="12">
        <v>26</v>
      </c>
      <c r="F193" s="12">
        <v>12960</v>
      </c>
      <c r="G193" s="12" t="b">
        <v>0</v>
      </c>
      <c r="H193" s="38">
        <v>43614.460532407407</v>
      </c>
      <c r="I193" s="12" t="s">
        <v>2123</v>
      </c>
      <c r="J193" s="10"/>
      <c r="K193" s="10"/>
      <c r="L193" s="10"/>
      <c r="M193" s="10"/>
      <c r="N193" s="10"/>
      <c r="O193" s="10"/>
      <c r="P193" s="10" t="s">
        <v>1349</v>
      </c>
      <c r="Q193" s="10" t="s">
        <v>1350</v>
      </c>
      <c r="R193" s="10" t="s">
        <v>1381</v>
      </c>
      <c r="S193" s="10" t="s">
        <v>2124</v>
      </c>
      <c r="T193" s="10" t="s">
        <v>1368</v>
      </c>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0"/>
      <c r="EX193" s="10"/>
      <c r="EY193" s="10"/>
      <c r="EZ193" s="10"/>
      <c r="FA193" s="10"/>
      <c r="FB193" s="10"/>
      <c r="FC193" s="10"/>
      <c r="FD193" s="10"/>
      <c r="FE193" s="10"/>
      <c r="FF193" s="10"/>
      <c r="FG193" s="10"/>
      <c r="FH193" s="10"/>
      <c r="FI193" s="10"/>
      <c r="FJ193" s="10"/>
      <c r="FK193" s="10"/>
      <c r="FL193" s="10"/>
      <c r="FM193" s="10"/>
      <c r="FN193" s="10"/>
      <c r="FO193" s="10"/>
      <c r="FP193" s="10"/>
      <c r="FQ193" s="10"/>
      <c r="FR193" s="10"/>
      <c r="FS193" s="10"/>
      <c r="FT193" s="10"/>
      <c r="FU193" s="10"/>
      <c r="FV193" s="10"/>
      <c r="FW193" s="10"/>
      <c r="FX193" s="10"/>
      <c r="FY193" s="10"/>
      <c r="FZ193" s="10"/>
      <c r="GA193" s="10"/>
      <c r="GB193" s="10"/>
      <c r="GC193" s="10"/>
      <c r="GD193" s="10"/>
      <c r="GE193" s="10"/>
      <c r="GF193" s="10"/>
      <c r="GG193" s="10"/>
      <c r="GH193" s="10"/>
      <c r="GI193" s="10"/>
      <c r="GJ193" s="10"/>
      <c r="GK193" s="10"/>
      <c r="GL193" s="10"/>
      <c r="GM193" s="10"/>
      <c r="GN193" s="10"/>
      <c r="GO193" s="10"/>
      <c r="GP193" s="10"/>
      <c r="GQ193" s="10"/>
      <c r="GR193" s="10"/>
      <c r="GS193" s="10"/>
      <c r="GT193" s="10"/>
      <c r="GU193" s="10"/>
      <c r="GV193" s="10"/>
      <c r="GW193" s="10"/>
      <c r="GX193" s="10"/>
      <c r="GY193" s="10"/>
      <c r="GZ193" s="10"/>
      <c r="HA193" s="10"/>
      <c r="HB193" s="10"/>
      <c r="HC193" s="10"/>
      <c r="HD193" s="10"/>
      <c r="HE193" s="10"/>
      <c r="HF193" s="10"/>
      <c r="HG193" s="10"/>
      <c r="HH193" s="10"/>
      <c r="HI193" s="10"/>
      <c r="HJ193" s="10"/>
      <c r="HK193" s="10"/>
      <c r="HL193" s="10"/>
      <c r="HM193" s="10"/>
      <c r="HN193" s="10"/>
      <c r="HO193" s="10"/>
      <c r="HP193" s="10"/>
      <c r="HQ193" s="10"/>
      <c r="HR193" s="10"/>
      <c r="HS193" s="10"/>
      <c r="HT193" s="10"/>
      <c r="HU193" s="10"/>
      <c r="HV193" s="10"/>
      <c r="HW193" s="10"/>
      <c r="HX193" s="10"/>
      <c r="HY193" s="10"/>
      <c r="HZ193" s="10"/>
      <c r="IA193" s="10"/>
      <c r="IB193" s="10"/>
      <c r="IC193" s="10"/>
      <c r="ID193" s="10"/>
      <c r="IE193" s="10"/>
      <c r="IF193" s="10"/>
      <c r="IG193" s="10"/>
      <c r="IH193" s="10"/>
      <c r="II193" s="10"/>
      <c r="IJ193" s="10"/>
      <c r="IK193" s="10"/>
      <c r="IL193" s="10"/>
      <c r="IM193" s="10"/>
      <c r="IN193" s="10"/>
      <c r="IO193" s="10"/>
      <c r="IP193" s="10"/>
      <c r="IQ193" s="10"/>
      <c r="IR193" s="10"/>
      <c r="IS193" s="10" t="s">
        <v>2125</v>
      </c>
      <c r="IT193" s="10">
        <v>-99</v>
      </c>
      <c r="IU193" s="10"/>
      <c r="IV193" s="10"/>
      <c r="IW193" s="10"/>
      <c r="IX193" s="10"/>
      <c r="IY193" s="10"/>
      <c r="IZ193" s="10"/>
      <c r="JA193" s="10"/>
      <c r="JB193" s="10"/>
      <c r="JC193" s="10"/>
      <c r="JD193" s="10"/>
      <c r="JE193" s="10"/>
      <c r="JF193" s="10"/>
      <c r="JG193" s="10"/>
      <c r="JH193" s="10"/>
      <c r="JI193" s="10"/>
      <c r="JJ193" s="10"/>
      <c r="JK193" s="10"/>
      <c r="JL193" s="10"/>
      <c r="JM193" s="10"/>
      <c r="JN193" s="10"/>
      <c r="JO193" s="10"/>
      <c r="JP193" s="10"/>
      <c r="JQ193" s="10"/>
      <c r="JR193" s="10"/>
      <c r="JS193" s="10"/>
      <c r="JT193" s="10"/>
      <c r="JU193" s="10"/>
      <c r="JV193" s="10"/>
      <c r="JW193" s="10"/>
      <c r="JX193" s="10"/>
      <c r="JY193" s="10"/>
      <c r="JZ193" s="10"/>
      <c r="KA193" s="10"/>
      <c r="KB193" s="10"/>
      <c r="KC193" s="10"/>
      <c r="KD193" s="10"/>
      <c r="KE193" s="10"/>
      <c r="KF193" s="10"/>
      <c r="KG193" s="10"/>
      <c r="KH193" s="10"/>
      <c r="KI193" s="10"/>
      <c r="KJ193" s="10"/>
      <c r="KK193" s="10"/>
      <c r="KL193" s="10"/>
      <c r="KM193" s="10"/>
      <c r="KN193" s="10"/>
      <c r="KO193" s="10"/>
      <c r="KP193" s="10"/>
      <c r="KQ193" s="10"/>
      <c r="KR193" s="10"/>
      <c r="KS193" s="10"/>
      <c r="KT193" s="10"/>
      <c r="KU193" s="10"/>
      <c r="KV193" s="10"/>
      <c r="KW193" s="10"/>
      <c r="KX193" s="10"/>
      <c r="KY193" s="10"/>
      <c r="KZ193" s="10"/>
      <c r="LA193" s="10"/>
      <c r="LB193" s="10"/>
      <c r="LC193" s="10"/>
      <c r="LD193" s="10"/>
      <c r="LE193" s="10"/>
      <c r="LF193" s="10"/>
      <c r="LG193" s="10"/>
      <c r="LH193" s="10"/>
      <c r="LI193" s="10"/>
      <c r="LJ193" s="10"/>
      <c r="LK193" s="10"/>
      <c r="LL193" s="10"/>
      <c r="LM193" s="10"/>
      <c r="LN193" s="10"/>
      <c r="LO193" s="10"/>
      <c r="LP193" s="10"/>
      <c r="LQ193" s="10"/>
      <c r="LR193" s="10"/>
      <c r="LS193" s="10"/>
      <c r="LT193" s="10"/>
      <c r="LU193" s="10"/>
      <c r="LV193" s="10"/>
      <c r="LW193" s="10"/>
      <c r="LX193" s="10"/>
      <c r="LY193" s="10"/>
      <c r="LZ193" s="10"/>
      <c r="MA193" s="10"/>
      <c r="MB193" s="10"/>
      <c r="MC193" s="10"/>
      <c r="MD193" s="10"/>
      <c r="ME193" s="10"/>
      <c r="MF193" s="10"/>
      <c r="MG193" s="10"/>
      <c r="MH193" s="10"/>
      <c r="MI193" s="10"/>
      <c r="MJ193" s="10"/>
      <c r="MK193" s="10"/>
      <c r="ML193" s="10"/>
      <c r="MM193" s="10"/>
      <c r="MN193" s="10"/>
      <c r="MO193" s="10"/>
      <c r="MP193" s="10"/>
      <c r="MQ193" s="10"/>
      <c r="MR193" s="10"/>
      <c r="MS193" s="10"/>
      <c r="MT193" s="10"/>
      <c r="MU193" s="10"/>
      <c r="MV193" s="10"/>
      <c r="MW193" s="10"/>
      <c r="MX193" s="10"/>
      <c r="MY193" s="10"/>
      <c r="MZ193" s="10"/>
      <c r="NA193" s="10"/>
      <c r="NB193" s="10"/>
      <c r="NC193" s="10"/>
      <c r="ND193" s="10"/>
      <c r="NE193" s="10"/>
      <c r="NF193" s="10"/>
      <c r="NG193" s="10"/>
      <c r="NH193" s="10"/>
      <c r="NI193" s="10"/>
      <c r="NJ193" s="10"/>
      <c r="NK193" s="10"/>
      <c r="NL193" s="10"/>
      <c r="NM193" s="10"/>
      <c r="NN193" s="10"/>
      <c r="NO193" s="10"/>
      <c r="NP193" s="10"/>
      <c r="NQ193" s="10"/>
      <c r="NR193" s="10"/>
      <c r="NS193" s="10"/>
      <c r="NT193" s="10"/>
      <c r="NU193" s="10"/>
      <c r="NV193" s="10"/>
      <c r="NW193" s="10"/>
      <c r="NX193" s="10"/>
      <c r="NY193" s="10"/>
      <c r="NZ193" s="10"/>
      <c r="OA193" s="10"/>
      <c r="OB193" s="10"/>
      <c r="OC193" s="10"/>
      <c r="OD193" s="10"/>
      <c r="OE193" s="10"/>
      <c r="OF193" s="10"/>
      <c r="OG193" s="10"/>
      <c r="OH193" s="10"/>
      <c r="OI193" s="10"/>
      <c r="OJ193" s="10"/>
      <c r="OK193" s="10"/>
      <c r="OL193" s="10"/>
      <c r="OM193" s="10"/>
      <c r="ON193" s="10"/>
      <c r="OO193" s="10"/>
      <c r="OP193" s="10"/>
      <c r="OQ193" s="10"/>
      <c r="OR193" s="10"/>
      <c r="OS193" s="10"/>
      <c r="OT193" s="10"/>
      <c r="OU193" s="10"/>
      <c r="OV193" s="10"/>
      <c r="OW193" s="10"/>
      <c r="OX193" s="10"/>
      <c r="OY193" s="10"/>
      <c r="OZ193" s="10"/>
      <c r="PA193" s="10"/>
      <c r="PB193" s="10"/>
      <c r="PC193" s="10"/>
      <c r="PD193" s="10"/>
      <c r="PE193" s="10"/>
      <c r="PF193" s="10"/>
      <c r="PG193" s="10"/>
      <c r="PH193" s="10"/>
      <c r="PI193" s="10"/>
      <c r="PJ193" s="10"/>
      <c r="PK193" s="10"/>
      <c r="PL193" s="10"/>
      <c r="PM193" s="10"/>
      <c r="PN193" s="10"/>
      <c r="PO193" s="10"/>
      <c r="PP193" s="10"/>
      <c r="PQ193" s="10"/>
      <c r="PR193" s="10"/>
      <c r="PS193" s="10"/>
      <c r="PT193" s="10"/>
      <c r="PU193" s="10"/>
      <c r="PV193" s="10"/>
      <c r="PW193" s="10"/>
      <c r="PX193" s="10"/>
      <c r="PY193" s="10"/>
      <c r="PZ193" s="10"/>
      <c r="QA193" s="10"/>
      <c r="QB193" s="10"/>
      <c r="QC193" s="10"/>
      <c r="QD193" s="10"/>
      <c r="QE193" s="10"/>
      <c r="QF193" s="10"/>
      <c r="QG193" s="10"/>
      <c r="QH193" s="10"/>
    </row>
    <row r="194" spans="1:450" x14ac:dyDescent="0.2">
      <c r="A194" s="37">
        <v>43608.687662037039</v>
      </c>
      <c r="B194" s="37">
        <v>43608.688935185186</v>
      </c>
      <c r="C194" s="10" t="s">
        <v>453</v>
      </c>
      <c r="D194" s="10" t="s">
        <v>2198</v>
      </c>
      <c r="E194" s="12">
        <v>26</v>
      </c>
      <c r="F194" s="12">
        <v>110</v>
      </c>
      <c r="G194" s="12" t="b">
        <v>0</v>
      </c>
      <c r="H194" s="38">
        <v>43615.689143518517</v>
      </c>
      <c r="I194" s="12" t="s">
        <v>2199</v>
      </c>
      <c r="J194" s="10"/>
      <c r="K194" s="10"/>
      <c r="L194" s="10"/>
      <c r="M194" s="10"/>
      <c r="N194" s="10"/>
      <c r="O194" s="10"/>
      <c r="P194" s="10" t="s">
        <v>1349</v>
      </c>
      <c r="Q194" s="10" t="s">
        <v>1350</v>
      </c>
      <c r="R194" s="10" t="s">
        <v>1351</v>
      </c>
      <c r="S194" s="10">
        <v>-99</v>
      </c>
      <c r="T194" s="10" t="s">
        <v>1368</v>
      </c>
      <c r="U194" s="10"/>
      <c r="V194" s="10" t="s">
        <v>2114</v>
      </c>
      <c r="W194" s="10">
        <v>-99</v>
      </c>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c r="DD194" s="10"/>
      <c r="DE194" s="10"/>
      <c r="DF194" s="10"/>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0"/>
      <c r="EU194" s="10"/>
      <c r="EV194" s="10"/>
      <c r="EW194" s="10"/>
      <c r="EX194" s="10"/>
      <c r="EY194" s="10"/>
      <c r="EZ194" s="10"/>
      <c r="FA194" s="10"/>
      <c r="FB194" s="10"/>
      <c r="FC194" s="10"/>
      <c r="FD194" s="10"/>
      <c r="FE194" s="10"/>
      <c r="FF194" s="10"/>
      <c r="FG194" s="10"/>
      <c r="FH194" s="10"/>
      <c r="FI194" s="10"/>
      <c r="FJ194" s="10"/>
      <c r="FK194" s="10"/>
      <c r="FL194" s="10"/>
      <c r="FM194" s="10"/>
      <c r="FN194" s="10"/>
      <c r="FO194" s="10"/>
      <c r="FP194" s="10"/>
      <c r="FQ194" s="10"/>
      <c r="FR194" s="10"/>
      <c r="FS194" s="10"/>
      <c r="FT194" s="10"/>
      <c r="FU194" s="10"/>
      <c r="FV194" s="10"/>
      <c r="FW194" s="10"/>
      <c r="FX194" s="10"/>
      <c r="FY194" s="10"/>
      <c r="FZ194" s="10"/>
      <c r="GA194" s="10"/>
      <c r="GB194" s="10"/>
      <c r="GC194" s="10"/>
      <c r="GD194" s="10"/>
      <c r="GE194" s="10"/>
      <c r="GF194" s="10"/>
      <c r="GG194" s="10"/>
      <c r="GH194" s="10"/>
      <c r="GI194" s="10"/>
      <c r="GJ194" s="10"/>
      <c r="GK194" s="10"/>
      <c r="GL194" s="10"/>
      <c r="GM194" s="10"/>
      <c r="GN194" s="10"/>
      <c r="GO194" s="10"/>
      <c r="GP194" s="10"/>
      <c r="GQ194" s="10"/>
      <c r="GR194" s="10"/>
      <c r="GS194" s="10"/>
      <c r="GT194" s="10"/>
      <c r="GU194" s="10"/>
      <c r="GV194" s="10"/>
      <c r="GW194" s="10"/>
      <c r="GX194" s="10"/>
      <c r="GY194" s="10"/>
      <c r="GZ194" s="10"/>
      <c r="HA194" s="10"/>
      <c r="HB194" s="10"/>
      <c r="HC194" s="10"/>
      <c r="HD194" s="10"/>
      <c r="HE194" s="10"/>
      <c r="HF194" s="10"/>
      <c r="HG194" s="10"/>
      <c r="HH194" s="10"/>
      <c r="HI194" s="10"/>
      <c r="HJ194" s="10"/>
      <c r="HK194" s="10"/>
      <c r="HL194" s="10"/>
      <c r="HM194" s="10"/>
      <c r="HN194" s="10"/>
      <c r="HO194" s="10"/>
      <c r="HP194" s="10"/>
      <c r="HQ194" s="10"/>
      <c r="HR194" s="10"/>
      <c r="HS194" s="10"/>
      <c r="HT194" s="10"/>
      <c r="HU194" s="10"/>
      <c r="HV194" s="10"/>
      <c r="HW194" s="10"/>
      <c r="HX194" s="10"/>
      <c r="HY194" s="10"/>
      <c r="HZ194" s="10"/>
      <c r="IA194" s="10"/>
      <c r="IB194" s="10"/>
      <c r="IC194" s="10"/>
      <c r="ID194" s="10"/>
      <c r="IE194" s="10"/>
      <c r="IF194" s="10"/>
      <c r="IG194" s="10"/>
      <c r="IH194" s="10"/>
      <c r="II194" s="10"/>
      <c r="IJ194" s="10"/>
      <c r="IK194" s="10"/>
      <c r="IL194" s="10"/>
      <c r="IM194" s="10"/>
      <c r="IN194" s="10"/>
      <c r="IO194" s="10"/>
      <c r="IP194" s="10"/>
      <c r="IQ194" s="10"/>
      <c r="IR194" s="10"/>
      <c r="IS194" s="10"/>
      <c r="IT194" s="10"/>
      <c r="IU194" s="10"/>
      <c r="IV194" s="10"/>
      <c r="IW194" s="10"/>
      <c r="IX194" s="10"/>
      <c r="IY194" s="10"/>
      <c r="IZ194" s="10"/>
      <c r="JA194" s="10"/>
      <c r="JB194" s="10"/>
      <c r="JC194" s="10"/>
      <c r="JD194" s="10"/>
      <c r="JE194" s="10"/>
      <c r="JF194" s="10"/>
      <c r="JG194" s="10"/>
      <c r="JH194" s="10"/>
      <c r="JI194" s="10"/>
      <c r="JJ194" s="10"/>
      <c r="JK194" s="10"/>
      <c r="JL194" s="10"/>
      <c r="JM194" s="10"/>
      <c r="JN194" s="10"/>
      <c r="JO194" s="10"/>
      <c r="JP194" s="10"/>
      <c r="JQ194" s="10"/>
      <c r="JR194" s="10"/>
      <c r="JS194" s="10"/>
      <c r="JT194" s="10"/>
      <c r="JU194" s="10"/>
      <c r="JV194" s="10"/>
      <c r="JW194" s="10"/>
      <c r="JX194" s="10"/>
      <c r="JY194" s="10"/>
      <c r="JZ194" s="10"/>
      <c r="KA194" s="10"/>
      <c r="KB194" s="10"/>
      <c r="KC194" s="10"/>
      <c r="KD194" s="10"/>
      <c r="KE194" s="10"/>
      <c r="KF194" s="10"/>
      <c r="KG194" s="10"/>
      <c r="KH194" s="10"/>
      <c r="KI194" s="10"/>
      <c r="KJ194" s="10"/>
      <c r="KK194" s="10"/>
      <c r="KL194" s="10"/>
      <c r="KM194" s="10"/>
      <c r="KN194" s="10"/>
      <c r="KO194" s="10"/>
      <c r="KP194" s="10"/>
      <c r="KQ194" s="10"/>
      <c r="KR194" s="10"/>
      <c r="KS194" s="10"/>
      <c r="KT194" s="10"/>
      <c r="KU194" s="10"/>
      <c r="KV194" s="10"/>
      <c r="KW194" s="10"/>
      <c r="KX194" s="10"/>
      <c r="KY194" s="10"/>
      <c r="KZ194" s="10"/>
      <c r="LA194" s="10"/>
      <c r="LB194" s="10"/>
      <c r="LC194" s="10"/>
      <c r="LD194" s="10"/>
      <c r="LE194" s="10"/>
      <c r="LF194" s="10"/>
      <c r="LG194" s="10"/>
      <c r="LH194" s="10"/>
      <c r="LI194" s="10"/>
      <c r="LJ194" s="10"/>
      <c r="LK194" s="10"/>
      <c r="LL194" s="10"/>
      <c r="LM194" s="10"/>
      <c r="LN194" s="10"/>
      <c r="LO194" s="10"/>
      <c r="LP194" s="10"/>
      <c r="LQ194" s="10"/>
      <c r="LR194" s="10"/>
      <c r="LS194" s="10"/>
      <c r="LT194" s="10"/>
      <c r="LU194" s="10"/>
      <c r="LV194" s="10"/>
      <c r="LW194" s="10"/>
      <c r="LX194" s="10"/>
      <c r="LY194" s="10"/>
      <c r="LZ194" s="10"/>
      <c r="MA194" s="10"/>
      <c r="MB194" s="10"/>
      <c r="MC194" s="10"/>
      <c r="MD194" s="10"/>
      <c r="ME194" s="10"/>
      <c r="MF194" s="10"/>
      <c r="MG194" s="10"/>
      <c r="MH194" s="10"/>
      <c r="MI194" s="10"/>
      <c r="MJ194" s="10"/>
      <c r="MK194" s="10"/>
      <c r="ML194" s="10"/>
      <c r="MM194" s="10"/>
      <c r="MN194" s="10"/>
      <c r="MO194" s="10"/>
      <c r="MP194" s="10"/>
      <c r="MQ194" s="10"/>
      <c r="MR194" s="10"/>
      <c r="MS194" s="10"/>
      <c r="MT194" s="10"/>
      <c r="MU194" s="10"/>
      <c r="MV194" s="10"/>
      <c r="MW194" s="10"/>
      <c r="MX194" s="10"/>
      <c r="MY194" s="10"/>
      <c r="MZ194" s="10"/>
      <c r="NA194" s="10"/>
      <c r="NB194" s="10"/>
      <c r="NC194" s="10"/>
      <c r="ND194" s="10"/>
      <c r="NE194" s="10"/>
      <c r="NF194" s="10"/>
      <c r="NG194" s="10"/>
      <c r="NH194" s="10"/>
      <c r="NI194" s="10"/>
      <c r="NJ194" s="10"/>
      <c r="NK194" s="10"/>
      <c r="NL194" s="10"/>
      <c r="NM194" s="10"/>
      <c r="NN194" s="10"/>
      <c r="NO194" s="10"/>
      <c r="NP194" s="10"/>
      <c r="NQ194" s="10"/>
      <c r="NR194" s="10"/>
      <c r="NS194" s="10"/>
      <c r="NT194" s="10"/>
      <c r="NU194" s="10"/>
      <c r="NV194" s="10"/>
      <c r="NW194" s="10"/>
      <c r="NX194" s="10"/>
      <c r="NY194" s="10"/>
      <c r="NZ194" s="10"/>
      <c r="OA194" s="10"/>
      <c r="OB194" s="10"/>
      <c r="OC194" s="10"/>
      <c r="OD194" s="10"/>
      <c r="OE194" s="10"/>
      <c r="OF194" s="10"/>
      <c r="OG194" s="10"/>
      <c r="OH194" s="10"/>
      <c r="OI194" s="10"/>
      <c r="OJ194" s="10"/>
      <c r="OK194" s="10"/>
      <c r="OL194" s="10"/>
      <c r="OM194" s="10"/>
      <c r="ON194" s="10"/>
      <c r="OO194" s="10"/>
      <c r="OP194" s="10"/>
      <c r="OQ194" s="10"/>
      <c r="OR194" s="10"/>
      <c r="OS194" s="10"/>
      <c r="OT194" s="10"/>
      <c r="OU194" s="10"/>
      <c r="OV194" s="10"/>
      <c r="OW194" s="10"/>
      <c r="OX194" s="10"/>
      <c r="OY194" s="10"/>
      <c r="OZ194" s="10"/>
      <c r="PA194" s="10"/>
      <c r="PB194" s="10"/>
      <c r="PC194" s="10"/>
      <c r="PD194" s="10"/>
      <c r="PE194" s="10"/>
      <c r="PF194" s="10"/>
      <c r="PG194" s="10"/>
      <c r="PH194" s="10"/>
      <c r="PI194" s="10"/>
      <c r="PJ194" s="10"/>
      <c r="PK194" s="10"/>
      <c r="PL194" s="10"/>
      <c r="PM194" s="10"/>
      <c r="PN194" s="10"/>
      <c r="PO194" s="10"/>
      <c r="PP194" s="10"/>
      <c r="PQ194" s="10"/>
      <c r="PR194" s="10"/>
      <c r="PS194" s="10"/>
      <c r="PT194" s="10"/>
      <c r="PU194" s="10"/>
      <c r="PV194" s="10"/>
      <c r="PW194" s="10"/>
      <c r="PX194" s="10"/>
      <c r="PY194" s="10"/>
      <c r="PZ194" s="10"/>
      <c r="QA194" s="10"/>
      <c r="QB194" s="10"/>
      <c r="QC194" s="10"/>
      <c r="QD194" s="10"/>
      <c r="QE194" s="10"/>
      <c r="QF194" s="10"/>
      <c r="QG194" s="10"/>
      <c r="QH194" s="10"/>
    </row>
    <row r="195" spans="1:450" x14ac:dyDescent="0.2">
      <c r="A195" s="37">
        <v>43607.372048611112</v>
      </c>
      <c r="B195" s="37">
        <v>43607.385694444441</v>
      </c>
      <c r="C195" s="10" t="s">
        <v>453</v>
      </c>
      <c r="D195" s="10" t="s">
        <v>2107</v>
      </c>
      <c r="E195" s="12">
        <v>26</v>
      </c>
      <c r="F195" s="12">
        <v>1178</v>
      </c>
      <c r="G195" s="12" t="b">
        <v>0</v>
      </c>
      <c r="H195" s="38">
        <v>43614.385844907411</v>
      </c>
      <c r="I195" s="12" t="s">
        <v>2108</v>
      </c>
      <c r="J195" s="10"/>
      <c r="K195" s="10"/>
      <c r="L195" s="10"/>
      <c r="M195" s="10"/>
      <c r="N195" s="10"/>
      <c r="O195" s="10"/>
      <c r="P195" s="10" t="s">
        <v>1349</v>
      </c>
      <c r="Q195" s="10" t="s">
        <v>1350</v>
      </c>
      <c r="R195" s="10" t="s">
        <v>1443</v>
      </c>
      <c r="S195" s="10">
        <v>-99</v>
      </c>
      <c r="T195" s="10" t="s">
        <v>1368</v>
      </c>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0"/>
      <c r="EX195" s="10"/>
      <c r="EY195" s="10"/>
      <c r="EZ195" s="10"/>
      <c r="FA195" s="10"/>
      <c r="FB195" s="10"/>
      <c r="FC195" s="10"/>
      <c r="FD195" s="10"/>
      <c r="FE195" s="10"/>
      <c r="FF195" s="10"/>
      <c r="FG195" s="10"/>
      <c r="FH195" s="10"/>
      <c r="FI195" s="10"/>
      <c r="FJ195" s="10"/>
      <c r="FK195" s="10"/>
      <c r="FL195" s="10"/>
      <c r="FM195" s="10"/>
      <c r="FN195" s="10"/>
      <c r="FO195" s="10"/>
      <c r="FP195" s="10"/>
      <c r="FQ195" s="10"/>
      <c r="FR195" s="10"/>
      <c r="FS195" s="10"/>
      <c r="FT195" s="10"/>
      <c r="FU195" s="10"/>
      <c r="FV195" s="10"/>
      <c r="FW195" s="10"/>
      <c r="FX195" s="10"/>
      <c r="FY195" s="10"/>
      <c r="FZ195" s="10"/>
      <c r="GA195" s="10"/>
      <c r="GB195" s="10"/>
      <c r="GC195" s="10"/>
      <c r="GD195" s="10"/>
      <c r="GE195" s="10"/>
      <c r="GF195" s="10"/>
      <c r="GG195" s="10"/>
      <c r="GH195" s="10"/>
      <c r="GI195" s="10"/>
      <c r="GJ195" s="10"/>
      <c r="GK195" s="10"/>
      <c r="GL195" s="10"/>
      <c r="GM195" s="10"/>
      <c r="GN195" s="10"/>
      <c r="GO195" s="10"/>
      <c r="GP195" s="10"/>
      <c r="GQ195" s="10"/>
      <c r="GR195" s="10"/>
      <c r="GS195" s="10"/>
      <c r="GT195" s="10"/>
      <c r="GU195" s="10"/>
      <c r="GV195" s="10"/>
      <c r="GW195" s="10"/>
      <c r="GX195" s="10"/>
      <c r="GY195" s="10"/>
      <c r="GZ195" s="10"/>
      <c r="HA195" s="10"/>
      <c r="HB195" s="10"/>
      <c r="HC195" s="10"/>
      <c r="HD195" s="10"/>
      <c r="HE195" s="10"/>
      <c r="HF195" s="10"/>
      <c r="HG195" s="10"/>
      <c r="HH195" s="10"/>
      <c r="HI195" s="10"/>
      <c r="HJ195" s="10"/>
      <c r="HK195" s="10"/>
      <c r="HL195" s="10"/>
      <c r="HM195" s="10"/>
      <c r="HN195" s="10"/>
      <c r="HO195" s="10"/>
      <c r="HP195" s="10"/>
      <c r="HQ195" s="10"/>
      <c r="HR195" s="10"/>
      <c r="HS195" s="10"/>
      <c r="HT195" s="10"/>
      <c r="HU195" s="10"/>
      <c r="HV195" s="10"/>
      <c r="HW195" s="10"/>
      <c r="HX195" s="10"/>
      <c r="HY195" s="10"/>
      <c r="HZ195" s="10"/>
      <c r="IA195" s="10"/>
      <c r="IB195" s="10"/>
      <c r="IC195" s="10"/>
      <c r="ID195" s="10"/>
      <c r="IE195" s="10"/>
      <c r="IF195" s="10"/>
      <c r="IG195" s="10"/>
      <c r="IH195" s="10"/>
      <c r="II195" s="10"/>
      <c r="IJ195" s="10"/>
      <c r="IK195" s="10"/>
      <c r="IL195" s="10"/>
      <c r="IM195" s="10"/>
      <c r="IN195" s="10"/>
      <c r="IO195" s="10"/>
      <c r="IP195" s="10"/>
      <c r="IQ195" s="10"/>
      <c r="IR195" s="10"/>
      <c r="IS195" s="10"/>
      <c r="IT195" s="10"/>
      <c r="IU195" s="10"/>
      <c r="IV195" s="10"/>
      <c r="IW195" s="10"/>
      <c r="IX195" s="10"/>
      <c r="IY195" s="10"/>
      <c r="IZ195" s="10"/>
      <c r="JA195" s="10"/>
      <c r="JB195" s="10"/>
      <c r="JC195" s="10"/>
      <c r="JD195" s="10"/>
      <c r="JE195" s="10"/>
      <c r="JF195" s="10"/>
      <c r="JG195" s="10"/>
      <c r="JH195" s="10"/>
      <c r="JI195" s="10"/>
      <c r="JJ195" s="10"/>
      <c r="JK195" s="10"/>
      <c r="JL195" s="10"/>
      <c r="JM195" s="10"/>
      <c r="JN195" s="10"/>
      <c r="JO195" s="10"/>
      <c r="JP195" s="10"/>
      <c r="JQ195" s="10"/>
      <c r="JR195" s="10"/>
      <c r="JS195" s="10"/>
      <c r="JT195" s="10"/>
      <c r="JU195" s="10"/>
      <c r="JV195" s="10"/>
      <c r="JW195" s="10"/>
      <c r="JX195" s="10"/>
      <c r="JY195" s="10"/>
      <c r="JZ195" s="10" t="s">
        <v>2109</v>
      </c>
      <c r="KA195" s="10">
        <v>-99</v>
      </c>
      <c r="KB195" s="10"/>
      <c r="KC195" s="10"/>
      <c r="KD195" s="10"/>
      <c r="KE195" s="10"/>
      <c r="KF195" s="10"/>
      <c r="KG195" s="10"/>
      <c r="KH195" s="10"/>
      <c r="KI195" s="10"/>
      <c r="KJ195" s="10"/>
      <c r="KK195" s="10"/>
      <c r="KL195" s="10"/>
      <c r="KM195" s="10"/>
      <c r="KN195" s="10"/>
      <c r="KO195" s="10"/>
      <c r="KP195" s="10"/>
      <c r="KQ195" s="10"/>
      <c r="KR195" s="10"/>
      <c r="KS195" s="10"/>
      <c r="KT195" s="10"/>
      <c r="KU195" s="10"/>
      <c r="KV195" s="10"/>
      <c r="KW195" s="10"/>
      <c r="KX195" s="10"/>
      <c r="KY195" s="10"/>
      <c r="KZ195" s="10"/>
      <c r="LA195" s="10"/>
      <c r="LB195" s="10"/>
      <c r="LC195" s="10"/>
      <c r="LD195" s="10"/>
      <c r="LE195" s="10"/>
      <c r="LF195" s="10"/>
      <c r="LG195" s="10"/>
      <c r="LH195" s="10"/>
      <c r="LI195" s="10"/>
      <c r="LJ195" s="10"/>
      <c r="LK195" s="10"/>
      <c r="LL195" s="10"/>
      <c r="LM195" s="10"/>
      <c r="LN195" s="10"/>
      <c r="LO195" s="10"/>
      <c r="LP195" s="10"/>
      <c r="LQ195" s="10"/>
      <c r="LR195" s="10"/>
      <c r="LS195" s="10"/>
      <c r="LT195" s="10"/>
      <c r="LU195" s="10"/>
      <c r="LV195" s="10"/>
      <c r="LW195" s="10"/>
      <c r="LX195" s="10"/>
      <c r="LY195" s="10"/>
      <c r="LZ195" s="10"/>
      <c r="MA195" s="10"/>
      <c r="MB195" s="10"/>
      <c r="MC195" s="10"/>
      <c r="MD195" s="10"/>
      <c r="ME195" s="10"/>
      <c r="MF195" s="10"/>
      <c r="MG195" s="10"/>
      <c r="MH195" s="10"/>
      <c r="MI195" s="10"/>
      <c r="MJ195" s="10"/>
      <c r="MK195" s="10"/>
      <c r="ML195" s="10"/>
      <c r="MM195" s="10"/>
      <c r="MN195" s="10"/>
      <c r="MO195" s="10"/>
      <c r="MP195" s="10"/>
      <c r="MQ195" s="10"/>
      <c r="MR195" s="10"/>
      <c r="MS195" s="10"/>
      <c r="MT195" s="10"/>
      <c r="MU195" s="10"/>
      <c r="MV195" s="10"/>
      <c r="MW195" s="10"/>
      <c r="MX195" s="10"/>
      <c r="MY195" s="10"/>
      <c r="MZ195" s="10"/>
      <c r="NA195" s="10"/>
      <c r="NB195" s="10"/>
      <c r="NC195" s="10"/>
      <c r="ND195" s="10"/>
      <c r="NE195" s="10"/>
      <c r="NF195" s="10"/>
      <c r="NG195" s="10"/>
      <c r="NH195" s="10"/>
      <c r="NI195" s="10"/>
      <c r="NJ195" s="10"/>
      <c r="NK195" s="10"/>
      <c r="NL195" s="10"/>
      <c r="NM195" s="10"/>
      <c r="NN195" s="10"/>
      <c r="NO195" s="10"/>
      <c r="NP195" s="10"/>
      <c r="NQ195" s="10"/>
      <c r="NR195" s="10"/>
      <c r="NS195" s="10"/>
      <c r="NT195" s="10"/>
      <c r="NU195" s="10"/>
      <c r="NV195" s="10"/>
      <c r="NW195" s="10"/>
      <c r="NX195" s="10"/>
      <c r="NY195" s="10"/>
      <c r="NZ195" s="10"/>
      <c r="OA195" s="10"/>
      <c r="OB195" s="10"/>
      <c r="OC195" s="10"/>
      <c r="OD195" s="10"/>
      <c r="OE195" s="10"/>
      <c r="OF195" s="10"/>
      <c r="OG195" s="10"/>
      <c r="OH195" s="10"/>
      <c r="OI195" s="10"/>
      <c r="OJ195" s="10"/>
      <c r="OK195" s="10"/>
      <c r="OL195" s="10"/>
      <c r="OM195" s="10"/>
      <c r="ON195" s="10"/>
      <c r="OO195" s="10"/>
      <c r="OP195" s="10"/>
      <c r="OQ195" s="10"/>
      <c r="OR195" s="10"/>
      <c r="OS195" s="10"/>
      <c r="OT195" s="10"/>
      <c r="OU195" s="10"/>
      <c r="OV195" s="10"/>
      <c r="OW195" s="10"/>
      <c r="OX195" s="10"/>
      <c r="OY195" s="10"/>
      <c r="OZ195" s="10"/>
      <c r="PA195" s="10"/>
      <c r="PB195" s="10"/>
      <c r="PC195" s="10"/>
      <c r="PD195" s="10"/>
      <c r="PE195" s="10"/>
      <c r="PF195" s="10"/>
      <c r="PG195" s="10"/>
      <c r="PH195" s="10"/>
      <c r="PI195" s="10"/>
      <c r="PJ195" s="10"/>
      <c r="PK195" s="10"/>
      <c r="PL195" s="10"/>
      <c r="PM195" s="10"/>
      <c r="PN195" s="10"/>
      <c r="PO195" s="10"/>
      <c r="PP195" s="10"/>
      <c r="PQ195" s="10"/>
      <c r="PR195" s="10"/>
      <c r="PS195" s="10"/>
      <c r="PT195" s="10"/>
      <c r="PU195" s="10"/>
      <c r="PV195" s="10"/>
      <c r="PW195" s="10"/>
      <c r="PX195" s="10"/>
      <c r="PY195" s="10"/>
      <c r="PZ195" s="10"/>
      <c r="QA195" s="10"/>
      <c r="QB195" s="10"/>
      <c r="QC195" s="10"/>
      <c r="QD195" s="10"/>
      <c r="QE195" s="10"/>
      <c r="QF195" s="10"/>
      <c r="QG195" s="10"/>
      <c r="QH195" s="10"/>
    </row>
    <row r="196" spans="1:450" x14ac:dyDescent="0.2">
      <c r="A196" s="37">
        <v>43607.142407407409</v>
      </c>
      <c r="B196" s="37">
        <v>43607.150092592594</v>
      </c>
      <c r="C196" s="10" t="s">
        <v>453</v>
      </c>
      <c r="D196" s="10" t="s">
        <v>2071</v>
      </c>
      <c r="E196" s="12">
        <v>26</v>
      </c>
      <c r="F196" s="12">
        <v>663</v>
      </c>
      <c r="G196" s="12" t="b">
        <v>0</v>
      </c>
      <c r="H196" s="38">
        <v>43614.150613425925</v>
      </c>
      <c r="I196" s="12" t="s">
        <v>2072</v>
      </c>
      <c r="J196" s="10"/>
      <c r="K196" s="10"/>
      <c r="L196" s="10"/>
      <c r="M196" s="10"/>
      <c r="N196" s="10"/>
      <c r="O196" s="10"/>
      <c r="P196" s="10" t="s">
        <v>1349</v>
      </c>
      <c r="Q196" s="10" t="s">
        <v>1350</v>
      </c>
      <c r="R196" s="10" t="s">
        <v>1483</v>
      </c>
      <c r="S196" s="10">
        <v>-99</v>
      </c>
      <c r="T196" s="10" t="s">
        <v>1368</v>
      </c>
      <c r="U196" s="10"/>
      <c r="V196" s="10" t="s">
        <v>2073</v>
      </c>
      <c r="W196" s="10">
        <v>-99</v>
      </c>
      <c r="X196" s="10"/>
      <c r="Y196" s="10"/>
      <c r="Z196" s="10" t="s">
        <v>2074</v>
      </c>
      <c r="AA196" s="10">
        <v>-99</v>
      </c>
      <c r="AB196" s="10"/>
      <c r="AC196" s="10"/>
      <c r="AD196" s="10"/>
      <c r="AE196" s="10"/>
      <c r="AF196" s="10"/>
      <c r="AG196" s="10"/>
      <c r="AH196" s="10"/>
      <c r="AI196" s="10"/>
      <c r="AJ196" s="10"/>
      <c r="AK196" s="10"/>
      <c r="AL196" s="10"/>
      <c r="AM196" s="10"/>
      <c r="AN196" s="10"/>
      <c r="AO196" s="10"/>
      <c r="AP196" s="10"/>
      <c r="AQ196" s="10"/>
      <c r="AR196" s="10"/>
      <c r="AS196" s="10"/>
      <c r="AT196" s="10" t="s">
        <v>2075</v>
      </c>
      <c r="AU196" s="10">
        <v>-99</v>
      </c>
      <c r="AV196" s="10"/>
      <c r="AW196" s="10"/>
      <c r="AX196" s="10" t="s">
        <v>2076</v>
      </c>
      <c r="AY196" s="10">
        <v>-99</v>
      </c>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0"/>
      <c r="EU196" s="10"/>
      <c r="EV196" s="10"/>
      <c r="EW196" s="10"/>
      <c r="EX196" s="10"/>
      <c r="EY196" s="10"/>
      <c r="EZ196" s="10"/>
      <c r="FA196" s="10"/>
      <c r="FB196" s="10"/>
      <c r="FC196" s="10"/>
      <c r="FD196" s="10"/>
      <c r="FE196" s="10"/>
      <c r="FF196" s="10"/>
      <c r="FG196" s="10"/>
      <c r="FH196" s="10"/>
      <c r="FI196" s="10"/>
      <c r="FJ196" s="10"/>
      <c r="FK196" s="10"/>
      <c r="FL196" s="10"/>
      <c r="FM196" s="10"/>
      <c r="FN196" s="10"/>
      <c r="FO196" s="10"/>
      <c r="FP196" s="10"/>
      <c r="FQ196" s="10"/>
      <c r="FR196" s="10"/>
      <c r="FS196" s="10"/>
      <c r="FT196" s="10"/>
      <c r="FU196" s="10"/>
      <c r="FV196" s="10"/>
      <c r="FW196" s="10"/>
      <c r="FX196" s="10"/>
      <c r="FY196" s="10"/>
      <c r="FZ196" s="10"/>
      <c r="GA196" s="10"/>
      <c r="GB196" s="10"/>
      <c r="GC196" s="10"/>
      <c r="GD196" s="10"/>
      <c r="GE196" s="10"/>
      <c r="GF196" s="10"/>
      <c r="GG196" s="10"/>
      <c r="GH196" s="10"/>
      <c r="GI196" s="10"/>
      <c r="GJ196" s="10"/>
      <c r="GK196" s="10"/>
      <c r="GL196" s="10"/>
      <c r="GM196" s="10"/>
      <c r="GN196" s="10"/>
      <c r="GO196" s="10"/>
      <c r="GP196" s="10"/>
      <c r="GQ196" s="10"/>
      <c r="GR196" s="10"/>
      <c r="GS196" s="10"/>
      <c r="GT196" s="10"/>
      <c r="GU196" s="10"/>
      <c r="GV196" s="10"/>
      <c r="GW196" s="10"/>
      <c r="GX196" s="10"/>
      <c r="GY196" s="10"/>
      <c r="GZ196" s="10"/>
      <c r="HA196" s="10"/>
      <c r="HB196" s="10"/>
      <c r="HC196" s="10"/>
      <c r="HD196" s="10"/>
      <c r="HE196" s="10"/>
      <c r="HF196" s="10"/>
      <c r="HG196" s="10"/>
      <c r="HH196" s="10"/>
      <c r="HI196" s="10"/>
      <c r="HJ196" s="10"/>
      <c r="HK196" s="10"/>
      <c r="HL196" s="10"/>
      <c r="HM196" s="10"/>
      <c r="HN196" s="10"/>
      <c r="HO196" s="10"/>
      <c r="HP196" s="10"/>
      <c r="HQ196" s="10"/>
      <c r="HR196" s="10"/>
      <c r="HS196" s="10"/>
      <c r="HT196" s="10"/>
      <c r="HU196" s="10"/>
      <c r="HV196" s="10"/>
      <c r="HW196" s="10"/>
      <c r="HX196" s="10"/>
      <c r="HY196" s="10"/>
      <c r="HZ196" s="10"/>
      <c r="IA196" s="10"/>
      <c r="IB196" s="10"/>
      <c r="IC196" s="10"/>
      <c r="ID196" s="10"/>
      <c r="IE196" s="10"/>
      <c r="IF196" s="10"/>
      <c r="IG196" s="10"/>
      <c r="IH196" s="10"/>
      <c r="II196" s="10"/>
      <c r="IJ196" s="10"/>
      <c r="IK196" s="10"/>
      <c r="IL196" s="10"/>
      <c r="IM196" s="10"/>
      <c r="IN196" s="10"/>
      <c r="IO196" s="10"/>
      <c r="IP196" s="10"/>
      <c r="IQ196" s="10"/>
      <c r="IR196" s="10"/>
      <c r="IS196" s="10"/>
      <c r="IT196" s="10"/>
      <c r="IU196" s="10"/>
      <c r="IV196" s="10"/>
      <c r="IW196" s="10"/>
      <c r="IX196" s="10"/>
      <c r="IY196" s="10"/>
      <c r="IZ196" s="10"/>
      <c r="JA196" s="10"/>
      <c r="JB196" s="10"/>
      <c r="JC196" s="10"/>
      <c r="JD196" s="10"/>
      <c r="JE196" s="10"/>
      <c r="JF196" s="10"/>
      <c r="JG196" s="10"/>
      <c r="JH196" s="10"/>
      <c r="JI196" s="10"/>
      <c r="JJ196" s="10"/>
      <c r="JK196" s="10"/>
      <c r="JL196" s="10"/>
      <c r="JM196" s="10"/>
      <c r="JN196" s="10"/>
      <c r="JO196" s="10"/>
      <c r="JP196" s="10"/>
      <c r="JQ196" s="10"/>
      <c r="JR196" s="10"/>
      <c r="JS196" s="10"/>
      <c r="JT196" s="10"/>
      <c r="JU196" s="10"/>
      <c r="JV196" s="10"/>
      <c r="JW196" s="10"/>
      <c r="JX196" s="10"/>
      <c r="JY196" s="10"/>
      <c r="JZ196" s="10"/>
      <c r="KA196" s="10"/>
      <c r="KB196" s="10"/>
      <c r="KC196" s="10"/>
      <c r="KD196" s="10"/>
      <c r="KE196" s="10"/>
      <c r="KF196" s="10"/>
      <c r="KG196" s="10"/>
      <c r="KH196" s="10"/>
      <c r="KI196" s="10"/>
      <c r="KJ196" s="10"/>
      <c r="KK196" s="10"/>
      <c r="KL196" s="10"/>
      <c r="KM196" s="10"/>
      <c r="KN196" s="10"/>
      <c r="KO196" s="10"/>
      <c r="KP196" s="10"/>
      <c r="KQ196" s="10"/>
      <c r="KR196" s="10"/>
      <c r="KS196" s="10"/>
      <c r="KT196" s="10"/>
      <c r="KU196" s="10"/>
      <c r="KV196" s="10"/>
      <c r="KW196" s="10"/>
      <c r="KX196" s="10"/>
      <c r="KY196" s="10"/>
      <c r="KZ196" s="10"/>
      <c r="LA196" s="10"/>
      <c r="LB196" s="10"/>
      <c r="LC196" s="10"/>
      <c r="LD196" s="10"/>
      <c r="LE196" s="10"/>
      <c r="LF196" s="10"/>
      <c r="LG196" s="10"/>
      <c r="LH196" s="10"/>
      <c r="LI196" s="10"/>
      <c r="LJ196" s="10"/>
      <c r="LK196" s="10"/>
      <c r="LL196" s="10"/>
      <c r="LM196" s="10"/>
      <c r="LN196" s="10"/>
      <c r="LO196" s="10"/>
      <c r="LP196" s="10"/>
      <c r="LQ196" s="10"/>
      <c r="LR196" s="10"/>
      <c r="LS196" s="10"/>
      <c r="LT196" s="10"/>
      <c r="LU196" s="10"/>
      <c r="LV196" s="10"/>
      <c r="LW196" s="10"/>
      <c r="LX196" s="10"/>
      <c r="LY196" s="10"/>
      <c r="LZ196" s="10"/>
      <c r="MA196" s="10"/>
      <c r="MB196" s="10"/>
      <c r="MC196" s="10"/>
      <c r="MD196" s="10"/>
      <c r="ME196" s="10"/>
      <c r="MF196" s="10"/>
      <c r="MG196" s="10"/>
      <c r="MH196" s="10"/>
      <c r="MI196" s="10"/>
      <c r="MJ196" s="10"/>
      <c r="MK196" s="10"/>
      <c r="ML196" s="10"/>
      <c r="MM196" s="10"/>
      <c r="MN196" s="10" t="s">
        <v>2077</v>
      </c>
      <c r="MO196" s="10">
        <v>-99</v>
      </c>
      <c r="MP196" s="10"/>
      <c r="MQ196" s="10"/>
      <c r="MR196" s="10"/>
      <c r="MS196" s="10"/>
      <c r="MT196" s="10"/>
      <c r="MU196" s="10"/>
      <c r="MV196" s="10"/>
      <c r="MW196" s="10"/>
      <c r="MX196" s="10"/>
      <c r="MY196" s="10"/>
      <c r="MZ196" s="10"/>
      <c r="NA196" s="10"/>
      <c r="NB196" s="10"/>
      <c r="NC196" s="10"/>
      <c r="ND196" s="10"/>
      <c r="NE196" s="10"/>
      <c r="NF196" s="10"/>
      <c r="NG196" s="10"/>
      <c r="NH196" s="10"/>
      <c r="NI196" s="10"/>
      <c r="NJ196" s="10"/>
      <c r="NK196" s="10"/>
      <c r="NL196" s="10"/>
      <c r="NM196" s="10"/>
      <c r="NN196" s="10"/>
      <c r="NO196" s="10"/>
      <c r="NP196" s="10"/>
      <c r="NQ196" s="10"/>
      <c r="NR196" s="10"/>
      <c r="NS196" s="10"/>
      <c r="NT196" s="10"/>
      <c r="NU196" s="10"/>
      <c r="NV196" s="10"/>
      <c r="NW196" s="10"/>
      <c r="NX196" s="10"/>
      <c r="NY196" s="10"/>
      <c r="NZ196" s="10"/>
      <c r="OA196" s="10"/>
      <c r="OB196" s="10"/>
      <c r="OC196" s="10"/>
      <c r="OD196" s="10"/>
      <c r="OE196" s="10"/>
      <c r="OF196" s="10"/>
      <c r="OG196" s="10"/>
      <c r="OH196" s="10"/>
      <c r="OI196" s="10"/>
      <c r="OJ196" s="10"/>
      <c r="OK196" s="10"/>
      <c r="OL196" s="10"/>
      <c r="OM196" s="10"/>
      <c r="ON196" s="10"/>
      <c r="OO196" s="10"/>
      <c r="OP196" s="10"/>
      <c r="OQ196" s="10"/>
      <c r="OR196" s="10"/>
      <c r="OS196" s="10"/>
      <c r="OT196" s="10"/>
      <c r="OU196" s="10"/>
      <c r="OV196" s="10"/>
      <c r="OW196" s="10"/>
      <c r="OX196" s="10"/>
      <c r="OY196" s="10"/>
      <c r="OZ196" s="10"/>
      <c r="PA196" s="10"/>
      <c r="PB196" s="10"/>
      <c r="PC196" s="10"/>
      <c r="PD196" s="10"/>
      <c r="PE196" s="10"/>
      <c r="PF196" s="10"/>
      <c r="PG196" s="10"/>
      <c r="PH196" s="10"/>
      <c r="PI196" s="10"/>
      <c r="PJ196" s="10"/>
      <c r="PK196" s="10"/>
      <c r="PL196" s="10"/>
      <c r="PM196" s="10"/>
      <c r="PN196" s="10"/>
      <c r="PO196" s="10"/>
      <c r="PP196" s="10"/>
      <c r="PQ196" s="10"/>
      <c r="PR196" s="10"/>
      <c r="PS196" s="10"/>
      <c r="PT196" s="10"/>
      <c r="PU196" s="10"/>
      <c r="PV196" s="10"/>
      <c r="PW196" s="10"/>
      <c r="PX196" s="10"/>
      <c r="PY196" s="10"/>
      <c r="PZ196" s="10"/>
      <c r="QA196" s="10"/>
      <c r="QB196" s="10"/>
      <c r="QC196" s="10"/>
      <c r="QD196" s="10"/>
      <c r="QE196" s="10"/>
      <c r="QF196" s="10"/>
      <c r="QG196" s="10"/>
      <c r="QH196" s="10"/>
    </row>
    <row r="197" spans="1:450" x14ac:dyDescent="0.2">
      <c r="A197" s="37">
        <v>43607.550393518519</v>
      </c>
      <c r="B197" s="37">
        <v>43607.682673611111</v>
      </c>
      <c r="C197" s="10" t="s">
        <v>453</v>
      </c>
      <c r="D197" s="10" t="s">
        <v>1617</v>
      </c>
      <c r="E197" s="12">
        <v>26</v>
      </c>
      <c r="F197" s="12">
        <v>11428</v>
      </c>
      <c r="G197" s="12" t="b">
        <v>0</v>
      </c>
      <c r="H197" s="38">
        <v>43614.682708333334</v>
      </c>
      <c r="I197" s="12" t="s">
        <v>2169</v>
      </c>
      <c r="J197" s="10"/>
      <c r="K197" s="10"/>
      <c r="L197" s="10"/>
      <c r="M197" s="10"/>
      <c r="N197" s="10"/>
      <c r="O197" s="10"/>
      <c r="P197" s="10" t="s">
        <v>1349</v>
      </c>
      <c r="Q197" s="10" t="s">
        <v>1350</v>
      </c>
      <c r="R197" s="10" t="s">
        <v>1381</v>
      </c>
      <c r="S197" s="10" t="s">
        <v>2170</v>
      </c>
      <c r="T197" s="10" t="s">
        <v>1368</v>
      </c>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0"/>
      <c r="EX197" s="10"/>
      <c r="EY197" s="10"/>
      <c r="EZ197" s="10"/>
      <c r="FA197" s="10"/>
      <c r="FB197" s="10"/>
      <c r="FC197" s="10"/>
      <c r="FD197" s="10"/>
      <c r="FE197" s="10"/>
      <c r="FF197" s="10"/>
      <c r="FG197" s="10"/>
      <c r="FH197" s="10"/>
      <c r="FI197" s="10"/>
      <c r="FJ197" s="10"/>
      <c r="FK197" s="10"/>
      <c r="FL197" s="10"/>
      <c r="FM197" s="10"/>
      <c r="FN197" s="10"/>
      <c r="FO197" s="10"/>
      <c r="FP197" s="10"/>
      <c r="FQ197" s="10"/>
      <c r="FR197" s="10"/>
      <c r="FS197" s="10"/>
      <c r="FT197" s="10"/>
      <c r="FU197" s="10"/>
      <c r="FV197" s="10"/>
      <c r="FW197" s="10"/>
      <c r="FX197" s="10"/>
      <c r="FY197" s="10"/>
      <c r="FZ197" s="10"/>
      <c r="GA197" s="10"/>
      <c r="GB197" s="10"/>
      <c r="GC197" s="10"/>
      <c r="GD197" s="10"/>
      <c r="GE197" s="10"/>
      <c r="GF197" s="10"/>
      <c r="GG197" s="10"/>
      <c r="GH197" s="10"/>
      <c r="GI197" s="10"/>
      <c r="GJ197" s="10"/>
      <c r="GK197" s="10"/>
      <c r="GL197" s="10"/>
      <c r="GM197" s="10"/>
      <c r="GN197" s="10"/>
      <c r="GO197" s="10"/>
      <c r="GP197" s="10"/>
      <c r="GQ197" s="10"/>
      <c r="GR197" s="10"/>
      <c r="GS197" s="10"/>
      <c r="GT197" s="10"/>
      <c r="GU197" s="10"/>
      <c r="GV197" s="10"/>
      <c r="GW197" s="10"/>
      <c r="GX197" s="10"/>
      <c r="GY197" s="10"/>
      <c r="GZ197" s="10"/>
      <c r="HA197" s="10"/>
      <c r="HB197" s="10"/>
      <c r="HC197" s="10"/>
      <c r="HD197" s="10"/>
      <c r="HE197" s="10"/>
      <c r="HF197" s="10"/>
      <c r="HG197" s="10"/>
      <c r="HH197" s="10"/>
      <c r="HI197" s="10"/>
      <c r="HJ197" s="10"/>
      <c r="HK197" s="10"/>
      <c r="HL197" s="10"/>
      <c r="HM197" s="10"/>
      <c r="HN197" s="10"/>
      <c r="HO197" s="10"/>
      <c r="HP197" s="10"/>
      <c r="HQ197" s="10"/>
      <c r="HR197" s="10"/>
      <c r="HS197" s="10"/>
      <c r="HT197" s="10"/>
      <c r="HU197" s="10"/>
      <c r="HV197" s="10"/>
      <c r="HW197" s="10"/>
      <c r="HX197" s="10"/>
      <c r="HY197" s="10"/>
      <c r="HZ197" s="10"/>
      <c r="IA197" s="10"/>
      <c r="IB197" s="10"/>
      <c r="IC197" s="10"/>
      <c r="ID197" s="10"/>
      <c r="IE197" s="10"/>
      <c r="IF197" s="10"/>
      <c r="IG197" s="10"/>
      <c r="IH197" s="10"/>
      <c r="II197" s="10"/>
      <c r="IJ197" s="10"/>
      <c r="IK197" s="10"/>
      <c r="IL197" s="10"/>
      <c r="IM197" s="10"/>
      <c r="IN197" s="10"/>
      <c r="IO197" s="10"/>
      <c r="IP197" s="10"/>
      <c r="IQ197" s="10"/>
      <c r="IR197" s="10"/>
      <c r="IS197" s="10" t="s">
        <v>1638</v>
      </c>
      <c r="IT197" s="10" t="s">
        <v>2171</v>
      </c>
      <c r="IU197" s="10"/>
      <c r="IV197" s="10"/>
      <c r="IW197" s="10"/>
      <c r="IX197" s="10"/>
      <c r="IY197" s="10"/>
      <c r="IZ197" s="10"/>
      <c r="JA197" s="10"/>
      <c r="JB197" s="10"/>
      <c r="JC197" s="10"/>
      <c r="JD197" s="10"/>
      <c r="JE197" s="10"/>
      <c r="JF197" s="10"/>
      <c r="JG197" s="10"/>
      <c r="JH197" s="10"/>
      <c r="JI197" s="10"/>
      <c r="JJ197" s="10"/>
      <c r="JK197" s="10"/>
      <c r="JL197" s="10"/>
      <c r="JM197" s="10"/>
      <c r="JN197" s="10"/>
      <c r="JO197" s="10"/>
      <c r="JP197" s="10"/>
      <c r="JQ197" s="10"/>
      <c r="JR197" s="10"/>
      <c r="JS197" s="10"/>
      <c r="JT197" s="10"/>
      <c r="JU197" s="10"/>
      <c r="JV197" s="10"/>
      <c r="JW197" s="10"/>
      <c r="JX197" s="10"/>
      <c r="JY197" s="10"/>
      <c r="JZ197" s="10"/>
      <c r="KA197" s="10"/>
      <c r="KB197" s="10"/>
      <c r="KC197" s="10"/>
      <c r="KD197" s="10"/>
      <c r="KE197" s="10"/>
      <c r="KF197" s="10"/>
      <c r="KG197" s="10"/>
      <c r="KH197" s="10"/>
      <c r="KI197" s="10"/>
      <c r="KJ197" s="10"/>
      <c r="KK197" s="10"/>
      <c r="KL197" s="10"/>
      <c r="KM197" s="10"/>
      <c r="KN197" s="10"/>
      <c r="KO197" s="10"/>
      <c r="KP197" s="10"/>
      <c r="KQ197" s="10"/>
      <c r="KR197" s="10"/>
      <c r="KS197" s="10"/>
      <c r="KT197" s="10"/>
      <c r="KU197" s="10"/>
      <c r="KV197" s="10"/>
      <c r="KW197" s="10"/>
      <c r="KX197" s="10"/>
      <c r="KY197" s="10"/>
      <c r="KZ197" s="10"/>
      <c r="LA197" s="10"/>
      <c r="LB197" s="10"/>
      <c r="LC197" s="10"/>
      <c r="LD197" s="10"/>
      <c r="LE197" s="10"/>
      <c r="LF197" s="10"/>
      <c r="LG197" s="10"/>
      <c r="LH197" s="10"/>
      <c r="LI197" s="10"/>
      <c r="LJ197" s="10"/>
      <c r="LK197" s="10"/>
      <c r="LL197" s="10"/>
      <c r="LM197" s="10"/>
      <c r="LN197" s="10"/>
      <c r="LO197" s="10"/>
      <c r="LP197" s="10"/>
      <c r="LQ197" s="10"/>
      <c r="LR197" s="10"/>
      <c r="LS197" s="10"/>
      <c r="LT197" s="10"/>
      <c r="LU197" s="10"/>
      <c r="LV197" s="10"/>
      <c r="LW197" s="10"/>
      <c r="LX197" s="10"/>
      <c r="LY197" s="10"/>
      <c r="LZ197" s="10"/>
      <c r="MA197" s="10"/>
      <c r="MB197" s="10"/>
      <c r="MC197" s="10"/>
      <c r="MD197" s="10"/>
      <c r="ME197" s="10"/>
      <c r="MF197" s="10"/>
      <c r="MG197" s="10"/>
      <c r="MH197" s="10"/>
      <c r="MI197" s="10"/>
      <c r="MJ197" s="10"/>
      <c r="MK197" s="10"/>
      <c r="ML197" s="10"/>
      <c r="MM197" s="10"/>
      <c r="MN197" s="10"/>
      <c r="MO197" s="10"/>
      <c r="MP197" s="10"/>
      <c r="MQ197" s="10"/>
      <c r="MR197" s="10"/>
      <c r="MS197" s="10"/>
      <c r="MT197" s="10"/>
      <c r="MU197" s="10"/>
      <c r="MV197" s="10"/>
      <c r="MW197" s="10"/>
      <c r="MX197" s="10"/>
      <c r="MY197" s="10"/>
      <c r="MZ197" s="10"/>
      <c r="NA197" s="10"/>
      <c r="NB197" s="10"/>
      <c r="NC197" s="10"/>
      <c r="ND197" s="10"/>
      <c r="NE197" s="10"/>
      <c r="NF197" s="10"/>
      <c r="NG197" s="10"/>
      <c r="NH197" s="10"/>
      <c r="NI197" s="10"/>
      <c r="NJ197" s="10"/>
      <c r="NK197" s="10"/>
      <c r="NL197" s="10"/>
      <c r="NM197" s="10"/>
      <c r="NN197" s="10"/>
      <c r="NO197" s="10"/>
      <c r="NP197" s="10"/>
      <c r="NQ197" s="10"/>
      <c r="NR197" s="10"/>
      <c r="NS197" s="10"/>
      <c r="NT197" s="10"/>
      <c r="NU197" s="10"/>
      <c r="NV197" s="10"/>
      <c r="NW197" s="10"/>
      <c r="NX197" s="10"/>
      <c r="NY197" s="10"/>
      <c r="NZ197" s="10"/>
      <c r="OA197" s="10"/>
      <c r="OB197" s="10"/>
      <c r="OC197" s="10"/>
      <c r="OD197" s="10"/>
      <c r="OE197" s="10"/>
      <c r="OF197" s="10"/>
      <c r="OG197" s="10"/>
      <c r="OH197" s="10"/>
      <c r="OI197" s="10"/>
      <c r="OJ197" s="10"/>
      <c r="OK197" s="10"/>
      <c r="OL197" s="10"/>
      <c r="OM197" s="10"/>
      <c r="ON197" s="10"/>
      <c r="OO197" s="10"/>
      <c r="OP197" s="10"/>
      <c r="OQ197" s="10"/>
      <c r="OR197" s="10"/>
      <c r="OS197" s="10"/>
      <c r="OT197" s="10"/>
      <c r="OU197" s="10"/>
      <c r="OV197" s="10"/>
      <c r="OW197" s="10"/>
      <c r="OX197" s="10"/>
      <c r="OY197" s="10"/>
      <c r="OZ197" s="10"/>
      <c r="PA197" s="10"/>
      <c r="PB197" s="10"/>
      <c r="PC197" s="10"/>
      <c r="PD197" s="10"/>
      <c r="PE197" s="10"/>
      <c r="PF197" s="10"/>
      <c r="PG197" s="10"/>
      <c r="PH197" s="10"/>
      <c r="PI197" s="10"/>
      <c r="PJ197" s="10"/>
      <c r="PK197" s="10"/>
      <c r="PL197" s="10"/>
      <c r="PM197" s="10"/>
      <c r="PN197" s="10"/>
      <c r="PO197" s="10"/>
      <c r="PP197" s="10"/>
      <c r="PQ197" s="10"/>
      <c r="PR197" s="10"/>
      <c r="PS197" s="10"/>
      <c r="PT197" s="10"/>
      <c r="PU197" s="10"/>
      <c r="PV197" s="10"/>
      <c r="PW197" s="10"/>
      <c r="PX197" s="10"/>
      <c r="PY197" s="10"/>
      <c r="PZ197" s="10"/>
      <c r="QA197" s="10"/>
      <c r="QB197" s="10"/>
      <c r="QC197" s="10"/>
      <c r="QD197" s="10"/>
      <c r="QE197" s="10"/>
      <c r="QF197" s="10"/>
      <c r="QG197" s="10"/>
      <c r="QH197" s="10"/>
    </row>
    <row r="198" spans="1:450" x14ac:dyDescent="0.2">
      <c r="A198" s="37">
        <v>43599.747314814813</v>
      </c>
      <c r="B198" s="37">
        <v>43599.75408564815</v>
      </c>
      <c r="C198" s="10" t="s">
        <v>453</v>
      </c>
      <c r="D198" s="10" t="s">
        <v>1405</v>
      </c>
      <c r="E198" s="12">
        <v>26</v>
      </c>
      <c r="F198" s="12">
        <v>585</v>
      </c>
      <c r="G198" s="12" t="b">
        <v>0</v>
      </c>
      <c r="H198" s="38">
        <v>43601.754155092596</v>
      </c>
      <c r="I198" s="12" t="s">
        <v>1464</v>
      </c>
      <c r="J198" s="10"/>
      <c r="K198" s="10"/>
      <c r="L198" s="10"/>
      <c r="M198" s="10"/>
      <c r="N198" s="10"/>
      <c r="O198" s="10"/>
      <c r="P198" s="10" t="s">
        <v>1349</v>
      </c>
      <c r="Q198" s="10" t="s">
        <v>1350</v>
      </c>
      <c r="R198" s="10" t="s">
        <v>1351</v>
      </c>
      <c r="S198" s="10">
        <v>-99</v>
      </c>
      <c r="T198" s="10" t="s">
        <v>1368</v>
      </c>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c r="DG198" s="10"/>
      <c r="DH198" s="10"/>
      <c r="DI198" s="10"/>
      <c r="DJ198" s="10"/>
      <c r="DK198" s="10"/>
      <c r="DL198" s="10"/>
      <c r="DM198" s="10"/>
      <c r="DN198" s="10"/>
      <c r="DO198" s="10"/>
      <c r="DP198" s="10"/>
      <c r="DQ198" s="10"/>
      <c r="DR198" s="10"/>
      <c r="DS198" s="10"/>
      <c r="DT198" s="10"/>
      <c r="DU198" s="10"/>
      <c r="DV198" s="10"/>
      <c r="DW198" s="10"/>
      <c r="DX198" s="10"/>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0"/>
      <c r="EU198" s="10"/>
      <c r="EV198" s="10"/>
      <c r="EW198" s="10"/>
      <c r="EX198" s="10"/>
      <c r="EY198" s="10"/>
      <c r="EZ198" s="10"/>
      <c r="FA198" s="10"/>
      <c r="FB198" s="10"/>
      <c r="FC198" s="10"/>
      <c r="FD198" s="10"/>
      <c r="FE198" s="10"/>
      <c r="FF198" s="10"/>
      <c r="FG198" s="10"/>
      <c r="FH198" s="10"/>
      <c r="FI198" s="10"/>
      <c r="FJ198" s="10"/>
      <c r="FK198" s="10"/>
      <c r="FL198" s="10"/>
      <c r="FM198" s="10"/>
      <c r="FN198" s="10"/>
      <c r="FO198" s="10"/>
      <c r="FP198" s="10"/>
      <c r="FQ198" s="10"/>
      <c r="FR198" s="10"/>
      <c r="FS198" s="10"/>
      <c r="FT198" s="10"/>
      <c r="FU198" s="10"/>
      <c r="FV198" s="10"/>
      <c r="FW198" s="10"/>
      <c r="FX198" s="10"/>
      <c r="FY198" s="10"/>
      <c r="FZ198" s="10"/>
      <c r="GA198" s="10"/>
      <c r="GB198" s="10"/>
      <c r="GC198" s="10"/>
      <c r="GD198" s="10"/>
      <c r="GE198" s="10"/>
      <c r="GF198" s="10"/>
      <c r="GG198" s="10"/>
      <c r="GH198" s="10"/>
      <c r="GI198" s="10"/>
      <c r="GJ198" s="10"/>
      <c r="GK198" s="10"/>
      <c r="GL198" s="10"/>
      <c r="GM198" s="10"/>
      <c r="GN198" s="10"/>
      <c r="GO198" s="10"/>
      <c r="GP198" s="10"/>
      <c r="GQ198" s="10"/>
      <c r="GR198" s="10"/>
      <c r="GS198" s="10"/>
      <c r="GT198" s="10"/>
      <c r="GU198" s="10"/>
      <c r="GV198" s="10"/>
      <c r="GW198" s="10"/>
      <c r="GX198" s="10"/>
      <c r="GY198" s="10"/>
      <c r="GZ198" s="10"/>
      <c r="HA198" s="10"/>
      <c r="HB198" s="10"/>
      <c r="HC198" s="10"/>
      <c r="HD198" s="10"/>
      <c r="HE198" s="10"/>
      <c r="HF198" s="10"/>
      <c r="HG198" s="10"/>
      <c r="HH198" s="10"/>
      <c r="HI198" s="10"/>
      <c r="HJ198" s="10"/>
      <c r="HK198" s="10"/>
      <c r="HL198" s="10"/>
      <c r="HM198" s="10"/>
      <c r="HN198" s="10"/>
      <c r="HO198" s="10"/>
      <c r="HP198" s="10"/>
      <c r="HQ198" s="10"/>
      <c r="HR198" s="10"/>
      <c r="HS198" s="10"/>
      <c r="HT198" s="10"/>
      <c r="HU198" s="10"/>
      <c r="HV198" s="10"/>
      <c r="HW198" s="10"/>
      <c r="HX198" s="10"/>
      <c r="HY198" s="10"/>
      <c r="HZ198" s="10"/>
      <c r="IA198" s="10"/>
      <c r="IB198" s="10"/>
      <c r="IC198" s="10"/>
      <c r="ID198" s="10"/>
      <c r="IE198" s="10"/>
      <c r="IF198" s="10"/>
      <c r="IG198" s="10"/>
      <c r="IH198" s="10"/>
      <c r="II198" s="10"/>
      <c r="IJ198" s="10"/>
      <c r="IK198" s="10"/>
      <c r="IL198" s="10"/>
      <c r="IM198" s="10"/>
      <c r="IN198" s="10"/>
      <c r="IO198" s="10"/>
      <c r="IP198" s="10"/>
      <c r="IQ198" s="10"/>
      <c r="IR198" s="10"/>
      <c r="IS198" s="10"/>
      <c r="IT198" s="10"/>
      <c r="IU198" s="10"/>
      <c r="IV198" s="10"/>
      <c r="IW198" s="10"/>
      <c r="IX198" s="10"/>
      <c r="IY198" s="10"/>
      <c r="IZ198" s="10"/>
      <c r="JA198" s="10"/>
      <c r="JB198" s="10"/>
      <c r="JC198" s="10"/>
      <c r="JD198" s="10"/>
      <c r="JE198" s="10"/>
      <c r="JF198" s="10"/>
      <c r="JG198" s="10"/>
      <c r="JH198" s="10"/>
      <c r="JI198" s="10"/>
      <c r="JJ198" s="10"/>
      <c r="JK198" s="10"/>
      <c r="JL198" s="10"/>
      <c r="JM198" s="10"/>
      <c r="JN198" s="10"/>
      <c r="JO198" s="10"/>
      <c r="JP198" s="10"/>
      <c r="JQ198" s="10"/>
      <c r="JR198" s="10"/>
      <c r="JS198" s="10"/>
      <c r="JT198" s="10"/>
      <c r="JU198" s="10"/>
      <c r="JV198" s="10"/>
      <c r="JW198" s="10"/>
      <c r="JX198" s="10"/>
      <c r="JY198" s="10"/>
      <c r="JZ198" s="10"/>
      <c r="KA198" s="10"/>
      <c r="KB198" s="10"/>
      <c r="KC198" s="10"/>
      <c r="KD198" s="10"/>
      <c r="KE198" s="10"/>
      <c r="KF198" s="10"/>
      <c r="KG198" s="10"/>
      <c r="KH198" s="10"/>
      <c r="KI198" s="10"/>
      <c r="KJ198" s="10"/>
      <c r="KK198" s="10"/>
      <c r="KL198" s="10"/>
      <c r="KM198" s="10"/>
      <c r="KN198" s="10"/>
      <c r="KO198" s="10"/>
      <c r="KP198" s="10"/>
      <c r="KQ198" s="10"/>
      <c r="KR198" s="10"/>
      <c r="KS198" s="10"/>
      <c r="KT198" s="10"/>
      <c r="KU198" s="10"/>
      <c r="KV198" s="10"/>
      <c r="KW198" s="10"/>
      <c r="KX198" s="10"/>
      <c r="KY198" s="10"/>
      <c r="KZ198" s="10"/>
      <c r="LA198" s="10"/>
      <c r="LB198" s="10"/>
      <c r="LC198" s="10"/>
      <c r="LD198" s="10"/>
      <c r="LE198" s="10"/>
      <c r="LF198" s="10"/>
      <c r="LG198" s="10"/>
      <c r="LH198" s="10"/>
      <c r="LI198" s="10"/>
      <c r="LJ198" s="10"/>
      <c r="LK198" s="10"/>
      <c r="LL198" s="10"/>
      <c r="LM198" s="10"/>
      <c r="LN198" s="10"/>
      <c r="LO198" s="10"/>
      <c r="LP198" s="10"/>
      <c r="LQ198" s="10"/>
      <c r="LR198" s="10"/>
      <c r="LS198" s="10"/>
      <c r="LT198" s="10"/>
      <c r="LU198" s="10"/>
      <c r="LV198" s="10"/>
      <c r="LW198" s="10"/>
      <c r="LX198" s="10"/>
      <c r="LY198" s="10"/>
      <c r="LZ198" s="10"/>
      <c r="MA198" s="10"/>
      <c r="MB198" s="10"/>
      <c r="MC198" s="10"/>
      <c r="MD198" s="10"/>
      <c r="ME198" s="10"/>
      <c r="MF198" s="10"/>
      <c r="MG198" s="10"/>
      <c r="MH198" s="10"/>
      <c r="MI198" s="10"/>
      <c r="MJ198" s="10"/>
      <c r="MK198" s="10"/>
      <c r="ML198" s="10"/>
      <c r="MM198" s="10"/>
      <c r="MN198" s="10"/>
      <c r="MO198" s="10"/>
      <c r="MP198" s="10"/>
      <c r="MQ198" s="10"/>
      <c r="MR198" s="10"/>
      <c r="MS198" s="10"/>
      <c r="MT198" s="10"/>
      <c r="MU198" s="10"/>
      <c r="MV198" s="10"/>
      <c r="MW198" s="10"/>
      <c r="MX198" s="10"/>
      <c r="MY198" s="10"/>
      <c r="MZ198" s="10"/>
      <c r="NA198" s="10"/>
      <c r="NB198" s="10"/>
      <c r="NC198" s="10"/>
      <c r="ND198" s="10"/>
      <c r="NE198" s="10"/>
      <c r="NF198" s="10"/>
      <c r="NG198" s="10"/>
      <c r="NH198" s="10"/>
      <c r="NI198" s="10"/>
      <c r="NJ198" s="10"/>
      <c r="NK198" s="10"/>
      <c r="NL198" s="10"/>
      <c r="NM198" s="10"/>
      <c r="NN198" s="10"/>
      <c r="NO198" s="10"/>
      <c r="NP198" s="10"/>
      <c r="NQ198" s="10"/>
      <c r="NR198" s="10"/>
      <c r="NS198" s="10"/>
      <c r="NT198" s="10"/>
      <c r="NU198" s="10"/>
      <c r="NV198" s="10"/>
      <c r="NW198" s="10"/>
      <c r="NX198" s="10"/>
      <c r="NY198" s="10"/>
      <c r="NZ198" s="10"/>
      <c r="OA198" s="10"/>
      <c r="OB198" s="10"/>
      <c r="OC198" s="10"/>
      <c r="OD198" s="10"/>
      <c r="OE198" s="10"/>
      <c r="OF198" s="10"/>
      <c r="OG198" s="10"/>
      <c r="OH198" s="10"/>
      <c r="OI198" s="10"/>
      <c r="OJ198" s="10"/>
      <c r="OK198" s="10"/>
      <c r="OL198" s="10"/>
      <c r="OM198" s="10"/>
      <c r="ON198" s="10"/>
      <c r="OO198" s="10"/>
      <c r="OP198" s="10"/>
      <c r="OQ198" s="10"/>
      <c r="OR198" s="10"/>
      <c r="OS198" s="10"/>
      <c r="OT198" s="10"/>
      <c r="OU198" s="10"/>
      <c r="OV198" s="10"/>
      <c r="OW198" s="10"/>
      <c r="OX198" s="10"/>
      <c r="OY198" s="10"/>
      <c r="OZ198" s="10"/>
      <c r="PA198" s="10"/>
      <c r="PB198" s="10" t="s">
        <v>1465</v>
      </c>
      <c r="PC198" s="10">
        <v>-99</v>
      </c>
      <c r="PD198" s="10"/>
      <c r="PE198" s="10"/>
      <c r="PF198" s="10"/>
      <c r="PG198" s="10"/>
      <c r="PH198" s="10"/>
      <c r="PI198" s="10"/>
      <c r="PJ198" s="10"/>
      <c r="PK198" s="10"/>
      <c r="PL198" s="10"/>
      <c r="PM198" s="10"/>
      <c r="PN198" s="10"/>
      <c r="PO198" s="10"/>
      <c r="PP198" s="10"/>
      <c r="PQ198" s="10"/>
      <c r="PR198" s="10"/>
      <c r="PS198" s="10"/>
      <c r="PT198" s="10"/>
      <c r="PU198" s="10"/>
      <c r="PV198" s="10"/>
      <c r="PW198" s="10"/>
      <c r="PX198" s="10"/>
      <c r="PY198" s="10"/>
      <c r="PZ198" s="10"/>
      <c r="QA198" s="10"/>
      <c r="QB198" s="10"/>
      <c r="QC198" s="10"/>
      <c r="QD198" s="10"/>
      <c r="QE198" s="10"/>
      <c r="QF198" s="10"/>
      <c r="QG198" s="10"/>
      <c r="QH198" s="10"/>
    </row>
    <row r="199" spans="1:450" x14ac:dyDescent="0.2">
      <c r="A199" s="37">
        <v>43607.295497685183</v>
      </c>
      <c r="B199" s="37">
        <v>43607.297685185185</v>
      </c>
      <c r="C199" s="10" t="s">
        <v>453</v>
      </c>
      <c r="D199" s="10" t="s">
        <v>1617</v>
      </c>
      <c r="E199" s="12">
        <v>26</v>
      </c>
      <c r="F199" s="12">
        <v>189</v>
      </c>
      <c r="G199" s="12" t="b">
        <v>0</v>
      </c>
      <c r="H199" s="38">
        <v>43614.297881944447</v>
      </c>
      <c r="I199" s="12" t="s">
        <v>2088</v>
      </c>
      <c r="J199" s="10"/>
      <c r="K199" s="10"/>
      <c r="L199" s="10"/>
      <c r="M199" s="10"/>
      <c r="N199" s="10"/>
      <c r="O199" s="10"/>
      <c r="P199" s="10" t="s">
        <v>1349</v>
      </c>
      <c r="Q199" s="10" t="s">
        <v>1350</v>
      </c>
      <c r="R199" s="10" t="s">
        <v>1351</v>
      </c>
      <c r="S199" s="10">
        <v>-99</v>
      </c>
      <c r="T199" s="10" t="s">
        <v>1352</v>
      </c>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0"/>
      <c r="EU199" s="10"/>
      <c r="EV199" s="10"/>
      <c r="EW199" s="10"/>
      <c r="EX199" s="10" t="s">
        <v>2049</v>
      </c>
      <c r="EY199" s="10">
        <v>-99</v>
      </c>
      <c r="EZ199" s="10"/>
      <c r="FA199" s="10"/>
      <c r="FB199" s="10"/>
      <c r="FC199" s="10"/>
      <c r="FD199" s="10"/>
      <c r="FE199" s="10"/>
      <c r="FF199" s="10"/>
      <c r="FG199" s="10"/>
      <c r="FH199" s="10"/>
      <c r="FI199" s="10"/>
      <c r="FJ199" s="10"/>
      <c r="FK199" s="10"/>
      <c r="FL199" s="10"/>
      <c r="FM199" s="10"/>
      <c r="FN199" s="10"/>
      <c r="FO199" s="10"/>
      <c r="FP199" s="10"/>
      <c r="FQ199" s="10"/>
      <c r="FR199" s="10"/>
      <c r="FS199" s="10"/>
      <c r="FT199" s="10"/>
      <c r="FU199" s="10"/>
      <c r="FV199" s="10"/>
      <c r="FW199" s="10"/>
      <c r="FX199" s="10"/>
      <c r="FY199" s="10"/>
      <c r="FZ199" s="10"/>
      <c r="GA199" s="10"/>
      <c r="GB199" s="10"/>
      <c r="GC199" s="10"/>
      <c r="GD199" s="10"/>
      <c r="GE199" s="10"/>
      <c r="GF199" s="10"/>
      <c r="GG199" s="10"/>
      <c r="GH199" s="10"/>
      <c r="GI199" s="10"/>
      <c r="GJ199" s="10"/>
      <c r="GK199" s="10"/>
      <c r="GL199" s="10"/>
      <c r="GM199" s="10"/>
      <c r="GN199" s="10"/>
      <c r="GO199" s="10"/>
      <c r="GP199" s="10"/>
      <c r="GQ199" s="10"/>
      <c r="GR199" s="10"/>
      <c r="GS199" s="10"/>
      <c r="GT199" s="10"/>
      <c r="GU199" s="10"/>
      <c r="GV199" s="10"/>
      <c r="GW199" s="10"/>
      <c r="GX199" s="10"/>
      <c r="GY199" s="10"/>
      <c r="GZ199" s="10"/>
      <c r="HA199" s="10"/>
      <c r="HB199" s="10"/>
      <c r="HC199" s="10"/>
      <c r="HD199" s="10"/>
      <c r="HE199" s="10"/>
      <c r="HF199" s="10"/>
      <c r="HG199" s="10"/>
      <c r="HH199" s="10"/>
      <c r="HI199" s="10"/>
      <c r="HJ199" s="10"/>
      <c r="HK199" s="10"/>
      <c r="HL199" s="10"/>
      <c r="HM199" s="10"/>
      <c r="HN199" s="10"/>
      <c r="HO199" s="10"/>
      <c r="HP199" s="10"/>
      <c r="HQ199" s="10"/>
      <c r="HR199" s="10"/>
      <c r="HS199" s="10"/>
      <c r="HT199" s="10"/>
      <c r="HU199" s="10"/>
      <c r="HV199" s="10"/>
      <c r="HW199" s="10"/>
      <c r="HX199" s="10"/>
      <c r="HY199" s="10"/>
      <c r="HZ199" s="10"/>
      <c r="IA199" s="10"/>
      <c r="IB199" s="10"/>
      <c r="IC199" s="10"/>
      <c r="ID199" s="10"/>
      <c r="IE199" s="10"/>
      <c r="IF199" s="10"/>
      <c r="IG199" s="10"/>
      <c r="IH199" s="10"/>
      <c r="II199" s="10"/>
      <c r="IJ199" s="10"/>
      <c r="IK199" s="10"/>
      <c r="IL199" s="10"/>
      <c r="IM199" s="10"/>
      <c r="IN199" s="10"/>
      <c r="IO199" s="10"/>
      <c r="IP199" s="10"/>
      <c r="IQ199" s="10"/>
      <c r="IR199" s="10"/>
      <c r="IS199" s="10"/>
      <c r="IT199" s="10"/>
      <c r="IU199" s="10"/>
      <c r="IV199" s="10"/>
      <c r="IW199" s="10"/>
      <c r="IX199" s="10"/>
      <c r="IY199" s="10"/>
      <c r="IZ199" s="10"/>
      <c r="JA199" s="10"/>
      <c r="JB199" s="10"/>
      <c r="JC199" s="10"/>
      <c r="JD199" s="10"/>
      <c r="JE199" s="10"/>
      <c r="JF199" s="10"/>
      <c r="JG199" s="10"/>
      <c r="JH199" s="10"/>
      <c r="JI199" s="10"/>
      <c r="JJ199" s="10"/>
      <c r="JK199" s="10"/>
      <c r="JL199" s="10"/>
      <c r="JM199" s="10"/>
      <c r="JN199" s="10"/>
      <c r="JO199" s="10"/>
      <c r="JP199" s="10"/>
      <c r="JQ199" s="10"/>
      <c r="JR199" s="10"/>
      <c r="JS199" s="10"/>
      <c r="JT199" s="10"/>
      <c r="JU199" s="10"/>
      <c r="JV199" s="10"/>
      <c r="JW199" s="10"/>
      <c r="JX199" s="10"/>
      <c r="JY199" s="10"/>
      <c r="JZ199" s="10"/>
      <c r="KA199" s="10"/>
      <c r="KB199" s="10"/>
      <c r="KC199" s="10"/>
      <c r="KD199" s="10"/>
      <c r="KE199" s="10"/>
      <c r="KF199" s="10"/>
      <c r="KG199" s="10"/>
      <c r="KH199" s="10"/>
      <c r="KI199" s="10"/>
      <c r="KJ199" s="10"/>
      <c r="KK199" s="10"/>
      <c r="KL199" s="10"/>
      <c r="KM199" s="10"/>
      <c r="KN199" s="10"/>
      <c r="KO199" s="10"/>
      <c r="KP199" s="10"/>
      <c r="KQ199" s="10"/>
      <c r="KR199" s="10"/>
      <c r="KS199" s="10"/>
      <c r="KT199" s="10"/>
      <c r="KU199" s="10"/>
      <c r="KV199" s="10"/>
      <c r="KW199" s="10"/>
      <c r="KX199" s="10"/>
      <c r="KY199" s="10"/>
      <c r="KZ199" s="10"/>
      <c r="LA199" s="10"/>
      <c r="LB199" s="10"/>
      <c r="LC199" s="10"/>
      <c r="LD199" s="10"/>
      <c r="LE199" s="10"/>
      <c r="LF199" s="10"/>
      <c r="LG199" s="10"/>
      <c r="LH199" s="10"/>
      <c r="LI199" s="10"/>
      <c r="LJ199" s="10"/>
      <c r="LK199" s="10"/>
      <c r="LL199" s="10"/>
      <c r="LM199" s="10"/>
      <c r="LN199" s="10"/>
      <c r="LO199" s="10"/>
      <c r="LP199" s="10"/>
      <c r="LQ199" s="10"/>
      <c r="LR199" s="10"/>
      <c r="LS199" s="10"/>
      <c r="LT199" s="10"/>
      <c r="LU199" s="10"/>
      <c r="LV199" s="10"/>
      <c r="LW199" s="10"/>
      <c r="LX199" s="10"/>
      <c r="LY199" s="10"/>
      <c r="LZ199" s="10"/>
      <c r="MA199" s="10"/>
      <c r="MB199" s="10"/>
      <c r="MC199" s="10"/>
      <c r="MD199" s="10"/>
      <c r="ME199" s="10"/>
      <c r="MF199" s="10"/>
      <c r="MG199" s="10"/>
      <c r="MH199" s="10"/>
      <c r="MI199" s="10"/>
      <c r="MJ199" s="10"/>
      <c r="MK199" s="10"/>
      <c r="ML199" s="10"/>
      <c r="MM199" s="10"/>
      <c r="MN199" s="10"/>
      <c r="MO199" s="10"/>
      <c r="MP199" s="10"/>
      <c r="MQ199" s="10"/>
      <c r="MR199" s="10"/>
      <c r="MS199" s="10"/>
      <c r="MT199" s="10"/>
      <c r="MU199" s="10"/>
      <c r="MV199" s="10"/>
      <c r="MW199" s="10"/>
      <c r="MX199" s="10"/>
      <c r="MY199" s="10"/>
      <c r="MZ199" s="10"/>
      <c r="NA199" s="10"/>
      <c r="NB199" s="10"/>
      <c r="NC199" s="10"/>
      <c r="ND199" s="10"/>
      <c r="NE199" s="10"/>
      <c r="NF199" s="10"/>
      <c r="NG199" s="10"/>
      <c r="NH199" s="10"/>
      <c r="NI199" s="10"/>
      <c r="NJ199" s="10"/>
      <c r="NK199" s="10"/>
      <c r="NL199" s="10"/>
      <c r="NM199" s="10"/>
      <c r="NN199" s="10"/>
      <c r="NO199" s="10"/>
      <c r="NP199" s="10"/>
      <c r="NQ199" s="10"/>
      <c r="NR199" s="10"/>
      <c r="NS199" s="10"/>
      <c r="NT199" s="10"/>
      <c r="NU199" s="10"/>
      <c r="NV199" s="10"/>
      <c r="NW199" s="10"/>
      <c r="NX199" s="10"/>
      <c r="NY199" s="10"/>
      <c r="NZ199" s="10"/>
      <c r="OA199" s="10"/>
      <c r="OB199" s="10"/>
      <c r="OC199" s="10"/>
      <c r="OD199" s="10"/>
      <c r="OE199" s="10"/>
      <c r="OF199" s="10"/>
      <c r="OG199" s="10"/>
      <c r="OH199" s="10"/>
      <c r="OI199" s="10"/>
      <c r="OJ199" s="10"/>
      <c r="OK199" s="10"/>
      <c r="OL199" s="10"/>
      <c r="OM199" s="10"/>
      <c r="ON199" s="10"/>
      <c r="OO199" s="10"/>
      <c r="OP199" s="10"/>
      <c r="OQ199" s="10"/>
      <c r="OR199" s="10"/>
      <c r="OS199" s="10"/>
      <c r="OT199" s="10"/>
      <c r="OU199" s="10"/>
      <c r="OV199" s="10"/>
      <c r="OW199" s="10"/>
      <c r="OX199" s="10"/>
      <c r="OY199" s="10"/>
      <c r="OZ199" s="10"/>
      <c r="PA199" s="10"/>
      <c r="PB199" s="10"/>
      <c r="PC199" s="10"/>
      <c r="PD199" s="10"/>
      <c r="PE199" s="10"/>
      <c r="PF199" s="10"/>
      <c r="PG199" s="10"/>
      <c r="PH199" s="10"/>
      <c r="PI199" s="10"/>
      <c r="PJ199" s="10"/>
      <c r="PK199" s="10"/>
      <c r="PL199" s="10"/>
      <c r="PM199" s="10"/>
      <c r="PN199" s="10"/>
      <c r="PO199" s="10"/>
      <c r="PP199" s="10"/>
      <c r="PQ199" s="10"/>
      <c r="PR199" s="10"/>
      <c r="PS199" s="10"/>
      <c r="PT199" s="10"/>
      <c r="PU199" s="10"/>
      <c r="PV199" s="10"/>
      <c r="PW199" s="10"/>
      <c r="PX199" s="10"/>
      <c r="PY199" s="10"/>
      <c r="PZ199" s="10"/>
      <c r="QA199" s="10"/>
      <c r="QB199" s="10"/>
      <c r="QC199" s="10"/>
      <c r="QD199" s="10"/>
      <c r="QE199" s="10"/>
      <c r="QF199" s="10"/>
      <c r="QG199" s="10"/>
      <c r="QH199" s="10"/>
    </row>
    <row r="200" spans="1:450" x14ac:dyDescent="0.2">
      <c r="A200" s="37">
        <v>43607.569421296299</v>
      </c>
      <c r="B200" s="37">
        <v>43607.570243055554</v>
      </c>
      <c r="C200" s="10" t="s">
        <v>453</v>
      </c>
      <c r="D200" s="10" t="s">
        <v>1712</v>
      </c>
      <c r="E200" s="12">
        <v>26</v>
      </c>
      <c r="F200" s="12">
        <v>70</v>
      </c>
      <c r="G200" s="12" t="b">
        <v>0</v>
      </c>
      <c r="H200" s="38">
        <v>43614.570335648146</v>
      </c>
      <c r="I200" s="12" t="s">
        <v>2138</v>
      </c>
      <c r="J200" s="10"/>
      <c r="K200" s="10"/>
      <c r="L200" s="10"/>
      <c r="M200" s="10"/>
      <c r="N200" s="10"/>
      <c r="O200" s="10"/>
      <c r="P200" s="10" t="s">
        <v>1349</v>
      </c>
      <c r="Q200" s="10" t="s">
        <v>1350</v>
      </c>
      <c r="R200" s="10" t="s">
        <v>1351</v>
      </c>
      <c r="S200" s="10">
        <v>-99</v>
      </c>
      <c r="T200" s="10" t="s">
        <v>1458</v>
      </c>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t="s">
        <v>1638</v>
      </c>
      <c r="CK200" s="10">
        <v>-99</v>
      </c>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c r="EN200" s="10"/>
      <c r="EO200" s="10"/>
      <c r="EP200" s="10"/>
      <c r="EQ200" s="10"/>
      <c r="ER200" s="10"/>
      <c r="ES200" s="10"/>
      <c r="ET200" s="10"/>
      <c r="EU200" s="10"/>
      <c r="EV200" s="10"/>
      <c r="EW200" s="10"/>
      <c r="EX200" s="10"/>
      <c r="EY200" s="10"/>
      <c r="EZ200" s="10"/>
      <c r="FA200" s="10"/>
      <c r="FB200" s="10"/>
      <c r="FC200" s="10"/>
      <c r="FD200" s="10"/>
      <c r="FE200" s="10"/>
      <c r="FF200" s="10"/>
      <c r="FG200" s="10"/>
      <c r="FH200" s="10"/>
      <c r="FI200" s="10"/>
      <c r="FJ200" s="10"/>
      <c r="FK200" s="10"/>
      <c r="FL200" s="10"/>
      <c r="FM200" s="10"/>
      <c r="FN200" s="10"/>
      <c r="FO200" s="10"/>
      <c r="FP200" s="10"/>
      <c r="FQ200" s="10"/>
      <c r="FR200" s="10"/>
      <c r="FS200" s="10"/>
      <c r="FT200" s="10"/>
      <c r="FU200" s="10"/>
      <c r="FV200" s="10"/>
      <c r="FW200" s="10"/>
      <c r="FX200" s="10"/>
      <c r="FY200" s="10"/>
      <c r="FZ200" s="10"/>
      <c r="GA200" s="10"/>
      <c r="GB200" s="10"/>
      <c r="GC200" s="10"/>
      <c r="GD200" s="10"/>
      <c r="GE200" s="10"/>
      <c r="GF200" s="10"/>
      <c r="GG200" s="10"/>
      <c r="GH200" s="10"/>
      <c r="GI200" s="10"/>
      <c r="GJ200" s="10"/>
      <c r="GK200" s="10"/>
      <c r="GL200" s="10"/>
      <c r="GM200" s="10"/>
      <c r="GN200" s="10"/>
      <c r="GO200" s="10"/>
      <c r="GP200" s="10"/>
      <c r="GQ200" s="10"/>
      <c r="GR200" s="10"/>
      <c r="GS200" s="10"/>
      <c r="GT200" s="10"/>
      <c r="GU200" s="10"/>
      <c r="GV200" s="10"/>
      <c r="GW200" s="10"/>
      <c r="GX200" s="10"/>
      <c r="GY200" s="10"/>
      <c r="GZ200" s="10"/>
      <c r="HA200" s="10"/>
      <c r="HB200" s="10"/>
      <c r="HC200" s="10"/>
      <c r="HD200" s="10"/>
      <c r="HE200" s="10"/>
      <c r="HF200" s="10"/>
      <c r="HG200" s="10"/>
      <c r="HH200" s="10"/>
      <c r="HI200" s="10"/>
      <c r="HJ200" s="10"/>
      <c r="HK200" s="10"/>
      <c r="HL200" s="10"/>
      <c r="HM200" s="10"/>
      <c r="HN200" s="10"/>
      <c r="HO200" s="10"/>
      <c r="HP200" s="10"/>
      <c r="HQ200" s="10"/>
      <c r="HR200" s="10"/>
      <c r="HS200" s="10"/>
      <c r="HT200" s="10"/>
      <c r="HU200" s="10"/>
      <c r="HV200" s="10"/>
      <c r="HW200" s="10"/>
      <c r="HX200" s="10"/>
      <c r="HY200" s="10"/>
      <c r="HZ200" s="10"/>
      <c r="IA200" s="10"/>
      <c r="IB200" s="10"/>
      <c r="IC200" s="10"/>
      <c r="ID200" s="10"/>
      <c r="IE200" s="10"/>
      <c r="IF200" s="10"/>
      <c r="IG200" s="10"/>
      <c r="IH200" s="10"/>
      <c r="II200" s="10"/>
      <c r="IJ200" s="10"/>
      <c r="IK200" s="10"/>
      <c r="IL200" s="10"/>
      <c r="IM200" s="10"/>
      <c r="IN200" s="10"/>
      <c r="IO200" s="10"/>
      <c r="IP200" s="10"/>
      <c r="IQ200" s="10"/>
      <c r="IR200" s="10"/>
      <c r="IS200" s="10"/>
      <c r="IT200" s="10"/>
      <c r="IU200" s="10"/>
      <c r="IV200" s="10"/>
      <c r="IW200" s="10"/>
      <c r="IX200" s="10"/>
      <c r="IY200" s="10"/>
      <c r="IZ200" s="10"/>
      <c r="JA200" s="10"/>
      <c r="JB200" s="10"/>
      <c r="JC200" s="10"/>
      <c r="JD200" s="10"/>
      <c r="JE200" s="10"/>
      <c r="JF200" s="10"/>
      <c r="JG200" s="10"/>
      <c r="JH200" s="10"/>
      <c r="JI200" s="10"/>
      <c r="JJ200" s="10"/>
      <c r="JK200" s="10"/>
      <c r="JL200" s="10"/>
      <c r="JM200" s="10"/>
      <c r="JN200" s="10"/>
      <c r="JO200" s="10"/>
      <c r="JP200" s="10"/>
      <c r="JQ200" s="10"/>
      <c r="JR200" s="10"/>
      <c r="JS200" s="10"/>
      <c r="JT200" s="10"/>
      <c r="JU200" s="10"/>
      <c r="JV200" s="10"/>
      <c r="JW200" s="10"/>
      <c r="JX200" s="10"/>
      <c r="JY200" s="10"/>
      <c r="JZ200" s="10"/>
      <c r="KA200" s="10"/>
      <c r="KB200" s="10"/>
      <c r="KC200" s="10"/>
      <c r="KD200" s="10"/>
      <c r="KE200" s="10"/>
      <c r="KF200" s="10"/>
      <c r="KG200" s="10"/>
      <c r="KH200" s="10"/>
      <c r="KI200" s="10"/>
      <c r="KJ200" s="10"/>
      <c r="KK200" s="10"/>
      <c r="KL200" s="10"/>
      <c r="KM200" s="10"/>
      <c r="KN200" s="10"/>
      <c r="KO200" s="10"/>
      <c r="KP200" s="10"/>
      <c r="KQ200" s="10"/>
      <c r="KR200" s="10"/>
      <c r="KS200" s="10"/>
      <c r="KT200" s="10"/>
      <c r="KU200" s="10"/>
      <c r="KV200" s="10"/>
      <c r="KW200" s="10"/>
      <c r="KX200" s="10"/>
      <c r="KY200" s="10"/>
      <c r="KZ200" s="10"/>
      <c r="LA200" s="10"/>
      <c r="LB200" s="10"/>
      <c r="LC200" s="10"/>
      <c r="LD200" s="10"/>
      <c r="LE200" s="10"/>
      <c r="LF200" s="10"/>
      <c r="LG200" s="10"/>
      <c r="LH200" s="10"/>
      <c r="LI200" s="10"/>
      <c r="LJ200" s="10"/>
      <c r="LK200" s="10"/>
      <c r="LL200" s="10"/>
      <c r="LM200" s="10"/>
      <c r="LN200" s="10"/>
      <c r="LO200" s="10"/>
      <c r="LP200" s="10"/>
      <c r="LQ200" s="10"/>
      <c r="LR200" s="10"/>
      <c r="LS200" s="10"/>
      <c r="LT200" s="10"/>
      <c r="LU200" s="10"/>
      <c r="LV200" s="10"/>
      <c r="LW200" s="10"/>
      <c r="LX200" s="10"/>
      <c r="LY200" s="10"/>
      <c r="LZ200" s="10"/>
      <c r="MA200" s="10"/>
      <c r="MB200" s="10"/>
      <c r="MC200" s="10"/>
      <c r="MD200" s="10"/>
      <c r="ME200" s="10"/>
      <c r="MF200" s="10"/>
      <c r="MG200" s="10"/>
      <c r="MH200" s="10"/>
      <c r="MI200" s="10"/>
      <c r="MJ200" s="10"/>
      <c r="MK200" s="10"/>
      <c r="ML200" s="10"/>
      <c r="MM200" s="10"/>
      <c r="MN200" s="10"/>
      <c r="MO200" s="10"/>
      <c r="MP200" s="10"/>
      <c r="MQ200" s="10"/>
      <c r="MR200" s="10"/>
      <c r="MS200" s="10"/>
      <c r="MT200" s="10"/>
      <c r="MU200" s="10"/>
      <c r="MV200" s="10"/>
      <c r="MW200" s="10"/>
      <c r="MX200" s="10"/>
      <c r="MY200" s="10"/>
      <c r="MZ200" s="10"/>
      <c r="NA200" s="10"/>
      <c r="NB200" s="10"/>
      <c r="NC200" s="10"/>
      <c r="ND200" s="10"/>
      <c r="NE200" s="10"/>
      <c r="NF200" s="10"/>
      <c r="NG200" s="10"/>
      <c r="NH200" s="10"/>
      <c r="NI200" s="10"/>
      <c r="NJ200" s="10"/>
      <c r="NK200" s="10"/>
      <c r="NL200" s="10"/>
      <c r="NM200" s="10"/>
      <c r="NN200" s="10"/>
      <c r="NO200" s="10"/>
      <c r="NP200" s="10"/>
      <c r="NQ200" s="10"/>
      <c r="NR200" s="10"/>
      <c r="NS200" s="10"/>
      <c r="NT200" s="10"/>
      <c r="NU200" s="10"/>
      <c r="NV200" s="10"/>
      <c r="NW200" s="10"/>
      <c r="NX200" s="10"/>
      <c r="NY200" s="10"/>
      <c r="NZ200" s="10"/>
      <c r="OA200" s="10"/>
      <c r="OB200" s="10"/>
      <c r="OC200" s="10"/>
      <c r="OD200" s="10"/>
      <c r="OE200" s="10"/>
      <c r="OF200" s="10"/>
      <c r="OG200" s="10"/>
      <c r="OH200" s="10"/>
      <c r="OI200" s="10"/>
      <c r="OJ200" s="10"/>
      <c r="OK200" s="10"/>
      <c r="OL200" s="10"/>
      <c r="OM200" s="10"/>
      <c r="ON200" s="10"/>
      <c r="OO200" s="10"/>
      <c r="OP200" s="10"/>
      <c r="OQ200" s="10"/>
      <c r="OR200" s="10"/>
      <c r="OS200" s="10"/>
      <c r="OT200" s="10"/>
      <c r="OU200" s="10"/>
      <c r="OV200" s="10"/>
      <c r="OW200" s="10"/>
      <c r="OX200" s="10"/>
      <c r="OY200" s="10"/>
      <c r="OZ200" s="10"/>
      <c r="PA200" s="10"/>
      <c r="PB200" s="10"/>
      <c r="PC200" s="10"/>
      <c r="PD200" s="10"/>
      <c r="PE200" s="10"/>
      <c r="PF200" s="10"/>
      <c r="PG200" s="10"/>
      <c r="PH200" s="10"/>
      <c r="PI200" s="10"/>
      <c r="PJ200" s="10"/>
      <c r="PK200" s="10"/>
      <c r="PL200" s="10"/>
      <c r="PM200" s="10"/>
      <c r="PN200" s="10"/>
      <c r="PO200" s="10"/>
      <c r="PP200" s="10"/>
      <c r="PQ200" s="10"/>
      <c r="PR200" s="10"/>
      <c r="PS200" s="10"/>
      <c r="PT200" s="10"/>
      <c r="PU200" s="10"/>
      <c r="PV200" s="10"/>
      <c r="PW200" s="10"/>
      <c r="PX200" s="10"/>
      <c r="PY200" s="10"/>
      <c r="PZ200" s="10"/>
      <c r="QA200" s="10"/>
      <c r="QB200" s="10"/>
      <c r="QC200" s="10"/>
      <c r="QD200" s="10"/>
      <c r="QE200" s="10"/>
      <c r="QF200" s="10"/>
      <c r="QG200" s="10"/>
      <c r="QH200" s="10"/>
    </row>
    <row r="201" spans="1:450" x14ac:dyDescent="0.2">
      <c r="A201" s="37">
        <v>43608.681585648148</v>
      </c>
      <c r="B201" s="37">
        <v>43608.68990740741</v>
      </c>
      <c r="C201" s="10" t="s">
        <v>453</v>
      </c>
      <c r="D201" s="10" t="s">
        <v>2200</v>
      </c>
      <c r="E201" s="12">
        <v>26</v>
      </c>
      <c r="F201" s="12">
        <v>718</v>
      </c>
      <c r="G201" s="12" t="b">
        <v>0</v>
      </c>
      <c r="H201" s="38">
        <v>43615.690057870372</v>
      </c>
      <c r="I201" s="12" t="s">
        <v>2201</v>
      </c>
      <c r="J201" s="10"/>
      <c r="K201" s="10"/>
      <c r="L201" s="10"/>
      <c r="M201" s="10"/>
      <c r="N201" s="10"/>
      <c r="O201" s="10"/>
      <c r="P201" s="10" t="s">
        <v>1349</v>
      </c>
      <c r="Q201" s="10" t="s">
        <v>1350</v>
      </c>
      <c r="R201" s="10" t="s">
        <v>1381</v>
      </c>
      <c r="S201" s="10" t="s">
        <v>2202</v>
      </c>
      <c r="T201" s="10" t="s">
        <v>1368</v>
      </c>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0"/>
      <c r="EX201" s="10"/>
      <c r="EY201" s="10"/>
      <c r="EZ201" s="10"/>
      <c r="FA201" s="10"/>
      <c r="FB201" s="10"/>
      <c r="FC201" s="10"/>
      <c r="FD201" s="10"/>
      <c r="FE201" s="10"/>
      <c r="FF201" s="10"/>
      <c r="FG201" s="10"/>
      <c r="FH201" s="10"/>
      <c r="FI201" s="10"/>
      <c r="FJ201" s="10"/>
      <c r="FK201" s="10"/>
      <c r="FL201" s="10"/>
      <c r="FM201" s="10"/>
      <c r="FN201" s="10"/>
      <c r="FO201" s="10"/>
      <c r="FP201" s="10"/>
      <c r="FQ201" s="10"/>
      <c r="FR201" s="10"/>
      <c r="FS201" s="10"/>
      <c r="FT201" s="10"/>
      <c r="FU201" s="10"/>
      <c r="FV201" s="10"/>
      <c r="FW201" s="10"/>
      <c r="FX201" s="10"/>
      <c r="FY201" s="10"/>
      <c r="FZ201" s="10"/>
      <c r="GA201" s="10"/>
      <c r="GB201" s="10"/>
      <c r="GC201" s="10"/>
      <c r="GD201" s="10"/>
      <c r="GE201" s="10"/>
      <c r="GF201" s="10"/>
      <c r="GG201" s="10"/>
      <c r="GH201" s="10"/>
      <c r="GI201" s="10"/>
      <c r="GJ201" s="10"/>
      <c r="GK201" s="10"/>
      <c r="GL201" s="10"/>
      <c r="GM201" s="10"/>
      <c r="GN201" s="10"/>
      <c r="GO201" s="10"/>
      <c r="GP201" s="10"/>
      <c r="GQ201" s="10"/>
      <c r="GR201" s="10"/>
      <c r="GS201" s="10"/>
      <c r="GT201" s="10"/>
      <c r="GU201" s="10"/>
      <c r="GV201" s="10"/>
      <c r="GW201" s="10"/>
      <c r="GX201" s="10"/>
      <c r="GY201" s="10"/>
      <c r="GZ201" s="10"/>
      <c r="HA201" s="10"/>
      <c r="HB201" s="10"/>
      <c r="HC201" s="10"/>
      <c r="HD201" s="10"/>
      <c r="HE201" s="10"/>
      <c r="HF201" s="10"/>
      <c r="HG201" s="10"/>
      <c r="HH201" s="10"/>
      <c r="HI201" s="10"/>
      <c r="HJ201" s="10"/>
      <c r="HK201" s="10"/>
      <c r="HL201" s="10"/>
      <c r="HM201" s="10"/>
      <c r="HN201" s="10"/>
      <c r="HO201" s="10"/>
      <c r="HP201" s="10"/>
      <c r="HQ201" s="10"/>
      <c r="HR201" s="10"/>
      <c r="HS201" s="10"/>
      <c r="HT201" s="10"/>
      <c r="HU201" s="10"/>
      <c r="HV201" s="10"/>
      <c r="HW201" s="10"/>
      <c r="HX201" s="10"/>
      <c r="HY201" s="10"/>
      <c r="HZ201" s="10"/>
      <c r="IA201" s="10"/>
      <c r="IB201" s="10"/>
      <c r="IC201" s="10"/>
      <c r="ID201" s="10"/>
      <c r="IE201" s="10"/>
      <c r="IF201" s="10"/>
      <c r="IG201" s="10"/>
      <c r="IH201" s="10"/>
      <c r="II201" s="10"/>
      <c r="IJ201" s="10"/>
      <c r="IK201" s="10"/>
      <c r="IL201" s="10"/>
      <c r="IM201" s="10"/>
      <c r="IN201" s="10"/>
      <c r="IO201" s="10"/>
      <c r="IP201" s="10"/>
      <c r="IQ201" s="10"/>
      <c r="IR201" s="10"/>
      <c r="IS201" s="10" t="s">
        <v>1562</v>
      </c>
      <c r="IT201" s="10">
        <v>-99</v>
      </c>
      <c r="IU201" s="10"/>
      <c r="IV201" s="10"/>
      <c r="IW201" s="10"/>
      <c r="IX201" s="10"/>
      <c r="IY201" s="10"/>
      <c r="IZ201" s="10"/>
      <c r="JA201" s="10"/>
      <c r="JB201" s="10"/>
      <c r="JC201" s="10"/>
      <c r="JD201" s="10"/>
      <c r="JE201" s="10"/>
      <c r="JF201" s="10"/>
      <c r="JG201" s="10"/>
      <c r="JH201" s="10"/>
      <c r="JI201" s="10"/>
      <c r="JJ201" s="10"/>
      <c r="JK201" s="10"/>
      <c r="JL201" s="10"/>
      <c r="JM201" s="10"/>
      <c r="JN201" s="10"/>
      <c r="JO201" s="10"/>
      <c r="JP201" s="10"/>
      <c r="JQ201" s="10"/>
      <c r="JR201" s="10"/>
      <c r="JS201" s="10"/>
      <c r="JT201" s="10"/>
      <c r="JU201" s="10"/>
      <c r="JV201" s="10"/>
      <c r="JW201" s="10"/>
      <c r="JX201" s="10"/>
      <c r="JY201" s="10"/>
      <c r="JZ201" s="10"/>
      <c r="KA201" s="10"/>
      <c r="KB201" s="10"/>
      <c r="KC201" s="10"/>
      <c r="KD201" s="10"/>
      <c r="KE201" s="10"/>
      <c r="KF201" s="10"/>
      <c r="KG201" s="10"/>
      <c r="KH201" s="10"/>
      <c r="KI201" s="10"/>
      <c r="KJ201" s="10"/>
      <c r="KK201" s="10"/>
      <c r="KL201" s="10"/>
      <c r="KM201" s="10"/>
      <c r="KN201" s="10"/>
      <c r="KO201" s="10"/>
      <c r="KP201" s="10"/>
      <c r="KQ201" s="10"/>
      <c r="KR201" s="10"/>
      <c r="KS201" s="10"/>
      <c r="KT201" s="10"/>
      <c r="KU201" s="10"/>
      <c r="KV201" s="10"/>
      <c r="KW201" s="10"/>
      <c r="KX201" s="10"/>
      <c r="KY201" s="10"/>
      <c r="KZ201" s="10"/>
      <c r="LA201" s="10"/>
      <c r="LB201" s="10"/>
      <c r="LC201" s="10"/>
      <c r="LD201" s="10"/>
      <c r="LE201" s="10"/>
      <c r="LF201" s="10"/>
      <c r="LG201" s="10"/>
      <c r="LH201" s="10"/>
      <c r="LI201" s="10"/>
      <c r="LJ201" s="10"/>
      <c r="LK201" s="10"/>
      <c r="LL201" s="10"/>
      <c r="LM201" s="10"/>
      <c r="LN201" s="10"/>
      <c r="LO201" s="10"/>
      <c r="LP201" s="10"/>
      <c r="LQ201" s="10"/>
      <c r="LR201" s="10"/>
      <c r="LS201" s="10"/>
      <c r="LT201" s="10"/>
      <c r="LU201" s="10"/>
      <c r="LV201" s="10"/>
      <c r="LW201" s="10"/>
      <c r="LX201" s="10"/>
      <c r="LY201" s="10"/>
      <c r="LZ201" s="10"/>
      <c r="MA201" s="10"/>
      <c r="MB201" s="10"/>
      <c r="MC201" s="10"/>
      <c r="MD201" s="10"/>
      <c r="ME201" s="10"/>
      <c r="MF201" s="10"/>
      <c r="MG201" s="10"/>
      <c r="MH201" s="10"/>
      <c r="MI201" s="10"/>
      <c r="MJ201" s="10"/>
      <c r="MK201" s="10"/>
      <c r="ML201" s="10"/>
      <c r="MM201" s="10"/>
      <c r="MN201" s="10"/>
      <c r="MO201" s="10"/>
      <c r="MP201" s="10"/>
      <c r="MQ201" s="10"/>
      <c r="MR201" s="10"/>
      <c r="MS201" s="10"/>
      <c r="MT201" s="10"/>
      <c r="MU201" s="10"/>
      <c r="MV201" s="10"/>
      <c r="MW201" s="10"/>
      <c r="MX201" s="10"/>
      <c r="MY201" s="10"/>
      <c r="MZ201" s="10"/>
      <c r="NA201" s="10"/>
      <c r="NB201" s="10"/>
      <c r="NC201" s="10"/>
      <c r="ND201" s="10"/>
      <c r="NE201" s="10"/>
      <c r="NF201" s="10"/>
      <c r="NG201" s="10"/>
      <c r="NH201" s="10"/>
      <c r="NI201" s="10"/>
      <c r="NJ201" s="10"/>
      <c r="NK201" s="10"/>
      <c r="NL201" s="10"/>
      <c r="NM201" s="10"/>
      <c r="NN201" s="10"/>
      <c r="NO201" s="10"/>
      <c r="NP201" s="10"/>
      <c r="NQ201" s="10"/>
      <c r="NR201" s="10"/>
      <c r="NS201" s="10"/>
      <c r="NT201" s="10"/>
      <c r="NU201" s="10"/>
      <c r="NV201" s="10"/>
      <c r="NW201" s="10"/>
      <c r="NX201" s="10"/>
      <c r="NY201" s="10"/>
      <c r="NZ201" s="10"/>
      <c r="OA201" s="10"/>
      <c r="OB201" s="10"/>
      <c r="OC201" s="10"/>
      <c r="OD201" s="10"/>
      <c r="OE201" s="10"/>
      <c r="OF201" s="10"/>
      <c r="OG201" s="10"/>
      <c r="OH201" s="10"/>
      <c r="OI201" s="10"/>
      <c r="OJ201" s="10"/>
      <c r="OK201" s="10"/>
      <c r="OL201" s="10"/>
      <c r="OM201" s="10"/>
      <c r="ON201" s="10"/>
      <c r="OO201" s="10"/>
      <c r="OP201" s="10"/>
      <c r="OQ201" s="10"/>
      <c r="OR201" s="10"/>
      <c r="OS201" s="10"/>
      <c r="OT201" s="10"/>
      <c r="OU201" s="10"/>
      <c r="OV201" s="10"/>
      <c r="OW201" s="10"/>
      <c r="OX201" s="10"/>
      <c r="OY201" s="10"/>
      <c r="OZ201" s="10"/>
      <c r="PA201" s="10"/>
      <c r="PB201" s="10"/>
      <c r="PC201" s="10"/>
      <c r="PD201" s="10"/>
      <c r="PE201" s="10"/>
      <c r="PF201" s="10"/>
      <c r="PG201" s="10"/>
      <c r="PH201" s="10"/>
      <c r="PI201" s="10"/>
      <c r="PJ201" s="10"/>
      <c r="PK201" s="10"/>
      <c r="PL201" s="10"/>
      <c r="PM201" s="10"/>
      <c r="PN201" s="10"/>
      <c r="PO201" s="10"/>
      <c r="PP201" s="10"/>
      <c r="PQ201" s="10"/>
      <c r="PR201" s="10"/>
      <c r="PS201" s="10"/>
      <c r="PT201" s="10"/>
      <c r="PU201" s="10"/>
      <c r="PV201" s="10"/>
      <c r="PW201" s="10"/>
      <c r="PX201" s="10"/>
      <c r="PY201" s="10"/>
      <c r="PZ201" s="10"/>
      <c r="QA201" s="10"/>
      <c r="QB201" s="10"/>
      <c r="QC201" s="10"/>
      <c r="QD201" s="10"/>
      <c r="QE201" s="10"/>
      <c r="QF201" s="10"/>
      <c r="QG201" s="10"/>
      <c r="QH201" s="10"/>
    </row>
    <row r="202" spans="1:450" x14ac:dyDescent="0.2">
      <c r="A202" s="37">
        <v>43608.683981481481</v>
      </c>
      <c r="B202" s="37">
        <v>43608.686909722222</v>
      </c>
      <c r="C202" s="10" t="s">
        <v>453</v>
      </c>
      <c r="D202" s="10" t="s">
        <v>1726</v>
      </c>
      <c r="E202" s="12">
        <v>26</v>
      </c>
      <c r="F202" s="12">
        <v>253</v>
      </c>
      <c r="G202" s="12" t="b">
        <v>0</v>
      </c>
      <c r="H202" s="38">
        <v>43615.686990740738</v>
      </c>
      <c r="I202" s="12" t="s">
        <v>2196</v>
      </c>
      <c r="J202" s="10"/>
      <c r="K202" s="10"/>
      <c r="L202" s="10"/>
      <c r="M202" s="10"/>
      <c r="N202" s="10"/>
      <c r="O202" s="10"/>
      <c r="P202" s="10" t="s">
        <v>1349</v>
      </c>
      <c r="Q202" s="10" t="s">
        <v>1350</v>
      </c>
      <c r="R202" s="10" t="s">
        <v>1424</v>
      </c>
      <c r="S202" s="10">
        <v>-99</v>
      </c>
      <c r="T202" s="10" t="s">
        <v>1368</v>
      </c>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0"/>
      <c r="EX202" s="10"/>
      <c r="EY202" s="10"/>
      <c r="EZ202" s="10"/>
      <c r="FA202" s="10"/>
      <c r="FB202" s="10"/>
      <c r="FC202" s="10"/>
      <c r="FD202" s="10"/>
      <c r="FE202" s="10"/>
      <c r="FF202" s="10"/>
      <c r="FG202" s="10"/>
      <c r="FH202" s="10"/>
      <c r="FI202" s="10"/>
      <c r="FJ202" s="10"/>
      <c r="FK202" s="10"/>
      <c r="FL202" s="10"/>
      <c r="FM202" s="10"/>
      <c r="FN202" s="10"/>
      <c r="FO202" s="10"/>
      <c r="FP202" s="10"/>
      <c r="FQ202" s="10"/>
      <c r="FR202" s="10"/>
      <c r="FS202" s="10"/>
      <c r="FT202" s="10"/>
      <c r="FU202" s="10"/>
      <c r="FV202" s="10"/>
      <c r="FW202" s="10"/>
      <c r="FX202" s="10"/>
      <c r="FY202" s="10"/>
      <c r="FZ202" s="10"/>
      <c r="GA202" s="10"/>
      <c r="GB202" s="10"/>
      <c r="GC202" s="10"/>
      <c r="GD202" s="10"/>
      <c r="GE202" s="10"/>
      <c r="GF202" s="10"/>
      <c r="GG202" s="10"/>
      <c r="GH202" s="10"/>
      <c r="GI202" s="10"/>
      <c r="GJ202" s="10"/>
      <c r="GK202" s="10"/>
      <c r="GL202" s="10"/>
      <c r="GM202" s="10"/>
      <c r="GN202" s="10"/>
      <c r="GO202" s="10"/>
      <c r="GP202" s="10"/>
      <c r="GQ202" s="10"/>
      <c r="GR202" s="10"/>
      <c r="GS202" s="10"/>
      <c r="GT202" s="10"/>
      <c r="GU202" s="10"/>
      <c r="GV202" s="10"/>
      <c r="GW202" s="10"/>
      <c r="GX202" s="10"/>
      <c r="GY202" s="10"/>
      <c r="GZ202" s="10"/>
      <c r="HA202" s="10"/>
      <c r="HB202" s="10"/>
      <c r="HC202" s="10"/>
      <c r="HD202" s="10"/>
      <c r="HE202" s="10"/>
      <c r="HF202" s="10"/>
      <c r="HG202" s="10"/>
      <c r="HH202" s="10"/>
      <c r="HI202" s="10"/>
      <c r="HJ202" s="10"/>
      <c r="HK202" s="10"/>
      <c r="HL202" s="10"/>
      <c r="HM202" s="10"/>
      <c r="HN202" s="10"/>
      <c r="HO202" s="10"/>
      <c r="HP202" s="10"/>
      <c r="HQ202" s="10"/>
      <c r="HR202" s="10"/>
      <c r="HS202" s="10"/>
      <c r="HT202" s="10"/>
      <c r="HU202" s="10"/>
      <c r="HV202" s="10"/>
      <c r="HW202" s="10"/>
      <c r="HX202" s="10"/>
      <c r="HY202" s="10"/>
      <c r="HZ202" s="10"/>
      <c r="IA202" s="10"/>
      <c r="IB202" s="10"/>
      <c r="IC202" s="10"/>
      <c r="ID202" s="10"/>
      <c r="IE202" s="10"/>
      <c r="IF202" s="10"/>
      <c r="IG202" s="10"/>
      <c r="IH202" s="10"/>
      <c r="II202" s="10"/>
      <c r="IJ202" s="10"/>
      <c r="IK202" s="10"/>
      <c r="IL202" s="10"/>
      <c r="IM202" s="10"/>
      <c r="IN202" s="10"/>
      <c r="IO202" s="10"/>
      <c r="IP202" s="10"/>
      <c r="IQ202" s="10"/>
      <c r="IR202" s="10"/>
      <c r="IS202" s="10"/>
      <c r="IT202" s="10"/>
      <c r="IU202" s="10"/>
      <c r="IV202" s="10"/>
      <c r="IW202" s="10"/>
      <c r="IX202" s="10"/>
      <c r="IY202" s="10"/>
      <c r="IZ202" s="10"/>
      <c r="JA202" s="10"/>
      <c r="JB202" s="10"/>
      <c r="JC202" s="10"/>
      <c r="JD202" s="10"/>
      <c r="JE202" s="10"/>
      <c r="JF202" s="10"/>
      <c r="JG202" s="10"/>
      <c r="JH202" s="10"/>
      <c r="JI202" s="10"/>
      <c r="JJ202" s="10"/>
      <c r="JK202" s="10"/>
      <c r="JL202" s="10"/>
      <c r="JM202" s="10"/>
      <c r="JN202" s="10"/>
      <c r="JO202" s="10"/>
      <c r="JP202" s="10"/>
      <c r="JQ202" s="10"/>
      <c r="JR202" s="10"/>
      <c r="JS202" s="10"/>
      <c r="JT202" s="10"/>
      <c r="JU202" s="10"/>
      <c r="JV202" s="10"/>
      <c r="JW202" s="10"/>
      <c r="JX202" s="10"/>
      <c r="JY202" s="10"/>
      <c r="JZ202" s="10"/>
      <c r="KA202" s="10"/>
      <c r="KB202" s="10"/>
      <c r="KC202" s="10"/>
      <c r="KD202" s="10"/>
      <c r="KE202" s="10"/>
      <c r="KF202" s="10"/>
      <c r="KG202" s="10"/>
      <c r="KH202" s="10"/>
      <c r="KI202" s="10"/>
      <c r="KJ202" s="10"/>
      <c r="KK202" s="10"/>
      <c r="KL202" s="10"/>
      <c r="KM202" s="10"/>
      <c r="KN202" s="10"/>
      <c r="KO202" s="10"/>
      <c r="KP202" s="10"/>
      <c r="KQ202" s="10"/>
      <c r="KR202" s="10"/>
      <c r="KS202" s="10"/>
      <c r="KT202" s="10"/>
      <c r="KU202" s="10"/>
      <c r="KV202" s="10"/>
      <c r="KW202" s="10"/>
      <c r="KX202" s="10"/>
      <c r="KY202" s="10"/>
      <c r="KZ202" s="10"/>
      <c r="LA202" s="10"/>
      <c r="LB202" s="10"/>
      <c r="LC202" s="10"/>
      <c r="LD202" s="10"/>
      <c r="LE202" s="10"/>
      <c r="LF202" s="10"/>
      <c r="LG202" s="10"/>
      <c r="LH202" s="10"/>
      <c r="LI202" s="10"/>
      <c r="LJ202" s="10"/>
      <c r="LK202" s="10"/>
      <c r="LL202" s="10"/>
      <c r="LM202" s="10"/>
      <c r="LN202" s="10"/>
      <c r="LO202" s="10"/>
      <c r="LP202" s="10"/>
      <c r="LQ202" s="10"/>
      <c r="LR202" s="10"/>
      <c r="LS202" s="10"/>
      <c r="LT202" s="10"/>
      <c r="LU202" s="10"/>
      <c r="LV202" s="10"/>
      <c r="LW202" s="10"/>
      <c r="LX202" s="10"/>
      <c r="LY202" s="10"/>
      <c r="LZ202" s="10"/>
      <c r="MA202" s="10"/>
      <c r="MB202" s="10"/>
      <c r="MC202" s="10"/>
      <c r="MD202" s="10"/>
      <c r="ME202" s="10"/>
      <c r="MF202" s="10"/>
      <c r="MG202" s="10"/>
      <c r="MH202" s="10"/>
      <c r="MI202" s="10"/>
      <c r="MJ202" s="10"/>
      <c r="MK202" s="10"/>
      <c r="ML202" s="10"/>
      <c r="MM202" s="10"/>
      <c r="MN202" s="10"/>
      <c r="MO202" s="10"/>
      <c r="MP202" s="10"/>
      <c r="MQ202" s="10"/>
      <c r="MR202" s="10"/>
      <c r="MS202" s="10"/>
      <c r="MT202" s="10"/>
      <c r="MU202" s="10"/>
      <c r="MV202" s="10"/>
      <c r="MW202" s="10"/>
      <c r="MX202" s="10"/>
      <c r="MY202" s="10"/>
      <c r="MZ202" s="10"/>
      <c r="NA202" s="10"/>
      <c r="NB202" s="10"/>
      <c r="NC202" s="10"/>
      <c r="ND202" s="10"/>
      <c r="NE202" s="10"/>
      <c r="NF202" s="10"/>
      <c r="NG202" s="10"/>
      <c r="NH202" s="10"/>
      <c r="NI202" s="10"/>
      <c r="NJ202" s="10"/>
      <c r="NK202" s="10"/>
      <c r="NL202" s="10"/>
      <c r="NM202" s="10"/>
      <c r="NN202" s="10"/>
      <c r="NO202" s="10"/>
      <c r="NP202" s="10"/>
      <c r="NQ202" s="10"/>
      <c r="NR202" s="10"/>
      <c r="NS202" s="10"/>
      <c r="NT202" s="10"/>
      <c r="NU202" s="10"/>
      <c r="NV202" s="10"/>
      <c r="NW202" s="10"/>
      <c r="NX202" s="10"/>
      <c r="NY202" s="10"/>
      <c r="NZ202" s="10"/>
      <c r="OA202" s="10"/>
      <c r="OB202" s="10"/>
      <c r="OC202" s="10"/>
      <c r="OD202" s="10"/>
      <c r="OE202" s="10"/>
      <c r="OF202" s="10"/>
      <c r="OG202" s="10"/>
      <c r="OH202" s="10"/>
      <c r="OI202" s="10"/>
      <c r="OJ202" s="10"/>
      <c r="OK202" s="10"/>
      <c r="OL202" s="10"/>
      <c r="OM202" s="10"/>
      <c r="ON202" s="10"/>
      <c r="OO202" s="10"/>
      <c r="OP202" s="10"/>
      <c r="OQ202" s="10"/>
      <c r="OR202" s="10"/>
      <c r="OS202" s="10"/>
      <c r="OT202" s="10"/>
      <c r="OU202" s="10"/>
      <c r="OV202" s="10"/>
      <c r="OW202" s="10"/>
      <c r="OX202" s="10"/>
      <c r="OY202" s="10"/>
      <c r="OZ202" s="10"/>
      <c r="PA202" s="10"/>
      <c r="PB202" s="10" t="s">
        <v>2197</v>
      </c>
      <c r="PC202" s="10">
        <v>-99</v>
      </c>
      <c r="PD202" s="10"/>
      <c r="PE202" s="10"/>
      <c r="PF202" s="10"/>
      <c r="PG202" s="10"/>
      <c r="PH202" s="10"/>
      <c r="PI202" s="10"/>
      <c r="PJ202" s="10"/>
      <c r="PK202" s="10"/>
      <c r="PL202" s="10"/>
      <c r="PM202" s="10"/>
      <c r="PN202" s="10"/>
      <c r="PO202" s="10"/>
      <c r="PP202" s="10"/>
      <c r="PQ202" s="10"/>
      <c r="PR202" s="10"/>
      <c r="PS202" s="10"/>
      <c r="PT202" s="10"/>
      <c r="PU202" s="10"/>
      <c r="PV202" s="10"/>
      <c r="PW202" s="10"/>
      <c r="PX202" s="10"/>
      <c r="PY202" s="10"/>
      <c r="PZ202" s="10"/>
      <c r="QA202" s="10"/>
      <c r="QB202" s="10"/>
      <c r="QC202" s="10"/>
      <c r="QD202" s="10"/>
      <c r="QE202" s="10"/>
      <c r="QF202" s="10"/>
      <c r="QG202" s="10"/>
      <c r="QH202" s="10"/>
    </row>
    <row r="203" spans="1:450" x14ac:dyDescent="0.2">
      <c r="A203" s="37">
        <v>43601.661261574074</v>
      </c>
      <c r="B203" s="37">
        <v>43601.678541666668</v>
      </c>
      <c r="C203" s="10" t="s">
        <v>453</v>
      </c>
      <c r="D203" s="10" t="s">
        <v>1379</v>
      </c>
      <c r="E203" s="12">
        <v>26</v>
      </c>
      <c r="F203" s="12">
        <v>1493</v>
      </c>
      <c r="G203" s="12" t="b">
        <v>0</v>
      </c>
      <c r="H203" s="38">
        <v>43608.678842592592</v>
      </c>
      <c r="I203" s="12" t="s">
        <v>1660</v>
      </c>
      <c r="J203" s="10"/>
      <c r="K203" s="10"/>
      <c r="L203" s="10"/>
      <c r="M203" s="10"/>
      <c r="N203" s="10"/>
      <c r="O203" s="10"/>
      <c r="P203" s="10" t="s">
        <v>1349</v>
      </c>
      <c r="Q203" s="10" t="s">
        <v>1350</v>
      </c>
      <c r="R203" s="10" t="s">
        <v>1351</v>
      </c>
      <c r="S203" s="10">
        <v>-99</v>
      </c>
      <c r="T203" s="10" t="s">
        <v>1458</v>
      </c>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0"/>
      <c r="EX203" s="10"/>
      <c r="EY203" s="10"/>
      <c r="EZ203" s="10"/>
      <c r="FA203" s="10"/>
      <c r="FB203" s="10"/>
      <c r="FC203" s="10"/>
      <c r="FD203" s="10"/>
      <c r="FE203" s="10"/>
      <c r="FF203" s="10"/>
      <c r="FG203" s="10"/>
      <c r="FH203" s="10"/>
      <c r="FI203" s="10"/>
      <c r="FJ203" s="10"/>
      <c r="FK203" s="10"/>
      <c r="FL203" s="10"/>
      <c r="FM203" s="10"/>
      <c r="FN203" s="10"/>
      <c r="FO203" s="10"/>
      <c r="FP203" s="10"/>
      <c r="FQ203" s="10"/>
      <c r="FR203" s="10"/>
      <c r="FS203" s="10"/>
      <c r="FT203" s="10"/>
      <c r="FU203" s="10"/>
      <c r="FV203" s="10"/>
      <c r="FW203" s="10"/>
      <c r="FX203" s="10"/>
      <c r="FY203" s="10"/>
      <c r="FZ203" s="10"/>
      <c r="GA203" s="10"/>
      <c r="GB203" s="10"/>
      <c r="GC203" s="10"/>
      <c r="GD203" s="10"/>
      <c r="GE203" s="10"/>
      <c r="GF203" s="10"/>
      <c r="GG203" s="10"/>
      <c r="GH203" s="10"/>
      <c r="GI203" s="10"/>
      <c r="GJ203" s="10"/>
      <c r="GK203" s="10"/>
      <c r="GL203" s="10"/>
      <c r="GM203" s="10"/>
      <c r="GN203" s="10"/>
      <c r="GO203" s="10"/>
      <c r="GP203" s="10"/>
      <c r="GQ203" s="10"/>
      <c r="GR203" s="10"/>
      <c r="GS203" s="10"/>
      <c r="GT203" s="10"/>
      <c r="GU203" s="10"/>
      <c r="GV203" s="10"/>
      <c r="GW203" s="10"/>
      <c r="GX203" s="10"/>
      <c r="GY203" s="10"/>
      <c r="GZ203" s="10"/>
      <c r="HA203" s="10"/>
      <c r="HB203" s="10"/>
      <c r="HC203" s="10"/>
      <c r="HD203" s="10"/>
      <c r="HE203" s="10"/>
      <c r="HF203" s="10"/>
      <c r="HG203" s="10"/>
      <c r="HH203" s="10"/>
      <c r="HI203" s="10"/>
      <c r="HJ203" s="10"/>
      <c r="HK203" s="10"/>
      <c r="HL203" s="10"/>
      <c r="HM203" s="10"/>
      <c r="HN203" s="10"/>
      <c r="HO203" s="10"/>
      <c r="HP203" s="10"/>
      <c r="HQ203" s="10"/>
      <c r="HR203" s="10"/>
      <c r="HS203" s="10"/>
      <c r="HT203" s="10"/>
      <c r="HU203" s="10"/>
      <c r="HV203" s="10"/>
      <c r="HW203" s="10"/>
      <c r="HX203" s="10"/>
      <c r="HY203" s="10"/>
      <c r="HZ203" s="10"/>
      <c r="IA203" s="10"/>
      <c r="IB203" s="10"/>
      <c r="IC203" s="10"/>
      <c r="ID203" s="10"/>
      <c r="IE203" s="10"/>
      <c r="IF203" s="10"/>
      <c r="IG203" s="10"/>
      <c r="IH203" s="10"/>
      <c r="II203" s="10"/>
      <c r="IJ203" s="10"/>
      <c r="IK203" s="10"/>
      <c r="IL203" s="10"/>
      <c r="IM203" s="10"/>
      <c r="IN203" s="10"/>
      <c r="IO203" s="10"/>
      <c r="IP203" s="10"/>
      <c r="IQ203" s="10"/>
      <c r="IR203" s="10"/>
      <c r="IS203" s="10" t="s">
        <v>1661</v>
      </c>
      <c r="IT203" s="10">
        <v>-99</v>
      </c>
      <c r="IU203" s="10"/>
      <c r="IV203" s="10"/>
      <c r="IW203" s="10"/>
      <c r="IX203" s="10"/>
      <c r="IY203" s="10"/>
      <c r="IZ203" s="10"/>
      <c r="JA203" s="10"/>
      <c r="JB203" s="10"/>
      <c r="JC203" s="10"/>
      <c r="JD203" s="10"/>
      <c r="JE203" s="10"/>
      <c r="JF203" s="10"/>
      <c r="JG203" s="10"/>
      <c r="JH203" s="10"/>
      <c r="JI203" s="10"/>
      <c r="JJ203" s="10"/>
      <c r="JK203" s="10"/>
      <c r="JL203" s="10"/>
      <c r="JM203" s="10"/>
      <c r="JN203" s="10"/>
      <c r="JO203" s="10"/>
      <c r="JP203" s="10"/>
      <c r="JQ203" s="10"/>
      <c r="JR203" s="10"/>
      <c r="JS203" s="10"/>
      <c r="JT203" s="10"/>
      <c r="JU203" s="10"/>
      <c r="JV203" s="10"/>
      <c r="JW203" s="10"/>
      <c r="JX203" s="10"/>
      <c r="JY203" s="10"/>
      <c r="JZ203" s="10"/>
      <c r="KA203" s="10"/>
      <c r="KB203" s="10"/>
      <c r="KC203" s="10"/>
      <c r="KD203" s="10"/>
      <c r="KE203" s="10"/>
      <c r="KF203" s="10"/>
      <c r="KG203" s="10"/>
      <c r="KH203" s="10"/>
      <c r="KI203" s="10"/>
      <c r="KJ203" s="10"/>
      <c r="KK203" s="10"/>
      <c r="KL203" s="10"/>
      <c r="KM203" s="10"/>
      <c r="KN203" s="10"/>
      <c r="KO203" s="10"/>
      <c r="KP203" s="10"/>
      <c r="KQ203" s="10"/>
      <c r="KR203" s="10"/>
      <c r="KS203" s="10"/>
      <c r="KT203" s="10"/>
      <c r="KU203" s="10"/>
      <c r="KV203" s="10"/>
      <c r="KW203" s="10"/>
      <c r="KX203" s="10"/>
      <c r="KY203" s="10"/>
      <c r="KZ203" s="10"/>
      <c r="LA203" s="10"/>
      <c r="LB203" s="10"/>
      <c r="LC203" s="10"/>
      <c r="LD203" s="10"/>
      <c r="LE203" s="10"/>
      <c r="LF203" s="10"/>
      <c r="LG203" s="10"/>
      <c r="LH203" s="10"/>
      <c r="LI203" s="10"/>
      <c r="LJ203" s="10"/>
      <c r="LK203" s="10"/>
      <c r="LL203" s="10"/>
      <c r="LM203" s="10"/>
      <c r="LN203" s="10"/>
      <c r="LO203" s="10"/>
      <c r="LP203" s="10"/>
      <c r="LQ203" s="10"/>
      <c r="LR203" s="10"/>
      <c r="LS203" s="10"/>
      <c r="LT203" s="10"/>
      <c r="LU203" s="10"/>
      <c r="LV203" s="10"/>
      <c r="LW203" s="10"/>
      <c r="LX203" s="10"/>
      <c r="LY203" s="10"/>
      <c r="LZ203" s="10"/>
      <c r="MA203" s="10"/>
      <c r="MB203" s="10"/>
      <c r="MC203" s="10"/>
      <c r="MD203" s="10"/>
      <c r="ME203" s="10"/>
      <c r="MF203" s="10"/>
      <c r="MG203" s="10"/>
      <c r="MH203" s="10"/>
      <c r="MI203" s="10"/>
      <c r="MJ203" s="10"/>
      <c r="MK203" s="10"/>
      <c r="ML203" s="10"/>
      <c r="MM203" s="10"/>
      <c r="MN203" s="10"/>
      <c r="MO203" s="10"/>
      <c r="MP203" s="10"/>
      <c r="MQ203" s="10"/>
      <c r="MR203" s="10"/>
      <c r="MS203" s="10"/>
      <c r="MT203" s="10"/>
      <c r="MU203" s="10"/>
      <c r="MV203" s="10"/>
      <c r="MW203" s="10"/>
      <c r="MX203" s="10"/>
      <c r="MY203" s="10"/>
      <c r="MZ203" s="10"/>
      <c r="NA203" s="10"/>
      <c r="NB203" s="10"/>
      <c r="NC203" s="10"/>
      <c r="ND203" s="10"/>
      <c r="NE203" s="10"/>
      <c r="NF203" s="10"/>
      <c r="NG203" s="10"/>
      <c r="NH203" s="10"/>
      <c r="NI203" s="10"/>
      <c r="NJ203" s="10"/>
      <c r="NK203" s="10"/>
      <c r="NL203" s="10"/>
      <c r="NM203" s="10"/>
      <c r="NN203" s="10"/>
      <c r="NO203" s="10"/>
      <c r="NP203" s="10"/>
      <c r="NQ203" s="10"/>
      <c r="NR203" s="10"/>
      <c r="NS203" s="10"/>
      <c r="NT203" s="10"/>
      <c r="NU203" s="10"/>
      <c r="NV203" s="10"/>
      <c r="NW203" s="10"/>
      <c r="NX203" s="10"/>
      <c r="NY203" s="10"/>
      <c r="NZ203" s="10"/>
      <c r="OA203" s="10"/>
      <c r="OB203" s="10"/>
      <c r="OC203" s="10"/>
      <c r="OD203" s="10"/>
      <c r="OE203" s="10"/>
      <c r="OF203" s="10"/>
      <c r="OG203" s="10"/>
      <c r="OH203" s="10"/>
      <c r="OI203" s="10"/>
      <c r="OJ203" s="10"/>
      <c r="OK203" s="10"/>
      <c r="OL203" s="10"/>
      <c r="OM203" s="10"/>
      <c r="ON203" s="10"/>
      <c r="OO203" s="10"/>
      <c r="OP203" s="10"/>
      <c r="OQ203" s="10"/>
      <c r="OR203" s="10"/>
      <c r="OS203" s="10"/>
      <c r="OT203" s="10"/>
      <c r="OU203" s="10"/>
      <c r="OV203" s="10"/>
      <c r="OW203" s="10"/>
      <c r="OX203" s="10"/>
      <c r="OY203" s="10"/>
      <c r="OZ203" s="10"/>
      <c r="PA203" s="10"/>
      <c r="PB203" s="10"/>
      <c r="PC203" s="10"/>
      <c r="PD203" s="10"/>
      <c r="PE203" s="10"/>
      <c r="PF203" s="10"/>
      <c r="PG203" s="10"/>
      <c r="PH203" s="10"/>
      <c r="PI203" s="10"/>
      <c r="PJ203" s="10"/>
      <c r="PK203" s="10"/>
      <c r="PL203" s="10"/>
      <c r="PM203" s="10"/>
      <c r="PN203" s="10"/>
      <c r="PO203" s="10"/>
      <c r="PP203" s="10"/>
      <c r="PQ203" s="10"/>
      <c r="PR203" s="10"/>
      <c r="PS203" s="10"/>
      <c r="PT203" s="10"/>
      <c r="PU203" s="10"/>
      <c r="PV203" s="10"/>
      <c r="PW203" s="10"/>
      <c r="PX203" s="10"/>
      <c r="PY203" s="10"/>
      <c r="PZ203" s="10"/>
      <c r="QA203" s="10"/>
      <c r="QB203" s="10"/>
      <c r="QC203" s="10"/>
      <c r="QD203" s="10"/>
      <c r="QE203" s="10"/>
      <c r="QF203" s="10"/>
      <c r="QG203" s="10"/>
      <c r="QH203" s="10"/>
    </row>
    <row r="204" spans="1:450" x14ac:dyDescent="0.2">
      <c r="A204" s="37">
        <v>43606.983078703706</v>
      </c>
      <c r="B204" s="37">
        <v>43606.98778935185</v>
      </c>
      <c r="C204" s="10" t="s">
        <v>453</v>
      </c>
      <c r="D204" s="10" t="s">
        <v>2066</v>
      </c>
      <c r="E204" s="12">
        <v>26</v>
      </c>
      <c r="F204" s="12">
        <v>406</v>
      </c>
      <c r="G204" s="12" t="b">
        <v>0</v>
      </c>
      <c r="H204" s="38">
        <v>43613.987824074073</v>
      </c>
      <c r="I204" s="12" t="s">
        <v>2067</v>
      </c>
      <c r="J204" s="10"/>
      <c r="K204" s="10"/>
      <c r="L204" s="10"/>
      <c r="M204" s="10"/>
      <c r="N204" s="10"/>
      <c r="O204" s="10"/>
      <c r="P204" s="10" t="s">
        <v>1349</v>
      </c>
      <c r="Q204" s="10" t="s">
        <v>1350</v>
      </c>
      <c r="R204" s="10" t="s">
        <v>1351</v>
      </c>
      <c r="S204" s="10">
        <v>-99</v>
      </c>
      <c r="T204" s="10" t="s">
        <v>1368</v>
      </c>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0"/>
      <c r="EU204" s="10"/>
      <c r="EV204" s="10"/>
      <c r="EW204" s="10"/>
      <c r="EX204" s="10"/>
      <c r="EY204" s="10"/>
      <c r="EZ204" s="10"/>
      <c r="FA204" s="10"/>
      <c r="FB204" s="10"/>
      <c r="FC204" s="10"/>
      <c r="FD204" s="10"/>
      <c r="FE204" s="10"/>
      <c r="FF204" s="10"/>
      <c r="FG204" s="10"/>
      <c r="FH204" s="10"/>
      <c r="FI204" s="10"/>
      <c r="FJ204" s="10"/>
      <c r="FK204" s="10"/>
      <c r="FL204" s="10"/>
      <c r="FM204" s="10"/>
      <c r="FN204" s="10"/>
      <c r="FO204" s="10"/>
      <c r="FP204" s="10"/>
      <c r="FQ204" s="10"/>
      <c r="FR204" s="10"/>
      <c r="FS204" s="10"/>
      <c r="FT204" s="10"/>
      <c r="FU204" s="10"/>
      <c r="FV204" s="10"/>
      <c r="FW204" s="10"/>
      <c r="FX204" s="10"/>
      <c r="FY204" s="10"/>
      <c r="FZ204" s="10"/>
      <c r="GA204" s="10"/>
      <c r="GB204" s="10"/>
      <c r="GC204" s="10"/>
      <c r="GD204" s="10"/>
      <c r="GE204" s="10"/>
      <c r="GF204" s="10"/>
      <c r="GG204" s="10"/>
      <c r="GH204" s="10"/>
      <c r="GI204" s="10"/>
      <c r="GJ204" s="10"/>
      <c r="GK204" s="10"/>
      <c r="GL204" s="10"/>
      <c r="GM204" s="10"/>
      <c r="GN204" s="10"/>
      <c r="GO204" s="10"/>
      <c r="GP204" s="10"/>
      <c r="GQ204" s="10"/>
      <c r="GR204" s="10"/>
      <c r="GS204" s="10"/>
      <c r="GT204" s="10"/>
      <c r="GU204" s="10"/>
      <c r="GV204" s="10"/>
      <c r="GW204" s="10"/>
      <c r="GX204" s="10"/>
      <c r="GY204" s="10"/>
      <c r="GZ204" s="10"/>
      <c r="HA204" s="10"/>
      <c r="HB204" s="10"/>
      <c r="HC204" s="10"/>
      <c r="HD204" s="10"/>
      <c r="HE204" s="10"/>
      <c r="HF204" s="10"/>
      <c r="HG204" s="10"/>
      <c r="HH204" s="10"/>
      <c r="HI204" s="10"/>
      <c r="HJ204" s="10"/>
      <c r="HK204" s="10"/>
      <c r="HL204" s="10"/>
      <c r="HM204" s="10"/>
      <c r="HN204" s="10"/>
      <c r="HO204" s="10"/>
      <c r="HP204" s="10"/>
      <c r="HQ204" s="10"/>
      <c r="HR204" s="10"/>
      <c r="HS204" s="10"/>
      <c r="HT204" s="10"/>
      <c r="HU204" s="10"/>
      <c r="HV204" s="10"/>
      <c r="HW204" s="10"/>
      <c r="HX204" s="10"/>
      <c r="HY204" s="10"/>
      <c r="HZ204" s="10"/>
      <c r="IA204" s="10"/>
      <c r="IB204" s="10"/>
      <c r="IC204" s="10"/>
      <c r="ID204" s="10"/>
      <c r="IE204" s="10"/>
      <c r="IF204" s="10"/>
      <c r="IG204" s="10"/>
      <c r="IH204" s="10"/>
      <c r="II204" s="10"/>
      <c r="IJ204" s="10"/>
      <c r="IK204" s="10"/>
      <c r="IL204" s="10"/>
      <c r="IM204" s="10"/>
      <c r="IN204" s="10"/>
      <c r="IO204" s="10"/>
      <c r="IP204" s="10"/>
      <c r="IQ204" s="10"/>
      <c r="IR204" s="10"/>
      <c r="IS204" s="10" t="s">
        <v>1445</v>
      </c>
      <c r="IT204" s="10">
        <v>-99</v>
      </c>
      <c r="IU204" s="10"/>
      <c r="IV204" s="10"/>
      <c r="IW204" s="10"/>
      <c r="IX204" s="10"/>
      <c r="IY204" s="10"/>
      <c r="IZ204" s="10"/>
      <c r="JA204" s="10"/>
      <c r="JB204" s="10"/>
      <c r="JC204" s="10"/>
      <c r="JD204" s="10"/>
      <c r="JE204" s="10"/>
      <c r="JF204" s="10"/>
      <c r="JG204" s="10"/>
      <c r="JH204" s="10"/>
      <c r="JI204" s="10"/>
      <c r="JJ204" s="10"/>
      <c r="JK204" s="10"/>
      <c r="JL204" s="10"/>
      <c r="JM204" s="10"/>
      <c r="JN204" s="10"/>
      <c r="JO204" s="10"/>
      <c r="JP204" s="10"/>
      <c r="JQ204" s="10"/>
      <c r="JR204" s="10"/>
      <c r="JS204" s="10"/>
      <c r="JT204" s="10"/>
      <c r="JU204" s="10"/>
      <c r="JV204" s="10"/>
      <c r="JW204" s="10"/>
      <c r="JX204" s="10"/>
      <c r="JY204" s="10"/>
      <c r="JZ204" s="10"/>
      <c r="KA204" s="10"/>
      <c r="KB204" s="10"/>
      <c r="KC204" s="10"/>
      <c r="KD204" s="10"/>
      <c r="KE204" s="10"/>
      <c r="KF204" s="10"/>
      <c r="KG204" s="10"/>
      <c r="KH204" s="10"/>
      <c r="KI204" s="10"/>
      <c r="KJ204" s="10"/>
      <c r="KK204" s="10"/>
      <c r="KL204" s="10"/>
      <c r="KM204" s="10"/>
      <c r="KN204" s="10"/>
      <c r="KO204" s="10"/>
      <c r="KP204" s="10"/>
      <c r="KQ204" s="10"/>
      <c r="KR204" s="10"/>
      <c r="KS204" s="10"/>
      <c r="KT204" s="10"/>
      <c r="KU204" s="10"/>
      <c r="KV204" s="10"/>
      <c r="KW204" s="10"/>
      <c r="KX204" s="10"/>
      <c r="KY204" s="10"/>
      <c r="KZ204" s="10"/>
      <c r="LA204" s="10"/>
      <c r="LB204" s="10"/>
      <c r="LC204" s="10"/>
      <c r="LD204" s="10"/>
      <c r="LE204" s="10"/>
      <c r="LF204" s="10"/>
      <c r="LG204" s="10"/>
      <c r="LH204" s="10"/>
      <c r="LI204" s="10"/>
      <c r="LJ204" s="10"/>
      <c r="LK204" s="10"/>
      <c r="LL204" s="10"/>
      <c r="LM204" s="10"/>
      <c r="LN204" s="10"/>
      <c r="LO204" s="10"/>
      <c r="LP204" s="10"/>
      <c r="LQ204" s="10"/>
      <c r="LR204" s="10"/>
      <c r="LS204" s="10"/>
      <c r="LT204" s="10"/>
      <c r="LU204" s="10"/>
      <c r="LV204" s="10"/>
      <c r="LW204" s="10"/>
      <c r="LX204" s="10"/>
      <c r="LY204" s="10"/>
      <c r="LZ204" s="10"/>
      <c r="MA204" s="10"/>
      <c r="MB204" s="10"/>
      <c r="MC204" s="10"/>
      <c r="MD204" s="10"/>
      <c r="ME204" s="10"/>
      <c r="MF204" s="10"/>
      <c r="MG204" s="10"/>
      <c r="MH204" s="10"/>
      <c r="MI204" s="10"/>
      <c r="MJ204" s="10"/>
      <c r="MK204" s="10"/>
      <c r="ML204" s="10"/>
      <c r="MM204" s="10"/>
      <c r="MN204" s="10"/>
      <c r="MO204" s="10"/>
      <c r="MP204" s="10"/>
      <c r="MQ204" s="10"/>
      <c r="MR204" s="10"/>
      <c r="MS204" s="10"/>
      <c r="MT204" s="10"/>
      <c r="MU204" s="10"/>
      <c r="MV204" s="10"/>
      <c r="MW204" s="10"/>
      <c r="MX204" s="10"/>
      <c r="MY204" s="10"/>
      <c r="MZ204" s="10"/>
      <c r="NA204" s="10"/>
      <c r="NB204" s="10"/>
      <c r="NC204" s="10"/>
      <c r="ND204" s="10"/>
      <c r="NE204" s="10"/>
      <c r="NF204" s="10"/>
      <c r="NG204" s="10"/>
      <c r="NH204" s="10"/>
      <c r="NI204" s="10"/>
      <c r="NJ204" s="10"/>
      <c r="NK204" s="10"/>
      <c r="NL204" s="10"/>
      <c r="NM204" s="10"/>
      <c r="NN204" s="10"/>
      <c r="NO204" s="10"/>
      <c r="NP204" s="10"/>
      <c r="NQ204" s="10"/>
      <c r="NR204" s="10"/>
      <c r="NS204" s="10"/>
      <c r="NT204" s="10"/>
      <c r="NU204" s="10"/>
      <c r="NV204" s="10"/>
      <c r="NW204" s="10"/>
      <c r="NX204" s="10"/>
      <c r="NY204" s="10"/>
      <c r="NZ204" s="10"/>
      <c r="OA204" s="10"/>
      <c r="OB204" s="10"/>
      <c r="OC204" s="10"/>
      <c r="OD204" s="10"/>
      <c r="OE204" s="10"/>
      <c r="OF204" s="10"/>
      <c r="OG204" s="10"/>
      <c r="OH204" s="10"/>
      <c r="OI204" s="10"/>
      <c r="OJ204" s="10"/>
      <c r="OK204" s="10"/>
      <c r="OL204" s="10"/>
      <c r="OM204" s="10"/>
      <c r="ON204" s="10"/>
      <c r="OO204" s="10"/>
      <c r="OP204" s="10"/>
      <c r="OQ204" s="10"/>
      <c r="OR204" s="10"/>
      <c r="OS204" s="10"/>
      <c r="OT204" s="10"/>
      <c r="OU204" s="10"/>
      <c r="OV204" s="10"/>
      <c r="OW204" s="10"/>
      <c r="OX204" s="10"/>
      <c r="OY204" s="10"/>
      <c r="OZ204" s="10"/>
      <c r="PA204" s="10"/>
      <c r="PB204" s="10"/>
      <c r="PC204" s="10"/>
      <c r="PD204" s="10"/>
      <c r="PE204" s="10"/>
      <c r="PF204" s="10"/>
      <c r="PG204" s="10"/>
      <c r="PH204" s="10"/>
      <c r="PI204" s="10"/>
      <c r="PJ204" s="10"/>
      <c r="PK204" s="10"/>
      <c r="PL204" s="10"/>
      <c r="PM204" s="10"/>
      <c r="PN204" s="10"/>
      <c r="PO204" s="10"/>
      <c r="PP204" s="10"/>
      <c r="PQ204" s="10"/>
      <c r="PR204" s="10"/>
      <c r="PS204" s="10"/>
      <c r="PT204" s="10"/>
      <c r="PU204" s="10"/>
      <c r="PV204" s="10"/>
      <c r="PW204" s="10"/>
      <c r="PX204" s="10"/>
      <c r="PY204" s="10"/>
      <c r="PZ204" s="10"/>
      <c r="QA204" s="10"/>
      <c r="QB204" s="10"/>
      <c r="QC204" s="10"/>
      <c r="QD204" s="10"/>
      <c r="QE204" s="10"/>
      <c r="QF204" s="10"/>
      <c r="QG204" s="10"/>
      <c r="QH204" s="10"/>
    </row>
    <row r="205" spans="1:450" x14ac:dyDescent="0.2">
      <c r="A205" s="37">
        <v>43606.941157407404</v>
      </c>
      <c r="B205" s="37">
        <v>43606.944120370368</v>
      </c>
      <c r="C205" s="10" t="s">
        <v>453</v>
      </c>
      <c r="D205" s="10" t="s">
        <v>2061</v>
      </c>
      <c r="E205" s="12">
        <v>26</v>
      </c>
      <c r="F205" s="12">
        <v>256</v>
      </c>
      <c r="G205" s="12" t="b">
        <v>0</v>
      </c>
      <c r="H205" s="38">
        <v>43613.944351851853</v>
      </c>
      <c r="I205" s="12" t="s">
        <v>2062</v>
      </c>
      <c r="J205" s="10"/>
      <c r="K205" s="10"/>
      <c r="L205" s="10"/>
      <c r="M205" s="10"/>
      <c r="N205" s="10"/>
      <c r="O205" s="10"/>
      <c r="P205" s="10" t="s">
        <v>1349</v>
      </c>
      <c r="Q205" s="10" t="s">
        <v>1350</v>
      </c>
      <c r="R205" s="10" t="s">
        <v>1443</v>
      </c>
      <c r="S205" s="10">
        <v>-99</v>
      </c>
      <c r="T205" s="10" t="s">
        <v>1462</v>
      </c>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t="s">
        <v>2063</v>
      </c>
      <c r="DR205" s="10">
        <v>-99</v>
      </c>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0"/>
      <c r="EU205" s="10"/>
      <c r="EV205" s="10"/>
      <c r="EW205" s="10"/>
      <c r="EX205" s="10"/>
      <c r="EY205" s="10"/>
      <c r="EZ205" s="10"/>
      <c r="FA205" s="10"/>
      <c r="FB205" s="10"/>
      <c r="FC205" s="10"/>
      <c r="FD205" s="10"/>
      <c r="FE205" s="10"/>
      <c r="FF205" s="10"/>
      <c r="FG205" s="10"/>
      <c r="FH205" s="10"/>
      <c r="FI205" s="10"/>
      <c r="FJ205" s="10"/>
      <c r="FK205" s="10"/>
      <c r="FL205" s="10"/>
      <c r="FM205" s="10"/>
      <c r="FN205" s="10"/>
      <c r="FO205" s="10"/>
      <c r="FP205" s="10"/>
      <c r="FQ205" s="10"/>
      <c r="FR205" s="10"/>
      <c r="FS205" s="10"/>
      <c r="FT205" s="10"/>
      <c r="FU205" s="10"/>
      <c r="FV205" s="10"/>
      <c r="FW205" s="10"/>
      <c r="FX205" s="10"/>
      <c r="FY205" s="10"/>
      <c r="FZ205" s="10"/>
      <c r="GA205" s="10"/>
      <c r="GB205" s="10"/>
      <c r="GC205" s="10"/>
      <c r="GD205" s="10"/>
      <c r="GE205" s="10"/>
      <c r="GF205" s="10"/>
      <c r="GG205" s="10"/>
      <c r="GH205" s="10"/>
      <c r="GI205" s="10"/>
      <c r="GJ205" s="10"/>
      <c r="GK205" s="10"/>
      <c r="GL205" s="10"/>
      <c r="GM205" s="10"/>
      <c r="GN205" s="10"/>
      <c r="GO205" s="10"/>
      <c r="GP205" s="10"/>
      <c r="GQ205" s="10"/>
      <c r="GR205" s="10"/>
      <c r="GS205" s="10"/>
      <c r="GT205" s="10"/>
      <c r="GU205" s="10"/>
      <c r="GV205" s="10"/>
      <c r="GW205" s="10"/>
      <c r="GX205" s="10"/>
      <c r="GY205" s="10"/>
      <c r="GZ205" s="10"/>
      <c r="HA205" s="10"/>
      <c r="HB205" s="10"/>
      <c r="HC205" s="10"/>
      <c r="HD205" s="10"/>
      <c r="HE205" s="10"/>
      <c r="HF205" s="10"/>
      <c r="HG205" s="10"/>
      <c r="HH205" s="10"/>
      <c r="HI205" s="10"/>
      <c r="HJ205" s="10"/>
      <c r="HK205" s="10"/>
      <c r="HL205" s="10"/>
      <c r="HM205" s="10"/>
      <c r="HN205" s="10"/>
      <c r="HO205" s="10"/>
      <c r="HP205" s="10"/>
      <c r="HQ205" s="10"/>
      <c r="HR205" s="10"/>
      <c r="HS205" s="10"/>
      <c r="HT205" s="10"/>
      <c r="HU205" s="10"/>
      <c r="HV205" s="10"/>
      <c r="HW205" s="10"/>
      <c r="HX205" s="10"/>
      <c r="HY205" s="10"/>
      <c r="HZ205" s="10"/>
      <c r="IA205" s="10"/>
      <c r="IB205" s="10"/>
      <c r="IC205" s="10"/>
      <c r="ID205" s="10"/>
      <c r="IE205" s="10"/>
      <c r="IF205" s="10"/>
      <c r="IG205" s="10"/>
      <c r="IH205" s="10"/>
      <c r="II205" s="10"/>
      <c r="IJ205" s="10"/>
      <c r="IK205" s="10"/>
      <c r="IL205" s="10"/>
      <c r="IM205" s="10"/>
      <c r="IN205" s="10"/>
      <c r="IO205" s="10"/>
      <c r="IP205" s="10"/>
      <c r="IQ205" s="10"/>
      <c r="IR205" s="10"/>
      <c r="IS205" s="10"/>
      <c r="IT205" s="10"/>
      <c r="IU205" s="10"/>
      <c r="IV205" s="10"/>
      <c r="IW205" s="10"/>
      <c r="IX205" s="10"/>
      <c r="IY205" s="10"/>
      <c r="IZ205" s="10"/>
      <c r="JA205" s="10"/>
      <c r="JB205" s="10"/>
      <c r="JC205" s="10"/>
      <c r="JD205" s="10"/>
      <c r="JE205" s="10"/>
      <c r="JF205" s="10"/>
      <c r="JG205" s="10"/>
      <c r="JH205" s="10"/>
      <c r="JI205" s="10"/>
      <c r="JJ205" s="10"/>
      <c r="JK205" s="10"/>
      <c r="JL205" s="10"/>
      <c r="JM205" s="10"/>
      <c r="JN205" s="10"/>
      <c r="JO205" s="10"/>
      <c r="JP205" s="10"/>
      <c r="JQ205" s="10"/>
      <c r="JR205" s="10"/>
      <c r="JS205" s="10"/>
      <c r="JT205" s="10"/>
      <c r="JU205" s="10"/>
      <c r="JV205" s="10"/>
      <c r="JW205" s="10"/>
      <c r="JX205" s="10"/>
      <c r="JY205" s="10"/>
      <c r="JZ205" s="10"/>
      <c r="KA205" s="10"/>
      <c r="KB205" s="10"/>
      <c r="KC205" s="10"/>
      <c r="KD205" s="10"/>
      <c r="KE205" s="10"/>
      <c r="KF205" s="10"/>
      <c r="KG205" s="10"/>
      <c r="KH205" s="10"/>
      <c r="KI205" s="10"/>
      <c r="KJ205" s="10"/>
      <c r="KK205" s="10"/>
      <c r="KL205" s="10"/>
      <c r="KM205" s="10"/>
      <c r="KN205" s="10"/>
      <c r="KO205" s="10"/>
      <c r="KP205" s="10"/>
      <c r="KQ205" s="10"/>
      <c r="KR205" s="10"/>
      <c r="KS205" s="10"/>
      <c r="KT205" s="10"/>
      <c r="KU205" s="10"/>
      <c r="KV205" s="10"/>
      <c r="KW205" s="10"/>
      <c r="KX205" s="10"/>
      <c r="KY205" s="10"/>
      <c r="KZ205" s="10"/>
      <c r="LA205" s="10"/>
      <c r="LB205" s="10"/>
      <c r="LC205" s="10"/>
      <c r="LD205" s="10"/>
      <c r="LE205" s="10"/>
      <c r="LF205" s="10"/>
      <c r="LG205" s="10"/>
      <c r="LH205" s="10"/>
      <c r="LI205" s="10"/>
      <c r="LJ205" s="10"/>
      <c r="LK205" s="10"/>
      <c r="LL205" s="10"/>
      <c r="LM205" s="10"/>
      <c r="LN205" s="10"/>
      <c r="LO205" s="10"/>
      <c r="LP205" s="10"/>
      <c r="LQ205" s="10"/>
      <c r="LR205" s="10"/>
      <c r="LS205" s="10"/>
      <c r="LT205" s="10"/>
      <c r="LU205" s="10"/>
      <c r="LV205" s="10"/>
      <c r="LW205" s="10"/>
      <c r="LX205" s="10"/>
      <c r="LY205" s="10"/>
      <c r="LZ205" s="10"/>
      <c r="MA205" s="10"/>
      <c r="MB205" s="10"/>
      <c r="MC205" s="10"/>
      <c r="MD205" s="10"/>
      <c r="ME205" s="10"/>
      <c r="MF205" s="10"/>
      <c r="MG205" s="10"/>
      <c r="MH205" s="10"/>
      <c r="MI205" s="10"/>
      <c r="MJ205" s="10"/>
      <c r="MK205" s="10"/>
      <c r="ML205" s="10"/>
      <c r="MM205" s="10"/>
      <c r="MN205" s="10"/>
      <c r="MO205" s="10"/>
      <c r="MP205" s="10"/>
      <c r="MQ205" s="10"/>
      <c r="MR205" s="10"/>
      <c r="MS205" s="10"/>
      <c r="MT205" s="10"/>
      <c r="MU205" s="10"/>
      <c r="MV205" s="10"/>
      <c r="MW205" s="10"/>
      <c r="MX205" s="10"/>
      <c r="MY205" s="10"/>
      <c r="MZ205" s="10"/>
      <c r="NA205" s="10"/>
      <c r="NB205" s="10"/>
      <c r="NC205" s="10"/>
      <c r="ND205" s="10"/>
      <c r="NE205" s="10"/>
      <c r="NF205" s="10"/>
      <c r="NG205" s="10"/>
      <c r="NH205" s="10"/>
      <c r="NI205" s="10"/>
      <c r="NJ205" s="10"/>
      <c r="NK205" s="10"/>
      <c r="NL205" s="10"/>
      <c r="NM205" s="10"/>
      <c r="NN205" s="10"/>
      <c r="NO205" s="10"/>
      <c r="NP205" s="10"/>
      <c r="NQ205" s="10"/>
      <c r="NR205" s="10"/>
      <c r="NS205" s="10"/>
      <c r="NT205" s="10"/>
      <c r="NU205" s="10"/>
      <c r="NV205" s="10"/>
      <c r="NW205" s="10"/>
      <c r="NX205" s="10"/>
      <c r="NY205" s="10"/>
      <c r="NZ205" s="10"/>
      <c r="OA205" s="10"/>
      <c r="OB205" s="10"/>
      <c r="OC205" s="10"/>
      <c r="OD205" s="10"/>
      <c r="OE205" s="10"/>
      <c r="OF205" s="10"/>
      <c r="OG205" s="10"/>
      <c r="OH205" s="10"/>
      <c r="OI205" s="10"/>
      <c r="OJ205" s="10"/>
      <c r="OK205" s="10"/>
      <c r="OL205" s="10"/>
      <c r="OM205" s="10"/>
      <c r="ON205" s="10"/>
      <c r="OO205" s="10"/>
      <c r="OP205" s="10"/>
      <c r="OQ205" s="10"/>
      <c r="OR205" s="10"/>
      <c r="OS205" s="10"/>
      <c r="OT205" s="10"/>
      <c r="OU205" s="10"/>
      <c r="OV205" s="10"/>
      <c r="OW205" s="10"/>
      <c r="OX205" s="10"/>
      <c r="OY205" s="10"/>
      <c r="OZ205" s="10"/>
      <c r="PA205" s="10"/>
      <c r="PB205" s="10"/>
      <c r="PC205" s="10"/>
      <c r="PD205" s="10"/>
      <c r="PE205" s="10"/>
      <c r="PF205" s="10"/>
      <c r="PG205" s="10"/>
      <c r="PH205" s="10"/>
      <c r="PI205" s="10"/>
      <c r="PJ205" s="10"/>
      <c r="PK205" s="10"/>
      <c r="PL205" s="10"/>
      <c r="PM205" s="10"/>
      <c r="PN205" s="10"/>
      <c r="PO205" s="10"/>
      <c r="PP205" s="10"/>
      <c r="PQ205" s="10"/>
      <c r="PR205" s="10"/>
      <c r="PS205" s="10"/>
      <c r="PT205" s="10"/>
      <c r="PU205" s="10"/>
      <c r="PV205" s="10"/>
      <c r="PW205" s="10"/>
      <c r="PX205" s="10"/>
      <c r="PY205" s="10"/>
      <c r="PZ205" s="10"/>
      <c r="QA205" s="10"/>
      <c r="QB205" s="10"/>
      <c r="QC205" s="10"/>
      <c r="QD205" s="10"/>
      <c r="QE205" s="10"/>
      <c r="QF205" s="10"/>
      <c r="QG205" s="10"/>
      <c r="QH205" s="10"/>
    </row>
    <row r="206" spans="1:450" x14ac:dyDescent="0.2">
      <c r="A206" s="37">
        <v>43607.430983796294</v>
      </c>
      <c r="B206" s="37">
        <v>43608.428877314815</v>
      </c>
      <c r="C206" s="10" t="s">
        <v>453</v>
      </c>
      <c r="D206" s="10" t="s">
        <v>2139</v>
      </c>
      <c r="E206" s="12">
        <v>26</v>
      </c>
      <c r="F206" s="12">
        <v>86218</v>
      </c>
      <c r="G206" s="12" t="b">
        <v>0</v>
      </c>
      <c r="H206" s="38">
        <v>43615.429131944446</v>
      </c>
      <c r="I206" s="12" t="s">
        <v>2179</v>
      </c>
      <c r="J206" s="10"/>
      <c r="K206" s="10"/>
      <c r="L206" s="10"/>
      <c r="M206" s="10"/>
      <c r="N206" s="10"/>
      <c r="O206" s="10"/>
      <c r="P206" s="10" t="s">
        <v>1349</v>
      </c>
      <c r="Q206" s="10" t="s">
        <v>1350</v>
      </c>
      <c r="R206" s="10" t="s">
        <v>1443</v>
      </c>
      <c r="S206" s="10">
        <v>-99</v>
      </c>
      <c r="T206" s="10" t="s">
        <v>1368</v>
      </c>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c r="BW206" s="10"/>
      <c r="BX206" s="10"/>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c r="DG206" s="10"/>
      <c r="DH206" s="10"/>
      <c r="DI206" s="10"/>
      <c r="DJ206" s="10"/>
      <c r="DK206" s="10"/>
      <c r="DL206" s="10"/>
      <c r="DM206" s="10"/>
      <c r="DN206" s="10"/>
      <c r="DO206" s="10"/>
      <c r="DP206" s="10"/>
      <c r="DQ206" s="10"/>
      <c r="DR206" s="10"/>
      <c r="DS206" s="10"/>
      <c r="DT206" s="10"/>
      <c r="DU206" s="10"/>
      <c r="DV206" s="10"/>
      <c r="DW206" s="10"/>
      <c r="DX206" s="10"/>
      <c r="DY206" s="10"/>
      <c r="DZ206" s="10"/>
      <c r="EA206" s="10"/>
      <c r="EB206" s="10"/>
      <c r="EC206" s="10"/>
      <c r="ED206" s="10"/>
      <c r="EE206" s="10"/>
      <c r="EF206" s="10"/>
      <c r="EG206" s="10"/>
      <c r="EH206" s="10"/>
      <c r="EI206" s="10"/>
      <c r="EJ206" s="10"/>
      <c r="EK206" s="10"/>
      <c r="EL206" s="10"/>
      <c r="EM206" s="10"/>
      <c r="EN206" s="10"/>
      <c r="EO206" s="10"/>
      <c r="EP206" s="10"/>
      <c r="EQ206" s="10"/>
      <c r="ER206" s="10"/>
      <c r="ES206" s="10"/>
      <c r="ET206" s="10"/>
      <c r="EU206" s="10"/>
      <c r="EV206" s="10"/>
      <c r="EW206" s="10"/>
      <c r="EX206" s="10"/>
      <c r="EY206" s="10"/>
      <c r="EZ206" s="10"/>
      <c r="FA206" s="10"/>
      <c r="FB206" s="10"/>
      <c r="FC206" s="10"/>
      <c r="FD206" s="10"/>
      <c r="FE206" s="10"/>
      <c r="FF206" s="10"/>
      <c r="FG206" s="10"/>
      <c r="FH206" s="10"/>
      <c r="FI206" s="10"/>
      <c r="FJ206" s="10"/>
      <c r="FK206" s="10"/>
      <c r="FL206" s="10"/>
      <c r="FM206" s="10"/>
      <c r="FN206" s="10"/>
      <c r="FO206" s="10"/>
      <c r="FP206" s="10"/>
      <c r="FQ206" s="10"/>
      <c r="FR206" s="10"/>
      <c r="FS206" s="10"/>
      <c r="FT206" s="10"/>
      <c r="FU206" s="10"/>
      <c r="FV206" s="10"/>
      <c r="FW206" s="10"/>
      <c r="FX206" s="10"/>
      <c r="FY206" s="10"/>
      <c r="FZ206" s="10"/>
      <c r="GA206" s="10"/>
      <c r="GB206" s="10"/>
      <c r="GC206" s="10"/>
      <c r="GD206" s="10"/>
      <c r="GE206" s="10"/>
      <c r="GF206" s="10"/>
      <c r="GG206" s="10"/>
      <c r="GH206" s="10"/>
      <c r="GI206" s="10"/>
      <c r="GJ206" s="10"/>
      <c r="GK206" s="10"/>
      <c r="GL206" s="10"/>
      <c r="GM206" s="10"/>
      <c r="GN206" s="10"/>
      <c r="GO206" s="10"/>
      <c r="GP206" s="10"/>
      <c r="GQ206" s="10"/>
      <c r="GR206" s="10"/>
      <c r="GS206" s="10"/>
      <c r="GT206" s="10"/>
      <c r="GU206" s="10"/>
      <c r="GV206" s="10"/>
      <c r="GW206" s="10"/>
      <c r="GX206" s="10"/>
      <c r="GY206" s="10"/>
      <c r="GZ206" s="10"/>
      <c r="HA206" s="10"/>
      <c r="HB206" s="10"/>
      <c r="HC206" s="10"/>
      <c r="HD206" s="10"/>
      <c r="HE206" s="10"/>
      <c r="HF206" s="10"/>
      <c r="HG206" s="10"/>
      <c r="HH206" s="10"/>
      <c r="HI206" s="10"/>
      <c r="HJ206" s="10"/>
      <c r="HK206" s="10"/>
      <c r="HL206" s="10" t="s">
        <v>2180</v>
      </c>
      <c r="HM206" s="10">
        <v>-99</v>
      </c>
      <c r="HN206" s="10"/>
      <c r="HO206" s="10"/>
      <c r="HP206" s="10"/>
      <c r="HQ206" s="10"/>
      <c r="HR206" s="10"/>
      <c r="HS206" s="10"/>
      <c r="HT206" s="10"/>
      <c r="HU206" s="10"/>
      <c r="HV206" s="10"/>
      <c r="HW206" s="10"/>
      <c r="HX206" s="10"/>
      <c r="HY206" s="10"/>
      <c r="HZ206" s="10"/>
      <c r="IA206" s="10"/>
      <c r="IB206" s="10"/>
      <c r="IC206" s="10"/>
      <c r="ID206" s="10"/>
      <c r="IE206" s="10"/>
      <c r="IF206" s="10"/>
      <c r="IG206" s="10"/>
      <c r="IH206" s="10"/>
      <c r="II206" s="10"/>
      <c r="IJ206" s="10"/>
      <c r="IK206" s="10"/>
      <c r="IL206" s="10"/>
      <c r="IM206" s="10"/>
      <c r="IN206" s="10"/>
      <c r="IO206" s="10"/>
      <c r="IP206" s="10"/>
      <c r="IQ206" s="10"/>
      <c r="IR206" s="10"/>
      <c r="IS206" s="10"/>
      <c r="IT206" s="10"/>
      <c r="IU206" s="10"/>
      <c r="IV206" s="10"/>
      <c r="IW206" s="10"/>
      <c r="IX206" s="10"/>
      <c r="IY206" s="10"/>
      <c r="IZ206" s="10"/>
      <c r="JA206" s="10"/>
      <c r="JB206" s="10"/>
      <c r="JC206" s="10"/>
      <c r="JD206" s="10"/>
      <c r="JE206" s="10"/>
      <c r="JF206" s="10"/>
      <c r="JG206" s="10"/>
      <c r="JH206" s="10"/>
      <c r="JI206" s="10"/>
      <c r="JJ206" s="10"/>
      <c r="JK206" s="10"/>
      <c r="JL206" s="10"/>
      <c r="JM206" s="10"/>
      <c r="JN206" s="10"/>
      <c r="JO206" s="10"/>
      <c r="JP206" s="10"/>
      <c r="JQ206" s="10"/>
      <c r="JR206" s="10"/>
      <c r="JS206" s="10"/>
      <c r="JT206" s="10"/>
      <c r="JU206" s="10"/>
      <c r="JV206" s="10"/>
      <c r="JW206" s="10"/>
      <c r="JX206" s="10"/>
      <c r="JY206" s="10"/>
      <c r="JZ206" s="10"/>
      <c r="KA206" s="10"/>
      <c r="KB206" s="10"/>
      <c r="KC206" s="10"/>
      <c r="KD206" s="10"/>
      <c r="KE206" s="10"/>
      <c r="KF206" s="10"/>
      <c r="KG206" s="10"/>
      <c r="KH206" s="10"/>
      <c r="KI206" s="10"/>
      <c r="KJ206" s="10"/>
      <c r="KK206" s="10"/>
      <c r="KL206" s="10"/>
      <c r="KM206" s="10"/>
      <c r="KN206" s="10"/>
      <c r="KO206" s="10"/>
      <c r="KP206" s="10"/>
      <c r="KQ206" s="10"/>
      <c r="KR206" s="10"/>
      <c r="KS206" s="10"/>
      <c r="KT206" s="10"/>
      <c r="KU206" s="10"/>
      <c r="KV206" s="10"/>
      <c r="KW206" s="10"/>
      <c r="KX206" s="10"/>
      <c r="KY206" s="10"/>
      <c r="KZ206" s="10"/>
      <c r="LA206" s="10"/>
      <c r="LB206" s="10"/>
      <c r="LC206" s="10"/>
      <c r="LD206" s="10"/>
      <c r="LE206" s="10"/>
      <c r="LF206" s="10"/>
      <c r="LG206" s="10"/>
      <c r="LH206" s="10"/>
      <c r="LI206" s="10"/>
      <c r="LJ206" s="10"/>
      <c r="LK206" s="10"/>
      <c r="LL206" s="10"/>
      <c r="LM206" s="10"/>
      <c r="LN206" s="10"/>
      <c r="LO206" s="10"/>
      <c r="LP206" s="10"/>
      <c r="LQ206" s="10"/>
      <c r="LR206" s="10"/>
      <c r="LS206" s="10"/>
      <c r="LT206" s="10"/>
      <c r="LU206" s="10"/>
      <c r="LV206" s="10"/>
      <c r="LW206" s="10"/>
      <c r="LX206" s="10"/>
      <c r="LY206" s="10"/>
      <c r="LZ206" s="10"/>
      <c r="MA206" s="10"/>
      <c r="MB206" s="10"/>
      <c r="MC206" s="10"/>
      <c r="MD206" s="10"/>
      <c r="ME206" s="10"/>
      <c r="MF206" s="10"/>
      <c r="MG206" s="10"/>
      <c r="MH206" s="10"/>
      <c r="MI206" s="10"/>
      <c r="MJ206" s="10"/>
      <c r="MK206" s="10"/>
      <c r="ML206" s="10"/>
      <c r="MM206" s="10"/>
      <c r="MN206" s="10"/>
      <c r="MO206" s="10"/>
      <c r="MP206" s="10"/>
      <c r="MQ206" s="10"/>
      <c r="MR206" s="10"/>
      <c r="MS206" s="10"/>
      <c r="MT206" s="10"/>
      <c r="MU206" s="10"/>
      <c r="MV206" s="10"/>
      <c r="MW206" s="10"/>
      <c r="MX206" s="10"/>
      <c r="MY206" s="10"/>
      <c r="MZ206" s="10"/>
      <c r="NA206" s="10"/>
      <c r="NB206" s="10"/>
      <c r="NC206" s="10"/>
      <c r="ND206" s="10"/>
      <c r="NE206" s="10"/>
      <c r="NF206" s="10"/>
      <c r="NG206" s="10"/>
      <c r="NH206" s="10"/>
      <c r="NI206" s="10"/>
      <c r="NJ206" s="10"/>
      <c r="NK206" s="10"/>
      <c r="NL206" s="10"/>
      <c r="NM206" s="10"/>
      <c r="NN206" s="10"/>
      <c r="NO206" s="10"/>
      <c r="NP206" s="10"/>
      <c r="NQ206" s="10"/>
      <c r="NR206" s="10"/>
      <c r="NS206" s="10"/>
      <c r="NT206" s="10"/>
      <c r="NU206" s="10"/>
      <c r="NV206" s="10"/>
      <c r="NW206" s="10"/>
      <c r="NX206" s="10"/>
      <c r="NY206" s="10"/>
      <c r="NZ206" s="10"/>
      <c r="OA206" s="10"/>
      <c r="OB206" s="10"/>
      <c r="OC206" s="10"/>
      <c r="OD206" s="10"/>
      <c r="OE206" s="10"/>
      <c r="OF206" s="10"/>
      <c r="OG206" s="10"/>
      <c r="OH206" s="10"/>
      <c r="OI206" s="10"/>
      <c r="OJ206" s="10"/>
      <c r="OK206" s="10"/>
      <c r="OL206" s="10"/>
      <c r="OM206" s="10"/>
      <c r="ON206" s="10"/>
      <c r="OO206" s="10"/>
      <c r="OP206" s="10"/>
      <c r="OQ206" s="10"/>
      <c r="OR206" s="10"/>
      <c r="OS206" s="10"/>
      <c r="OT206" s="10"/>
      <c r="OU206" s="10"/>
      <c r="OV206" s="10"/>
      <c r="OW206" s="10"/>
      <c r="OX206" s="10"/>
      <c r="OY206" s="10"/>
      <c r="OZ206" s="10"/>
      <c r="PA206" s="10"/>
      <c r="PB206" s="10"/>
      <c r="PC206" s="10"/>
      <c r="PD206" s="10"/>
      <c r="PE206" s="10"/>
      <c r="PF206" s="10"/>
      <c r="PG206" s="10"/>
      <c r="PH206" s="10"/>
      <c r="PI206" s="10"/>
      <c r="PJ206" s="10"/>
      <c r="PK206" s="10"/>
      <c r="PL206" s="10"/>
      <c r="PM206" s="10"/>
      <c r="PN206" s="10"/>
      <c r="PO206" s="10"/>
      <c r="PP206" s="10"/>
      <c r="PQ206" s="10"/>
      <c r="PR206" s="10"/>
      <c r="PS206" s="10"/>
      <c r="PT206" s="10"/>
      <c r="PU206" s="10"/>
      <c r="PV206" s="10"/>
      <c r="PW206" s="10"/>
      <c r="PX206" s="10"/>
      <c r="PY206" s="10"/>
      <c r="PZ206" s="10"/>
      <c r="QA206" s="10"/>
      <c r="QB206" s="10"/>
      <c r="QC206" s="10"/>
      <c r="QD206" s="10"/>
      <c r="QE206" s="10"/>
      <c r="QF206" s="10"/>
      <c r="QG206" s="10"/>
      <c r="QH206" s="10"/>
    </row>
    <row r="207" spans="1:450" x14ac:dyDescent="0.2">
      <c r="A207" s="37">
        <v>43599.744062500002</v>
      </c>
      <c r="B207" s="37">
        <v>43599.74763888889</v>
      </c>
      <c r="C207" s="10" t="s">
        <v>453</v>
      </c>
      <c r="D207" s="10" t="s">
        <v>1379</v>
      </c>
      <c r="E207" s="12">
        <v>26</v>
      </c>
      <c r="F207" s="12">
        <v>309</v>
      </c>
      <c r="G207" s="12" t="b">
        <v>0</v>
      </c>
      <c r="H207" s="38">
        <v>43601.747766203705</v>
      </c>
      <c r="I207" s="12" t="s">
        <v>1460</v>
      </c>
      <c r="J207" s="10"/>
      <c r="K207" s="10"/>
      <c r="L207" s="10"/>
      <c r="M207" s="10"/>
      <c r="N207" s="10"/>
      <c r="O207" s="10"/>
      <c r="P207" s="10" t="s">
        <v>1349</v>
      </c>
      <c r="Q207" s="10" t="s">
        <v>1350</v>
      </c>
      <c r="R207" s="10" t="s">
        <v>1381</v>
      </c>
      <c r="S207" s="10" t="s">
        <v>1461</v>
      </c>
      <c r="T207" s="10" t="s">
        <v>1462</v>
      </c>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c r="DG207" s="10"/>
      <c r="DH207" s="10"/>
      <c r="DI207" s="10"/>
      <c r="DJ207" s="10"/>
      <c r="DK207" s="10"/>
      <c r="DL207" s="10"/>
      <c r="DM207" s="10"/>
      <c r="DN207" s="10"/>
      <c r="DO207" s="10"/>
      <c r="DP207" s="10"/>
      <c r="DQ207" s="10" t="s">
        <v>1463</v>
      </c>
      <c r="DR207" s="10">
        <v>-99</v>
      </c>
      <c r="DS207" s="10"/>
      <c r="DT207" s="10"/>
      <c r="DU207" s="10"/>
      <c r="DV207" s="10"/>
      <c r="DW207" s="10"/>
      <c r="DX207" s="10"/>
      <c r="DY207" s="10"/>
      <c r="DZ207" s="10"/>
      <c r="EA207" s="10"/>
      <c r="EB207" s="10"/>
      <c r="EC207" s="10"/>
      <c r="ED207" s="10"/>
      <c r="EE207" s="10"/>
      <c r="EF207" s="10"/>
      <c r="EG207" s="10"/>
      <c r="EH207" s="10"/>
      <c r="EI207" s="10"/>
      <c r="EJ207" s="10"/>
      <c r="EK207" s="10"/>
      <c r="EL207" s="10"/>
      <c r="EM207" s="10"/>
      <c r="EN207" s="10"/>
      <c r="EO207" s="10"/>
      <c r="EP207" s="10"/>
      <c r="EQ207" s="10"/>
      <c r="ER207" s="10"/>
      <c r="ES207" s="10"/>
      <c r="ET207" s="10"/>
      <c r="EU207" s="10"/>
      <c r="EV207" s="10"/>
      <c r="EW207" s="10"/>
      <c r="EX207" s="10"/>
      <c r="EY207" s="10"/>
      <c r="EZ207" s="10"/>
      <c r="FA207" s="10"/>
      <c r="FB207" s="10"/>
      <c r="FC207" s="10"/>
      <c r="FD207" s="10"/>
      <c r="FE207" s="10"/>
      <c r="FF207" s="10"/>
      <c r="FG207" s="10"/>
      <c r="FH207" s="10"/>
      <c r="FI207" s="10"/>
      <c r="FJ207" s="10"/>
      <c r="FK207" s="10"/>
      <c r="FL207" s="10"/>
      <c r="FM207" s="10"/>
      <c r="FN207" s="10"/>
      <c r="FO207" s="10"/>
      <c r="FP207" s="10"/>
      <c r="FQ207" s="10"/>
      <c r="FR207" s="10"/>
      <c r="FS207" s="10"/>
      <c r="FT207" s="10"/>
      <c r="FU207" s="10"/>
      <c r="FV207" s="10"/>
      <c r="FW207" s="10"/>
      <c r="FX207" s="10"/>
      <c r="FY207" s="10"/>
      <c r="FZ207" s="10"/>
      <c r="GA207" s="10"/>
      <c r="GB207" s="10"/>
      <c r="GC207" s="10"/>
      <c r="GD207" s="10"/>
      <c r="GE207" s="10"/>
      <c r="GF207" s="10"/>
      <c r="GG207" s="10"/>
      <c r="GH207" s="10"/>
      <c r="GI207" s="10"/>
      <c r="GJ207" s="10"/>
      <c r="GK207" s="10"/>
      <c r="GL207" s="10"/>
      <c r="GM207" s="10"/>
      <c r="GN207" s="10"/>
      <c r="GO207" s="10"/>
      <c r="GP207" s="10"/>
      <c r="GQ207" s="10"/>
      <c r="GR207" s="10"/>
      <c r="GS207" s="10"/>
      <c r="GT207" s="10"/>
      <c r="GU207" s="10"/>
      <c r="GV207" s="10"/>
      <c r="GW207" s="10"/>
      <c r="GX207" s="10"/>
      <c r="GY207" s="10"/>
      <c r="GZ207" s="10"/>
      <c r="HA207" s="10"/>
      <c r="HB207" s="10"/>
      <c r="HC207" s="10"/>
      <c r="HD207" s="10"/>
      <c r="HE207" s="10"/>
      <c r="HF207" s="10"/>
      <c r="HG207" s="10"/>
      <c r="HH207" s="10"/>
      <c r="HI207" s="10"/>
      <c r="HJ207" s="10"/>
      <c r="HK207" s="10"/>
      <c r="HL207" s="10"/>
      <c r="HM207" s="10"/>
      <c r="HN207" s="10"/>
      <c r="HO207" s="10"/>
      <c r="HP207" s="10"/>
      <c r="HQ207" s="10"/>
      <c r="HR207" s="10"/>
      <c r="HS207" s="10"/>
      <c r="HT207" s="10"/>
      <c r="HU207" s="10"/>
      <c r="HV207" s="10"/>
      <c r="HW207" s="10"/>
      <c r="HX207" s="10"/>
      <c r="HY207" s="10"/>
      <c r="HZ207" s="10"/>
      <c r="IA207" s="10"/>
      <c r="IB207" s="10"/>
      <c r="IC207" s="10"/>
      <c r="ID207" s="10"/>
      <c r="IE207" s="10"/>
      <c r="IF207" s="10"/>
      <c r="IG207" s="10"/>
      <c r="IH207" s="10"/>
      <c r="II207" s="10"/>
      <c r="IJ207" s="10"/>
      <c r="IK207" s="10"/>
      <c r="IL207" s="10"/>
      <c r="IM207" s="10"/>
      <c r="IN207" s="10"/>
      <c r="IO207" s="10"/>
      <c r="IP207" s="10"/>
      <c r="IQ207" s="10"/>
      <c r="IR207" s="10"/>
      <c r="IS207" s="10"/>
      <c r="IT207" s="10"/>
      <c r="IU207" s="10"/>
      <c r="IV207" s="10"/>
      <c r="IW207" s="10"/>
      <c r="IX207" s="10"/>
      <c r="IY207" s="10"/>
      <c r="IZ207" s="10"/>
      <c r="JA207" s="10"/>
      <c r="JB207" s="10"/>
      <c r="JC207" s="10"/>
      <c r="JD207" s="10"/>
      <c r="JE207" s="10"/>
      <c r="JF207" s="10"/>
      <c r="JG207" s="10"/>
      <c r="JH207" s="10"/>
      <c r="JI207" s="10"/>
      <c r="JJ207" s="10"/>
      <c r="JK207" s="10"/>
      <c r="JL207" s="10"/>
      <c r="JM207" s="10"/>
      <c r="JN207" s="10"/>
      <c r="JO207" s="10"/>
      <c r="JP207" s="10"/>
      <c r="JQ207" s="10"/>
      <c r="JR207" s="10"/>
      <c r="JS207" s="10"/>
      <c r="JT207" s="10"/>
      <c r="JU207" s="10"/>
      <c r="JV207" s="10"/>
      <c r="JW207" s="10"/>
      <c r="JX207" s="10"/>
      <c r="JY207" s="10"/>
      <c r="JZ207" s="10"/>
      <c r="KA207" s="10"/>
      <c r="KB207" s="10"/>
      <c r="KC207" s="10"/>
      <c r="KD207" s="10"/>
      <c r="KE207" s="10"/>
      <c r="KF207" s="10"/>
      <c r="KG207" s="10"/>
      <c r="KH207" s="10"/>
      <c r="KI207" s="10"/>
      <c r="KJ207" s="10"/>
      <c r="KK207" s="10"/>
      <c r="KL207" s="10"/>
      <c r="KM207" s="10"/>
      <c r="KN207" s="10"/>
      <c r="KO207" s="10"/>
      <c r="KP207" s="10"/>
      <c r="KQ207" s="10"/>
      <c r="KR207" s="10"/>
      <c r="KS207" s="10"/>
      <c r="KT207" s="10"/>
      <c r="KU207" s="10"/>
      <c r="KV207" s="10"/>
      <c r="KW207" s="10"/>
      <c r="KX207" s="10"/>
      <c r="KY207" s="10"/>
      <c r="KZ207" s="10"/>
      <c r="LA207" s="10"/>
      <c r="LB207" s="10"/>
      <c r="LC207" s="10"/>
      <c r="LD207" s="10"/>
      <c r="LE207" s="10"/>
      <c r="LF207" s="10"/>
      <c r="LG207" s="10"/>
      <c r="LH207" s="10"/>
      <c r="LI207" s="10"/>
      <c r="LJ207" s="10"/>
      <c r="LK207" s="10"/>
      <c r="LL207" s="10"/>
      <c r="LM207" s="10"/>
      <c r="LN207" s="10"/>
      <c r="LO207" s="10"/>
      <c r="LP207" s="10"/>
      <c r="LQ207" s="10"/>
      <c r="LR207" s="10"/>
      <c r="LS207" s="10"/>
      <c r="LT207" s="10"/>
      <c r="LU207" s="10"/>
      <c r="LV207" s="10"/>
      <c r="LW207" s="10"/>
      <c r="LX207" s="10"/>
      <c r="LY207" s="10"/>
      <c r="LZ207" s="10"/>
      <c r="MA207" s="10"/>
      <c r="MB207" s="10"/>
      <c r="MC207" s="10"/>
      <c r="MD207" s="10"/>
      <c r="ME207" s="10"/>
      <c r="MF207" s="10"/>
      <c r="MG207" s="10"/>
      <c r="MH207" s="10"/>
      <c r="MI207" s="10"/>
      <c r="MJ207" s="10"/>
      <c r="MK207" s="10"/>
      <c r="ML207" s="10"/>
      <c r="MM207" s="10"/>
      <c r="MN207" s="10"/>
      <c r="MO207" s="10"/>
      <c r="MP207" s="10"/>
      <c r="MQ207" s="10"/>
      <c r="MR207" s="10"/>
      <c r="MS207" s="10"/>
      <c r="MT207" s="10"/>
      <c r="MU207" s="10"/>
      <c r="MV207" s="10"/>
      <c r="MW207" s="10"/>
      <c r="MX207" s="10"/>
      <c r="MY207" s="10"/>
      <c r="MZ207" s="10"/>
      <c r="NA207" s="10"/>
      <c r="NB207" s="10"/>
      <c r="NC207" s="10"/>
      <c r="ND207" s="10"/>
      <c r="NE207" s="10"/>
      <c r="NF207" s="10"/>
      <c r="NG207" s="10"/>
      <c r="NH207" s="10"/>
      <c r="NI207" s="10"/>
      <c r="NJ207" s="10"/>
      <c r="NK207" s="10"/>
      <c r="NL207" s="10"/>
      <c r="NM207" s="10"/>
      <c r="NN207" s="10"/>
      <c r="NO207" s="10"/>
      <c r="NP207" s="10"/>
      <c r="NQ207" s="10"/>
      <c r="NR207" s="10"/>
      <c r="NS207" s="10"/>
      <c r="NT207" s="10"/>
      <c r="NU207" s="10"/>
      <c r="NV207" s="10"/>
      <c r="NW207" s="10"/>
      <c r="NX207" s="10"/>
      <c r="NY207" s="10"/>
      <c r="NZ207" s="10"/>
      <c r="OA207" s="10"/>
      <c r="OB207" s="10"/>
      <c r="OC207" s="10"/>
      <c r="OD207" s="10"/>
      <c r="OE207" s="10"/>
      <c r="OF207" s="10"/>
      <c r="OG207" s="10"/>
      <c r="OH207" s="10"/>
      <c r="OI207" s="10"/>
      <c r="OJ207" s="10"/>
      <c r="OK207" s="10"/>
      <c r="OL207" s="10"/>
      <c r="OM207" s="10"/>
      <c r="ON207" s="10"/>
      <c r="OO207" s="10"/>
      <c r="OP207" s="10"/>
      <c r="OQ207" s="10"/>
      <c r="OR207" s="10"/>
      <c r="OS207" s="10"/>
      <c r="OT207" s="10"/>
      <c r="OU207" s="10"/>
      <c r="OV207" s="10"/>
      <c r="OW207" s="10"/>
      <c r="OX207" s="10"/>
      <c r="OY207" s="10"/>
      <c r="OZ207" s="10"/>
      <c r="PA207" s="10"/>
      <c r="PB207" s="10"/>
      <c r="PC207" s="10"/>
      <c r="PD207" s="10"/>
      <c r="PE207" s="10"/>
      <c r="PF207" s="10"/>
      <c r="PG207" s="10"/>
      <c r="PH207" s="10"/>
      <c r="PI207" s="10"/>
      <c r="PJ207" s="10"/>
      <c r="PK207" s="10"/>
      <c r="PL207" s="10"/>
      <c r="PM207" s="10"/>
      <c r="PN207" s="10"/>
      <c r="PO207" s="10"/>
      <c r="PP207" s="10"/>
      <c r="PQ207" s="10"/>
      <c r="PR207" s="10"/>
      <c r="PS207" s="10"/>
      <c r="PT207" s="10"/>
      <c r="PU207" s="10"/>
      <c r="PV207" s="10"/>
      <c r="PW207" s="10"/>
      <c r="PX207" s="10"/>
      <c r="PY207" s="10"/>
      <c r="PZ207" s="10"/>
      <c r="QA207" s="10"/>
      <c r="QB207" s="10"/>
      <c r="QC207" s="10"/>
      <c r="QD207" s="10"/>
      <c r="QE207" s="10"/>
      <c r="QF207" s="10"/>
      <c r="QG207" s="10"/>
      <c r="QH207" s="10"/>
    </row>
    <row r="208" spans="1:450" x14ac:dyDescent="0.2">
      <c r="A208" s="37">
        <v>43607.380173611113</v>
      </c>
      <c r="B208" s="37">
        <v>43607.381527777776</v>
      </c>
      <c r="C208" s="10" t="s">
        <v>453</v>
      </c>
      <c r="D208" s="10" t="s">
        <v>2105</v>
      </c>
      <c r="E208" s="12">
        <v>26</v>
      </c>
      <c r="F208" s="12">
        <v>117</v>
      </c>
      <c r="G208" s="12" t="b">
        <v>0</v>
      </c>
      <c r="H208" s="38">
        <v>43614.38177083333</v>
      </c>
      <c r="I208" s="12" t="s">
        <v>2106</v>
      </c>
      <c r="J208" s="10"/>
      <c r="K208" s="10"/>
      <c r="L208" s="10"/>
      <c r="M208" s="10"/>
      <c r="N208" s="10"/>
      <c r="O208" s="10"/>
      <c r="P208" s="10" t="s">
        <v>1349</v>
      </c>
      <c r="Q208" s="10" t="s">
        <v>1350</v>
      </c>
      <c r="R208" s="10" t="s">
        <v>1424</v>
      </c>
      <c r="S208" s="10">
        <v>-99</v>
      </c>
      <c r="T208" s="10" t="s">
        <v>1368</v>
      </c>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t="s">
        <v>2049</v>
      </c>
      <c r="BD208" s="10">
        <v>-99</v>
      </c>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c r="DD208" s="10"/>
      <c r="DE208" s="10"/>
      <c r="DF208" s="10"/>
      <c r="DG208" s="10"/>
      <c r="DH208" s="10"/>
      <c r="DI208" s="10"/>
      <c r="DJ208" s="10"/>
      <c r="DK208" s="10"/>
      <c r="DL208" s="10"/>
      <c r="DM208" s="10"/>
      <c r="DN208" s="10"/>
      <c r="DO208" s="10"/>
      <c r="DP208" s="10"/>
      <c r="DQ208" s="10"/>
      <c r="DR208" s="10"/>
      <c r="DS208" s="10"/>
      <c r="DT208" s="10"/>
      <c r="DU208" s="10"/>
      <c r="DV208" s="10"/>
      <c r="DW208" s="10"/>
      <c r="DX208" s="10"/>
      <c r="DY208" s="10"/>
      <c r="DZ208" s="10"/>
      <c r="EA208" s="10"/>
      <c r="EB208" s="10"/>
      <c r="EC208" s="10"/>
      <c r="ED208" s="10"/>
      <c r="EE208" s="10"/>
      <c r="EF208" s="10"/>
      <c r="EG208" s="10"/>
      <c r="EH208" s="10"/>
      <c r="EI208" s="10"/>
      <c r="EJ208" s="10"/>
      <c r="EK208" s="10"/>
      <c r="EL208" s="10"/>
      <c r="EM208" s="10"/>
      <c r="EN208" s="10"/>
      <c r="EO208" s="10"/>
      <c r="EP208" s="10"/>
      <c r="EQ208" s="10"/>
      <c r="ER208" s="10"/>
      <c r="ES208" s="10"/>
      <c r="ET208" s="10"/>
      <c r="EU208" s="10"/>
      <c r="EV208" s="10"/>
      <c r="EW208" s="10"/>
      <c r="EX208" s="10"/>
      <c r="EY208" s="10"/>
      <c r="EZ208" s="10"/>
      <c r="FA208" s="10"/>
      <c r="FB208" s="10"/>
      <c r="FC208" s="10"/>
      <c r="FD208" s="10"/>
      <c r="FE208" s="10"/>
      <c r="FF208" s="10"/>
      <c r="FG208" s="10"/>
      <c r="FH208" s="10"/>
      <c r="FI208" s="10"/>
      <c r="FJ208" s="10"/>
      <c r="FK208" s="10"/>
      <c r="FL208" s="10"/>
      <c r="FM208" s="10"/>
      <c r="FN208" s="10"/>
      <c r="FO208" s="10"/>
      <c r="FP208" s="10"/>
      <c r="FQ208" s="10"/>
      <c r="FR208" s="10"/>
      <c r="FS208" s="10"/>
      <c r="FT208" s="10"/>
      <c r="FU208" s="10"/>
      <c r="FV208" s="10"/>
      <c r="FW208" s="10"/>
      <c r="FX208" s="10"/>
      <c r="FY208" s="10"/>
      <c r="FZ208" s="10"/>
      <c r="GA208" s="10"/>
      <c r="GB208" s="10"/>
      <c r="GC208" s="10"/>
      <c r="GD208" s="10"/>
      <c r="GE208" s="10"/>
      <c r="GF208" s="10"/>
      <c r="GG208" s="10"/>
      <c r="GH208" s="10"/>
      <c r="GI208" s="10"/>
      <c r="GJ208" s="10"/>
      <c r="GK208" s="10"/>
      <c r="GL208" s="10"/>
      <c r="GM208" s="10"/>
      <c r="GN208" s="10"/>
      <c r="GO208" s="10"/>
      <c r="GP208" s="10"/>
      <c r="GQ208" s="10"/>
      <c r="GR208" s="10"/>
      <c r="GS208" s="10"/>
      <c r="GT208" s="10"/>
      <c r="GU208" s="10"/>
      <c r="GV208" s="10"/>
      <c r="GW208" s="10"/>
      <c r="GX208" s="10"/>
      <c r="GY208" s="10"/>
      <c r="GZ208" s="10"/>
      <c r="HA208" s="10"/>
      <c r="HB208" s="10"/>
      <c r="HC208" s="10"/>
      <c r="HD208" s="10"/>
      <c r="HE208" s="10"/>
      <c r="HF208" s="10"/>
      <c r="HG208" s="10"/>
      <c r="HH208" s="10"/>
      <c r="HI208" s="10"/>
      <c r="HJ208" s="10"/>
      <c r="HK208" s="10"/>
      <c r="HL208" s="10"/>
      <c r="HM208" s="10"/>
      <c r="HN208" s="10"/>
      <c r="HO208" s="10"/>
      <c r="HP208" s="10"/>
      <c r="HQ208" s="10"/>
      <c r="HR208" s="10"/>
      <c r="HS208" s="10"/>
      <c r="HT208" s="10"/>
      <c r="HU208" s="10"/>
      <c r="HV208" s="10"/>
      <c r="HW208" s="10"/>
      <c r="HX208" s="10"/>
      <c r="HY208" s="10"/>
      <c r="HZ208" s="10"/>
      <c r="IA208" s="10"/>
      <c r="IB208" s="10"/>
      <c r="IC208" s="10"/>
      <c r="ID208" s="10"/>
      <c r="IE208" s="10"/>
      <c r="IF208" s="10"/>
      <c r="IG208" s="10"/>
      <c r="IH208" s="10"/>
      <c r="II208" s="10"/>
      <c r="IJ208" s="10"/>
      <c r="IK208" s="10"/>
      <c r="IL208" s="10"/>
      <c r="IM208" s="10"/>
      <c r="IN208" s="10"/>
      <c r="IO208" s="10"/>
      <c r="IP208" s="10"/>
      <c r="IQ208" s="10"/>
      <c r="IR208" s="10"/>
      <c r="IS208" s="10"/>
      <c r="IT208" s="10"/>
      <c r="IU208" s="10"/>
      <c r="IV208" s="10"/>
      <c r="IW208" s="10"/>
      <c r="IX208" s="10"/>
      <c r="IY208" s="10"/>
      <c r="IZ208" s="10"/>
      <c r="JA208" s="10"/>
      <c r="JB208" s="10"/>
      <c r="JC208" s="10"/>
      <c r="JD208" s="10"/>
      <c r="JE208" s="10"/>
      <c r="JF208" s="10"/>
      <c r="JG208" s="10"/>
      <c r="JH208" s="10"/>
      <c r="JI208" s="10"/>
      <c r="JJ208" s="10"/>
      <c r="JK208" s="10"/>
      <c r="JL208" s="10"/>
      <c r="JM208" s="10"/>
      <c r="JN208" s="10"/>
      <c r="JO208" s="10"/>
      <c r="JP208" s="10"/>
      <c r="JQ208" s="10"/>
      <c r="JR208" s="10"/>
      <c r="JS208" s="10"/>
      <c r="JT208" s="10"/>
      <c r="JU208" s="10"/>
      <c r="JV208" s="10"/>
      <c r="JW208" s="10"/>
      <c r="JX208" s="10"/>
      <c r="JY208" s="10"/>
      <c r="JZ208" s="10"/>
      <c r="KA208" s="10"/>
      <c r="KB208" s="10"/>
      <c r="KC208" s="10"/>
      <c r="KD208" s="10"/>
      <c r="KE208" s="10"/>
      <c r="KF208" s="10"/>
      <c r="KG208" s="10"/>
      <c r="KH208" s="10"/>
      <c r="KI208" s="10"/>
      <c r="KJ208" s="10"/>
      <c r="KK208" s="10"/>
      <c r="KL208" s="10"/>
      <c r="KM208" s="10"/>
      <c r="KN208" s="10"/>
      <c r="KO208" s="10"/>
      <c r="KP208" s="10"/>
      <c r="KQ208" s="10"/>
      <c r="KR208" s="10"/>
      <c r="KS208" s="10"/>
      <c r="KT208" s="10"/>
      <c r="KU208" s="10"/>
      <c r="KV208" s="10"/>
      <c r="KW208" s="10"/>
      <c r="KX208" s="10"/>
      <c r="KY208" s="10"/>
      <c r="KZ208" s="10"/>
      <c r="LA208" s="10"/>
      <c r="LB208" s="10"/>
      <c r="LC208" s="10"/>
      <c r="LD208" s="10"/>
      <c r="LE208" s="10"/>
      <c r="LF208" s="10"/>
      <c r="LG208" s="10"/>
      <c r="LH208" s="10"/>
      <c r="LI208" s="10"/>
      <c r="LJ208" s="10"/>
      <c r="LK208" s="10"/>
      <c r="LL208" s="10"/>
      <c r="LM208" s="10"/>
      <c r="LN208" s="10"/>
      <c r="LO208" s="10"/>
      <c r="LP208" s="10"/>
      <c r="LQ208" s="10"/>
      <c r="LR208" s="10"/>
      <c r="LS208" s="10"/>
      <c r="LT208" s="10"/>
      <c r="LU208" s="10"/>
      <c r="LV208" s="10"/>
      <c r="LW208" s="10"/>
      <c r="LX208" s="10"/>
      <c r="LY208" s="10"/>
      <c r="LZ208" s="10"/>
      <c r="MA208" s="10"/>
      <c r="MB208" s="10"/>
      <c r="MC208" s="10"/>
      <c r="MD208" s="10"/>
      <c r="ME208" s="10"/>
      <c r="MF208" s="10"/>
      <c r="MG208" s="10"/>
      <c r="MH208" s="10"/>
      <c r="MI208" s="10"/>
      <c r="MJ208" s="10"/>
      <c r="MK208" s="10"/>
      <c r="ML208" s="10"/>
      <c r="MM208" s="10"/>
      <c r="MN208" s="10"/>
      <c r="MO208" s="10"/>
      <c r="MP208" s="10"/>
      <c r="MQ208" s="10"/>
      <c r="MR208" s="10"/>
      <c r="MS208" s="10"/>
      <c r="MT208" s="10"/>
      <c r="MU208" s="10"/>
      <c r="MV208" s="10"/>
      <c r="MW208" s="10"/>
      <c r="MX208" s="10"/>
      <c r="MY208" s="10"/>
      <c r="MZ208" s="10"/>
      <c r="NA208" s="10"/>
      <c r="NB208" s="10"/>
      <c r="NC208" s="10"/>
      <c r="ND208" s="10"/>
      <c r="NE208" s="10"/>
      <c r="NF208" s="10"/>
      <c r="NG208" s="10"/>
      <c r="NH208" s="10"/>
      <c r="NI208" s="10"/>
      <c r="NJ208" s="10"/>
      <c r="NK208" s="10"/>
      <c r="NL208" s="10"/>
      <c r="NM208" s="10"/>
      <c r="NN208" s="10"/>
      <c r="NO208" s="10"/>
      <c r="NP208" s="10"/>
      <c r="NQ208" s="10"/>
      <c r="NR208" s="10"/>
      <c r="NS208" s="10"/>
      <c r="NT208" s="10"/>
      <c r="NU208" s="10"/>
      <c r="NV208" s="10"/>
      <c r="NW208" s="10"/>
      <c r="NX208" s="10"/>
      <c r="NY208" s="10"/>
      <c r="NZ208" s="10"/>
      <c r="OA208" s="10"/>
      <c r="OB208" s="10"/>
      <c r="OC208" s="10"/>
      <c r="OD208" s="10"/>
      <c r="OE208" s="10"/>
      <c r="OF208" s="10"/>
      <c r="OG208" s="10"/>
      <c r="OH208" s="10"/>
      <c r="OI208" s="10"/>
      <c r="OJ208" s="10"/>
      <c r="OK208" s="10"/>
      <c r="OL208" s="10"/>
      <c r="OM208" s="10"/>
      <c r="ON208" s="10"/>
      <c r="OO208" s="10"/>
      <c r="OP208" s="10"/>
      <c r="OQ208" s="10"/>
      <c r="OR208" s="10"/>
      <c r="OS208" s="10"/>
      <c r="OT208" s="10"/>
      <c r="OU208" s="10"/>
      <c r="OV208" s="10"/>
      <c r="OW208" s="10"/>
      <c r="OX208" s="10"/>
      <c r="OY208" s="10"/>
      <c r="OZ208" s="10"/>
      <c r="PA208" s="10"/>
      <c r="PB208" s="10"/>
      <c r="PC208" s="10"/>
      <c r="PD208" s="10"/>
      <c r="PE208" s="10"/>
      <c r="PF208" s="10"/>
      <c r="PG208" s="10"/>
      <c r="PH208" s="10"/>
      <c r="PI208" s="10"/>
      <c r="PJ208" s="10"/>
      <c r="PK208" s="10"/>
      <c r="PL208" s="10"/>
      <c r="PM208" s="10"/>
      <c r="PN208" s="10"/>
      <c r="PO208" s="10"/>
      <c r="PP208" s="10"/>
      <c r="PQ208" s="10"/>
      <c r="PR208" s="10"/>
      <c r="PS208" s="10"/>
      <c r="PT208" s="10"/>
      <c r="PU208" s="10"/>
      <c r="PV208" s="10"/>
      <c r="PW208" s="10"/>
      <c r="PX208" s="10"/>
      <c r="PY208" s="10"/>
      <c r="PZ208" s="10"/>
      <c r="QA208" s="10"/>
      <c r="QB208" s="10"/>
      <c r="QC208" s="10"/>
      <c r="QD208" s="10"/>
      <c r="QE208" s="10"/>
      <c r="QF208" s="10"/>
      <c r="QG208" s="10"/>
      <c r="QH208" s="10"/>
    </row>
    <row r="209" spans="1:450" x14ac:dyDescent="0.2">
      <c r="A209" s="37">
        <v>43599.777604166666</v>
      </c>
      <c r="B209" s="37">
        <v>43599.783263888887</v>
      </c>
      <c r="C209" s="10" t="s">
        <v>453</v>
      </c>
      <c r="D209" s="10" t="s">
        <v>1468</v>
      </c>
      <c r="E209" s="12">
        <v>26</v>
      </c>
      <c r="F209" s="12">
        <v>489</v>
      </c>
      <c r="G209" s="12" t="b">
        <v>0</v>
      </c>
      <c r="H209" s="38">
        <v>43601.783483796295</v>
      </c>
      <c r="I209" s="12" t="s">
        <v>1469</v>
      </c>
      <c r="J209" s="10"/>
      <c r="K209" s="10"/>
      <c r="L209" s="10"/>
      <c r="M209" s="10"/>
      <c r="N209" s="10"/>
      <c r="O209" s="10"/>
      <c r="P209" s="10" t="s">
        <v>1349</v>
      </c>
      <c r="Q209" s="10" t="s">
        <v>1350</v>
      </c>
      <c r="R209" s="10" t="s">
        <v>1351</v>
      </c>
      <c r="S209" s="10">
        <v>-99</v>
      </c>
      <c r="T209" s="10" t="s">
        <v>1368</v>
      </c>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c r="DG209" s="10"/>
      <c r="DH209" s="10"/>
      <c r="DI209" s="10"/>
      <c r="DJ209" s="10"/>
      <c r="DK209" s="10"/>
      <c r="DL209" s="10"/>
      <c r="DM209" s="10"/>
      <c r="DN209" s="10"/>
      <c r="DO209" s="10"/>
      <c r="DP209" s="10"/>
      <c r="DQ209" s="10"/>
      <c r="DR209" s="10"/>
      <c r="DS209" s="10"/>
      <c r="DT209" s="10"/>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10"/>
      <c r="ET209" s="10"/>
      <c r="EU209" s="10"/>
      <c r="EV209" s="10"/>
      <c r="EW209" s="10"/>
      <c r="EX209" s="10"/>
      <c r="EY209" s="10"/>
      <c r="EZ209" s="10"/>
      <c r="FA209" s="10"/>
      <c r="FB209" s="10"/>
      <c r="FC209" s="10"/>
      <c r="FD209" s="10"/>
      <c r="FE209" s="10"/>
      <c r="FF209" s="10"/>
      <c r="FG209" s="10"/>
      <c r="FH209" s="10"/>
      <c r="FI209" s="10"/>
      <c r="FJ209" s="10"/>
      <c r="FK209" s="10"/>
      <c r="FL209" s="10"/>
      <c r="FM209" s="10"/>
      <c r="FN209" s="10"/>
      <c r="FO209" s="10"/>
      <c r="FP209" s="10"/>
      <c r="FQ209" s="10"/>
      <c r="FR209" s="10"/>
      <c r="FS209" s="10"/>
      <c r="FT209" s="10"/>
      <c r="FU209" s="10"/>
      <c r="FV209" s="10"/>
      <c r="FW209" s="10"/>
      <c r="FX209" s="10"/>
      <c r="FY209" s="10"/>
      <c r="FZ209" s="10"/>
      <c r="GA209" s="10"/>
      <c r="GB209" s="10"/>
      <c r="GC209" s="10"/>
      <c r="GD209" s="10"/>
      <c r="GE209" s="10"/>
      <c r="GF209" s="10"/>
      <c r="GG209" s="10"/>
      <c r="GH209" s="10"/>
      <c r="GI209" s="10"/>
      <c r="GJ209" s="10"/>
      <c r="GK209" s="10"/>
      <c r="GL209" s="10"/>
      <c r="GM209" s="10"/>
      <c r="GN209" s="10"/>
      <c r="GO209" s="10"/>
      <c r="GP209" s="10"/>
      <c r="GQ209" s="10"/>
      <c r="GR209" s="10"/>
      <c r="GS209" s="10"/>
      <c r="GT209" s="10"/>
      <c r="GU209" s="10"/>
      <c r="GV209" s="10"/>
      <c r="GW209" s="10"/>
      <c r="GX209" s="10"/>
      <c r="GY209" s="10"/>
      <c r="GZ209" s="10"/>
      <c r="HA209" s="10"/>
      <c r="HB209" s="10"/>
      <c r="HC209" s="10"/>
      <c r="HD209" s="10"/>
      <c r="HE209" s="10"/>
      <c r="HF209" s="10"/>
      <c r="HG209" s="10"/>
      <c r="HH209" s="10"/>
      <c r="HI209" s="10"/>
      <c r="HJ209" s="10"/>
      <c r="HK209" s="10"/>
      <c r="HL209" s="10"/>
      <c r="HM209" s="10"/>
      <c r="HN209" s="10"/>
      <c r="HO209" s="10"/>
      <c r="HP209" s="10"/>
      <c r="HQ209" s="10"/>
      <c r="HR209" s="10"/>
      <c r="HS209" s="10"/>
      <c r="HT209" s="10"/>
      <c r="HU209" s="10"/>
      <c r="HV209" s="10"/>
      <c r="HW209" s="10"/>
      <c r="HX209" s="10"/>
      <c r="HY209" s="10"/>
      <c r="HZ209" s="10"/>
      <c r="IA209" s="10"/>
      <c r="IB209" s="10"/>
      <c r="IC209" s="10"/>
      <c r="ID209" s="10"/>
      <c r="IE209" s="10"/>
      <c r="IF209" s="10"/>
      <c r="IG209" s="10"/>
      <c r="IH209" s="10"/>
      <c r="II209" s="10"/>
      <c r="IJ209" s="10"/>
      <c r="IK209" s="10"/>
      <c r="IL209" s="10"/>
      <c r="IM209" s="10"/>
      <c r="IN209" s="10"/>
      <c r="IO209" s="10"/>
      <c r="IP209" s="10"/>
      <c r="IQ209" s="10"/>
      <c r="IR209" s="10"/>
      <c r="IS209" s="10"/>
      <c r="IT209" s="10"/>
      <c r="IU209" s="10"/>
      <c r="IV209" s="10"/>
      <c r="IW209" s="10"/>
      <c r="IX209" s="10"/>
      <c r="IY209" s="10"/>
      <c r="IZ209" s="10"/>
      <c r="JA209" s="10"/>
      <c r="JB209" s="10"/>
      <c r="JC209" s="10"/>
      <c r="JD209" s="10"/>
      <c r="JE209" s="10"/>
      <c r="JF209" s="10"/>
      <c r="JG209" s="10"/>
      <c r="JH209" s="10"/>
      <c r="JI209" s="10"/>
      <c r="JJ209" s="10"/>
      <c r="JK209" s="10"/>
      <c r="JL209" s="10"/>
      <c r="JM209" s="10"/>
      <c r="JN209" s="10"/>
      <c r="JO209" s="10"/>
      <c r="JP209" s="10"/>
      <c r="JQ209" s="10"/>
      <c r="JR209" s="10"/>
      <c r="JS209" s="10"/>
      <c r="JT209" s="10"/>
      <c r="JU209" s="10"/>
      <c r="JV209" s="10"/>
      <c r="JW209" s="10"/>
      <c r="JX209" s="10"/>
      <c r="JY209" s="10"/>
      <c r="JZ209" s="10"/>
      <c r="KA209" s="10"/>
      <c r="KB209" s="10"/>
      <c r="KC209" s="10"/>
      <c r="KD209" s="10"/>
      <c r="KE209" s="10"/>
      <c r="KF209" s="10"/>
      <c r="KG209" s="10"/>
      <c r="KH209" s="10"/>
      <c r="KI209" s="10"/>
      <c r="KJ209" s="10"/>
      <c r="KK209" s="10"/>
      <c r="KL209" s="10"/>
      <c r="KM209" s="10"/>
      <c r="KN209" s="10"/>
      <c r="KO209" s="10"/>
      <c r="KP209" s="10"/>
      <c r="KQ209" s="10"/>
      <c r="KR209" s="10"/>
      <c r="KS209" s="10"/>
      <c r="KT209" s="10"/>
      <c r="KU209" s="10"/>
      <c r="KV209" s="10"/>
      <c r="KW209" s="10"/>
      <c r="KX209" s="10"/>
      <c r="KY209" s="10"/>
      <c r="KZ209" s="10"/>
      <c r="LA209" s="10"/>
      <c r="LB209" s="10"/>
      <c r="LC209" s="10"/>
      <c r="LD209" s="10"/>
      <c r="LE209" s="10"/>
      <c r="LF209" s="10"/>
      <c r="LG209" s="10"/>
      <c r="LH209" s="10"/>
      <c r="LI209" s="10"/>
      <c r="LJ209" s="10"/>
      <c r="LK209" s="10"/>
      <c r="LL209" s="10"/>
      <c r="LM209" s="10"/>
      <c r="LN209" s="10"/>
      <c r="LO209" s="10"/>
      <c r="LP209" s="10"/>
      <c r="LQ209" s="10"/>
      <c r="LR209" s="10"/>
      <c r="LS209" s="10"/>
      <c r="LT209" s="10"/>
      <c r="LU209" s="10"/>
      <c r="LV209" s="10"/>
      <c r="LW209" s="10"/>
      <c r="LX209" s="10"/>
      <c r="LY209" s="10"/>
      <c r="LZ209" s="10"/>
      <c r="MA209" s="10"/>
      <c r="MB209" s="10"/>
      <c r="MC209" s="10"/>
      <c r="MD209" s="10"/>
      <c r="ME209" s="10"/>
      <c r="MF209" s="10"/>
      <c r="MG209" s="10"/>
      <c r="MH209" s="10"/>
      <c r="MI209" s="10"/>
      <c r="MJ209" s="10"/>
      <c r="MK209" s="10"/>
      <c r="ML209" s="10"/>
      <c r="MM209" s="10"/>
      <c r="MN209" s="10" t="s">
        <v>1470</v>
      </c>
      <c r="MO209" s="10">
        <v>-99</v>
      </c>
      <c r="MP209" s="10"/>
      <c r="MQ209" s="10"/>
      <c r="MR209" s="10"/>
      <c r="MS209" s="10"/>
      <c r="MT209" s="10"/>
      <c r="MU209" s="10"/>
      <c r="MV209" s="10"/>
      <c r="MW209" s="10"/>
      <c r="MX209" s="10"/>
      <c r="MY209" s="10"/>
      <c r="MZ209" s="10"/>
      <c r="NA209" s="10"/>
      <c r="NB209" s="10"/>
      <c r="NC209" s="10"/>
      <c r="ND209" s="10"/>
      <c r="NE209" s="10"/>
      <c r="NF209" s="10"/>
      <c r="NG209" s="10"/>
      <c r="NH209" s="10"/>
      <c r="NI209" s="10"/>
      <c r="NJ209" s="10"/>
      <c r="NK209" s="10"/>
      <c r="NL209" s="10"/>
      <c r="NM209" s="10"/>
      <c r="NN209" s="10"/>
      <c r="NO209" s="10"/>
      <c r="NP209" s="10"/>
      <c r="NQ209" s="10"/>
      <c r="NR209" s="10"/>
      <c r="NS209" s="10"/>
      <c r="NT209" s="10"/>
      <c r="NU209" s="10"/>
      <c r="NV209" s="10"/>
      <c r="NW209" s="10"/>
      <c r="NX209" s="10"/>
      <c r="NY209" s="10"/>
      <c r="NZ209" s="10"/>
      <c r="OA209" s="10"/>
      <c r="OB209" s="10"/>
      <c r="OC209" s="10"/>
      <c r="OD209" s="10"/>
      <c r="OE209" s="10"/>
      <c r="OF209" s="10"/>
      <c r="OG209" s="10"/>
      <c r="OH209" s="10"/>
      <c r="OI209" s="10"/>
      <c r="OJ209" s="10"/>
      <c r="OK209" s="10"/>
      <c r="OL209" s="10"/>
      <c r="OM209" s="10"/>
      <c r="ON209" s="10"/>
      <c r="OO209" s="10"/>
      <c r="OP209" s="10"/>
      <c r="OQ209" s="10"/>
      <c r="OR209" s="10"/>
      <c r="OS209" s="10"/>
      <c r="OT209" s="10"/>
      <c r="OU209" s="10"/>
      <c r="OV209" s="10"/>
      <c r="OW209" s="10"/>
      <c r="OX209" s="10"/>
      <c r="OY209" s="10"/>
      <c r="OZ209" s="10"/>
      <c r="PA209" s="10"/>
      <c r="PB209" s="10"/>
      <c r="PC209" s="10"/>
      <c r="PD209" s="10"/>
      <c r="PE209" s="10"/>
      <c r="PF209" s="10"/>
      <c r="PG209" s="10"/>
      <c r="PH209" s="10"/>
      <c r="PI209" s="10"/>
      <c r="PJ209" s="10"/>
      <c r="PK209" s="10"/>
      <c r="PL209" s="10"/>
      <c r="PM209" s="10"/>
      <c r="PN209" s="10"/>
      <c r="PO209" s="10"/>
      <c r="PP209" s="10"/>
      <c r="PQ209" s="10"/>
      <c r="PR209" s="10"/>
      <c r="PS209" s="10"/>
      <c r="PT209" s="10"/>
      <c r="PU209" s="10"/>
      <c r="PV209" s="10"/>
      <c r="PW209" s="10"/>
      <c r="PX209" s="10"/>
      <c r="PY209" s="10"/>
      <c r="PZ209" s="10"/>
      <c r="QA209" s="10"/>
      <c r="QB209" s="10"/>
      <c r="QC209" s="10"/>
      <c r="QD209" s="10"/>
      <c r="QE209" s="10"/>
      <c r="QF209" s="10"/>
      <c r="QG209" s="10"/>
      <c r="QH209" s="10"/>
    </row>
    <row r="210" spans="1:450" x14ac:dyDescent="0.2">
      <c r="A210" s="37">
        <v>43606.930381944447</v>
      </c>
      <c r="B210" s="37">
        <v>43606.932916666665</v>
      </c>
      <c r="C210" s="10" t="s">
        <v>453</v>
      </c>
      <c r="D210" s="10" t="s">
        <v>2058</v>
      </c>
      <c r="E210" s="12">
        <v>26</v>
      </c>
      <c r="F210" s="12">
        <v>219</v>
      </c>
      <c r="G210" s="12" t="b">
        <v>0</v>
      </c>
      <c r="H210" s="38">
        <v>43613.932986111111</v>
      </c>
      <c r="I210" s="12" t="s">
        <v>2059</v>
      </c>
      <c r="J210" s="10"/>
      <c r="K210" s="10"/>
      <c r="L210" s="10"/>
      <c r="M210" s="10"/>
      <c r="N210" s="10"/>
      <c r="O210" s="10"/>
      <c r="P210" s="10" t="s">
        <v>1349</v>
      </c>
      <c r="Q210" s="10" t="s">
        <v>1350</v>
      </c>
      <c r="R210" s="10" t="s">
        <v>1424</v>
      </c>
      <c r="S210" s="10">
        <v>-99</v>
      </c>
      <c r="T210" s="10" t="s">
        <v>1368</v>
      </c>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c r="DG210" s="10"/>
      <c r="DH210" s="10"/>
      <c r="DI210" s="10"/>
      <c r="DJ210" s="10"/>
      <c r="DK210" s="10"/>
      <c r="DL210" s="10"/>
      <c r="DM210" s="10"/>
      <c r="DN210" s="10"/>
      <c r="DO210" s="10"/>
      <c r="DP210" s="10"/>
      <c r="DQ210" s="10"/>
      <c r="DR210" s="10"/>
      <c r="DS210" s="10"/>
      <c r="DT210" s="10"/>
      <c r="DU210" s="10"/>
      <c r="DV210" s="10"/>
      <c r="DW210" s="10"/>
      <c r="DX210" s="10"/>
      <c r="DY210" s="10"/>
      <c r="DZ210" s="10"/>
      <c r="EA210" s="10"/>
      <c r="EB210" s="10"/>
      <c r="EC210" s="10"/>
      <c r="ED210" s="10"/>
      <c r="EE210" s="10"/>
      <c r="EF210" s="10"/>
      <c r="EG210" s="10"/>
      <c r="EH210" s="10"/>
      <c r="EI210" s="10"/>
      <c r="EJ210" s="10"/>
      <c r="EK210" s="10"/>
      <c r="EL210" s="10"/>
      <c r="EM210" s="10"/>
      <c r="EN210" s="10"/>
      <c r="EO210" s="10"/>
      <c r="EP210" s="10"/>
      <c r="EQ210" s="10"/>
      <c r="ER210" s="10"/>
      <c r="ES210" s="10"/>
      <c r="ET210" s="10"/>
      <c r="EU210" s="10"/>
      <c r="EV210" s="10"/>
      <c r="EW210" s="10"/>
      <c r="EX210" s="10"/>
      <c r="EY210" s="10"/>
      <c r="EZ210" s="10"/>
      <c r="FA210" s="10"/>
      <c r="FB210" s="10"/>
      <c r="FC210" s="10"/>
      <c r="FD210" s="10"/>
      <c r="FE210" s="10"/>
      <c r="FF210" s="10"/>
      <c r="FG210" s="10"/>
      <c r="FH210" s="10"/>
      <c r="FI210" s="10"/>
      <c r="FJ210" s="10"/>
      <c r="FK210" s="10"/>
      <c r="FL210" s="10"/>
      <c r="FM210" s="10"/>
      <c r="FN210" s="10"/>
      <c r="FO210" s="10"/>
      <c r="FP210" s="10"/>
      <c r="FQ210" s="10"/>
      <c r="FR210" s="10"/>
      <c r="FS210" s="10"/>
      <c r="FT210" s="10"/>
      <c r="FU210" s="10"/>
      <c r="FV210" s="10"/>
      <c r="FW210" s="10"/>
      <c r="FX210" s="10"/>
      <c r="FY210" s="10"/>
      <c r="FZ210" s="10"/>
      <c r="GA210" s="10"/>
      <c r="GB210" s="10"/>
      <c r="GC210" s="10"/>
      <c r="GD210" s="10"/>
      <c r="GE210" s="10"/>
      <c r="GF210" s="10"/>
      <c r="GG210" s="10"/>
      <c r="GH210" s="10"/>
      <c r="GI210" s="10"/>
      <c r="GJ210" s="10"/>
      <c r="GK210" s="10"/>
      <c r="GL210" s="10"/>
      <c r="GM210" s="10"/>
      <c r="GN210" s="10"/>
      <c r="GO210" s="10"/>
      <c r="GP210" s="10"/>
      <c r="GQ210" s="10"/>
      <c r="GR210" s="10"/>
      <c r="GS210" s="10"/>
      <c r="GT210" s="10"/>
      <c r="GU210" s="10"/>
      <c r="GV210" s="10"/>
      <c r="GW210" s="10"/>
      <c r="GX210" s="10"/>
      <c r="GY210" s="10"/>
      <c r="GZ210" s="10"/>
      <c r="HA210" s="10"/>
      <c r="HB210" s="10"/>
      <c r="HC210" s="10"/>
      <c r="HD210" s="10"/>
      <c r="HE210" s="10"/>
      <c r="HF210" s="10"/>
      <c r="HG210" s="10"/>
      <c r="HH210" s="10"/>
      <c r="HI210" s="10"/>
      <c r="HJ210" s="10"/>
      <c r="HK210" s="10"/>
      <c r="HL210" s="10"/>
      <c r="HM210" s="10"/>
      <c r="HN210" s="10"/>
      <c r="HO210" s="10"/>
      <c r="HP210" s="10"/>
      <c r="HQ210" s="10"/>
      <c r="HR210" s="10"/>
      <c r="HS210" s="10"/>
      <c r="HT210" s="10"/>
      <c r="HU210" s="10"/>
      <c r="HV210" s="10"/>
      <c r="HW210" s="10"/>
      <c r="HX210" s="10"/>
      <c r="HY210" s="10"/>
      <c r="HZ210" s="10"/>
      <c r="IA210" s="10"/>
      <c r="IB210" s="10"/>
      <c r="IC210" s="10"/>
      <c r="ID210" s="10"/>
      <c r="IE210" s="10"/>
      <c r="IF210" s="10"/>
      <c r="IG210" s="10"/>
      <c r="IH210" s="10"/>
      <c r="II210" s="10"/>
      <c r="IJ210" s="10"/>
      <c r="IK210" s="10"/>
      <c r="IL210" s="10"/>
      <c r="IM210" s="10"/>
      <c r="IN210" s="10"/>
      <c r="IO210" s="10"/>
      <c r="IP210" s="10"/>
      <c r="IQ210" s="10"/>
      <c r="IR210" s="10"/>
      <c r="IS210" s="10" t="s">
        <v>1408</v>
      </c>
      <c r="IT210" s="10">
        <v>-99</v>
      </c>
      <c r="IU210" s="10"/>
      <c r="IV210" s="10"/>
      <c r="IW210" s="10"/>
      <c r="IX210" s="10"/>
      <c r="IY210" s="10"/>
      <c r="IZ210" s="10"/>
      <c r="JA210" s="10"/>
      <c r="JB210" s="10"/>
      <c r="JC210" s="10"/>
      <c r="JD210" s="10"/>
      <c r="JE210" s="10"/>
      <c r="JF210" s="10"/>
      <c r="JG210" s="10"/>
      <c r="JH210" s="10"/>
      <c r="JI210" s="10"/>
      <c r="JJ210" s="10"/>
      <c r="JK210" s="10"/>
      <c r="JL210" s="10"/>
      <c r="JM210" s="10"/>
      <c r="JN210" s="10"/>
      <c r="JO210" s="10"/>
      <c r="JP210" s="10"/>
      <c r="JQ210" s="10"/>
      <c r="JR210" s="10"/>
      <c r="JS210" s="10"/>
      <c r="JT210" s="10"/>
      <c r="JU210" s="10"/>
      <c r="JV210" s="10"/>
      <c r="JW210" s="10"/>
      <c r="JX210" s="10"/>
      <c r="JY210" s="10"/>
      <c r="JZ210" s="10"/>
      <c r="KA210" s="10"/>
      <c r="KB210" s="10"/>
      <c r="KC210" s="10"/>
      <c r="KD210" s="10"/>
      <c r="KE210" s="10"/>
      <c r="KF210" s="10"/>
      <c r="KG210" s="10"/>
      <c r="KH210" s="10"/>
      <c r="KI210" s="10"/>
      <c r="KJ210" s="10"/>
      <c r="KK210" s="10"/>
      <c r="KL210" s="10"/>
      <c r="KM210" s="10"/>
      <c r="KN210" s="10"/>
      <c r="KO210" s="10"/>
      <c r="KP210" s="10"/>
      <c r="KQ210" s="10"/>
      <c r="KR210" s="10"/>
      <c r="KS210" s="10"/>
      <c r="KT210" s="10"/>
      <c r="KU210" s="10"/>
      <c r="KV210" s="10"/>
      <c r="KW210" s="10"/>
      <c r="KX210" s="10"/>
      <c r="KY210" s="10"/>
      <c r="KZ210" s="10"/>
      <c r="LA210" s="10"/>
      <c r="LB210" s="10"/>
      <c r="LC210" s="10"/>
      <c r="LD210" s="10"/>
      <c r="LE210" s="10"/>
      <c r="LF210" s="10"/>
      <c r="LG210" s="10"/>
      <c r="LH210" s="10"/>
      <c r="LI210" s="10"/>
      <c r="LJ210" s="10"/>
      <c r="LK210" s="10"/>
      <c r="LL210" s="10"/>
      <c r="LM210" s="10"/>
      <c r="LN210" s="10"/>
      <c r="LO210" s="10"/>
      <c r="LP210" s="10"/>
      <c r="LQ210" s="10"/>
      <c r="LR210" s="10"/>
      <c r="LS210" s="10"/>
      <c r="LT210" s="10"/>
      <c r="LU210" s="10"/>
      <c r="LV210" s="10"/>
      <c r="LW210" s="10"/>
      <c r="LX210" s="10"/>
      <c r="LY210" s="10"/>
      <c r="LZ210" s="10"/>
      <c r="MA210" s="10"/>
      <c r="MB210" s="10"/>
      <c r="MC210" s="10"/>
      <c r="MD210" s="10"/>
      <c r="ME210" s="10"/>
      <c r="MF210" s="10"/>
      <c r="MG210" s="10"/>
      <c r="MH210" s="10"/>
      <c r="MI210" s="10"/>
      <c r="MJ210" s="10"/>
      <c r="MK210" s="10"/>
      <c r="ML210" s="10"/>
      <c r="MM210" s="10"/>
      <c r="MN210" s="10"/>
      <c r="MO210" s="10"/>
      <c r="MP210" s="10"/>
      <c r="MQ210" s="10"/>
      <c r="MR210" s="10"/>
      <c r="MS210" s="10"/>
      <c r="MT210" s="10"/>
      <c r="MU210" s="10"/>
      <c r="MV210" s="10"/>
      <c r="MW210" s="10"/>
      <c r="MX210" s="10"/>
      <c r="MY210" s="10"/>
      <c r="MZ210" s="10"/>
      <c r="NA210" s="10"/>
      <c r="NB210" s="10"/>
      <c r="NC210" s="10"/>
      <c r="ND210" s="10"/>
      <c r="NE210" s="10"/>
      <c r="NF210" s="10"/>
      <c r="NG210" s="10"/>
      <c r="NH210" s="10"/>
      <c r="NI210" s="10"/>
      <c r="NJ210" s="10"/>
      <c r="NK210" s="10"/>
      <c r="NL210" s="10"/>
      <c r="NM210" s="10"/>
      <c r="NN210" s="10"/>
      <c r="NO210" s="10"/>
      <c r="NP210" s="10"/>
      <c r="NQ210" s="10"/>
      <c r="NR210" s="10"/>
      <c r="NS210" s="10"/>
      <c r="NT210" s="10"/>
      <c r="NU210" s="10"/>
      <c r="NV210" s="10"/>
      <c r="NW210" s="10"/>
      <c r="NX210" s="10"/>
      <c r="NY210" s="10"/>
      <c r="NZ210" s="10"/>
      <c r="OA210" s="10"/>
      <c r="OB210" s="10"/>
      <c r="OC210" s="10"/>
      <c r="OD210" s="10"/>
      <c r="OE210" s="10"/>
      <c r="OF210" s="10"/>
      <c r="OG210" s="10"/>
      <c r="OH210" s="10"/>
      <c r="OI210" s="10"/>
      <c r="OJ210" s="10"/>
      <c r="OK210" s="10"/>
      <c r="OL210" s="10"/>
      <c r="OM210" s="10"/>
      <c r="ON210" s="10"/>
      <c r="OO210" s="10"/>
      <c r="OP210" s="10"/>
      <c r="OQ210" s="10"/>
      <c r="OR210" s="10"/>
      <c r="OS210" s="10"/>
      <c r="OT210" s="10"/>
      <c r="OU210" s="10"/>
      <c r="OV210" s="10"/>
      <c r="OW210" s="10"/>
      <c r="OX210" s="10"/>
      <c r="OY210" s="10"/>
      <c r="OZ210" s="10"/>
      <c r="PA210" s="10"/>
      <c r="PB210" s="10"/>
      <c r="PC210" s="10"/>
      <c r="PD210" s="10"/>
      <c r="PE210" s="10"/>
      <c r="PF210" s="10"/>
      <c r="PG210" s="10"/>
      <c r="PH210" s="10"/>
      <c r="PI210" s="10"/>
      <c r="PJ210" s="10"/>
      <c r="PK210" s="10"/>
      <c r="PL210" s="10"/>
      <c r="PM210" s="10"/>
      <c r="PN210" s="10"/>
      <c r="PO210" s="10"/>
      <c r="PP210" s="10"/>
      <c r="PQ210" s="10"/>
      <c r="PR210" s="10"/>
      <c r="PS210" s="10"/>
      <c r="PT210" s="10"/>
      <c r="PU210" s="10"/>
      <c r="PV210" s="10"/>
      <c r="PW210" s="10"/>
      <c r="PX210" s="10"/>
      <c r="PY210" s="10"/>
      <c r="PZ210" s="10"/>
      <c r="QA210" s="10"/>
      <c r="QB210" s="10"/>
      <c r="QC210" s="10"/>
      <c r="QD210" s="10"/>
      <c r="QE210" s="10"/>
      <c r="QF210" s="10"/>
      <c r="QG210" s="10"/>
      <c r="QH210" s="10"/>
    </row>
    <row r="211" spans="1:450" x14ac:dyDescent="0.2">
      <c r="A211" s="37">
        <v>43600.554618055554</v>
      </c>
      <c r="B211" s="37">
        <v>43600.55672453704</v>
      </c>
      <c r="C211" s="10" t="s">
        <v>453</v>
      </c>
      <c r="D211" s="10" t="s">
        <v>1497</v>
      </c>
      <c r="E211" s="12">
        <v>26</v>
      </c>
      <c r="F211" s="12">
        <v>181</v>
      </c>
      <c r="G211" s="12" t="b">
        <v>0</v>
      </c>
      <c r="H211" s="38">
        <v>43602.557268518518</v>
      </c>
      <c r="I211" s="12" t="s">
        <v>1513</v>
      </c>
      <c r="J211" s="10"/>
      <c r="K211" s="10"/>
      <c r="L211" s="10"/>
      <c r="M211" s="10"/>
      <c r="N211" s="10"/>
      <c r="O211" s="10"/>
      <c r="P211" s="10" t="s">
        <v>1349</v>
      </c>
      <c r="Q211" s="10" t="s">
        <v>1350</v>
      </c>
      <c r="R211" s="10" t="s">
        <v>1351</v>
      </c>
      <c r="S211" s="10">
        <v>-99</v>
      </c>
      <c r="T211" s="10" t="s">
        <v>1352</v>
      </c>
      <c r="U211" s="10"/>
      <c r="V211" s="10" t="s">
        <v>1514</v>
      </c>
      <c r="W211" s="10">
        <v>-99</v>
      </c>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0"/>
      <c r="EU211" s="10"/>
      <c r="EV211" s="10"/>
      <c r="EW211" s="10"/>
      <c r="EX211" s="10"/>
      <c r="EY211" s="10"/>
      <c r="EZ211" s="10"/>
      <c r="FA211" s="10"/>
      <c r="FB211" s="10"/>
      <c r="FC211" s="10"/>
      <c r="FD211" s="10"/>
      <c r="FE211" s="10"/>
      <c r="FF211" s="10"/>
      <c r="FG211" s="10"/>
      <c r="FH211" s="10"/>
      <c r="FI211" s="10"/>
      <c r="FJ211" s="10"/>
      <c r="FK211" s="10"/>
      <c r="FL211" s="10"/>
      <c r="FM211" s="10"/>
      <c r="FN211" s="10"/>
      <c r="FO211" s="10"/>
      <c r="FP211" s="10"/>
      <c r="FQ211" s="10"/>
      <c r="FR211" s="10"/>
      <c r="FS211" s="10"/>
      <c r="FT211" s="10"/>
      <c r="FU211" s="10"/>
      <c r="FV211" s="10"/>
      <c r="FW211" s="10"/>
      <c r="FX211" s="10"/>
      <c r="FY211" s="10"/>
      <c r="FZ211" s="10"/>
      <c r="GA211" s="10"/>
      <c r="GB211" s="10"/>
      <c r="GC211" s="10"/>
      <c r="GD211" s="10"/>
      <c r="GE211" s="10"/>
      <c r="GF211" s="10"/>
      <c r="GG211" s="10"/>
      <c r="GH211" s="10"/>
      <c r="GI211" s="10"/>
      <c r="GJ211" s="10"/>
      <c r="GK211" s="10"/>
      <c r="GL211" s="10"/>
      <c r="GM211" s="10"/>
      <c r="GN211" s="10"/>
      <c r="GO211" s="10"/>
      <c r="GP211" s="10"/>
      <c r="GQ211" s="10"/>
      <c r="GR211" s="10"/>
      <c r="GS211" s="10"/>
      <c r="GT211" s="10"/>
      <c r="GU211" s="10"/>
      <c r="GV211" s="10"/>
      <c r="GW211" s="10"/>
      <c r="GX211" s="10"/>
      <c r="GY211" s="10"/>
      <c r="GZ211" s="10"/>
      <c r="HA211" s="10"/>
      <c r="HB211" s="10"/>
      <c r="HC211" s="10"/>
      <c r="HD211" s="10"/>
      <c r="HE211" s="10"/>
      <c r="HF211" s="10"/>
      <c r="HG211" s="10"/>
      <c r="HH211" s="10"/>
      <c r="HI211" s="10"/>
      <c r="HJ211" s="10"/>
      <c r="HK211" s="10"/>
      <c r="HL211" s="10"/>
      <c r="HM211" s="10"/>
      <c r="HN211" s="10"/>
      <c r="HO211" s="10"/>
      <c r="HP211" s="10"/>
      <c r="HQ211" s="10"/>
      <c r="HR211" s="10"/>
      <c r="HS211" s="10"/>
      <c r="HT211" s="10"/>
      <c r="HU211" s="10"/>
      <c r="HV211" s="10"/>
      <c r="HW211" s="10"/>
      <c r="HX211" s="10"/>
      <c r="HY211" s="10"/>
      <c r="HZ211" s="10"/>
      <c r="IA211" s="10"/>
      <c r="IB211" s="10"/>
      <c r="IC211" s="10"/>
      <c r="ID211" s="10"/>
      <c r="IE211" s="10"/>
      <c r="IF211" s="10"/>
      <c r="IG211" s="10"/>
      <c r="IH211" s="10"/>
      <c r="II211" s="10"/>
      <c r="IJ211" s="10"/>
      <c r="IK211" s="10"/>
      <c r="IL211" s="10"/>
      <c r="IM211" s="10"/>
      <c r="IN211" s="10"/>
      <c r="IO211" s="10"/>
      <c r="IP211" s="10"/>
      <c r="IQ211" s="10"/>
      <c r="IR211" s="10"/>
      <c r="IS211" s="10"/>
      <c r="IT211" s="10"/>
      <c r="IU211" s="10"/>
      <c r="IV211" s="10"/>
      <c r="IW211" s="10"/>
      <c r="IX211" s="10"/>
      <c r="IY211" s="10"/>
      <c r="IZ211" s="10"/>
      <c r="JA211" s="10"/>
      <c r="JB211" s="10"/>
      <c r="JC211" s="10"/>
      <c r="JD211" s="10"/>
      <c r="JE211" s="10"/>
      <c r="JF211" s="10"/>
      <c r="JG211" s="10"/>
      <c r="JH211" s="10"/>
      <c r="JI211" s="10"/>
      <c r="JJ211" s="10"/>
      <c r="JK211" s="10"/>
      <c r="JL211" s="10"/>
      <c r="JM211" s="10"/>
      <c r="JN211" s="10"/>
      <c r="JO211" s="10"/>
      <c r="JP211" s="10"/>
      <c r="JQ211" s="10"/>
      <c r="JR211" s="10"/>
      <c r="JS211" s="10"/>
      <c r="JT211" s="10"/>
      <c r="JU211" s="10"/>
      <c r="JV211" s="10"/>
      <c r="JW211" s="10"/>
      <c r="JX211" s="10"/>
      <c r="JY211" s="10"/>
      <c r="JZ211" s="10"/>
      <c r="KA211" s="10"/>
      <c r="KB211" s="10"/>
      <c r="KC211" s="10"/>
      <c r="KD211" s="10"/>
      <c r="KE211" s="10"/>
      <c r="KF211" s="10"/>
      <c r="KG211" s="10"/>
      <c r="KH211" s="10"/>
      <c r="KI211" s="10"/>
      <c r="KJ211" s="10"/>
      <c r="KK211" s="10"/>
      <c r="KL211" s="10"/>
      <c r="KM211" s="10"/>
      <c r="KN211" s="10"/>
      <c r="KO211" s="10"/>
      <c r="KP211" s="10"/>
      <c r="KQ211" s="10"/>
      <c r="KR211" s="10"/>
      <c r="KS211" s="10"/>
      <c r="KT211" s="10"/>
      <c r="KU211" s="10"/>
      <c r="KV211" s="10"/>
      <c r="KW211" s="10"/>
      <c r="KX211" s="10"/>
      <c r="KY211" s="10"/>
      <c r="KZ211" s="10"/>
      <c r="LA211" s="10"/>
      <c r="LB211" s="10"/>
      <c r="LC211" s="10"/>
      <c r="LD211" s="10"/>
      <c r="LE211" s="10"/>
      <c r="LF211" s="10"/>
      <c r="LG211" s="10"/>
      <c r="LH211" s="10"/>
      <c r="LI211" s="10"/>
      <c r="LJ211" s="10"/>
      <c r="LK211" s="10"/>
      <c r="LL211" s="10"/>
      <c r="LM211" s="10"/>
      <c r="LN211" s="10"/>
      <c r="LO211" s="10"/>
      <c r="LP211" s="10"/>
      <c r="LQ211" s="10"/>
      <c r="LR211" s="10"/>
      <c r="LS211" s="10"/>
      <c r="LT211" s="10"/>
      <c r="LU211" s="10"/>
      <c r="LV211" s="10"/>
      <c r="LW211" s="10"/>
      <c r="LX211" s="10"/>
      <c r="LY211" s="10"/>
      <c r="LZ211" s="10"/>
      <c r="MA211" s="10"/>
      <c r="MB211" s="10"/>
      <c r="MC211" s="10"/>
      <c r="MD211" s="10"/>
      <c r="ME211" s="10"/>
      <c r="MF211" s="10"/>
      <c r="MG211" s="10"/>
      <c r="MH211" s="10"/>
      <c r="MI211" s="10"/>
      <c r="MJ211" s="10"/>
      <c r="MK211" s="10"/>
      <c r="ML211" s="10"/>
      <c r="MM211" s="10"/>
      <c r="MN211" s="10"/>
      <c r="MO211" s="10"/>
      <c r="MP211" s="10"/>
      <c r="MQ211" s="10"/>
      <c r="MR211" s="10"/>
      <c r="MS211" s="10"/>
      <c r="MT211" s="10"/>
      <c r="MU211" s="10"/>
      <c r="MV211" s="10"/>
      <c r="MW211" s="10"/>
      <c r="MX211" s="10"/>
      <c r="MY211" s="10"/>
      <c r="MZ211" s="10"/>
      <c r="NA211" s="10"/>
      <c r="NB211" s="10"/>
      <c r="NC211" s="10"/>
      <c r="ND211" s="10"/>
      <c r="NE211" s="10"/>
      <c r="NF211" s="10"/>
      <c r="NG211" s="10"/>
      <c r="NH211" s="10"/>
      <c r="NI211" s="10"/>
      <c r="NJ211" s="10"/>
      <c r="NK211" s="10"/>
      <c r="NL211" s="10"/>
      <c r="NM211" s="10"/>
      <c r="NN211" s="10"/>
      <c r="NO211" s="10"/>
      <c r="NP211" s="10"/>
      <c r="NQ211" s="10"/>
      <c r="NR211" s="10"/>
      <c r="NS211" s="10"/>
      <c r="NT211" s="10"/>
      <c r="NU211" s="10"/>
      <c r="NV211" s="10"/>
      <c r="NW211" s="10"/>
      <c r="NX211" s="10"/>
      <c r="NY211" s="10"/>
      <c r="NZ211" s="10"/>
      <c r="OA211" s="10"/>
      <c r="OB211" s="10"/>
      <c r="OC211" s="10"/>
      <c r="OD211" s="10"/>
      <c r="OE211" s="10"/>
      <c r="OF211" s="10"/>
      <c r="OG211" s="10"/>
      <c r="OH211" s="10"/>
      <c r="OI211" s="10"/>
      <c r="OJ211" s="10"/>
      <c r="OK211" s="10"/>
      <c r="OL211" s="10"/>
      <c r="OM211" s="10"/>
      <c r="ON211" s="10"/>
      <c r="OO211" s="10"/>
      <c r="OP211" s="10"/>
      <c r="OQ211" s="10"/>
      <c r="OR211" s="10"/>
      <c r="OS211" s="10"/>
      <c r="OT211" s="10"/>
      <c r="OU211" s="10"/>
      <c r="OV211" s="10"/>
      <c r="OW211" s="10"/>
      <c r="OX211" s="10"/>
      <c r="OY211" s="10"/>
      <c r="OZ211" s="10"/>
      <c r="PA211" s="10"/>
      <c r="PB211" s="10"/>
      <c r="PC211" s="10"/>
      <c r="PD211" s="10"/>
      <c r="PE211" s="10"/>
      <c r="PF211" s="10"/>
      <c r="PG211" s="10"/>
      <c r="PH211" s="10"/>
      <c r="PI211" s="10"/>
      <c r="PJ211" s="10"/>
      <c r="PK211" s="10"/>
      <c r="PL211" s="10"/>
      <c r="PM211" s="10"/>
      <c r="PN211" s="10"/>
      <c r="PO211" s="10"/>
      <c r="PP211" s="10"/>
      <c r="PQ211" s="10"/>
      <c r="PR211" s="10"/>
      <c r="PS211" s="10"/>
      <c r="PT211" s="10"/>
      <c r="PU211" s="10"/>
      <c r="PV211" s="10"/>
      <c r="PW211" s="10"/>
      <c r="PX211" s="10"/>
      <c r="PY211" s="10"/>
      <c r="PZ211" s="10"/>
      <c r="QA211" s="10"/>
      <c r="QB211" s="10"/>
      <c r="QC211" s="10"/>
      <c r="QD211" s="10"/>
      <c r="QE211" s="10"/>
      <c r="QF211" s="10"/>
      <c r="QG211" s="10"/>
      <c r="QH211" s="10"/>
    </row>
    <row r="212" spans="1:450" x14ac:dyDescent="0.2">
      <c r="A212" s="37">
        <v>43607.345486111109</v>
      </c>
      <c r="B212" s="37">
        <v>43607.347881944443</v>
      </c>
      <c r="C212" s="10" t="s">
        <v>453</v>
      </c>
      <c r="D212" s="10" t="s">
        <v>1504</v>
      </c>
      <c r="E212" s="12">
        <v>26</v>
      </c>
      <c r="F212" s="12">
        <v>207</v>
      </c>
      <c r="G212" s="12" t="b">
        <v>0</v>
      </c>
      <c r="H212" s="38">
        <v>43614.348425925928</v>
      </c>
      <c r="I212" s="12" t="s">
        <v>2099</v>
      </c>
      <c r="J212" s="10"/>
      <c r="K212" s="10"/>
      <c r="L212" s="10"/>
      <c r="M212" s="10"/>
      <c r="N212" s="10"/>
      <c r="O212" s="10"/>
      <c r="P212" s="10" t="s">
        <v>1349</v>
      </c>
      <c r="Q212" s="10" t="s">
        <v>1350</v>
      </c>
      <c r="R212" s="10" t="s">
        <v>1424</v>
      </c>
      <c r="S212" s="10">
        <v>-99</v>
      </c>
      <c r="T212" s="10" t="s">
        <v>1462</v>
      </c>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c r="DD212" s="10"/>
      <c r="DE212" s="10"/>
      <c r="DF212" s="10"/>
      <c r="DG212" s="10"/>
      <c r="DH212" s="10"/>
      <c r="DI212" s="10"/>
      <c r="DJ212" s="10"/>
      <c r="DK212" s="10"/>
      <c r="DL212" s="10"/>
      <c r="DM212" s="10"/>
      <c r="DN212" s="10"/>
      <c r="DO212" s="10"/>
      <c r="DP212" s="10"/>
      <c r="DQ212" s="10"/>
      <c r="DR212" s="10"/>
      <c r="DS212" s="10"/>
      <c r="DT212" s="10"/>
      <c r="DU212" s="10"/>
      <c r="DV212" s="10"/>
      <c r="DW212" s="10"/>
      <c r="DX212" s="10"/>
      <c r="DY212" s="10"/>
      <c r="DZ212" s="10"/>
      <c r="EA212" s="10"/>
      <c r="EB212" s="10"/>
      <c r="EC212" s="10"/>
      <c r="ED212" s="10"/>
      <c r="EE212" s="10"/>
      <c r="EF212" s="10"/>
      <c r="EG212" s="10"/>
      <c r="EH212" s="10"/>
      <c r="EI212" s="10"/>
      <c r="EJ212" s="10"/>
      <c r="EK212" s="10"/>
      <c r="EL212" s="10"/>
      <c r="EM212" s="10"/>
      <c r="EN212" s="10"/>
      <c r="EO212" s="10"/>
      <c r="EP212" s="10"/>
      <c r="EQ212" s="10"/>
      <c r="ER212" s="10"/>
      <c r="ES212" s="10"/>
      <c r="ET212" s="10"/>
      <c r="EU212" s="10"/>
      <c r="EV212" s="10"/>
      <c r="EW212" s="10"/>
      <c r="EX212" s="10" t="s">
        <v>2100</v>
      </c>
      <c r="EY212" s="10">
        <v>-99</v>
      </c>
      <c r="EZ212" s="10"/>
      <c r="FA212" s="10"/>
      <c r="FB212" s="10"/>
      <c r="FC212" s="10"/>
      <c r="FD212" s="10"/>
      <c r="FE212" s="10"/>
      <c r="FF212" s="10"/>
      <c r="FG212" s="10"/>
      <c r="FH212" s="10"/>
      <c r="FI212" s="10"/>
      <c r="FJ212" s="10"/>
      <c r="FK212" s="10"/>
      <c r="FL212" s="10"/>
      <c r="FM212" s="10"/>
      <c r="FN212" s="10"/>
      <c r="FO212" s="10"/>
      <c r="FP212" s="10"/>
      <c r="FQ212" s="10"/>
      <c r="FR212" s="10"/>
      <c r="FS212" s="10"/>
      <c r="FT212" s="10"/>
      <c r="FU212" s="10"/>
      <c r="FV212" s="10"/>
      <c r="FW212" s="10"/>
      <c r="FX212" s="10"/>
      <c r="FY212" s="10"/>
      <c r="FZ212" s="10"/>
      <c r="GA212" s="10"/>
      <c r="GB212" s="10"/>
      <c r="GC212" s="10"/>
      <c r="GD212" s="10"/>
      <c r="GE212" s="10"/>
      <c r="GF212" s="10"/>
      <c r="GG212" s="10"/>
      <c r="GH212" s="10"/>
      <c r="GI212" s="10"/>
      <c r="GJ212" s="10"/>
      <c r="GK212" s="10"/>
      <c r="GL212" s="10"/>
      <c r="GM212" s="10"/>
      <c r="GN212" s="10"/>
      <c r="GO212" s="10"/>
      <c r="GP212" s="10"/>
      <c r="GQ212" s="10"/>
      <c r="GR212" s="10"/>
      <c r="GS212" s="10"/>
      <c r="GT212" s="10"/>
      <c r="GU212" s="10"/>
      <c r="GV212" s="10"/>
      <c r="GW212" s="10"/>
      <c r="GX212" s="10"/>
      <c r="GY212" s="10"/>
      <c r="GZ212" s="10"/>
      <c r="HA212" s="10"/>
      <c r="HB212" s="10"/>
      <c r="HC212" s="10"/>
      <c r="HD212" s="10"/>
      <c r="HE212" s="10"/>
      <c r="HF212" s="10"/>
      <c r="HG212" s="10"/>
      <c r="HH212" s="10"/>
      <c r="HI212" s="10"/>
      <c r="HJ212" s="10"/>
      <c r="HK212" s="10"/>
      <c r="HL212" s="10"/>
      <c r="HM212" s="10"/>
      <c r="HN212" s="10"/>
      <c r="HO212" s="10"/>
      <c r="HP212" s="10"/>
      <c r="HQ212" s="10"/>
      <c r="HR212" s="10"/>
      <c r="HS212" s="10"/>
      <c r="HT212" s="10"/>
      <c r="HU212" s="10"/>
      <c r="HV212" s="10"/>
      <c r="HW212" s="10"/>
      <c r="HX212" s="10"/>
      <c r="HY212" s="10"/>
      <c r="HZ212" s="10"/>
      <c r="IA212" s="10"/>
      <c r="IB212" s="10"/>
      <c r="IC212" s="10"/>
      <c r="ID212" s="10"/>
      <c r="IE212" s="10"/>
      <c r="IF212" s="10"/>
      <c r="IG212" s="10"/>
      <c r="IH212" s="10"/>
      <c r="II212" s="10"/>
      <c r="IJ212" s="10"/>
      <c r="IK212" s="10"/>
      <c r="IL212" s="10"/>
      <c r="IM212" s="10"/>
      <c r="IN212" s="10"/>
      <c r="IO212" s="10"/>
      <c r="IP212" s="10"/>
      <c r="IQ212" s="10"/>
      <c r="IR212" s="10"/>
      <c r="IS212" s="10"/>
      <c r="IT212" s="10"/>
      <c r="IU212" s="10"/>
      <c r="IV212" s="10"/>
      <c r="IW212" s="10"/>
      <c r="IX212" s="10"/>
      <c r="IY212" s="10"/>
      <c r="IZ212" s="10"/>
      <c r="JA212" s="10"/>
      <c r="JB212" s="10"/>
      <c r="JC212" s="10"/>
      <c r="JD212" s="10"/>
      <c r="JE212" s="10"/>
      <c r="JF212" s="10"/>
      <c r="JG212" s="10"/>
      <c r="JH212" s="10"/>
      <c r="JI212" s="10"/>
      <c r="JJ212" s="10"/>
      <c r="JK212" s="10"/>
      <c r="JL212" s="10"/>
      <c r="JM212" s="10"/>
      <c r="JN212" s="10"/>
      <c r="JO212" s="10"/>
      <c r="JP212" s="10"/>
      <c r="JQ212" s="10"/>
      <c r="JR212" s="10"/>
      <c r="JS212" s="10"/>
      <c r="JT212" s="10"/>
      <c r="JU212" s="10"/>
      <c r="JV212" s="10"/>
      <c r="JW212" s="10"/>
      <c r="JX212" s="10"/>
      <c r="JY212" s="10"/>
      <c r="JZ212" s="10"/>
      <c r="KA212" s="10"/>
      <c r="KB212" s="10"/>
      <c r="KC212" s="10"/>
      <c r="KD212" s="10"/>
      <c r="KE212" s="10"/>
      <c r="KF212" s="10"/>
      <c r="KG212" s="10"/>
      <c r="KH212" s="10"/>
      <c r="KI212" s="10"/>
      <c r="KJ212" s="10"/>
      <c r="KK212" s="10"/>
      <c r="KL212" s="10"/>
      <c r="KM212" s="10"/>
      <c r="KN212" s="10"/>
      <c r="KO212" s="10"/>
      <c r="KP212" s="10"/>
      <c r="KQ212" s="10"/>
      <c r="KR212" s="10"/>
      <c r="KS212" s="10"/>
      <c r="KT212" s="10"/>
      <c r="KU212" s="10"/>
      <c r="KV212" s="10"/>
      <c r="KW212" s="10"/>
      <c r="KX212" s="10"/>
      <c r="KY212" s="10"/>
      <c r="KZ212" s="10"/>
      <c r="LA212" s="10"/>
      <c r="LB212" s="10"/>
      <c r="LC212" s="10"/>
      <c r="LD212" s="10"/>
      <c r="LE212" s="10"/>
      <c r="LF212" s="10"/>
      <c r="LG212" s="10"/>
      <c r="LH212" s="10"/>
      <c r="LI212" s="10"/>
      <c r="LJ212" s="10"/>
      <c r="LK212" s="10"/>
      <c r="LL212" s="10"/>
      <c r="LM212" s="10"/>
      <c r="LN212" s="10"/>
      <c r="LO212" s="10"/>
      <c r="LP212" s="10"/>
      <c r="LQ212" s="10"/>
      <c r="LR212" s="10"/>
      <c r="LS212" s="10"/>
      <c r="LT212" s="10"/>
      <c r="LU212" s="10"/>
      <c r="LV212" s="10"/>
      <c r="LW212" s="10"/>
      <c r="LX212" s="10"/>
      <c r="LY212" s="10"/>
      <c r="LZ212" s="10"/>
      <c r="MA212" s="10"/>
      <c r="MB212" s="10"/>
      <c r="MC212" s="10"/>
      <c r="MD212" s="10"/>
      <c r="ME212" s="10"/>
      <c r="MF212" s="10"/>
      <c r="MG212" s="10"/>
      <c r="MH212" s="10"/>
      <c r="MI212" s="10"/>
      <c r="MJ212" s="10"/>
      <c r="MK212" s="10"/>
      <c r="ML212" s="10"/>
      <c r="MM212" s="10"/>
      <c r="MN212" s="10"/>
      <c r="MO212" s="10"/>
      <c r="MP212" s="10"/>
      <c r="MQ212" s="10"/>
      <c r="MR212" s="10"/>
      <c r="MS212" s="10"/>
      <c r="MT212" s="10"/>
      <c r="MU212" s="10"/>
      <c r="MV212" s="10"/>
      <c r="MW212" s="10"/>
      <c r="MX212" s="10"/>
      <c r="MY212" s="10"/>
      <c r="MZ212" s="10"/>
      <c r="NA212" s="10"/>
      <c r="NB212" s="10"/>
      <c r="NC212" s="10"/>
      <c r="ND212" s="10"/>
      <c r="NE212" s="10"/>
      <c r="NF212" s="10"/>
      <c r="NG212" s="10"/>
      <c r="NH212" s="10"/>
      <c r="NI212" s="10"/>
      <c r="NJ212" s="10"/>
      <c r="NK212" s="10"/>
      <c r="NL212" s="10"/>
      <c r="NM212" s="10"/>
      <c r="NN212" s="10"/>
      <c r="NO212" s="10"/>
      <c r="NP212" s="10"/>
      <c r="NQ212" s="10"/>
      <c r="NR212" s="10"/>
      <c r="NS212" s="10"/>
      <c r="NT212" s="10"/>
      <c r="NU212" s="10"/>
      <c r="NV212" s="10"/>
      <c r="NW212" s="10"/>
      <c r="NX212" s="10"/>
      <c r="NY212" s="10"/>
      <c r="NZ212" s="10"/>
      <c r="OA212" s="10"/>
      <c r="OB212" s="10"/>
      <c r="OC212" s="10"/>
      <c r="OD212" s="10"/>
      <c r="OE212" s="10"/>
      <c r="OF212" s="10"/>
      <c r="OG212" s="10"/>
      <c r="OH212" s="10"/>
      <c r="OI212" s="10"/>
      <c r="OJ212" s="10"/>
      <c r="OK212" s="10"/>
      <c r="OL212" s="10"/>
      <c r="OM212" s="10"/>
      <c r="ON212" s="10"/>
      <c r="OO212" s="10"/>
      <c r="OP212" s="10"/>
      <c r="OQ212" s="10"/>
      <c r="OR212" s="10"/>
      <c r="OS212" s="10"/>
      <c r="OT212" s="10"/>
      <c r="OU212" s="10"/>
      <c r="OV212" s="10"/>
      <c r="OW212" s="10"/>
      <c r="OX212" s="10"/>
      <c r="OY212" s="10"/>
      <c r="OZ212" s="10"/>
      <c r="PA212" s="10"/>
      <c r="PB212" s="10"/>
      <c r="PC212" s="10"/>
      <c r="PD212" s="10"/>
      <c r="PE212" s="10"/>
      <c r="PF212" s="10"/>
      <c r="PG212" s="10"/>
      <c r="PH212" s="10"/>
      <c r="PI212" s="10"/>
      <c r="PJ212" s="10"/>
      <c r="PK212" s="10"/>
      <c r="PL212" s="10"/>
      <c r="PM212" s="10"/>
      <c r="PN212" s="10"/>
      <c r="PO212" s="10"/>
      <c r="PP212" s="10"/>
      <c r="PQ212" s="10"/>
      <c r="PR212" s="10"/>
      <c r="PS212" s="10"/>
      <c r="PT212" s="10"/>
      <c r="PU212" s="10"/>
      <c r="PV212" s="10"/>
      <c r="PW212" s="10"/>
      <c r="PX212" s="10"/>
      <c r="PY212" s="10"/>
      <c r="PZ212" s="10"/>
      <c r="QA212" s="10"/>
      <c r="QB212" s="10"/>
      <c r="QC212" s="10"/>
      <c r="QD212" s="10"/>
      <c r="QE212" s="10"/>
      <c r="QF212" s="10"/>
      <c r="QG212" s="10"/>
      <c r="QH212" s="10"/>
    </row>
    <row r="213" spans="1:450" x14ac:dyDescent="0.2">
      <c r="A213" s="37">
        <v>43607.727164351854</v>
      </c>
      <c r="B213" s="37">
        <v>43607.732685185183</v>
      </c>
      <c r="C213" s="10" t="s">
        <v>453</v>
      </c>
      <c r="D213" s="10" t="s">
        <v>1504</v>
      </c>
      <c r="E213" s="12">
        <v>26</v>
      </c>
      <c r="F213" s="12">
        <v>476</v>
      </c>
      <c r="G213" s="12" t="b">
        <v>0</v>
      </c>
      <c r="H213" s="38">
        <v>43614.732916666668</v>
      </c>
      <c r="I213" s="12" t="s">
        <v>2172</v>
      </c>
      <c r="J213" s="10"/>
      <c r="K213" s="10"/>
      <c r="L213" s="10"/>
      <c r="M213" s="10"/>
      <c r="N213" s="10"/>
      <c r="O213" s="10"/>
      <c r="P213" s="10" t="s">
        <v>1349</v>
      </c>
      <c r="Q213" s="10" t="s">
        <v>1350</v>
      </c>
      <c r="R213" s="10" t="s">
        <v>1351</v>
      </c>
      <c r="S213" s="10">
        <v>-99</v>
      </c>
      <c r="T213" s="10" t="s">
        <v>1352</v>
      </c>
      <c r="U213" s="10"/>
      <c r="V213" s="10" t="s">
        <v>2173</v>
      </c>
      <c r="W213" s="10">
        <v>-99</v>
      </c>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c r="DD213" s="10"/>
      <c r="DE213" s="10"/>
      <c r="DF213" s="10"/>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0"/>
      <c r="EU213" s="10"/>
      <c r="EV213" s="10"/>
      <c r="EW213" s="10"/>
      <c r="EX213" s="10"/>
      <c r="EY213" s="10"/>
      <c r="EZ213" s="10"/>
      <c r="FA213" s="10"/>
      <c r="FB213" s="10"/>
      <c r="FC213" s="10"/>
      <c r="FD213" s="10"/>
      <c r="FE213" s="10"/>
      <c r="FF213" s="10"/>
      <c r="FG213" s="10"/>
      <c r="FH213" s="10"/>
      <c r="FI213" s="10"/>
      <c r="FJ213" s="10"/>
      <c r="FK213" s="10"/>
      <c r="FL213" s="10"/>
      <c r="FM213" s="10"/>
      <c r="FN213" s="10"/>
      <c r="FO213" s="10"/>
      <c r="FP213" s="10"/>
      <c r="FQ213" s="10"/>
      <c r="FR213" s="10"/>
      <c r="FS213" s="10"/>
      <c r="FT213" s="10"/>
      <c r="FU213" s="10"/>
      <c r="FV213" s="10"/>
      <c r="FW213" s="10"/>
      <c r="FX213" s="10"/>
      <c r="FY213" s="10"/>
      <c r="FZ213" s="10"/>
      <c r="GA213" s="10"/>
      <c r="GB213" s="10"/>
      <c r="GC213" s="10"/>
      <c r="GD213" s="10"/>
      <c r="GE213" s="10"/>
      <c r="GF213" s="10"/>
      <c r="GG213" s="10"/>
      <c r="GH213" s="10"/>
      <c r="GI213" s="10"/>
      <c r="GJ213" s="10"/>
      <c r="GK213" s="10"/>
      <c r="GL213" s="10"/>
      <c r="GM213" s="10"/>
      <c r="GN213" s="10"/>
      <c r="GO213" s="10"/>
      <c r="GP213" s="10"/>
      <c r="GQ213" s="10"/>
      <c r="GR213" s="10"/>
      <c r="GS213" s="10"/>
      <c r="GT213" s="10"/>
      <c r="GU213" s="10"/>
      <c r="GV213" s="10"/>
      <c r="GW213" s="10"/>
      <c r="GX213" s="10"/>
      <c r="GY213" s="10"/>
      <c r="GZ213" s="10"/>
      <c r="HA213" s="10"/>
      <c r="HB213" s="10"/>
      <c r="HC213" s="10"/>
      <c r="HD213" s="10"/>
      <c r="HE213" s="10"/>
      <c r="HF213" s="10"/>
      <c r="HG213" s="10"/>
      <c r="HH213" s="10"/>
      <c r="HI213" s="10"/>
      <c r="HJ213" s="10"/>
      <c r="HK213" s="10"/>
      <c r="HL213" s="10"/>
      <c r="HM213" s="10"/>
      <c r="HN213" s="10"/>
      <c r="HO213" s="10"/>
      <c r="HP213" s="10"/>
      <c r="HQ213" s="10"/>
      <c r="HR213" s="10"/>
      <c r="HS213" s="10"/>
      <c r="HT213" s="10"/>
      <c r="HU213" s="10"/>
      <c r="HV213" s="10"/>
      <c r="HW213" s="10"/>
      <c r="HX213" s="10"/>
      <c r="HY213" s="10"/>
      <c r="HZ213" s="10"/>
      <c r="IA213" s="10"/>
      <c r="IB213" s="10"/>
      <c r="IC213" s="10"/>
      <c r="ID213" s="10"/>
      <c r="IE213" s="10"/>
      <c r="IF213" s="10"/>
      <c r="IG213" s="10"/>
      <c r="IH213" s="10"/>
      <c r="II213" s="10"/>
      <c r="IJ213" s="10"/>
      <c r="IK213" s="10"/>
      <c r="IL213" s="10"/>
      <c r="IM213" s="10"/>
      <c r="IN213" s="10"/>
      <c r="IO213" s="10"/>
      <c r="IP213" s="10"/>
      <c r="IQ213" s="10"/>
      <c r="IR213" s="10"/>
      <c r="IS213" s="10"/>
      <c r="IT213" s="10"/>
      <c r="IU213" s="10"/>
      <c r="IV213" s="10"/>
      <c r="IW213" s="10"/>
      <c r="IX213" s="10"/>
      <c r="IY213" s="10"/>
      <c r="IZ213" s="10"/>
      <c r="JA213" s="10"/>
      <c r="JB213" s="10"/>
      <c r="JC213" s="10"/>
      <c r="JD213" s="10"/>
      <c r="JE213" s="10"/>
      <c r="JF213" s="10"/>
      <c r="JG213" s="10"/>
      <c r="JH213" s="10"/>
      <c r="JI213" s="10"/>
      <c r="JJ213" s="10"/>
      <c r="JK213" s="10"/>
      <c r="JL213" s="10"/>
      <c r="JM213" s="10"/>
      <c r="JN213" s="10"/>
      <c r="JO213" s="10"/>
      <c r="JP213" s="10"/>
      <c r="JQ213" s="10"/>
      <c r="JR213" s="10"/>
      <c r="JS213" s="10"/>
      <c r="JT213" s="10"/>
      <c r="JU213" s="10"/>
      <c r="JV213" s="10"/>
      <c r="JW213" s="10"/>
      <c r="JX213" s="10"/>
      <c r="JY213" s="10"/>
      <c r="JZ213" s="10"/>
      <c r="KA213" s="10"/>
      <c r="KB213" s="10"/>
      <c r="KC213" s="10"/>
      <c r="KD213" s="10"/>
      <c r="KE213" s="10"/>
      <c r="KF213" s="10"/>
      <c r="KG213" s="10"/>
      <c r="KH213" s="10"/>
      <c r="KI213" s="10"/>
      <c r="KJ213" s="10"/>
      <c r="KK213" s="10"/>
      <c r="KL213" s="10"/>
      <c r="KM213" s="10"/>
      <c r="KN213" s="10"/>
      <c r="KO213" s="10"/>
      <c r="KP213" s="10"/>
      <c r="KQ213" s="10"/>
      <c r="KR213" s="10"/>
      <c r="KS213" s="10"/>
      <c r="KT213" s="10"/>
      <c r="KU213" s="10"/>
      <c r="KV213" s="10"/>
      <c r="KW213" s="10"/>
      <c r="KX213" s="10"/>
      <c r="KY213" s="10"/>
      <c r="KZ213" s="10"/>
      <c r="LA213" s="10"/>
      <c r="LB213" s="10"/>
      <c r="LC213" s="10"/>
      <c r="LD213" s="10"/>
      <c r="LE213" s="10"/>
      <c r="LF213" s="10"/>
      <c r="LG213" s="10"/>
      <c r="LH213" s="10"/>
      <c r="LI213" s="10"/>
      <c r="LJ213" s="10"/>
      <c r="LK213" s="10"/>
      <c r="LL213" s="10"/>
      <c r="LM213" s="10"/>
      <c r="LN213" s="10"/>
      <c r="LO213" s="10"/>
      <c r="LP213" s="10"/>
      <c r="LQ213" s="10"/>
      <c r="LR213" s="10"/>
      <c r="LS213" s="10"/>
      <c r="LT213" s="10"/>
      <c r="LU213" s="10"/>
      <c r="LV213" s="10"/>
      <c r="LW213" s="10"/>
      <c r="LX213" s="10"/>
      <c r="LY213" s="10"/>
      <c r="LZ213" s="10"/>
      <c r="MA213" s="10"/>
      <c r="MB213" s="10"/>
      <c r="MC213" s="10"/>
      <c r="MD213" s="10"/>
      <c r="ME213" s="10"/>
      <c r="MF213" s="10"/>
      <c r="MG213" s="10"/>
      <c r="MH213" s="10"/>
      <c r="MI213" s="10"/>
      <c r="MJ213" s="10"/>
      <c r="MK213" s="10"/>
      <c r="ML213" s="10"/>
      <c r="MM213" s="10"/>
      <c r="MN213" s="10"/>
      <c r="MO213" s="10"/>
      <c r="MP213" s="10"/>
      <c r="MQ213" s="10"/>
      <c r="MR213" s="10"/>
      <c r="MS213" s="10"/>
      <c r="MT213" s="10"/>
      <c r="MU213" s="10"/>
      <c r="MV213" s="10"/>
      <c r="MW213" s="10"/>
      <c r="MX213" s="10"/>
      <c r="MY213" s="10"/>
      <c r="MZ213" s="10"/>
      <c r="NA213" s="10"/>
      <c r="NB213" s="10"/>
      <c r="NC213" s="10"/>
      <c r="ND213" s="10"/>
      <c r="NE213" s="10"/>
      <c r="NF213" s="10"/>
      <c r="NG213" s="10"/>
      <c r="NH213" s="10"/>
      <c r="NI213" s="10"/>
      <c r="NJ213" s="10"/>
      <c r="NK213" s="10"/>
      <c r="NL213" s="10"/>
      <c r="NM213" s="10"/>
      <c r="NN213" s="10"/>
      <c r="NO213" s="10"/>
      <c r="NP213" s="10"/>
      <c r="NQ213" s="10"/>
      <c r="NR213" s="10"/>
      <c r="NS213" s="10"/>
      <c r="NT213" s="10"/>
      <c r="NU213" s="10"/>
      <c r="NV213" s="10"/>
      <c r="NW213" s="10"/>
      <c r="NX213" s="10"/>
      <c r="NY213" s="10"/>
      <c r="NZ213" s="10"/>
      <c r="OA213" s="10"/>
      <c r="OB213" s="10"/>
      <c r="OC213" s="10"/>
      <c r="OD213" s="10"/>
      <c r="OE213" s="10"/>
      <c r="OF213" s="10"/>
      <c r="OG213" s="10"/>
      <c r="OH213" s="10"/>
      <c r="OI213" s="10"/>
      <c r="OJ213" s="10"/>
      <c r="OK213" s="10"/>
      <c r="OL213" s="10"/>
      <c r="OM213" s="10"/>
      <c r="ON213" s="10"/>
      <c r="OO213" s="10"/>
      <c r="OP213" s="10"/>
      <c r="OQ213" s="10"/>
      <c r="OR213" s="10"/>
      <c r="OS213" s="10"/>
      <c r="OT213" s="10"/>
      <c r="OU213" s="10"/>
      <c r="OV213" s="10"/>
      <c r="OW213" s="10"/>
      <c r="OX213" s="10"/>
      <c r="OY213" s="10"/>
      <c r="OZ213" s="10"/>
      <c r="PA213" s="10"/>
      <c r="PB213" s="10"/>
      <c r="PC213" s="10"/>
      <c r="PD213" s="10"/>
      <c r="PE213" s="10"/>
      <c r="PF213" s="10"/>
      <c r="PG213" s="10"/>
      <c r="PH213" s="10"/>
      <c r="PI213" s="10"/>
      <c r="PJ213" s="10"/>
      <c r="PK213" s="10"/>
      <c r="PL213" s="10"/>
      <c r="PM213" s="10"/>
      <c r="PN213" s="10"/>
      <c r="PO213" s="10"/>
      <c r="PP213" s="10"/>
      <c r="PQ213" s="10"/>
      <c r="PR213" s="10"/>
      <c r="PS213" s="10"/>
      <c r="PT213" s="10"/>
      <c r="PU213" s="10"/>
      <c r="PV213" s="10"/>
      <c r="PW213" s="10"/>
      <c r="PX213" s="10"/>
      <c r="PY213" s="10"/>
      <c r="PZ213" s="10"/>
      <c r="QA213" s="10"/>
      <c r="QB213" s="10"/>
      <c r="QC213" s="10"/>
      <c r="QD213" s="10"/>
      <c r="QE213" s="10"/>
      <c r="QF213" s="10"/>
      <c r="QG213" s="10"/>
      <c r="QH213" s="10"/>
    </row>
    <row r="214" spans="1:450" x14ac:dyDescent="0.2">
      <c r="A214" s="37">
        <v>43607.267395833333</v>
      </c>
      <c r="B214" s="37">
        <v>43607.269687499997</v>
      </c>
      <c r="C214" s="10" t="s">
        <v>453</v>
      </c>
      <c r="D214" s="10" t="s">
        <v>1504</v>
      </c>
      <c r="E214" s="12">
        <v>26</v>
      </c>
      <c r="F214" s="12">
        <v>197</v>
      </c>
      <c r="G214" s="12" t="b">
        <v>0</v>
      </c>
      <c r="H214" s="38">
        <v>43614.270150462966</v>
      </c>
      <c r="I214" s="12" t="s">
        <v>2086</v>
      </c>
      <c r="J214" s="10"/>
      <c r="K214" s="10"/>
      <c r="L214" s="10"/>
      <c r="M214" s="10"/>
      <c r="N214" s="10"/>
      <c r="O214" s="10"/>
      <c r="P214" s="10" t="s">
        <v>1349</v>
      </c>
      <c r="Q214" s="10" t="s">
        <v>1350</v>
      </c>
      <c r="R214" s="10" t="s">
        <v>1351</v>
      </c>
      <c r="S214" s="10">
        <v>-99</v>
      </c>
      <c r="T214" s="10" t="s">
        <v>1462</v>
      </c>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c r="DK214" s="10"/>
      <c r="DL214" s="10"/>
      <c r="DM214" s="10"/>
      <c r="DN214" s="10"/>
      <c r="DO214" s="10"/>
      <c r="DP214" s="10"/>
      <c r="DQ214" s="10" t="s">
        <v>1535</v>
      </c>
      <c r="DR214" s="10">
        <v>-99</v>
      </c>
      <c r="DS214" s="10"/>
      <c r="DT214" s="10"/>
      <c r="DU214" s="10"/>
      <c r="DV214" s="10"/>
      <c r="DW214" s="10"/>
      <c r="DX214" s="10"/>
      <c r="DY214" s="10"/>
      <c r="DZ214" s="10"/>
      <c r="EA214" s="10"/>
      <c r="EB214" s="10"/>
      <c r="EC214" s="10"/>
      <c r="ED214" s="10"/>
      <c r="EE214" s="10"/>
      <c r="EF214" s="10"/>
      <c r="EG214" s="10"/>
      <c r="EH214" s="10"/>
      <c r="EI214" s="10"/>
      <c r="EJ214" s="10"/>
      <c r="EK214" s="10"/>
      <c r="EL214" s="10"/>
      <c r="EM214" s="10"/>
      <c r="EN214" s="10"/>
      <c r="EO214" s="10"/>
      <c r="EP214" s="10"/>
      <c r="EQ214" s="10"/>
      <c r="ER214" s="10"/>
      <c r="ES214" s="10"/>
      <c r="ET214" s="10"/>
      <c r="EU214" s="10"/>
      <c r="EV214" s="10"/>
      <c r="EW214" s="10"/>
      <c r="EX214" s="10"/>
      <c r="EY214" s="10"/>
      <c r="EZ214" s="10"/>
      <c r="FA214" s="10"/>
      <c r="FB214" s="10"/>
      <c r="FC214" s="10"/>
      <c r="FD214" s="10"/>
      <c r="FE214" s="10"/>
      <c r="FF214" s="10"/>
      <c r="FG214" s="10"/>
      <c r="FH214" s="10"/>
      <c r="FI214" s="10"/>
      <c r="FJ214" s="10"/>
      <c r="FK214" s="10"/>
      <c r="FL214" s="10"/>
      <c r="FM214" s="10"/>
      <c r="FN214" s="10"/>
      <c r="FO214" s="10"/>
      <c r="FP214" s="10"/>
      <c r="FQ214" s="10"/>
      <c r="FR214" s="10"/>
      <c r="FS214" s="10"/>
      <c r="FT214" s="10"/>
      <c r="FU214" s="10"/>
      <c r="FV214" s="10"/>
      <c r="FW214" s="10"/>
      <c r="FX214" s="10"/>
      <c r="FY214" s="10"/>
      <c r="FZ214" s="10"/>
      <c r="GA214" s="10"/>
      <c r="GB214" s="10"/>
      <c r="GC214" s="10"/>
      <c r="GD214" s="10"/>
      <c r="GE214" s="10"/>
      <c r="GF214" s="10"/>
      <c r="GG214" s="10"/>
      <c r="GH214" s="10"/>
      <c r="GI214" s="10"/>
      <c r="GJ214" s="10"/>
      <c r="GK214" s="10"/>
      <c r="GL214" s="10"/>
      <c r="GM214" s="10"/>
      <c r="GN214" s="10"/>
      <c r="GO214" s="10"/>
      <c r="GP214" s="10"/>
      <c r="GQ214" s="10"/>
      <c r="GR214" s="10"/>
      <c r="GS214" s="10"/>
      <c r="GT214" s="10"/>
      <c r="GU214" s="10"/>
      <c r="GV214" s="10"/>
      <c r="GW214" s="10"/>
      <c r="GX214" s="10"/>
      <c r="GY214" s="10"/>
      <c r="GZ214" s="10"/>
      <c r="HA214" s="10"/>
      <c r="HB214" s="10"/>
      <c r="HC214" s="10"/>
      <c r="HD214" s="10"/>
      <c r="HE214" s="10"/>
      <c r="HF214" s="10"/>
      <c r="HG214" s="10"/>
      <c r="HH214" s="10"/>
      <c r="HI214" s="10"/>
      <c r="HJ214" s="10"/>
      <c r="HK214" s="10"/>
      <c r="HL214" s="10"/>
      <c r="HM214" s="10"/>
      <c r="HN214" s="10"/>
      <c r="HO214" s="10"/>
      <c r="HP214" s="10"/>
      <c r="HQ214" s="10"/>
      <c r="HR214" s="10"/>
      <c r="HS214" s="10"/>
      <c r="HT214" s="10"/>
      <c r="HU214" s="10"/>
      <c r="HV214" s="10"/>
      <c r="HW214" s="10"/>
      <c r="HX214" s="10"/>
      <c r="HY214" s="10"/>
      <c r="HZ214" s="10"/>
      <c r="IA214" s="10"/>
      <c r="IB214" s="10"/>
      <c r="IC214" s="10"/>
      <c r="ID214" s="10"/>
      <c r="IE214" s="10"/>
      <c r="IF214" s="10"/>
      <c r="IG214" s="10"/>
      <c r="IH214" s="10"/>
      <c r="II214" s="10"/>
      <c r="IJ214" s="10"/>
      <c r="IK214" s="10"/>
      <c r="IL214" s="10"/>
      <c r="IM214" s="10"/>
      <c r="IN214" s="10"/>
      <c r="IO214" s="10"/>
      <c r="IP214" s="10"/>
      <c r="IQ214" s="10"/>
      <c r="IR214" s="10"/>
      <c r="IS214" s="10"/>
      <c r="IT214" s="10"/>
      <c r="IU214" s="10"/>
      <c r="IV214" s="10"/>
      <c r="IW214" s="10"/>
      <c r="IX214" s="10"/>
      <c r="IY214" s="10"/>
      <c r="IZ214" s="10"/>
      <c r="JA214" s="10"/>
      <c r="JB214" s="10"/>
      <c r="JC214" s="10"/>
      <c r="JD214" s="10"/>
      <c r="JE214" s="10"/>
      <c r="JF214" s="10"/>
      <c r="JG214" s="10"/>
      <c r="JH214" s="10"/>
      <c r="JI214" s="10"/>
      <c r="JJ214" s="10"/>
      <c r="JK214" s="10"/>
      <c r="JL214" s="10"/>
      <c r="JM214" s="10"/>
      <c r="JN214" s="10"/>
      <c r="JO214" s="10"/>
      <c r="JP214" s="10"/>
      <c r="JQ214" s="10"/>
      <c r="JR214" s="10"/>
      <c r="JS214" s="10"/>
      <c r="JT214" s="10"/>
      <c r="JU214" s="10"/>
      <c r="JV214" s="10"/>
      <c r="JW214" s="10"/>
      <c r="JX214" s="10"/>
      <c r="JY214" s="10"/>
      <c r="JZ214" s="10"/>
      <c r="KA214" s="10"/>
      <c r="KB214" s="10"/>
      <c r="KC214" s="10"/>
      <c r="KD214" s="10"/>
      <c r="KE214" s="10"/>
      <c r="KF214" s="10"/>
      <c r="KG214" s="10"/>
      <c r="KH214" s="10"/>
      <c r="KI214" s="10"/>
      <c r="KJ214" s="10"/>
      <c r="KK214" s="10"/>
      <c r="KL214" s="10"/>
      <c r="KM214" s="10"/>
      <c r="KN214" s="10"/>
      <c r="KO214" s="10"/>
      <c r="KP214" s="10"/>
      <c r="KQ214" s="10"/>
      <c r="KR214" s="10"/>
      <c r="KS214" s="10"/>
      <c r="KT214" s="10"/>
      <c r="KU214" s="10"/>
      <c r="KV214" s="10"/>
      <c r="KW214" s="10"/>
      <c r="KX214" s="10"/>
      <c r="KY214" s="10"/>
      <c r="KZ214" s="10"/>
      <c r="LA214" s="10"/>
      <c r="LB214" s="10"/>
      <c r="LC214" s="10"/>
      <c r="LD214" s="10"/>
      <c r="LE214" s="10"/>
      <c r="LF214" s="10"/>
      <c r="LG214" s="10"/>
      <c r="LH214" s="10"/>
      <c r="LI214" s="10"/>
      <c r="LJ214" s="10"/>
      <c r="LK214" s="10"/>
      <c r="LL214" s="10"/>
      <c r="LM214" s="10"/>
      <c r="LN214" s="10"/>
      <c r="LO214" s="10"/>
      <c r="LP214" s="10"/>
      <c r="LQ214" s="10"/>
      <c r="LR214" s="10"/>
      <c r="LS214" s="10"/>
      <c r="LT214" s="10"/>
      <c r="LU214" s="10"/>
      <c r="LV214" s="10"/>
      <c r="LW214" s="10"/>
      <c r="LX214" s="10"/>
      <c r="LY214" s="10"/>
      <c r="LZ214" s="10"/>
      <c r="MA214" s="10"/>
      <c r="MB214" s="10"/>
      <c r="MC214" s="10"/>
      <c r="MD214" s="10"/>
      <c r="ME214" s="10"/>
      <c r="MF214" s="10"/>
      <c r="MG214" s="10"/>
      <c r="MH214" s="10"/>
      <c r="MI214" s="10"/>
      <c r="MJ214" s="10"/>
      <c r="MK214" s="10"/>
      <c r="ML214" s="10"/>
      <c r="MM214" s="10"/>
      <c r="MN214" s="10"/>
      <c r="MO214" s="10"/>
      <c r="MP214" s="10"/>
      <c r="MQ214" s="10"/>
      <c r="MR214" s="10"/>
      <c r="MS214" s="10"/>
      <c r="MT214" s="10"/>
      <c r="MU214" s="10"/>
      <c r="MV214" s="10"/>
      <c r="MW214" s="10"/>
      <c r="MX214" s="10"/>
      <c r="MY214" s="10"/>
      <c r="MZ214" s="10"/>
      <c r="NA214" s="10"/>
      <c r="NB214" s="10"/>
      <c r="NC214" s="10"/>
      <c r="ND214" s="10"/>
      <c r="NE214" s="10"/>
      <c r="NF214" s="10"/>
      <c r="NG214" s="10"/>
      <c r="NH214" s="10"/>
      <c r="NI214" s="10"/>
      <c r="NJ214" s="10"/>
      <c r="NK214" s="10"/>
      <c r="NL214" s="10"/>
      <c r="NM214" s="10"/>
      <c r="NN214" s="10"/>
      <c r="NO214" s="10"/>
      <c r="NP214" s="10"/>
      <c r="NQ214" s="10"/>
      <c r="NR214" s="10"/>
      <c r="NS214" s="10"/>
      <c r="NT214" s="10"/>
      <c r="NU214" s="10"/>
      <c r="NV214" s="10"/>
      <c r="NW214" s="10"/>
      <c r="NX214" s="10"/>
      <c r="NY214" s="10"/>
      <c r="NZ214" s="10"/>
      <c r="OA214" s="10"/>
      <c r="OB214" s="10"/>
      <c r="OC214" s="10"/>
      <c r="OD214" s="10"/>
      <c r="OE214" s="10"/>
      <c r="OF214" s="10"/>
      <c r="OG214" s="10"/>
      <c r="OH214" s="10"/>
      <c r="OI214" s="10"/>
      <c r="OJ214" s="10"/>
      <c r="OK214" s="10"/>
      <c r="OL214" s="10"/>
      <c r="OM214" s="10"/>
      <c r="ON214" s="10"/>
      <c r="OO214" s="10"/>
      <c r="OP214" s="10"/>
      <c r="OQ214" s="10"/>
      <c r="OR214" s="10"/>
      <c r="OS214" s="10"/>
      <c r="OT214" s="10"/>
      <c r="OU214" s="10"/>
      <c r="OV214" s="10"/>
      <c r="OW214" s="10"/>
      <c r="OX214" s="10"/>
      <c r="OY214" s="10"/>
      <c r="OZ214" s="10"/>
      <c r="PA214" s="10"/>
      <c r="PB214" s="10"/>
      <c r="PC214" s="10"/>
      <c r="PD214" s="10"/>
      <c r="PE214" s="10"/>
      <c r="PF214" s="10"/>
      <c r="PG214" s="10"/>
      <c r="PH214" s="10"/>
      <c r="PI214" s="10"/>
      <c r="PJ214" s="10"/>
      <c r="PK214" s="10"/>
      <c r="PL214" s="10"/>
      <c r="PM214" s="10"/>
      <c r="PN214" s="10"/>
      <c r="PO214" s="10"/>
      <c r="PP214" s="10"/>
      <c r="PQ214" s="10"/>
      <c r="PR214" s="10"/>
      <c r="PS214" s="10"/>
      <c r="PT214" s="10"/>
      <c r="PU214" s="10"/>
      <c r="PV214" s="10"/>
      <c r="PW214" s="10"/>
      <c r="PX214" s="10"/>
      <c r="PY214" s="10"/>
      <c r="PZ214" s="10"/>
      <c r="QA214" s="10"/>
      <c r="QB214" s="10"/>
      <c r="QC214" s="10"/>
      <c r="QD214" s="10"/>
      <c r="QE214" s="10"/>
      <c r="QF214" s="10"/>
      <c r="QG214" s="10"/>
      <c r="QH214" s="10"/>
    </row>
    <row r="215" spans="1:450" x14ac:dyDescent="0.2">
      <c r="A215" s="37">
        <v>43601.415671296294</v>
      </c>
      <c r="B215" s="37">
        <v>43601.418090277781</v>
      </c>
      <c r="C215" s="10" t="s">
        <v>453</v>
      </c>
      <c r="D215" s="10" t="s">
        <v>1497</v>
      </c>
      <c r="E215" s="12">
        <v>26</v>
      </c>
      <c r="F215" s="12">
        <v>208</v>
      </c>
      <c r="G215" s="12" t="b">
        <v>0</v>
      </c>
      <c r="H215" s="38">
        <v>43608.418506944443</v>
      </c>
      <c r="I215" s="12" t="s">
        <v>1647</v>
      </c>
      <c r="J215" s="10"/>
      <c r="K215" s="10"/>
      <c r="L215" s="10"/>
      <c r="M215" s="10"/>
      <c r="N215" s="10"/>
      <c r="O215" s="10"/>
      <c r="P215" s="10" t="s">
        <v>1349</v>
      </c>
      <c r="Q215" s="10" t="s">
        <v>1350</v>
      </c>
      <c r="R215" s="10" t="s">
        <v>1351</v>
      </c>
      <c r="S215" s="10">
        <v>-99</v>
      </c>
      <c r="T215" s="10" t="s">
        <v>1368</v>
      </c>
      <c r="U215" s="10"/>
      <c r="V215" s="10" t="s">
        <v>1648</v>
      </c>
      <c r="W215" s="10">
        <v>-99</v>
      </c>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c r="DK215" s="10"/>
      <c r="DL215" s="10"/>
      <c r="DM215" s="10"/>
      <c r="DN215" s="10"/>
      <c r="DO215" s="10"/>
      <c r="DP215" s="10"/>
      <c r="DQ215" s="10"/>
      <c r="DR215" s="10"/>
      <c r="DS215" s="10"/>
      <c r="DT215" s="10"/>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10"/>
      <c r="ET215" s="10"/>
      <c r="EU215" s="10"/>
      <c r="EV215" s="10"/>
      <c r="EW215" s="10"/>
      <c r="EX215" s="10"/>
      <c r="EY215" s="10"/>
      <c r="EZ215" s="10"/>
      <c r="FA215" s="10"/>
      <c r="FB215" s="10"/>
      <c r="FC215" s="10"/>
      <c r="FD215" s="10"/>
      <c r="FE215" s="10"/>
      <c r="FF215" s="10"/>
      <c r="FG215" s="10"/>
      <c r="FH215" s="10"/>
      <c r="FI215" s="10"/>
      <c r="FJ215" s="10"/>
      <c r="FK215" s="10"/>
      <c r="FL215" s="10"/>
      <c r="FM215" s="10"/>
      <c r="FN215" s="10"/>
      <c r="FO215" s="10"/>
      <c r="FP215" s="10"/>
      <c r="FQ215" s="10"/>
      <c r="FR215" s="10"/>
      <c r="FS215" s="10"/>
      <c r="FT215" s="10"/>
      <c r="FU215" s="10"/>
      <c r="FV215" s="10"/>
      <c r="FW215" s="10"/>
      <c r="FX215" s="10"/>
      <c r="FY215" s="10"/>
      <c r="FZ215" s="10"/>
      <c r="GA215" s="10"/>
      <c r="GB215" s="10"/>
      <c r="GC215" s="10"/>
      <c r="GD215" s="10"/>
      <c r="GE215" s="10"/>
      <c r="GF215" s="10"/>
      <c r="GG215" s="10"/>
      <c r="GH215" s="10"/>
      <c r="GI215" s="10"/>
      <c r="GJ215" s="10"/>
      <c r="GK215" s="10"/>
      <c r="GL215" s="10"/>
      <c r="GM215" s="10"/>
      <c r="GN215" s="10"/>
      <c r="GO215" s="10"/>
      <c r="GP215" s="10"/>
      <c r="GQ215" s="10"/>
      <c r="GR215" s="10"/>
      <c r="GS215" s="10"/>
      <c r="GT215" s="10"/>
      <c r="GU215" s="10"/>
      <c r="GV215" s="10"/>
      <c r="GW215" s="10"/>
      <c r="GX215" s="10"/>
      <c r="GY215" s="10"/>
      <c r="GZ215" s="10"/>
      <c r="HA215" s="10"/>
      <c r="HB215" s="10"/>
      <c r="HC215" s="10"/>
      <c r="HD215" s="10"/>
      <c r="HE215" s="10"/>
      <c r="HF215" s="10"/>
      <c r="HG215" s="10"/>
      <c r="HH215" s="10"/>
      <c r="HI215" s="10"/>
      <c r="HJ215" s="10"/>
      <c r="HK215" s="10"/>
      <c r="HL215" s="10"/>
      <c r="HM215" s="10"/>
      <c r="HN215" s="10"/>
      <c r="HO215" s="10"/>
      <c r="HP215" s="10"/>
      <c r="HQ215" s="10"/>
      <c r="HR215" s="10"/>
      <c r="HS215" s="10"/>
      <c r="HT215" s="10"/>
      <c r="HU215" s="10"/>
      <c r="HV215" s="10"/>
      <c r="HW215" s="10"/>
      <c r="HX215" s="10"/>
      <c r="HY215" s="10"/>
      <c r="HZ215" s="10"/>
      <c r="IA215" s="10"/>
      <c r="IB215" s="10"/>
      <c r="IC215" s="10"/>
      <c r="ID215" s="10"/>
      <c r="IE215" s="10"/>
      <c r="IF215" s="10"/>
      <c r="IG215" s="10"/>
      <c r="IH215" s="10"/>
      <c r="II215" s="10"/>
      <c r="IJ215" s="10"/>
      <c r="IK215" s="10"/>
      <c r="IL215" s="10"/>
      <c r="IM215" s="10"/>
      <c r="IN215" s="10"/>
      <c r="IO215" s="10"/>
      <c r="IP215" s="10"/>
      <c r="IQ215" s="10"/>
      <c r="IR215" s="10"/>
      <c r="IS215" s="10"/>
      <c r="IT215" s="10"/>
      <c r="IU215" s="10"/>
      <c r="IV215" s="10"/>
      <c r="IW215" s="10"/>
      <c r="IX215" s="10"/>
      <c r="IY215" s="10"/>
      <c r="IZ215" s="10"/>
      <c r="JA215" s="10"/>
      <c r="JB215" s="10"/>
      <c r="JC215" s="10"/>
      <c r="JD215" s="10"/>
      <c r="JE215" s="10"/>
      <c r="JF215" s="10"/>
      <c r="JG215" s="10"/>
      <c r="JH215" s="10"/>
      <c r="JI215" s="10"/>
      <c r="JJ215" s="10"/>
      <c r="JK215" s="10"/>
      <c r="JL215" s="10"/>
      <c r="JM215" s="10"/>
      <c r="JN215" s="10"/>
      <c r="JO215" s="10"/>
      <c r="JP215" s="10"/>
      <c r="JQ215" s="10"/>
      <c r="JR215" s="10"/>
      <c r="JS215" s="10"/>
      <c r="JT215" s="10"/>
      <c r="JU215" s="10"/>
      <c r="JV215" s="10"/>
      <c r="JW215" s="10"/>
      <c r="JX215" s="10"/>
      <c r="JY215" s="10"/>
      <c r="JZ215" s="10"/>
      <c r="KA215" s="10"/>
      <c r="KB215" s="10"/>
      <c r="KC215" s="10"/>
      <c r="KD215" s="10"/>
      <c r="KE215" s="10"/>
      <c r="KF215" s="10"/>
      <c r="KG215" s="10"/>
      <c r="KH215" s="10"/>
      <c r="KI215" s="10"/>
      <c r="KJ215" s="10"/>
      <c r="KK215" s="10"/>
      <c r="KL215" s="10"/>
      <c r="KM215" s="10"/>
      <c r="KN215" s="10"/>
      <c r="KO215" s="10"/>
      <c r="KP215" s="10"/>
      <c r="KQ215" s="10"/>
      <c r="KR215" s="10"/>
      <c r="KS215" s="10"/>
      <c r="KT215" s="10"/>
      <c r="KU215" s="10"/>
      <c r="KV215" s="10"/>
      <c r="KW215" s="10"/>
      <c r="KX215" s="10"/>
      <c r="KY215" s="10"/>
      <c r="KZ215" s="10"/>
      <c r="LA215" s="10"/>
      <c r="LB215" s="10"/>
      <c r="LC215" s="10"/>
      <c r="LD215" s="10"/>
      <c r="LE215" s="10"/>
      <c r="LF215" s="10"/>
      <c r="LG215" s="10"/>
      <c r="LH215" s="10"/>
      <c r="LI215" s="10"/>
      <c r="LJ215" s="10"/>
      <c r="LK215" s="10"/>
      <c r="LL215" s="10"/>
      <c r="LM215" s="10"/>
      <c r="LN215" s="10"/>
      <c r="LO215" s="10"/>
      <c r="LP215" s="10"/>
      <c r="LQ215" s="10"/>
      <c r="LR215" s="10"/>
      <c r="LS215" s="10"/>
      <c r="LT215" s="10"/>
      <c r="LU215" s="10"/>
      <c r="LV215" s="10"/>
      <c r="LW215" s="10"/>
      <c r="LX215" s="10"/>
      <c r="LY215" s="10"/>
      <c r="LZ215" s="10"/>
      <c r="MA215" s="10"/>
      <c r="MB215" s="10"/>
      <c r="MC215" s="10"/>
      <c r="MD215" s="10"/>
      <c r="ME215" s="10"/>
      <c r="MF215" s="10"/>
      <c r="MG215" s="10"/>
      <c r="MH215" s="10"/>
      <c r="MI215" s="10"/>
      <c r="MJ215" s="10"/>
      <c r="MK215" s="10"/>
      <c r="ML215" s="10"/>
      <c r="MM215" s="10"/>
      <c r="MN215" s="10"/>
      <c r="MO215" s="10"/>
      <c r="MP215" s="10"/>
      <c r="MQ215" s="10"/>
      <c r="MR215" s="10"/>
      <c r="MS215" s="10"/>
      <c r="MT215" s="10"/>
      <c r="MU215" s="10"/>
      <c r="MV215" s="10"/>
      <c r="MW215" s="10"/>
      <c r="MX215" s="10"/>
      <c r="MY215" s="10"/>
      <c r="MZ215" s="10"/>
      <c r="NA215" s="10"/>
      <c r="NB215" s="10"/>
      <c r="NC215" s="10"/>
      <c r="ND215" s="10"/>
      <c r="NE215" s="10"/>
      <c r="NF215" s="10"/>
      <c r="NG215" s="10"/>
      <c r="NH215" s="10"/>
      <c r="NI215" s="10"/>
      <c r="NJ215" s="10"/>
      <c r="NK215" s="10"/>
      <c r="NL215" s="10"/>
      <c r="NM215" s="10"/>
      <c r="NN215" s="10"/>
      <c r="NO215" s="10"/>
      <c r="NP215" s="10"/>
      <c r="NQ215" s="10"/>
      <c r="NR215" s="10"/>
      <c r="NS215" s="10"/>
      <c r="NT215" s="10"/>
      <c r="NU215" s="10"/>
      <c r="NV215" s="10"/>
      <c r="NW215" s="10"/>
      <c r="NX215" s="10"/>
      <c r="NY215" s="10"/>
      <c r="NZ215" s="10"/>
      <c r="OA215" s="10"/>
      <c r="OB215" s="10"/>
      <c r="OC215" s="10"/>
      <c r="OD215" s="10"/>
      <c r="OE215" s="10"/>
      <c r="OF215" s="10"/>
      <c r="OG215" s="10"/>
      <c r="OH215" s="10"/>
      <c r="OI215" s="10"/>
      <c r="OJ215" s="10"/>
      <c r="OK215" s="10"/>
      <c r="OL215" s="10"/>
      <c r="OM215" s="10"/>
      <c r="ON215" s="10"/>
      <c r="OO215" s="10"/>
      <c r="OP215" s="10"/>
      <c r="OQ215" s="10"/>
      <c r="OR215" s="10"/>
      <c r="OS215" s="10"/>
      <c r="OT215" s="10"/>
      <c r="OU215" s="10"/>
      <c r="OV215" s="10"/>
      <c r="OW215" s="10"/>
      <c r="OX215" s="10"/>
      <c r="OY215" s="10"/>
      <c r="OZ215" s="10"/>
      <c r="PA215" s="10"/>
      <c r="PB215" s="10"/>
      <c r="PC215" s="10"/>
      <c r="PD215" s="10"/>
      <c r="PE215" s="10"/>
      <c r="PF215" s="10"/>
      <c r="PG215" s="10"/>
      <c r="PH215" s="10"/>
      <c r="PI215" s="10"/>
      <c r="PJ215" s="10"/>
      <c r="PK215" s="10"/>
      <c r="PL215" s="10"/>
      <c r="PM215" s="10"/>
      <c r="PN215" s="10"/>
      <c r="PO215" s="10"/>
      <c r="PP215" s="10"/>
      <c r="PQ215" s="10"/>
      <c r="PR215" s="10"/>
      <c r="PS215" s="10"/>
      <c r="PT215" s="10"/>
      <c r="PU215" s="10"/>
      <c r="PV215" s="10"/>
      <c r="PW215" s="10"/>
      <c r="PX215" s="10"/>
      <c r="PY215" s="10"/>
      <c r="PZ215" s="10"/>
      <c r="QA215" s="10"/>
      <c r="QB215" s="10"/>
      <c r="QC215" s="10"/>
      <c r="QD215" s="10"/>
      <c r="QE215" s="10"/>
      <c r="QF215" s="10"/>
      <c r="QG215" s="10"/>
      <c r="QH215" s="10"/>
    </row>
    <row r="216" spans="1:450" x14ac:dyDescent="0.2">
      <c r="A216" s="37">
        <v>43607.305451388886</v>
      </c>
      <c r="B216" s="37">
        <v>43607.310370370367</v>
      </c>
      <c r="C216" s="10" t="s">
        <v>453</v>
      </c>
      <c r="D216" s="10" t="s">
        <v>1504</v>
      </c>
      <c r="E216" s="12">
        <v>26</v>
      </c>
      <c r="F216" s="12">
        <v>424</v>
      </c>
      <c r="G216" s="12" t="b">
        <v>0</v>
      </c>
      <c r="H216" s="38">
        <v>43614.310578703706</v>
      </c>
      <c r="I216" s="12" t="s">
        <v>2089</v>
      </c>
      <c r="J216" s="10"/>
      <c r="K216" s="10"/>
      <c r="L216" s="10"/>
      <c r="M216" s="10"/>
      <c r="N216" s="10"/>
      <c r="O216" s="10"/>
      <c r="P216" s="10" t="s">
        <v>1349</v>
      </c>
      <c r="Q216" s="10" t="s">
        <v>1350</v>
      </c>
      <c r="R216" s="10" t="s">
        <v>1424</v>
      </c>
      <c r="S216" s="10">
        <v>-99</v>
      </c>
      <c r="T216" s="10" t="s">
        <v>1368</v>
      </c>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10"/>
      <c r="ET216" s="10"/>
      <c r="EU216" s="10"/>
      <c r="EV216" s="10"/>
      <c r="EW216" s="10"/>
      <c r="EX216" s="10"/>
      <c r="EY216" s="10"/>
      <c r="EZ216" s="10"/>
      <c r="FA216" s="10"/>
      <c r="FB216" s="10"/>
      <c r="FC216" s="10"/>
      <c r="FD216" s="10"/>
      <c r="FE216" s="10"/>
      <c r="FF216" s="10"/>
      <c r="FG216" s="10"/>
      <c r="FH216" s="10"/>
      <c r="FI216" s="10"/>
      <c r="FJ216" s="10"/>
      <c r="FK216" s="10"/>
      <c r="FL216" s="10"/>
      <c r="FM216" s="10"/>
      <c r="FN216" s="10"/>
      <c r="FO216" s="10"/>
      <c r="FP216" s="10"/>
      <c r="FQ216" s="10"/>
      <c r="FR216" s="10"/>
      <c r="FS216" s="10"/>
      <c r="FT216" s="10"/>
      <c r="FU216" s="10"/>
      <c r="FV216" s="10"/>
      <c r="FW216" s="10"/>
      <c r="FX216" s="10"/>
      <c r="FY216" s="10"/>
      <c r="FZ216" s="10"/>
      <c r="GA216" s="10"/>
      <c r="GB216" s="10"/>
      <c r="GC216" s="10"/>
      <c r="GD216" s="10"/>
      <c r="GE216" s="10"/>
      <c r="GF216" s="10"/>
      <c r="GG216" s="10"/>
      <c r="GH216" s="10"/>
      <c r="GI216" s="10"/>
      <c r="GJ216" s="10"/>
      <c r="GK216" s="10"/>
      <c r="GL216" s="10"/>
      <c r="GM216" s="10"/>
      <c r="GN216" s="10"/>
      <c r="GO216" s="10"/>
      <c r="GP216" s="10"/>
      <c r="GQ216" s="10"/>
      <c r="GR216" s="10"/>
      <c r="GS216" s="10"/>
      <c r="GT216" s="10"/>
      <c r="GU216" s="10"/>
      <c r="GV216" s="10"/>
      <c r="GW216" s="10"/>
      <c r="GX216" s="10"/>
      <c r="GY216" s="10"/>
      <c r="GZ216" s="10"/>
      <c r="HA216" s="10"/>
      <c r="HB216" s="10"/>
      <c r="HC216" s="10"/>
      <c r="HD216" s="10"/>
      <c r="HE216" s="10"/>
      <c r="HF216" s="10"/>
      <c r="HG216" s="10"/>
      <c r="HH216" s="10"/>
      <c r="HI216" s="10"/>
      <c r="HJ216" s="10"/>
      <c r="HK216" s="10"/>
      <c r="HL216" s="10"/>
      <c r="HM216" s="10"/>
      <c r="HN216" s="10"/>
      <c r="HO216" s="10"/>
      <c r="HP216" s="10"/>
      <c r="HQ216" s="10"/>
      <c r="HR216" s="10"/>
      <c r="HS216" s="10"/>
      <c r="HT216" s="10"/>
      <c r="HU216" s="10"/>
      <c r="HV216" s="10"/>
      <c r="HW216" s="10"/>
      <c r="HX216" s="10"/>
      <c r="HY216" s="10"/>
      <c r="HZ216" s="10"/>
      <c r="IA216" s="10"/>
      <c r="IB216" s="10"/>
      <c r="IC216" s="10"/>
      <c r="ID216" s="10"/>
      <c r="IE216" s="10"/>
      <c r="IF216" s="10"/>
      <c r="IG216" s="10"/>
      <c r="IH216" s="10"/>
      <c r="II216" s="10"/>
      <c r="IJ216" s="10"/>
      <c r="IK216" s="10"/>
      <c r="IL216" s="10"/>
      <c r="IM216" s="10"/>
      <c r="IN216" s="10"/>
      <c r="IO216" s="10"/>
      <c r="IP216" s="10"/>
      <c r="IQ216" s="10"/>
      <c r="IR216" s="10"/>
      <c r="IS216" s="10"/>
      <c r="IT216" s="10"/>
      <c r="IU216" s="10"/>
      <c r="IV216" s="10"/>
      <c r="IW216" s="10"/>
      <c r="IX216" s="10"/>
      <c r="IY216" s="10"/>
      <c r="IZ216" s="10"/>
      <c r="JA216" s="10"/>
      <c r="JB216" s="10"/>
      <c r="JC216" s="10"/>
      <c r="JD216" s="10"/>
      <c r="JE216" s="10"/>
      <c r="JF216" s="10"/>
      <c r="JG216" s="10"/>
      <c r="JH216" s="10"/>
      <c r="JI216" s="10"/>
      <c r="JJ216" s="10"/>
      <c r="JK216" s="10"/>
      <c r="JL216" s="10"/>
      <c r="JM216" s="10"/>
      <c r="JN216" s="10"/>
      <c r="JO216" s="10"/>
      <c r="JP216" s="10"/>
      <c r="JQ216" s="10"/>
      <c r="JR216" s="10"/>
      <c r="JS216" s="10"/>
      <c r="JT216" s="10"/>
      <c r="JU216" s="10"/>
      <c r="JV216" s="10"/>
      <c r="JW216" s="10"/>
      <c r="JX216" s="10"/>
      <c r="JY216" s="10"/>
      <c r="JZ216" s="10"/>
      <c r="KA216" s="10"/>
      <c r="KB216" s="10"/>
      <c r="KC216" s="10"/>
      <c r="KD216" s="10"/>
      <c r="KE216" s="10"/>
      <c r="KF216" s="10"/>
      <c r="KG216" s="10"/>
      <c r="KH216" s="10"/>
      <c r="KI216" s="10"/>
      <c r="KJ216" s="10"/>
      <c r="KK216" s="10"/>
      <c r="KL216" s="10"/>
      <c r="KM216" s="10"/>
      <c r="KN216" s="10"/>
      <c r="KO216" s="10"/>
      <c r="KP216" s="10"/>
      <c r="KQ216" s="10"/>
      <c r="KR216" s="10"/>
      <c r="KS216" s="10"/>
      <c r="KT216" s="10"/>
      <c r="KU216" s="10"/>
      <c r="KV216" s="10"/>
      <c r="KW216" s="10"/>
      <c r="KX216" s="10"/>
      <c r="KY216" s="10"/>
      <c r="KZ216" s="10"/>
      <c r="LA216" s="10"/>
      <c r="LB216" s="10"/>
      <c r="LC216" s="10"/>
      <c r="LD216" s="10"/>
      <c r="LE216" s="10"/>
      <c r="LF216" s="10"/>
      <c r="LG216" s="10"/>
      <c r="LH216" s="10"/>
      <c r="LI216" s="10"/>
      <c r="LJ216" s="10"/>
      <c r="LK216" s="10"/>
      <c r="LL216" s="10"/>
      <c r="LM216" s="10"/>
      <c r="LN216" s="10"/>
      <c r="LO216" s="10"/>
      <c r="LP216" s="10"/>
      <c r="LQ216" s="10"/>
      <c r="LR216" s="10"/>
      <c r="LS216" s="10"/>
      <c r="LT216" s="10"/>
      <c r="LU216" s="10"/>
      <c r="LV216" s="10"/>
      <c r="LW216" s="10"/>
      <c r="LX216" s="10"/>
      <c r="LY216" s="10"/>
      <c r="LZ216" s="10"/>
      <c r="MA216" s="10"/>
      <c r="MB216" s="10"/>
      <c r="MC216" s="10"/>
      <c r="MD216" s="10"/>
      <c r="ME216" s="10"/>
      <c r="MF216" s="10"/>
      <c r="MG216" s="10"/>
      <c r="MH216" s="10"/>
      <c r="MI216" s="10"/>
      <c r="MJ216" s="10"/>
      <c r="MK216" s="10"/>
      <c r="ML216" s="10"/>
      <c r="MM216" s="10"/>
      <c r="MN216" s="10" t="s">
        <v>1755</v>
      </c>
      <c r="MO216" s="10">
        <v>-99</v>
      </c>
      <c r="MP216" s="10" t="s">
        <v>2090</v>
      </c>
      <c r="MQ216" s="10">
        <v>-99</v>
      </c>
      <c r="MR216" s="10"/>
      <c r="MS216" s="10"/>
      <c r="MT216" s="10" t="s">
        <v>2091</v>
      </c>
      <c r="MU216" s="10">
        <v>-99</v>
      </c>
      <c r="MV216" s="10"/>
      <c r="MW216" s="10"/>
      <c r="MX216" s="10"/>
      <c r="MY216" s="10"/>
      <c r="MZ216" s="10"/>
      <c r="NA216" s="10"/>
      <c r="NB216" s="10"/>
      <c r="NC216" s="10"/>
      <c r="ND216" s="10"/>
      <c r="NE216" s="10"/>
      <c r="NF216" s="10"/>
      <c r="NG216" s="10"/>
      <c r="NH216" s="10"/>
      <c r="NI216" s="10"/>
      <c r="NJ216" s="10"/>
      <c r="NK216" s="10"/>
      <c r="NL216" s="10"/>
      <c r="NM216" s="10"/>
      <c r="NN216" s="10"/>
      <c r="NO216" s="10"/>
      <c r="NP216" s="10" t="s">
        <v>2092</v>
      </c>
      <c r="NQ216" s="10">
        <v>-99</v>
      </c>
      <c r="NR216" s="10"/>
      <c r="NS216" s="10"/>
      <c r="NT216" s="10"/>
      <c r="NU216" s="10"/>
      <c r="NV216" s="10"/>
      <c r="NW216" s="10"/>
      <c r="NX216" s="10"/>
      <c r="NY216" s="10"/>
      <c r="NZ216" s="10"/>
      <c r="OA216" s="10"/>
      <c r="OB216" s="10"/>
      <c r="OC216" s="10"/>
      <c r="OD216" s="10"/>
      <c r="OE216" s="10"/>
      <c r="OF216" s="10"/>
      <c r="OG216" s="10"/>
      <c r="OH216" s="10"/>
      <c r="OI216" s="10"/>
      <c r="OJ216" s="10"/>
      <c r="OK216" s="10"/>
      <c r="OL216" s="10"/>
      <c r="OM216" s="10"/>
      <c r="ON216" s="10"/>
      <c r="OO216" s="10"/>
      <c r="OP216" s="10"/>
      <c r="OQ216" s="10"/>
      <c r="OR216" s="10"/>
      <c r="OS216" s="10"/>
      <c r="OT216" s="10"/>
      <c r="OU216" s="10"/>
      <c r="OV216" s="10"/>
      <c r="OW216" s="10"/>
      <c r="OX216" s="10"/>
      <c r="OY216" s="10"/>
      <c r="OZ216" s="10"/>
      <c r="PA216" s="10"/>
      <c r="PB216" s="10"/>
      <c r="PC216" s="10"/>
      <c r="PD216" s="10"/>
      <c r="PE216" s="10"/>
      <c r="PF216" s="10"/>
      <c r="PG216" s="10"/>
      <c r="PH216" s="10"/>
      <c r="PI216" s="10"/>
      <c r="PJ216" s="10"/>
      <c r="PK216" s="10"/>
      <c r="PL216" s="10"/>
      <c r="PM216" s="10"/>
      <c r="PN216" s="10"/>
      <c r="PO216" s="10"/>
      <c r="PP216" s="10"/>
      <c r="PQ216" s="10"/>
      <c r="PR216" s="10"/>
      <c r="PS216" s="10"/>
      <c r="PT216" s="10"/>
      <c r="PU216" s="10"/>
      <c r="PV216" s="10"/>
      <c r="PW216" s="10"/>
      <c r="PX216" s="10"/>
      <c r="PY216" s="10"/>
      <c r="PZ216" s="10"/>
      <c r="QA216" s="10"/>
      <c r="QB216" s="10"/>
      <c r="QC216" s="10"/>
      <c r="QD216" s="10"/>
      <c r="QE216" s="10"/>
      <c r="QF216" s="10"/>
      <c r="QG216" s="10"/>
      <c r="QH216" s="10"/>
    </row>
    <row r="217" spans="1:450" x14ac:dyDescent="0.2">
      <c r="A217" s="37">
        <v>43608.505694444444</v>
      </c>
      <c r="B217" s="37">
        <v>43608.708969907406</v>
      </c>
      <c r="C217" s="10" t="s">
        <v>453</v>
      </c>
      <c r="D217" s="10" t="s">
        <v>2224</v>
      </c>
      <c r="E217" s="12">
        <v>23</v>
      </c>
      <c r="F217" s="12">
        <v>17562</v>
      </c>
      <c r="G217" s="12" t="b">
        <v>0</v>
      </c>
      <c r="H217" s="38">
        <v>43615.709456018521</v>
      </c>
      <c r="I217" s="12" t="s">
        <v>2225</v>
      </c>
      <c r="J217" s="10"/>
      <c r="K217" s="10"/>
      <c r="L217" s="10"/>
      <c r="M217" s="10"/>
      <c r="N217" s="10"/>
      <c r="O217" s="10"/>
      <c r="P217" s="10" t="s">
        <v>1349</v>
      </c>
      <c r="Q217" s="10" t="s">
        <v>1350</v>
      </c>
      <c r="R217" s="10" t="s">
        <v>1381</v>
      </c>
      <c r="S217" s="10" t="s">
        <v>1856</v>
      </c>
      <c r="T217" s="10" t="s">
        <v>1462</v>
      </c>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t="s">
        <v>2226</v>
      </c>
      <c r="CK217" s="10">
        <v>-99</v>
      </c>
      <c r="CL217" s="10"/>
      <c r="CM217" s="10"/>
      <c r="CN217" s="10"/>
      <c r="CO217" s="10"/>
      <c r="CP217" s="10" t="s">
        <v>2227</v>
      </c>
      <c r="CQ217" s="10" t="s">
        <v>2227</v>
      </c>
      <c r="CR217" s="10"/>
      <c r="CS217" s="10"/>
      <c r="CT217" s="10"/>
      <c r="CU217" s="10"/>
      <c r="CV217" s="10"/>
      <c r="CW217" s="10"/>
      <c r="CX217" s="10"/>
      <c r="CY217" s="10"/>
      <c r="CZ217" s="10"/>
      <c r="DA217" s="10"/>
      <c r="DB217" s="10"/>
      <c r="DC217" s="10"/>
      <c r="DD217" s="10"/>
      <c r="DE217" s="10"/>
      <c r="DF217" s="10"/>
      <c r="DG217" s="10"/>
      <c r="DH217" s="10"/>
      <c r="DI217" s="10"/>
      <c r="DJ217" s="10" t="s">
        <v>2227</v>
      </c>
      <c r="DK217" s="10" t="s">
        <v>2227</v>
      </c>
      <c r="DL217" s="10"/>
      <c r="DM217" s="10"/>
      <c r="DN217" s="10" t="s">
        <v>2227</v>
      </c>
      <c r="DO217" s="10" t="s">
        <v>2227</v>
      </c>
      <c r="DP217" s="10"/>
      <c r="DQ217" s="10"/>
      <c r="DR217" s="10"/>
      <c r="DS217" s="10"/>
      <c r="DT217" s="10"/>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10"/>
      <c r="ET217" s="10"/>
      <c r="EU217" s="10"/>
      <c r="EV217" s="10"/>
      <c r="EW217" s="10"/>
      <c r="EX217" s="10"/>
      <c r="EY217" s="10"/>
      <c r="EZ217" s="10"/>
      <c r="FA217" s="10"/>
      <c r="FB217" s="10"/>
      <c r="FC217" s="10"/>
      <c r="FD217" s="10"/>
      <c r="FE217" s="10"/>
      <c r="FF217" s="10"/>
      <c r="FG217" s="10"/>
      <c r="FH217" s="10"/>
      <c r="FI217" s="10"/>
      <c r="FJ217" s="10"/>
      <c r="FK217" s="10"/>
      <c r="FL217" s="10"/>
      <c r="FM217" s="10"/>
      <c r="FN217" s="10"/>
      <c r="FO217" s="10"/>
      <c r="FP217" s="10"/>
      <c r="FQ217" s="10"/>
      <c r="FR217" s="10"/>
      <c r="FS217" s="10"/>
      <c r="FT217" s="10"/>
      <c r="FU217" s="10"/>
      <c r="FV217" s="10"/>
      <c r="FW217" s="10"/>
      <c r="FX217" s="10"/>
      <c r="FY217" s="10"/>
      <c r="FZ217" s="10"/>
      <c r="GA217" s="10"/>
      <c r="GB217" s="10"/>
      <c r="GC217" s="10"/>
      <c r="GD217" s="10"/>
      <c r="GE217" s="10"/>
      <c r="GF217" s="10"/>
      <c r="GG217" s="10"/>
      <c r="GH217" s="10"/>
      <c r="GI217" s="10"/>
      <c r="GJ217" s="10"/>
      <c r="GK217" s="10"/>
      <c r="GL217" s="10"/>
      <c r="GM217" s="10"/>
      <c r="GN217" s="10"/>
      <c r="GO217" s="10"/>
      <c r="GP217" s="10"/>
      <c r="GQ217" s="10"/>
      <c r="GR217" s="10"/>
      <c r="GS217" s="10"/>
      <c r="GT217" s="10"/>
      <c r="GU217" s="10"/>
      <c r="GV217" s="10"/>
      <c r="GW217" s="10"/>
      <c r="GX217" s="10"/>
      <c r="GY217" s="10"/>
      <c r="GZ217" s="10"/>
      <c r="HA217" s="10"/>
      <c r="HB217" s="10"/>
      <c r="HC217" s="10"/>
      <c r="HD217" s="10"/>
      <c r="HE217" s="10"/>
      <c r="HF217" s="10"/>
      <c r="HG217" s="10"/>
      <c r="HH217" s="10"/>
      <c r="HI217" s="10"/>
      <c r="HJ217" s="10"/>
      <c r="HK217" s="10"/>
      <c r="HL217" s="10"/>
      <c r="HM217" s="10"/>
      <c r="HN217" s="10"/>
      <c r="HO217" s="10"/>
      <c r="HP217" s="10"/>
      <c r="HQ217" s="10"/>
      <c r="HR217" s="10"/>
      <c r="HS217" s="10"/>
      <c r="HT217" s="10"/>
      <c r="HU217" s="10"/>
      <c r="HV217" s="10"/>
      <c r="HW217" s="10"/>
      <c r="HX217" s="10"/>
      <c r="HY217" s="10"/>
      <c r="HZ217" s="10"/>
      <c r="IA217" s="10"/>
      <c r="IB217" s="10"/>
      <c r="IC217" s="10"/>
      <c r="ID217" s="10"/>
      <c r="IE217" s="10"/>
      <c r="IF217" s="10"/>
      <c r="IG217" s="10"/>
      <c r="IH217" s="10"/>
      <c r="II217" s="10"/>
      <c r="IJ217" s="10"/>
      <c r="IK217" s="10"/>
      <c r="IL217" s="10"/>
      <c r="IM217" s="10"/>
      <c r="IN217" s="10"/>
      <c r="IO217" s="10"/>
      <c r="IP217" s="10"/>
      <c r="IQ217" s="10"/>
      <c r="IR217" s="10"/>
      <c r="IS217" s="10"/>
      <c r="IT217" s="10"/>
      <c r="IU217" s="10"/>
      <c r="IV217" s="10"/>
      <c r="IW217" s="10"/>
      <c r="IX217" s="10"/>
      <c r="IY217" s="10"/>
      <c r="IZ217" s="10"/>
      <c r="JA217" s="10"/>
      <c r="JB217" s="10"/>
      <c r="JC217" s="10"/>
      <c r="JD217" s="10"/>
      <c r="JE217" s="10"/>
      <c r="JF217" s="10"/>
      <c r="JG217" s="10"/>
      <c r="JH217" s="10"/>
      <c r="JI217" s="10"/>
      <c r="JJ217" s="10"/>
      <c r="JK217" s="10"/>
      <c r="JL217" s="10"/>
      <c r="JM217" s="10"/>
      <c r="JN217" s="10"/>
      <c r="JO217" s="10"/>
      <c r="JP217" s="10"/>
      <c r="JQ217" s="10"/>
      <c r="JR217" s="10"/>
      <c r="JS217" s="10"/>
      <c r="JT217" s="10"/>
      <c r="JU217" s="10"/>
      <c r="JV217" s="10"/>
      <c r="JW217" s="10"/>
      <c r="JX217" s="10"/>
      <c r="JY217" s="10"/>
      <c r="JZ217" s="10"/>
      <c r="KA217" s="10"/>
      <c r="KB217" s="10"/>
      <c r="KC217" s="10"/>
      <c r="KD217" s="10"/>
      <c r="KE217" s="10"/>
      <c r="KF217" s="10"/>
      <c r="KG217" s="10"/>
      <c r="KH217" s="10"/>
      <c r="KI217" s="10"/>
      <c r="KJ217" s="10"/>
      <c r="KK217" s="10"/>
      <c r="KL217" s="10"/>
      <c r="KM217" s="10"/>
      <c r="KN217" s="10"/>
      <c r="KO217" s="10"/>
      <c r="KP217" s="10"/>
      <c r="KQ217" s="10"/>
      <c r="KR217" s="10"/>
      <c r="KS217" s="10"/>
      <c r="KT217" s="10"/>
      <c r="KU217" s="10"/>
      <c r="KV217" s="10"/>
      <c r="KW217" s="10"/>
      <c r="KX217" s="10"/>
      <c r="KY217" s="10"/>
      <c r="KZ217" s="10"/>
      <c r="LA217" s="10"/>
      <c r="LB217" s="10"/>
      <c r="LC217" s="10"/>
      <c r="LD217" s="10"/>
      <c r="LE217" s="10"/>
      <c r="LF217" s="10"/>
      <c r="LG217" s="10"/>
      <c r="LH217" s="10"/>
      <c r="LI217" s="10"/>
      <c r="LJ217" s="10"/>
      <c r="LK217" s="10"/>
      <c r="LL217" s="10"/>
      <c r="LM217" s="10"/>
      <c r="LN217" s="10"/>
      <c r="LO217" s="10"/>
      <c r="LP217" s="10"/>
      <c r="LQ217" s="10"/>
      <c r="LR217" s="10"/>
      <c r="LS217" s="10"/>
      <c r="LT217" s="10"/>
      <c r="LU217" s="10"/>
      <c r="LV217" s="10"/>
      <c r="LW217" s="10"/>
      <c r="LX217" s="10"/>
      <c r="LY217" s="10"/>
      <c r="LZ217" s="10"/>
      <c r="MA217" s="10"/>
      <c r="MB217" s="10"/>
      <c r="MC217" s="10"/>
      <c r="MD217" s="10"/>
      <c r="ME217" s="10"/>
      <c r="MF217" s="10"/>
      <c r="MG217" s="10"/>
      <c r="MH217" s="10"/>
      <c r="MI217" s="10"/>
      <c r="MJ217" s="10"/>
      <c r="MK217" s="10"/>
      <c r="ML217" s="10"/>
      <c r="MM217" s="10"/>
      <c r="MN217" s="10"/>
      <c r="MO217" s="10"/>
      <c r="MP217" s="10"/>
      <c r="MQ217" s="10"/>
      <c r="MR217" s="10"/>
      <c r="MS217" s="10"/>
      <c r="MT217" s="10"/>
      <c r="MU217" s="10"/>
      <c r="MV217" s="10"/>
      <c r="MW217" s="10"/>
      <c r="MX217" s="10"/>
      <c r="MY217" s="10"/>
      <c r="MZ217" s="10"/>
      <c r="NA217" s="10"/>
      <c r="NB217" s="10"/>
      <c r="NC217" s="10"/>
      <c r="ND217" s="10"/>
      <c r="NE217" s="10"/>
      <c r="NF217" s="10"/>
      <c r="NG217" s="10"/>
      <c r="NH217" s="10"/>
      <c r="NI217" s="10"/>
      <c r="NJ217" s="10"/>
      <c r="NK217" s="10"/>
      <c r="NL217" s="10"/>
      <c r="NM217" s="10"/>
      <c r="NN217" s="10"/>
      <c r="NO217" s="10"/>
      <c r="NP217" s="10"/>
      <c r="NQ217" s="10"/>
      <c r="NR217" s="10"/>
      <c r="NS217" s="10"/>
      <c r="NT217" s="10"/>
      <c r="NU217" s="10"/>
      <c r="NV217" s="10"/>
      <c r="NW217" s="10"/>
      <c r="NX217" s="10"/>
      <c r="NY217" s="10"/>
      <c r="NZ217" s="10"/>
      <c r="OA217" s="10"/>
      <c r="OB217" s="10"/>
      <c r="OC217" s="10"/>
      <c r="OD217" s="10"/>
      <c r="OE217" s="10"/>
      <c r="OF217" s="10"/>
      <c r="OG217" s="10"/>
      <c r="OH217" s="10"/>
      <c r="OI217" s="10"/>
      <c r="OJ217" s="10"/>
      <c r="OK217" s="10"/>
      <c r="OL217" s="10"/>
      <c r="OM217" s="10"/>
      <c r="ON217" s="10"/>
      <c r="OO217" s="10"/>
      <c r="OP217" s="10"/>
      <c r="OQ217" s="10"/>
      <c r="OR217" s="10"/>
      <c r="OS217" s="10"/>
      <c r="OT217" s="10"/>
      <c r="OU217" s="10"/>
      <c r="OV217" s="10"/>
      <c r="OW217" s="10"/>
      <c r="OX217" s="10"/>
      <c r="OY217" s="10"/>
      <c r="OZ217" s="10"/>
      <c r="PA217" s="10"/>
      <c r="PB217" s="10"/>
      <c r="PC217" s="10"/>
      <c r="PD217" s="10"/>
      <c r="PE217" s="10"/>
      <c r="PF217" s="10"/>
      <c r="PG217" s="10"/>
      <c r="PH217" s="10"/>
      <c r="PI217" s="10"/>
      <c r="PJ217" s="10"/>
      <c r="PK217" s="10"/>
      <c r="PL217" s="10"/>
      <c r="PM217" s="10"/>
      <c r="PN217" s="10"/>
      <c r="PO217" s="10"/>
      <c r="PP217" s="10"/>
      <c r="PQ217" s="10"/>
      <c r="PR217" s="10"/>
      <c r="PS217" s="10"/>
      <c r="PT217" s="10"/>
      <c r="PU217" s="10"/>
      <c r="PV217" s="10"/>
      <c r="PW217" s="10"/>
      <c r="PX217" s="10"/>
      <c r="PY217" s="10"/>
      <c r="PZ217" s="10"/>
      <c r="QA217" s="10"/>
      <c r="QB217" s="10"/>
      <c r="QC217" s="10"/>
      <c r="QD217" s="10"/>
      <c r="QE217" s="10"/>
      <c r="QF217" s="10"/>
      <c r="QG217" s="10"/>
      <c r="QH217" s="10"/>
    </row>
    <row r="218" spans="1:450" x14ac:dyDescent="0.2">
      <c r="A218" s="37">
        <v>43608.672812500001</v>
      </c>
      <c r="B218" s="37">
        <v>43608.673576388886</v>
      </c>
      <c r="C218" s="10" t="s">
        <v>453</v>
      </c>
      <c r="D218" s="10" t="s">
        <v>2058</v>
      </c>
      <c r="E218" s="12">
        <v>23</v>
      </c>
      <c r="F218" s="12">
        <v>66</v>
      </c>
      <c r="G218" s="12" t="b">
        <v>0</v>
      </c>
      <c r="H218" s="38">
        <v>43615.673622685186</v>
      </c>
      <c r="I218" s="12" t="s">
        <v>2183</v>
      </c>
      <c r="J218" s="10"/>
      <c r="K218" s="10"/>
      <c r="L218" s="10"/>
      <c r="M218" s="10"/>
      <c r="N218" s="10"/>
      <c r="O218" s="10"/>
      <c r="P218" s="10" t="s">
        <v>1349</v>
      </c>
      <c r="Q218" s="10" t="s">
        <v>1350</v>
      </c>
      <c r="R218" s="10" t="s">
        <v>1381</v>
      </c>
      <c r="S218" s="10" t="s">
        <v>2184</v>
      </c>
      <c r="T218" s="10" t="s">
        <v>1368</v>
      </c>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c r="DG218" s="10"/>
      <c r="DH218" s="10"/>
      <c r="DI218" s="10"/>
      <c r="DJ218" s="10"/>
      <c r="DK218" s="10"/>
      <c r="DL218" s="10"/>
      <c r="DM218" s="10"/>
      <c r="DN218" s="10"/>
      <c r="DO218" s="10"/>
      <c r="DP218" s="10"/>
      <c r="DQ218" s="10"/>
      <c r="DR218" s="10"/>
      <c r="DS218" s="10"/>
      <c r="DT218" s="10"/>
      <c r="DU218" s="10"/>
      <c r="DV218" s="10"/>
      <c r="DW218" s="10"/>
      <c r="DX218" s="10"/>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10"/>
      <c r="EW218" s="10"/>
      <c r="EX218" s="10"/>
      <c r="EY218" s="10"/>
      <c r="EZ218" s="10"/>
      <c r="FA218" s="10"/>
      <c r="FB218" s="10"/>
      <c r="FC218" s="10"/>
      <c r="FD218" s="10"/>
      <c r="FE218" s="10"/>
      <c r="FF218" s="10"/>
      <c r="FG218" s="10"/>
      <c r="FH218" s="10"/>
      <c r="FI218" s="10"/>
      <c r="FJ218" s="10"/>
      <c r="FK218" s="10"/>
      <c r="FL218" s="10"/>
      <c r="FM218" s="10"/>
      <c r="FN218" s="10"/>
      <c r="FO218" s="10"/>
      <c r="FP218" s="10"/>
      <c r="FQ218" s="10"/>
      <c r="FR218" s="10"/>
      <c r="FS218" s="10"/>
      <c r="FT218" s="10"/>
      <c r="FU218" s="10"/>
      <c r="FV218" s="10"/>
      <c r="FW218" s="10"/>
      <c r="FX218" s="10"/>
      <c r="FY218" s="10"/>
      <c r="FZ218" s="10"/>
      <c r="GA218" s="10"/>
      <c r="GB218" s="10"/>
      <c r="GC218" s="10"/>
      <c r="GD218" s="10"/>
      <c r="GE218" s="10"/>
      <c r="GF218" s="10"/>
      <c r="GG218" s="10"/>
      <c r="GH218" s="10"/>
      <c r="GI218" s="10"/>
      <c r="GJ218" s="10"/>
      <c r="GK218" s="10"/>
      <c r="GL218" s="10"/>
      <c r="GM218" s="10"/>
      <c r="GN218" s="10"/>
      <c r="GO218" s="10"/>
      <c r="GP218" s="10"/>
      <c r="GQ218" s="10"/>
      <c r="GR218" s="10"/>
      <c r="GS218" s="10"/>
      <c r="GT218" s="10"/>
      <c r="GU218" s="10"/>
      <c r="GV218" s="10"/>
      <c r="GW218" s="10"/>
      <c r="GX218" s="10"/>
      <c r="GY218" s="10"/>
      <c r="GZ218" s="10"/>
      <c r="HA218" s="10"/>
      <c r="HB218" s="10"/>
      <c r="HC218" s="10"/>
      <c r="HD218" s="10"/>
      <c r="HE218" s="10"/>
      <c r="HF218" s="10"/>
      <c r="HG218" s="10"/>
      <c r="HH218" s="10"/>
      <c r="HI218" s="10"/>
      <c r="HJ218" s="10"/>
      <c r="HK218" s="10"/>
      <c r="HL218" s="10"/>
      <c r="HM218" s="10"/>
      <c r="HN218" s="10"/>
      <c r="HO218" s="10"/>
      <c r="HP218" s="10"/>
      <c r="HQ218" s="10"/>
      <c r="HR218" s="10"/>
      <c r="HS218" s="10"/>
      <c r="HT218" s="10"/>
      <c r="HU218" s="10"/>
      <c r="HV218" s="10"/>
      <c r="HW218" s="10"/>
      <c r="HX218" s="10"/>
      <c r="HY218" s="10"/>
      <c r="HZ218" s="10"/>
      <c r="IA218" s="10"/>
      <c r="IB218" s="10"/>
      <c r="IC218" s="10"/>
      <c r="ID218" s="10"/>
      <c r="IE218" s="10"/>
      <c r="IF218" s="10"/>
      <c r="IG218" s="10"/>
      <c r="IH218" s="10"/>
      <c r="II218" s="10"/>
      <c r="IJ218" s="10"/>
      <c r="IK218" s="10"/>
      <c r="IL218" s="10"/>
      <c r="IM218" s="10"/>
      <c r="IN218" s="10"/>
      <c r="IO218" s="10"/>
      <c r="IP218" s="10"/>
      <c r="IQ218" s="10"/>
      <c r="IR218" s="10"/>
      <c r="IS218" s="10"/>
      <c r="IT218" s="10"/>
      <c r="IU218" s="10"/>
      <c r="IV218" s="10"/>
      <c r="IW218" s="10"/>
      <c r="IX218" s="10"/>
      <c r="IY218" s="10"/>
      <c r="IZ218" s="10"/>
      <c r="JA218" s="10"/>
      <c r="JB218" s="10"/>
      <c r="JC218" s="10"/>
      <c r="JD218" s="10"/>
      <c r="JE218" s="10"/>
      <c r="JF218" s="10"/>
      <c r="JG218" s="10"/>
      <c r="JH218" s="10"/>
      <c r="JI218" s="10"/>
      <c r="JJ218" s="10"/>
      <c r="JK218" s="10"/>
      <c r="JL218" s="10"/>
      <c r="JM218" s="10"/>
      <c r="JN218" s="10"/>
      <c r="JO218" s="10"/>
      <c r="JP218" s="10"/>
      <c r="JQ218" s="10"/>
      <c r="JR218" s="10"/>
      <c r="JS218" s="10"/>
      <c r="JT218" s="10"/>
      <c r="JU218" s="10"/>
      <c r="JV218" s="10"/>
      <c r="JW218" s="10"/>
      <c r="JX218" s="10"/>
      <c r="JY218" s="10"/>
      <c r="JZ218" s="10"/>
      <c r="KA218" s="10"/>
      <c r="KB218" s="10"/>
      <c r="KC218" s="10"/>
      <c r="KD218" s="10"/>
      <c r="KE218" s="10"/>
      <c r="KF218" s="10"/>
      <c r="KG218" s="10"/>
      <c r="KH218" s="10"/>
      <c r="KI218" s="10"/>
      <c r="KJ218" s="10"/>
      <c r="KK218" s="10"/>
      <c r="KL218" s="10"/>
      <c r="KM218" s="10"/>
      <c r="KN218" s="10"/>
      <c r="KO218" s="10"/>
      <c r="KP218" s="10"/>
      <c r="KQ218" s="10"/>
      <c r="KR218" s="10"/>
      <c r="KS218" s="10"/>
      <c r="KT218" s="10"/>
      <c r="KU218" s="10"/>
      <c r="KV218" s="10"/>
      <c r="KW218" s="10"/>
      <c r="KX218" s="10"/>
      <c r="KY218" s="10"/>
      <c r="KZ218" s="10"/>
      <c r="LA218" s="10"/>
      <c r="LB218" s="10"/>
      <c r="LC218" s="10"/>
      <c r="LD218" s="10"/>
      <c r="LE218" s="10"/>
      <c r="LF218" s="10"/>
      <c r="LG218" s="10"/>
      <c r="LH218" s="10"/>
      <c r="LI218" s="10"/>
      <c r="LJ218" s="10"/>
      <c r="LK218" s="10"/>
      <c r="LL218" s="10"/>
      <c r="LM218" s="10"/>
      <c r="LN218" s="10"/>
      <c r="LO218" s="10"/>
      <c r="LP218" s="10"/>
      <c r="LQ218" s="10"/>
      <c r="LR218" s="10"/>
      <c r="LS218" s="10"/>
      <c r="LT218" s="10"/>
      <c r="LU218" s="10"/>
      <c r="LV218" s="10"/>
      <c r="LW218" s="10"/>
      <c r="LX218" s="10"/>
      <c r="LY218" s="10"/>
      <c r="LZ218" s="10"/>
      <c r="MA218" s="10"/>
      <c r="MB218" s="10"/>
      <c r="MC218" s="10"/>
      <c r="MD218" s="10"/>
      <c r="ME218" s="10"/>
      <c r="MF218" s="10"/>
      <c r="MG218" s="10"/>
      <c r="MH218" s="10"/>
      <c r="MI218" s="10"/>
      <c r="MJ218" s="10"/>
      <c r="MK218" s="10"/>
      <c r="ML218" s="10"/>
      <c r="MM218" s="10"/>
      <c r="MN218" s="10"/>
      <c r="MO218" s="10"/>
      <c r="MP218" s="10"/>
      <c r="MQ218" s="10"/>
      <c r="MR218" s="10"/>
      <c r="MS218" s="10"/>
      <c r="MT218" s="10"/>
      <c r="MU218" s="10"/>
      <c r="MV218" s="10"/>
      <c r="MW218" s="10"/>
      <c r="MX218" s="10"/>
      <c r="MY218" s="10"/>
      <c r="MZ218" s="10"/>
      <c r="NA218" s="10"/>
      <c r="NB218" s="10"/>
      <c r="NC218" s="10"/>
      <c r="ND218" s="10"/>
      <c r="NE218" s="10"/>
      <c r="NF218" s="10"/>
      <c r="NG218" s="10"/>
      <c r="NH218" s="10"/>
      <c r="NI218" s="10"/>
      <c r="NJ218" s="10"/>
      <c r="NK218" s="10"/>
      <c r="NL218" s="10"/>
      <c r="NM218" s="10"/>
      <c r="NN218" s="10"/>
      <c r="NO218" s="10"/>
      <c r="NP218" s="10"/>
      <c r="NQ218" s="10"/>
      <c r="NR218" s="10"/>
      <c r="NS218" s="10"/>
      <c r="NT218" s="10"/>
      <c r="NU218" s="10"/>
      <c r="NV218" s="10"/>
      <c r="NW218" s="10"/>
      <c r="NX218" s="10"/>
      <c r="NY218" s="10"/>
      <c r="NZ218" s="10"/>
      <c r="OA218" s="10"/>
      <c r="OB218" s="10"/>
      <c r="OC218" s="10"/>
      <c r="OD218" s="10"/>
      <c r="OE218" s="10"/>
      <c r="OF218" s="10"/>
      <c r="OG218" s="10"/>
      <c r="OH218" s="10"/>
      <c r="OI218" s="10"/>
      <c r="OJ218" s="10"/>
      <c r="OK218" s="10"/>
      <c r="OL218" s="10"/>
      <c r="OM218" s="10"/>
      <c r="ON218" s="10"/>
      <c r="OO218" s="10"/>
      <c r="OP218" s="10"/>
      <c r="OQ218" s="10"/>
      <c r="OR218" s="10"/>
      <c r="OS218" s="10"/>
      <c r="OT218" s="10"/>
      <c r="OU218" s="10"/>
      <c r="OV218" s="10"/>
      <c r="OW218" s="10"/>
      <c r="OX218" s="10"/>
      <c r="OY218" s="10"/>
      <c r="OZ218" s="10"/>
      <c r="PA218" s="10"/>
      <c r="PB218" s="10"/>
      <c r="PC218" s="10"/>
      <c r="PD218" s="10"/>
      <c r="PE218" s="10"/>
      <c r="PF218" s="10"/>
      <c r="PG218" s="10"/>
      <c r="PH218" s="10"/>
      <c r="PI218" s="10"/>
      <c r="PJ218" s="10"/>
      <c r="PK218" s="10"/>
      <c r="PL218" s="10"/>
      <c r="PM218" s="10"/>
      <c r="PN218" s="10"/>
      <c r="PO218" s="10"/>
      <c r="PP218" s="10"/>
      <c r="PQ218" s="10"/>
      <c r="PR218" s="10"/>
      <c r="PS218" s="10"/>
      <c r="PT218" s="10"/>
      <c r="PU218" s="10"/>
      <c r="PV218" s="10"/>
      <c r="PW218" s="10"/>
      <c r="PX218" s="10"/>
      <c r="PY218" s="10"/>
      <c r="PZ218" s="10"/>
      <c r="QA218" s="10"/>
      <c r="QB218" s="10"/>
      <c r="QC218" s="10"/>
      <c r="QD218" s="10"/>
      <c r="QE218" s="10"/>
      <c r="QF218" s="10"/>
      <c r="QG218" s="10"/>
      <c r="QH218" s="10"/>
    </row>
    <row r="219" spans="1:450" x14ac:dyDescent="0.2">
      <c r="A219" s="37">
        <v>43600.367384259262</v>
      </c>
      <c r="B219" s="37">
        <v>43600.368020833332</v>
      </c>
      <c r="C219" s="10" t="s">
        <v>453</v>
      </c>
      <c r="D219" s="10" t="s">
        <v>1405</v>
      </c>
      <c r="E219" s="12">
        <v>23</v>
      </c>
      <c r="F219" s="12">
        <v>55</v>
      </c>
      <c r="G219" s="12" t="b">
        <v>0</v>
      </c>
      <c r="H219" s="38">
        <v>43602.368090277778</v>
      </c>
      <c r="I219" s="12" t="s">
        <v>1508</v>
      </c>
      <c r="J219" s="10"/>
      <c r="K219" s="10"/>
      <c r="L219" s="10"/>
      <c r="M219" s="10"/>
      <c r="N219" s="10"/>
      <c r="O219" s="10"/>
      <c r="P219" s="10" t="s">
        <v>1349</v>
      </c>
      <c r="Q219" s="10" t="s">
        <v>1350</v>
      </c>
      <c r="R219" s="10" t="s">
        <v>1351</v>
      </c>
      <c r="S219" s="10">
        <v>-99</v>
      </c>
      <c r="T219" s="10" t="s">
        <v>1368</v>
      </c>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c r="DD219" s="10"/>
      <c r="DE219" s="10"/>
      <c r="DF219" s="10"/>
      <c r="DG219" s="10"/>
      <c r="DH219" s="10"/>
      <c r="DI219" s="10"/>
      <c r="DJ219" s="10"/>
      <c r="DK219" s="10"/>
      <c r="DL219" s="10"/>
      <c r="DM219" s="10"/>
      <c r="DN219" s="10"/>
      <c r="DO219" s="10"/>
      <c r="DP219" s="10"/>
      <c r="DQ219" s="10"/>
      <c r="DR219" s="10"/>
      <c r="DS219" s="10"/>
      <c r="DT219" s="10"/>
      <c r="DU219" s="10"/>
      <c r="DV219" s="10"/>
      <c r="DW219" s="10"/>
      <c r="DX219" s="10"/>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0"/>
      <c r="EU219" s="10"/>
      <c r="EV219" s="10"/>
      <c r="EW219" s="10"/>
      <c r="EX219" s="10"/>
      <c r="EY219" s="10"/>
      <c r="EZ219" s="10"/>
      <c r="FA219" s="10"/>
      <c r="FB219" s="10"/>
      <c r="FC219" s="10"/>
      <c r="FD219" s="10"/>
      <c r="FE219" s="10"/>
      <c r="FF219" s="10"/>
      <c r="FG219" s="10"/>
      <c r="FH219" s="10"/>
      <c r="FI219" s="10"/>
      <c r="FJ219" s="10"/>
      <c r="FK219" s="10"/>
      <c r="FL219" s="10"/>
      <c r="FM219" s="10"/>
      <c r="FN219" s="10"/>
      <c r="FO219" s="10"/>
      <c r="FP219" s="10"/>
      <c r="FQ219" s="10"/>
      <c r="FR219" s="10"/>
      <c r="FS219" s="10"/>
      <c r="FT219" s="10"/>
      <c r="FU219" s="10"/>
      <c r="FV219" s="10"/>
      <c r="FW219" s="10"/>
      <c r="FX219" s="10"/>
      <c r="FY219" s="10"/>
      <c r="FZ219" s="10"/>
      <c r="GA219" s="10"/>
      <c r="GB219" s="10"/>
      <c r="GC219" s="10"/>
      <c r="GD219" s="10"/>
      <c r="GE219" s="10"/>
      <c r="GF219" s="10"/>
      <c r="GG219" s="10"/>
      <c r="GH219" s="10"/>
      <c r="GI219" s="10"/>
      <c r="GJ219" s="10"/>
      <c r="GK219" s="10"/>
      <c r="GL219" s="10"/>
      <c r="GM219" s="10"/>
      <c r="GN219" s="10"/>
      <c r="GO219" s="10"/>
      <c r="GP219" s="10"/>
      <c r="GQ219" s="10"/>
      <c r="GR219" s="10"/>
      <c r="GS219" s="10"/>
      <c r="GT219" s="10"/>
      <c r="GU219" s="10"/>
      <c r="GV219" s="10"/>
      <c r="GW219" s="10"/>
      <c r="GX219" s="10"/>
      <c r="GY219" s="10"/>
      <c r="GZ219" s="10"/>
      <c r="HA219" s="10"/>
      <c r="HB219" s="10"/>
      <c r="HC219" s="10"/>
      <c r="HD219" s="10"/>
      <c r="HE219" s="10"/>
      <c r="HF219" s="10"/>
      <c r="HG219" s="10"/>
      <c r="HH219" s="10"/>
      <c r="HI219" s="10"/>
      <c r="HJ219" s="10"/>
      <c r="HK219" s="10"/>
      <c r="HL219" s="10"/>
      <c r="HM219" s="10"/>
      <c r="HN219" s="10"/>
      <c r="HO219" s="10"/>
      <c r="HP219" s="10"/>
      <c r="HQ219" s="10"/>
      <c r="HR219" s="10"/>
      <c r="HS219" s="10"/>
      <c r="HT219" s="10"/>
      <c r="HU219" s="10"/>
      <c r="HV219" s="10"/>
      <c r="HW219" s="10"/>
      <c r="HX219" s="10"/>
      <c r="HY219" s="10"/>
      <c r="HZ219" s="10"/>
      <c r="IA219" s="10"/>
      <c r="IB219" s="10"/>
      <c r="IC219" s="10"/>
      <c r="ID219" s="10"/>
      <c r="IE219" s="10"/>
      <c r="IF219" s="10"/>
      <c r="IG219" s="10"/>
      <c r="IH219" s="10"/>
      <c r="II219" s="10"/>
      <c r="IJ219" s="10"/>
      <c r="IK219" s="10"/>
      <c r="IL219" s="10"/>
      <c r="IM219" s="10"/>
      <c r="IN219" s="10"/>
      <c r="IO219" s="10"/>
      <c r="IP219" s="10"/>
      <c r="IQ219" s="10"/>
      <c r="IR219" s="10"/>
      <c r="IS219" s="10"/>
      <c r="IT219" s="10"/>
      <c r="IU219" s="10"/>
      <c r="IV219" s="10"/>
      <c r="IW219" s="10"/>
      <c r="IX219" s="10"/>
      <c r="IY219" s="10"/>
      <c r="IZ219" s="10"/>
      <c r="JA219" s="10"/>
      <c r="JB219" s="10"/>
      <c r="JC219" s="10"/>
      <c r="JD219" s="10"/>
      <c r="JE219" s="10"/>
      <c r="JF219" s="10"/>
      <c r="JG219" s="10"/>
      <c r="JH219" s="10"/>
      <c r="JI219" s="10"/>
      <c r="JJ219" s="10"/>
      <c r="JK219" s="10"/>
      <c r="JL219" s="10"/>
      <c r="JM219" s="10"/>
      <c r="JN219" s="10"/>
      <c r="JO219" s="10"/>
      <c r="JP219" s="10"/>
      <c r="JQ219" s="10"/>
      <c r="JR219" s="10"/>
      <c r="JS219" s="10"/>
      <c r="JT219" s="10"/>
      <c r="JU219" s="10"/>
      <c r="JV219" s="10"/>
      <c r="JW219" s="10"/>
      <c r="JX219" s="10"/>
      <c r="JY219" s="10"/>
      <c r="JZ219" s="10"/>
      <c r="KA219" s="10"/>
      <c r="KB219" s="10"/>
      <c r="KC219" s="10"/>
      <c r="KD219" s="10"/>
      <c r="KE219" s="10"/>
      <c r="KF219" s="10"/>
      <c r="KG219" s="10"/>
      <c r="KH219" s="10"/>
      <c r="KI219" s="10"/>
      <c r="KJ219" s="10"/>
      <c r="KK219" s="10"/>
      <c r="KL219" s="10"/>
      <c r="KM219" s="10"/>
      <c r="KN219" s="10"/>
      <c r="KO219" s="10"/>
      <c r="KP219" s="10"/>
      <c r="KQ219" s="10"/>
      <c r="KR219" s="10"/>
      <c r="KS219" s="10"/>
      <c r="KT219" s="10"/>
      <c r="KU219" s="10"/>
      <c r="KV219" s="10"/>
      <c r="KW219" s="10"/>
      <c r="KX219" s="10"/>
      <c r="KY219" s="10"/>
      <c r="KZ219" s="10"/>
      <c r="LA219" s="10"/>
      <c r="LB219" s="10"/>
      <c r="LC219" s="10"/>
      <c r="LD219" s="10"/>
      <c r="LE219" s="10"/>
      <c r="LF219" s="10"/>
      <c r="LG219" s="10"/>
      <c r="LH219" s="10"/>
      <c r="LI219" s="10"/>
      <c r="LJ219" s="10"/>
      <c r="LK219" s="10"/>
      <c r="LL219" s="10"/>
      <c r="LM219" s="10"/>
      <c r="LN219" s="10"/>
      <c r="LO219" s="10"/>
      <c r="LP219" s="10"/>
      <c r="LQ219" s="10"/>
      <c r="LR219" s="10"/>
      <c r="LS219" s="10"/>
      <c r="LT219" s="10"/>
      <c r="LU219" s="10"/>
      <c r="LV219" s="10"/>
      <c r="LW219" s="10"/>
      <c r="LX219" s="10"/>
      <c r="LY219" s="10"/>
      <c r="LZ219" s="10"/>
      <c r="MA219" s="10"/>
      <c r="MB219" s="10"/>
      <c r="MC219" s="10"/>
      <c r="MD219" s="10"/>
      <c r="ME219" s="10"/>
      <c r="MF219" s="10"/>
      <c r="MG219" s="10"/>
      <c r="MH219" s="10"/>
      <c r="MI219" s="10"/>
      <c r="MJ219" s="10"/>
      <c r="MK219" s="10"/>
      <c r="ML219" s="10"/>
      <c r="MM219" s="10"/>
      <c r="MN219" s="10"/>
      <c r="MO219" s="10"/>
      <c r="MP219" s="10"/>
      <c r="MQ219" s="10"/>
      <c r="MR219" s="10"/>
      <c r="MS219" s="10"/>
      <c r="MT219" s="10"/>
      <c r="MU219" s="10"/>
      <c r="MV219" s="10"/>
      <c r="MW219" s="10"/>
      <c r="MX219" s="10"/>
      <c r="MY219" s="10"/>
      <c r="MZ219" s="10"/>
      <c r="NA219" s="10"/>
      <c r="NB219" s="10"/>
      <c r="NC219" s="10"/>
      <c r="ND219" s="10"/>
      <c r="NE219" s="10"/>
      <c r="NF219" s="10"/>
      <c r="NG219" s="10"/>
      <c r="NH219" s="10"/>
      <c r="NI219" s="10"/>
      <c r="NJ219" s="10"/>
      <c r="NK219" s="10"/>
      <c r="NL219" s="10"/>
      <c r="NM219" s="10"/>
      <c r="NN219" s="10"/>
      <c r="NO219" s="10"/>
      <c r="NP219" s="10"/>
      <c r="NQ219" s="10"/>
      <c r="NR219" s="10"/>
      <c r="NS219" s="10"/>
      <c r="NT219" s="10"/>
      <c r="NU219" s="10"/>
      <c r="NV219" s="10"/>
      <c r="NW219" s="10"/>
      <c r="NX219" s="10"/>
      <c r="NY219" s="10"/>
      <c r="NZ219" s="10"/>
      <c r="OA219" s="10"/>
      <c r="OB219" s="10"/>
      <c r="OC219" s="10"/>
      <c r="OD219" s="10"/>
      <c r="OE219" s="10"/>
      <c r="OF219" s="10"/>
      <c r="OG219" s="10"/>
      <c r="OH219" s="10"/>
      <c r="OI219" s="10"/>
      <c r="OJ219" s="10"/>
      <c r="OK219" s="10"/>
      <c r="OL219" s="10"/>
      <c r="OM219" s="10"/>
      <c r="ON219" s="10"/>
      <c r="OO219" s="10"/>
      <c r="OP219" s="10"/>
      <c r="OQ219" s="10"/>
      <c r="OR219" s="10"/>
      <c r="OS219" s="10"/>
      <c r="OT219" s="10"/>
      <c r="OU219" s="10"/>
      <c r="OV219" s="10"/>
      <c r="OW219" s="10"/>
      <c r="OX219" s="10"/>
      <c r="OY219" s="10"/>
      <c r="OZ219" s="10"/>
      <c r="PA219" s="10"/>
      <c r="PB219" s="10"/>
      <c r="PC219" s="10"/>
      <c r="PD219" s="10"/>
      <c r="PE219" s="10"/>
      <c r="PF219" s="10"/>
      <c r="PG219" s="10"/>
      <c r="PH219" s="10"/>
      <c r="PI219" s="10"/>
      <c r="PJ219" s="10"/>
      <c r="PK219" s="10"/>
      <c r="PL219" s="10"/>
      <c r="PM219" s="10"/>
      <c r="PN219" s="10"/>
      <c r="PO219" s="10"/>
      <c r="PP219" s="10"/>
      <c r="PQ219" s="10"/>
      <c r="PR219" s="10"/>
      <c r="PS219" s="10"/>
      <c r="PT219" s="10"/>
      <c r="PU219" s="10"/>
      <c r="PV219" s="10"/>
      <c r="PW219" s="10"/>
      <c r="PX219" s="10"/>
      <c r="PY219" s="10"/>
      <c r="PZ219" s="10"/>
      <c r="QA219" s="10"/>
      <c r="QB219" s="10"/>
      <c r="QC219" s="10"/>
      <c r="QD219" s="10"/>
      <c r="QE219" s="10"/>
      <c r="QF219" s="10"/>
      <c r="QG219" s="10"/>
      <c r="QH219" s="10"/>
    </row>
    <row r="220" spans="1:450" x14ac:dyDescent="0.2">
      <c r="A220" s="37">
        <v>43607.330011574071</v>
      </c>
      <c r="B220" s="37">
        <v>43607.39371527778</v>
      </c>
      <c r="C220" s="10" t="s">
        <v>453</v>
      </c>
      <c r="D220" s="10" t="s">
        <v>1405</v>
      </c>
      <c r="E220" s="12">
        <v>23</v>
      </c>
      <c r="F220" s="12">
        <v>5504</v>
      </c>
      <c r="G220" s="12" t="b">
        <v>0</v>
      </c>
      <c r="H220" s="38">
        <v>43614.393946759257</v>
      </c>
      <c r="I220" s="12" t="s">
        <v>2110</v>
      </c>
      <c r="J220" s="10"/>
      <c r="K220" s="10"/>
      <c r="L220" s="10"/>
      <c r="M220" s="10"/>
      <c r="N220" s="10"/>
      <c r="O220" s="10"/>
      <c r="P220" s="10" t="s">
        <v>1349</v>
      </c>
      <c r="Q220" s="10" t="s">
        <v>1350</v>
      </c>
      <c r="R220" s="10" t="s">
        <v>1351</v>
      </c>
      <c r="S220" s="10">
        <v>-99</v>
      </c>
      <c r="T220" s="10" t="s">
        <v>1458</v>
      </c>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c r="CJ220" s="10"/>
      <c r="CK220" s="10"/>
      <c r="CL220" s="10"/>
      <c r="CM220" s="10"/>
      <c r="CN220" s="10"/>
      <c r="CO220" s="10"/>
      <c r="CP220" s="10"/>
      <c r="CQ220" s="10"/>
      <c r="CR220" s="10"/>
      <c r="CS220" s="10"/>
      <c r="CT220" s="10"/>
      <c r="CU220" s="10"/>
      <c r="CV220" s="10"/>
      <c r="CW220" s="10"/>
      <c r="CX220" s="10"/>
      <c r="CY220" s="10"/>
      <c r="CZ220" s="10"/>
      <c r="DA220" s="10"/>
      <c r="DB220" s="10"/>
      <c r="DC220" s="10"/>
      <c r="DD220" s="10"/>
      <c r="DE220" s="10"/>
      <c r="DF220" s="10"/>
      <c r="DG220" s="10"/>
      <c r="DH220" s="10"/>
      <c r="DI220" s="10"/>
      <c r="DJ220" s="10"/>
      <c r="DK220" s="10"/>
      <c r="DL220" s="10"/>
      <c r="DM220" s="10"/>
      <c r="DN220" s="10"/>
      <c r="DO220" s="10"/>
      <c r="DP220" s="10"/>
      <c r="DQ220" s="10"/>
      <c r="DR220" s="10"/>
      <c r="DS220" s="10"/>
      <c r="DT220" s="10"/>
      <c r="DU220" s="10"/>
      <c r="DV220" s="10"/>
      <c r="DW220" s="10"/>
      <c r="DX220" s="10"/>
      <c r="DY220" s="10"/>
      <c r="DZ220" s="10"/>
      <c r="EA220" s="10"/>
      <c r="EB220" s="10"/>
      <c r="EC220" s="10"/>
      <c r="ED220" s="10"/>
      <c r="EE220" s="10"/>
      <c r="EF220" s="10"/>
      <c r="EG220" s="10"/>
      <c r="EH220" s="10"/>
      <c r="EI220" s="10"/>
      <c r="EJ220" s="10"/>
      <c r="EK220" s="10"/>
      <c r="EL220" s="10"/>
      <c r="EM220" s="10"/>
      <c r="EN220" s="10"/>
      <c r="EO220" s="10"/>
      <c r="EP220" s="10"/>
      <c r="EQ220" s="10"/>
      <c r="ER220" s="10"/>
      <c r="ES220" s="10"/>
      <c r="ET220" s="10"/>
      <c r="EU220" s="10"/>
      <c r="EV220" s="10"/>
      <c r="EW220" s="10"/>
      <c r="EX220" s="10"/>
      <c r="EY220" s="10"/>
      <c r="EZ220" s="10"/>
      <c r="FA220" s="10"/>
      <c r="FB220" s="10"/>
      <c r="FC220" s="10"/>
      <c r="FD220" s="10"/>
      <c r="FE220" s="10"/>
      <c r="FF220" s="10"/>
      <c r="FG220" s="10"/>
      <c r="FH220" s="10"/>
      <c r="FI220" s="10"/>
      <c r="FJ220" s="10"/>
      <c r="FK220" s="10"/>
      <c r="FL220" s="10"/>
      <c r="FM220" s="10"/>
      <c r="FN220" s="10"/>
      <c r="FO220" s="10"/>
      <c r="FP220" s="10"/>
      <c r="FQ220" s="10"/>
      <c r="FR220" s="10"/>
      <c r="FS220" s="10"/>
      <c r="FT220" s="10"/>
      <c r="FU220" s="10"/>
      <c r="FV220" s="10"/>
      <c r="FW220" s="10"/>
      <c r="FX220" s="10"/>
      <c r="FY220" s="10"/>
      <c r="FZ220" s="10"/>
      <c r="GA220" s="10"/>
      <c r="GB220" s="10"/>
      <c r="GC220" s="10"/>
      <c r="GD220" s="10"/>
      <c r="GE220" s="10"/>
      <c r="GF220" s="10"/>
      <c r="GG220" s="10"/>
      <c r="GH220" s="10"/>
      <c r="GI220" s="10"/>
      <c r="GJ220" s="10"/>
      <c r="GK220" s="10"/>
      <c r="GL220" s="10"/>
      <c r="GM220" s="10"/>
      <c r="GN220" s="10"/>
      <c r="GO220" s="10"/>
      <c r="GP220" s="10"/>
      <c r="GQ220" s="10"/>
      <c r="GR220" s="10"/>
      <c r="GS220" s="10"/>
      <c r="GT220" s="10"/>
      <c r="GU220" s="10"/>
      <c r="GV220" s="10"/>
      <c r="GW220" s="10"/>
      <c r="GX220" s="10"/>
      <c r="GY220" s="10"/>
      <c r="GZ220" s="10"/>
      <c r="HA220" s="10"/>
      <c r="HB220" s="10"/>
      <c r="HC220" s="10"/>
      <c r="HD220" s="10"/>
      <c r="HE220" s="10"/>
      <c r="HF220" s="10"/>
      <c r="HG220" s="10"/>
      <c r="HH220" s="10"/>
      <c r="HI220" s="10"/>
      <c r="HJ220" s="10"/>
      <c r="HK220" s="10"/>
      <c r="HL220" s="10"/>
      <c r="HM220" s="10"/>
      <c r="HN220" s="10"/>
      <c r="HO220" s="10"/>
      <c r="HP220" s="10"/>
      <c r="HQ220" s="10"/>
      <c r="HR220" s="10"/>
      <c r="HS220" s="10"/>
      <c r="HT220" s="10"/>
      <c r="HU220" s="10"/>
      <c r="HV220" s="10"/>
      <c r="HW220" s="10"/>
      <c r="HX220" s="10"/>
      <c r="HY220" s="10"/>
      <c r="HZ220" s="10"/>
      <c r="IA220" s="10"/>
      <c r="IB220" s="10"/>
      <c r="IC220" s="10"/>
      <c r="ID220" s="10"/>
      <c r="IE220" s="10"/>
      <c r="IF220" s="10"/>
      <c r="IG220" s="10"/>
      <c r="IH220" s="10"/>
      <c r="II220" s="10"/>
      <c r="IJ220" s="10"/>
      <c r="IK220" s="10"/>
      <c r="IL220" s="10"/>
      <c r="IM220" s="10"/>
      <c r="IN220" s="10"/>
      <c r="IO220" s="10"/>
      <c r="IP220" s="10"/>
      <c r="IQ220" s="10"/>
      <c r="IR220" s="10"/>
      <c r="IS220" s="10"/>
      <c r="IT220" s="10"/>
      <c r="IU220" s="10"/>
      <c r="IV220" s="10"/>
      <c r="IW220" s="10"/>
      <c r="IX220" s="10"/>
      <c r="IY220" s="10"/>
      <c r="IZ220" s="10"/>
      <c r="JA220" s="10"/>
      <c r="JB220" s="10"/>
      <c r="JC220" s="10"/>
      <c r="JD220" s="10"/>
      <c r="JE220" s="10"/>
      <c r="JF220" s="10"/>
      <c r="JG220" s="10"/>
      <c r="JH220" s="10"/>
      <c r="JI220" s="10"/>
      <c r="JJ220" s="10"/>
      <c r="JK220" s="10"/>
      <c r="JL220" s="10"/>
      <c r="JM220" s="10"/>
      <c r="JN220" s="10"/>
      <c r="JO220" s="10"/>
      <c r="JP220" s="10"/>
      <c r="JQ220" s="10"/>
      <c r="JR220" s="10"/>
      <c r="JS220" s="10"/>
      <c r="JT220" s="10"/>
      <c r="JU220" s="10"/>
      <c r="JV220" s="10"/>
      <c r="JW220" s="10"/>
      <c r="JX220" s="10"/>
      <c r="JY220" s="10"/>
      <c r="JZ220" s="10"/>
      <c r="KA220" s="10"/>
      <c r="KB220" s="10"/>
      <c r="KC220" s="10"/>
      <c r="KD220" s="10"/>
      <c r="KE220" s="10"/>
      <c r="KF220" s="10"/>
      <c r="KG220" s="10"/>
      <c r="KH220" s="10"/>
      <c r="KI220" s="10"/>
      <c r="KJ220" s="10"/>
      <c r="KK220" s="10"/>
      <c r="KL220" s="10"/>
      <c r="KM220" s="10"/>
      <c r="KN220" s="10"/>
      <c r="KO220" s="10"/>
      <c r="KP220" s="10"/>
      <c r="KQ220" s="10"/>
      <c r="KR220" s="10"/>
      <c r="KS220" s="10"/>
      <c r="KT220" s="10"/>
      <c r="KU220" s="10"/>
      <c r="KV220" s="10"/>
      <c r="KW220" s="10"/>
      <c r="KX220" s="10"/>
      <c r="KY220" s="10"/>
      <c r="KZ220" s="10"/>
      <c r="LA220" s="10"/>
      <c r="LB220" s="10"/>
      <c r="LC220" s="10"/>
      <c r="LD220" s="10"/>
      <c r="LE220" s="10"/>
      <c r="LF220" s="10"/>
      <c r="LG220" s="10"/>
      <c r="LH220" s="10"/>
      <c r="LI220" s="10"/>
      <c r="LJ220" s="10"/>
      <c r="LK220" s="10"/>
      <c r="LL220" s="10"/>
      <c r="LM220" s="10"/>
      <c r="LN220" s="10"/>
      <c r="LO220" s="10"/>
      <c r="LP220" s="10"/>
      <c r="LQ220" s="10"/>
      <c r="LR220" s="10"/>
      <c r="LS220" s="10"/>
      <c r="LT220" s="10"/>
      <c r="LU220" s="10"/>
      <c r="LV220" s="10"/>
      <c r="LW220" s="10"/>
      <c r="LX220" s="10"/>
      <c r="LY220" s="10"/>
      <c r="LZ220" s="10"/>
      <c r="MA220" s="10"/>
      <c r="MB220" s="10"/>
      <c r="MC220" s="10"/>
      <c r="MD220" s="10"/>
      <c r="ME220" s="10"/>
      <c r="MF220" s="10"/>
      <c r="MG220" s="10"/>
      <c r="MH220" s="10"/>
      <c r="MI220" s="10"/>
      <c r="MJ220" s="10"/>
      <c r="MK220" s="10"/>
      <c r="ML220" s="10"/>
      <c r="MM220" s="10"/>
      <c r="MN220" s="10"/>
      <c r="MO220" s="10"/>
      <c r="MP220" s="10"/>
      <c r="MQ220" s="10"/>
      <c r="MR220" s="10"/>
      <c r="MS220" s="10"/>
      <c r="MT220" s="10"/>
      <c r="MU220" s="10"/>
      <c r="MV220" s="10"/>
      <c r="MW220" s="10"/>
      <c r="MX220" s="10"/>
      <c r="MY220" s="10"/>
      <c r="MZ220" s="10"/>
      <c r="NA220" s="10"/>
      <c r="NB220" s="10"/>
      <c r="NC220" s="10"/>
      <c r="ND220" s="10"/>
      <c r="NE220" s="10"/>
      <c r="NF220" s="10"/>
      <c r="NG220" s="10"/>
      <c r="NH220" s="10"/>
      <c r="NI220" s="10"/>
      <c r="NJ220" s="10"/>
      <c r="NK220" s="10"/>
      <c r="NL220" s="10"/>
      <c r="NM220" s="10"/>
      <c r="NN220" s="10"/>
      <c r="NO220" s="10"/>
      <c r="NP220" s="10"/>
      <c r="NQ220" s="10"/>
      <c r="NR220" s="10"/>
      <c r="NS220" s="10"/>
      <c r="NT220" s="10"/>
      <c r="NU220" s="10"/>
      <c r="NV220" s="10"/>
      <c r="NW220" s="10"/>
      <c r="NX220" s="10"/>
      <c r="NY220" s="10"/>
      <c r="NZ220" s="10"/>
      <c r="OA220" s="10"/>
      <c r="OB220" s="10"/>
      <c r="OC220" s="10"/>
      <c r="OD220" s="10"/>
      <c r="OE220" s="10"/>
      <c r="OF220" s="10"/>
      <c r="OG220" s="10"/>
      <c r="OH220" s="10"/>
      <c r="OI220" s="10"/>
      <c r="OJ220" s="10"/>
      <c r="OK220" s="10"/>
      <c r="OL220" s="10"/>
      <c r="OM220" s="10"/>
      <c r="ON220" s="10"/>
      <c r="OO220" s="10"/>
      <c r="OP220" s="10"/>
      <c r="OQ220" s="10"/>
      <c r="OR220" s="10"/>
      <c r="OS220" s="10"/>
      <c r="OT220" s="10"/>
      <c r="OU220" s="10"/>
      <c r="OV220" s="10"/>
      <c r="OW220" s="10"/>
      <c r="OX220" s="10"/>
      <c r="OY220" s="10"/>
      <c r="OZ220" s="10"/>
      <c r="PA220" s="10"/>
      <c r="PB220" s="10"/>
      <c r="PC220" s="10"/>
      <c r="PD220" s="10"/>
      <c r="PE220" s="10"/>
      <c r="PF220" s="10"/>
      <c r="PG220" s="10"/>
      <c r="PH220" s="10"/>
      <c r="PI220" s="10"/>
      <c r="PJ220" s="10"/>
      <c r="PK220" s="10"/>
      <c r="PL220" s="10"/>
      <c r="PM220" s="10"/>
      <c r="PN220" s="10"/>
      <c r="PO220" s="10"/>
      <c r="PP220" s="10"/>
      <c r="PQ220" s="10"/>
      <c r="PR220" s="10"/>
      <c r="PS220" s="10"/>
      <c r="PT220" s="10"/>
      <c r="PU220" s="10"/>
      <c r="PV220" s="10"/>
      <c r="PW220" s="10"/>
      <c r="PX220" s="10"/>
      <c r="PY220" s="10"/>
      <c r="PZ220" s="10"/>
      <c r="QA220" s="10"/>
      <c r="QB220" s="10"/>
      <c r="QC220" s="10"/>
      <c r="QD220" s="10"/>
      <c r="QE220" s="10"/>
      <c r="QF220" s="10"/>
      <c r="QG220" s="10"/>
      <c r="QH220" s="10"/>
    </row>
    <row r="221" spans="1:450" x14ac:dyDescent="0.2">
      <c r="A221" s="37">
        <v>43599.722314814811</v>
      </c>
      <c r="B221" s="37">
        <v>43600.113749999997</v>
      </c>
      <c r="C221" s="10" t="s">
        <v>453</v>
      </c>
      <c r="D221" s="10" t="s">
        <v>1479</v>
      </c>
      <c r="E221" s="12">
        <v>23</v>
      </c>
      <c r="F221" s="12">
        <v>33819</v>
      </c>
      <c r="G221" s="12" t="b">
        <v>0</v>
      </c>
      <c r="H221" s="38">
        <v>43602.113946759258</v>
      </c>
      <c r="I221" s="12" t="s">
        <v>1480</v>
      </c>
      <c r="J221" s="10"/>
      <c r="K221" s="10"/>
      <c r="L221" s="10"/>
      <c r="M221" s="10"/>
      <c r="N221" s="10"/>
      <c r="O221" s="10"/>
      <c r="P221" s="10" t="s">
        <v>1349</v>
      </c>
      <c r="Q221" s="10" t="s">
        <v>1350</v>
      </c>
      <c r="R221" s="10" t="s">
        <v>1424</v>
      </c>
      <c r="S221" s="10">
        <v>-99</v>
      </c>
      <c r="T221" s="10" t="s">
        <v>1368</v>
      </c>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c r="DC221" s="10"/>
      <c r="DD221" s="10"/>
      <c r="DE221" s="10"/>
      <c r="DF221" s="10"/>
      <c r="DG221" s="10"/>
      <c r="DH221" s="10"/>
      <c r="DI221" s="10"/>
      <c r="DJ221" s="10"/>
      <c r="DK221" s="10"/>
      <c r="DL221" s="10"/>
      <c r="DM221" s="10"/>
      <c r="DN221" s="10"/>
      <c r="DO221" s="10"/>
      <c r="DP221" s="10"/>
      <c r="DQ221" s="10"/>
      <c r="DR221" s="10"/>
      <c r="DS221" s="10"/>
      <c r="DT221" s="10"/>
      <c r="DU221" s="10"/>
      <c r="DV221" s="10"/>
      <c r="DW221" s="10"/>
      <c r="DX221" s="10"/>
      <c r="DY221" s="10"/>
      <c r="DZ221" s="10"/>
      <c r="EA221" s="10"/>
      <c r="EB221" s="10"/>
      <c r="EC221" s="10"/>
      <c r="ED221" s="10"/>
      <c r="EE221" s="10"/>
      <c r="EF221" s="10"/>
      <c r="EG221" s="10"/>
      <c r="EH221" s="10"/>
      <c r="EI221" s="10"/>
      <c r="EJ221" s="10"/>
      <c r="EK221" s="10"/>
      <c r="EL221" s="10"/>
      <c r="EM221" s="10"/>
      <c r="EN221" s="10"/>
      <c r="EO221" s="10"/>
      <c r="EP221" s="10"/>
      <c r="EQ221" s="10"/>
      <c r="ER221" s="10"/>
      <c r="ES221" s="10"/>
      <c r="ET221" s="10"/>
      <c r="EU221" s="10"/>
      <c r="EV221" s="10"/>
      <c r="EW221" s="10"/>
      <c r="EX221" s="10"/>
      <c r="EY221" s="10"/>
      <c r="EZ221" s="10"/>
      <c r="FA221" s="10"/>
      <c r="FB221" s="10"/>
      <c r="FC221" s="10"/>
      <c r="FD221" s="10"/>
      <c r="FE221" s="10"/>
      <c r="FF221" s="10"/>
      <c r="FG221" s="10"/>
      <c r="FH221" s="10"/>
      <c r="FI221" s="10"/>
      <c r="FJ221" s="10"/>
      <c r="FK221" s="10"/>
      <c r="FL221" s="10"/>
      <c r="FM221" s="10"/>
      <c r="FN221" s="10"/>
      <c r="FO221" s="10"/>
      <c r="FP221" s="10"/>
      <c r="FQ221" s="10"/>
      <c r="FR221" s="10"/>
      <c r="FS221" s="10"/>
      <c r="FT221" s="10"/>
      <c r="FU221" s="10"/>
      <c r="FV221" s="10"/>
      <c r="FW221" s="10"/>
      <c r="FX221" s="10"/>
      <c r="FY221" s="10"/>
      <c r="FZ221" s="10"/>
      <c r="GA221" s="10"/>
      <c r="GB221" s="10"/>
      <c r="GC221" s="10"/>
      <c r="GD221" s="10"/>
      <c r="GE221" s="10"/>
      <c r="GF221" s="10"/>
      <c r="GG221" s="10"/>
      <c r="GH221" s="10"/>
      <c r="GI221" s="10"/>
      <c r="GJ221" s="10"/>
      <c r="GK221" s="10"/>
      <c r="GL221" s="10"/>
      <c r="GM221" s="10"/>
      <c r="GN221" s="10"/>
      <c r="GO221" s="10"/>
      <c r="GP221" s="10"/>
      <c r="GQ221" s="10"/>
      <c r="GR221" s="10"/>
      <c r="GS221" s="10"/>
      <c r="GT221" s="10"/>
      <c r="GU221" s="10"/>
      <c r="GV221" s="10"/>
      <c r="GW221" s="10"/>
      <c r="GX221" s="10"/>
      <c r="GY221" s="10"/>
      <c r="GZ221" s="10"/>
      <c r="HA221" s="10"/>
      <c r="HB221" s="10"/>
      <c r="HC221" s="10"/>
      <c r="HD221" s="10"/>
      <c r="HE221" s="10"/>
      <c r="HF221" s="10"/>
      <c r="HG221" s="10"/>
      <c r="HH221" s="10"/>
      <c r="HI221" s="10"/>
      <c r="HJ221" s="10"/>
      <c r="HK221" s="10"/>
      <c r="HL221" s="10"/>
      <c r="HM221" s="10"/>
      <c r="HN221" s="10"/>
      <c r="HO221" s="10"/>
      <c r="HP221" s="10"/>
      <c r="HQ221" s="10"/>
      <c r="HR221" s="10"/>
      <c r="HS221" s="10"/>
      <c r="HT221" s="10"/>
      <c r="HU221" s="10"/>
      <c r="HV221" s="10"/>
      <c r="HW221" s="10"/>
      <c r="HX221" s="10"/>
      <c r="HY221" s="10"/>
      <c r="HZ221" s="10"/>
      <c r="IA221" s="10"/>
      <c r="IB221" s="10"/>
      <c r="IC221" s="10"/>
      <c r="ID221" s="10"/>
      <c r="IE221" s="10"/>
      <c r="IF221" s="10"/>
      <c r="IG221" s="10"/>
      <c r="IH221" s="10"/>
      <c r="II221" s="10"/>
      <c r="IJ221" s="10"/>
      <c r="IK221" s="10"/>
      <c r="IL221" s="10"/>
      <c r="IM221" s="10"/>
      <c r="IN221" s="10"/>
      <c r="IO221" s="10"/>
      <c r="IP221" s="10"/>
      <c r="IQ221" s="10"/>
      <c r="IR221" s="10"/>
      <c r="IS221" s="10"/>
      <c r="IT221" s="10"/>
      <c r="IU221" s="10"/>
      <c r="IV221" s="10"/>
      <c r="IW221" s="10"/>
      <c r="IX221" s="10"/>
      <c r="IY221" s="10"/>
      <c r="IZ221" s="10"/>
      <c r="JA221" s="10"/>
      <c r="JB221" s="10"/>
      <c r="JC221" s="10"/>
      <c r="JD221" s="10"/>
      <c r="JE221" s="10"/>
      <c r="JF221" s="10"/>
      <c r="JG221" s="10"/>
      <c r="JH221" s="10"/>
      <c r="JI221" s="10"/>
      <c r="JJ221" s="10"/>
      <c r="JK221" s="10"/>
      <c r="JL221" s="10"/>
      <c r="JM221" s="10"/>
      <c r="JN221" s="10"/>
      <c r="JO221" s="10"/>
      <c r="JP221" s="10"/>
      <c r="JQ221" s="10"/>
      <c r="JR221" s="10"/>
      <c r="JS221" s="10"/>
      <c r="JT221" s="10"/>
      <c r="JU221" s="10"/>
      <c r="JV221" s="10"/>
      <c r="JW221" s="10"/>
      <c r="JX221" s="10"/>
      <c r="JY221" s="10"/>
      <c r="JZ221" s="10"/>
      <c r="KA221" s="10"/>
      <c r="KB221" s="10"/>
      <c r="KC221" s="10"/>
      <c r="KD221" s="10"/>
      <c r="KE221" s="10"/>
      <c r="KF221" s="10"/>
      <c r="KG221" s="10"/>
      <c r="KH221" s="10"/>
      <c r="KI221" s="10"/>
      <c r="KJ221" s="10"/>
      <c r="KK221" s="10"/>
      <c r="KL221" s="10"/>
      <c r="KM221" s="10"/>
      <c r="KN221" s="10"/>
      <c r="KO221" s="10"/>
      <c r="KP221" s="10"/>
      <c r="KQ221" s="10"/>
      <c r="KR221" s="10"/>
      <c r="KS221" s="10"/>
      <c r="KT221" s="10"/>
      <c r="KU221" s="10"/>
      <c r="KV221" s="10"/>
      <c r="KW221" s="10"/>
      <c r="KX221" s="10"/>
      <c r="KY221" s="10"/>
      <c r="KZ221" s="10"/>
      <c r="LA221" s="10"/>
      <c r="LB221" s="10"/>
      <c r="LC221" s="10"/>
      <c r="LD221" s="10"/>
      <c r="LE221" s="10"/>
      <c r="LF221" s="10"/>
      <c r="LG221" s="10"/>
      <c r="LH221" s="10"/>
      <c r="LI221" s="10"/>
      <c r="LJ221" s="10"/>
      <c r="LK221" s="10"/>
      <c r="LL221" s="10"/>
      <c r="LM221" s="10"/>
      <c r="LN221" s="10"/>
      <c r="LO221" s="10"/>
      <c r="LP221" s="10"/>
      <c r="LQ221" s="10"/>
      <c r="LR221" s="10"/>
      <c r="LS221" s="10"/>
      <c r="LT221" s="10"/>
      <c r="LU221" s="10"/>
      <c r="LV221" s="10"/>
      <c r="LW221" s="10"/>
      <c r="LX221" s="10"/>
      <c r="LY221" s="10"/>
      <c r="LZ221" s="10"/>
      <c r="MA221" s="10"/>
      <c r="MB221" s="10"/>
      <c r="MC221" s="10"/>
      <c r="MD221" s="10"/>
      <c r="ME221" s="10"/>
      <c r="MF221" s="10"/>
      <c r="MG221" s="10"/>
      <c r="MH221" s="10"/>
      <c r="MI221" s="10"/>
      <c r="MJ221" s="10"/>
      <c r="MK221" s="10"/>
      <c r="ML221" s="10"/>
      <c r="MM221" s="10"/>
      <c r="MN221" s="10"/>
      <c r="MO221" s="10"/>
      <c r="MP221" s="10"/>
      <c r="MQ221" s="10"/>
      <c r="MR221" s="10"/>
      <c r="MS221" s="10"/>
      <c r="MT221" s="10"/>
      <c r="MU221" s="10"/>
      <c r="MV221" s="10"/>
      <c r="MW221" s="10"/>
      <c r="MX221" s="10"/>
      <c r="MY221" s="10"/>
      <c r="MZ221" s="10"/>
      <c r="NA221" s="10"/>
      <c r="NB221" s="10"/>
      <c r="NC221" s="10"/>
      <c r="ND221" s="10"/>
      <c r="NE221" s="10"/>
      <c r="NF221" s="10"/>
      <c r="NG221" s="10"/>
      <c r="NH221" s="10"/>
      <c r="NI221" s="10"/>
      <c r="NJ221" s="10"/>
      <c r="NK221" s="10"/>
      <c r="NL221" s="10"/>
      <c r="NM221" s="10"/>
      <c r="NN221" s="10"/>
      <c r="NO221" s="10"/>
      <c r="NP221" s="10"/>
      <c r="NQ221" s="10"/>
      <c r="NR221" s="10"/>
      <c r="NS221" s="10"/>
      <c r="NT221" s="10"/>
      <c r="NU221" s="10"/>
      <c r="NV221" s="10"/>
      <c r="NW221" s="10"/>
      <c r="NX221" s="10"/>
      <c r="NY221" s="10"/>
      <c r="NZ221" s="10"/>
      <c r="OA221" s="10"/>
      <c r="OB221" s="10"/>
      <c r="OC221" s="10"/>
      <c r="OD221" s="10"/>
      <c r="OE221" s="10"/>
      <c r="OF221" s="10"/>
      <c r="OG221" s="10"/>
      <c r="OH221" s="10"/>
      <c r="OI221" s="10"/>
      <c r="OJ221" s="10"/>
      <c r="OK221" s="10"/>
      <c r="OL221" s="10"/>
      <c r="OM221" s="10"/>
      <c r="ON221" s="10"/>
      <c r="OO221" s="10"/>
      <c r="OP221" s="10"/>
      <c r="OQ221" s="10"/>
      <c r="OR221" s="10"/>
      <c r="OS221" s="10"/>
      <c r="OT221" s="10"/>
      <c r="OU221" s="10"/>
      <c r="OV221" s="10"/>
      <c r="OW221" s="10"/>
      <c r="OX221" s="10"/>
      <c r="OY221" s="10"/>
      <c r="OZ221" s="10"/>
      <c r="PA221" s="10"/>
      <c r="PB221" s="10"/>
      <c r="PC221" s="10"/>
      <c r="PD221" s="10"/>
      <c r="PE221" s="10"/>
      <c r="PF221" s="10"/>
      <c r="PG221" s="10"/>
      <c r="PH221" s="10"/>
      <c r="PI221" s="10"/>
      <c r="PJ221" s="10"/>
      <c r="PK221" s="10"/>
      <c r="PL221" s="10"/>
      <c r="PM221" s="10"/>
      <c r="PN221" s="10"/>
      <c r="PO221" s="10"/>
      <c r="PP221" s="10"/>
      <c r="PQ221" s="10"/>
      <c r="PR221" s="10"/>
      <c r="PS221" s="10"/>
      <c r="PT221" s="10"/>
      <c r="PU221" s="10"/>
      <c r="PV221" s="10"/>
      <c r="PW221" s="10"/>
      <c r="PX221" s="10"/>
      <c r="PY221" s="10"/>
      <c r="PZ221" s="10"/>
      <c r="QA221" s="10"/>
      <c r="QB221" s="10"/>
      <c r="QC221" s="10"/>
      <c r="QD221" s="10"/>
      <c r="QE221" s="10"/>
      <c r="QF221" s="10"/>
      <c r="QG221" s="10"/>
      <c r="QH221" s="10"/>
    </row>
    <row r="222" spans="1:450" x14ac:dyDescent="0.2">
      <c r="A222" s="37">
        <v>43601.15996527778</v>
      </c>
      <c r="B222" s="37">
        <v>43601.16028935185</v>
      </c>
      <c r="C222" s="10" t="s">
        <v>453</v>
      </c>
      <c r="D222" s="10" t="s">
        <v>1633</v>
      </c>
      <c r="E222" s="12">
        <v>23</v>
      </c>
      <c r="F222" s="12">
        <v>27</v>
      </c>
      <c r="G222" s="12" t="b">
        <v>0</v>
      </c>
      <c r="H222" s="38">
        <v>43608.160312499997</v>
      </c>
      <c r="I222" s="12" t="s">
        <v>1634</v>
      </c>
      <c r="J222" s="10"/>
      <c r="K222" s="10"/>
      <c r="L222" s="10"/>
      <c r="M222" s="10"/>
      <c r="N222" s="10"/>
      <c r="O222" s="10"/>
      <c r="P222" s="10" t="s">
        <v>1349</v>
      </c>
      <c r="Q222" s="10" t="s">
        <v>1350</v>
      </c>
      <c r="R222" s="10" t="s">
        <v>1424</v>
      </c>
      <c r="S222" s="10">
        <v>-99</v>
      </c>
      <c r="T222" s="10" t="s">
        <v>1368</v>
      </c>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10"/>
      <c r="ET222" s="10"/>
      <c r="EU222" s="10"/>
      <c r="EV222" s="10"/>
      <c r="EW222" s="10"/>
      <c r="EX222" s="10"/>
      <c r="EY222" s="10"/>
      <c r="EZ222" s="10"/>
      <c r="FA222" s="10"/>
      <c r="FB222" s="10"/>
      <c r="FC222" s="10"/>
      <c r="FD222" s="10"/>
      <c r="FE222" s="10"/>
      <c r="FF222" s="10"/>
      <c r="FG222" s="10"/>
      <c r="FH222" s="10"/>
      <c r="FI222" s="10"/>
      <c r="FJ222" s="10"/>
      <c r="FK222" s="10"/>
      <c r="FL222" s="10"/>
      <c r="FM222" s="10"/>
      <c r="FN222" s="10"/>
      <c r="FO222" s="10"/>
      <c r="FP222" s="10"/>
      <c r="FQ222" s="10"/>
      <c r="FR222" s="10"/>
      <c r="FS222" s="10"/>
      <c r="FT222" s="10"/>
      <c r="FU222" s="10"/>
      <c r="FV222" s="10"/>
      <c r="FW222" s="10"/>
      <c r="FX222" s="10"/>
      <c r="FY222" s="10"/>
      <c r="FZ222" s="10"/>
      <c r="GA222" s="10"/>
      <c r="GB222" s="10"/>
      <c r="GC222" s="10"/>
      <c r="GD222" s="10"/>
      <c r="GE222" s="10"/>
      <c r="GF222" s="10"/>
      <c r="GG222" s="10"/>
      <c r="GH222" s="10"/>
      <c r="GI222" s="10"/>
      <c r="GJ222" s="10"/>
      <c r="GK222" s="10"/>
      <c r="GL222" s="10"/>
      <c r="GM222" s="10"/>
      <c r="GN222" s="10"/>
      <c r="GO222" s="10"/>
      <c r="GP222" s="10"/>
      <c r="GQ222" s="10"/>
      <c r="GR222" s="10"/>
      <c r="GS222" s="10"/>
      <c r="GT222" s="10"/>
      <c r="GU222" s="10"/>
      <c r="GV222" s="10"/>
      <c r="GW222" s="10"/>
      <c r="GX222" s="10"/>
      <c r="GY222" s="10"/>
      <c r="GZ222" s="10"/>
      <c r="HA222" s="10"/>
      <c r="HB222" s="10"/>
      <c r="HC222" s="10"/>
      <c r="HD222" s="10"/>
      <c r="HE222" s="10"/>
      <c r="HF222" s="10"/>
      <c r="HG222" s="10"/>
      <c r="HH222" s="10"/>
      <c r="HI222" s="10"/>
      <c r="HJ222" s="10"/>
      <c r="HK222" s="10"/>
      <c r="HL222" s="10"/>
      <c r="HM222" s="10"/>
      <c r="HN222" s="10"/>
      <c r="HO222" s="10"/>
      <c r="HP222" s="10"/>
      <c r="HQ222" s="10"/>
      <c r="HR222" s="10"/>
      <c r="HS222" s="10"/>
      <c r="HT222" s="10"/>
      <c r="HU222" s="10"/>
      <c r="HV222" s="10"/>
      <c r="HW222" s="10"/>
      <c r="HX222" s="10"/>
      <c r="HY222" s="10"/>
      <c r="HZ222" s="10"/>
      <c r="IA222" s="10"/>
      <c r="IB222" s="10"/>
      <c r="IC222" s="10"/>
      <c r="ID222" s="10"/>
      <c r="IE222" s="10"/>
      <c r="IF222" s="10"/>
      <c r="IG222" s="10"/>
      <c r="IH222" s="10"/>
      <c r="II222" s="10"/>
      <c r="IJ222" s="10"/>
      <c r="IK222" s="10"/>
      <c r="IL222" s="10"/>
      <c r="IM222" s="10"/>
      <c r="IN222" s="10"/>
      <c r="IO222" s="10"/>
      <c r="IP222" s="10"/>
      <c r="IQ222" s="10"/>
      <c r="IR222" s="10"/>
      <c r="IS222" s="10"/>
      <c r="IT222" s="10"/>
      <c r="IU222" s="10"/>
      <c r="IV222" s="10"/>
      <c r="IW222" s="10"/>
      <c r="IX222" s="10"/>
      <c r="IY222" s="10"/>
      <c r="IZ222" s="10"/>
      <c r="JA222" s="10"/>
      <c r="JB222" s="10"/>
      <c r="JC222" s="10"/>
      <c r="JD222" s="10"/>
      <c r="JE222" s="10"/>
      <c r="JF222" s="10"/>
      <c r="JG222" s="10"/>
      <c r="JH222" s="10"/>
      <c r="JI222" s="10"/>
      <c r="JJ222" s="10"/>
      <c r="JK222" s="10"/>
      <c r="JL222" s="10"/>
      <c r="JM222" s="10"/>
      <c r="JN222" s="10"/>
      <c r="JO222" s="10"/>
      <c r="JP222" s="10"/>
      <c r="JQ222" s="10"/>
      <c r="JR222" s="10"/>
      <c r="JS222" s="10"/>
      <c r="JT222" s="10"/>
      <c r="JU222" s="10"/>
      <c r="JV222" s="10"/>
      <c r="JW222" s="10"/>
      <c r="JX222" s="10"/>
      <c r="JY222" s="10"/>
      <c r="JZ222" s="10"/>
      <c r="KA222" s="10"/>
      <c r="KB222" s="10"/>
      <c r="KC222" s="10"/>
      <c r="KD222" s="10"/>
      <c r="KE222" s="10"/>
      <c r="KF222" s="10"/>
      <c r="KG222" s="10"/>
      <c r="KH222" s="10"/>
      <c r="KI222" s="10"/>
      <c r="KJ222" s="10"/>
      <c r="KK222" s="10"/>
      <c r="KL222" s="10"/>
      <c r="KM222" s="10"/>
      <c r="KN222" s="10"/>
      <c r="KO222" s="10"/>
      <c r="KP222" s="10"/>
      <c r="KQ222" s="10"/>
      <c r="KR222" s="10"/>
      <c r="KS222" s="10"/>
      <c r="KT222" s="10"/>
      <c r="KU222" s="10"/>
      <c r="KV222" s="10"/>
      <c r="KW222" s="10"/>
      <c r="KX222" s="10"/>
      <c r="KY222" s="10"/>
      <c r="KZ222" s="10"/>
      <c r="LA222" s="10"/>
      <c r="LB222" s="10"/>
      <c r="LC222" s="10"/>
      <c r="LD222" s="10"/>
      <c r="LE222" s="10"/>
      <c r="LF222" s="10"/>
      <c r="LG222" s="10"/>
      <c r="LH222" s="10"/>
      <c r="LI222" s="10"/>
      <c r="LJ222" s="10"/>
      <c r="LK222" s="10"/>
      <c r="LL222" s="10"/>
      <c r="LM222" s="10"/>
      <c r="LN222" s="10"/>
      <c r="LO222" s="10"/>
      <c r="LP222" s="10"/>
      <c r="LQ222" s="10"/>
      <c r="LR222" s="10"/>
      <c r="LS222" s="10"/>
      <c r="LT222" s="10"/>
      <c r="LU222" s="10"/>
      <c r="LV222" s="10"/>
      <c r="LW222" s="10"/>
      <c r="LX222" s="10"/>
      <c r="LY222" s="10"/>
      <c r="LZ222" s="10"/>
      <c r="MA222" s="10"/>
      <c r="MB222" s="10"/>
      <c r="MC222" s="10"/>
      <c r="MD222" s="10"/>
      <c r="ME222" s="10"/>
      <c r="MF222" s="10"/>
      <c r="MG222" s="10"/>
      <c r="MH222" s="10"/>
      <c r="MI222" s="10"/>
      <c r="MJ222" s="10"/>
      <c r="MK222" s="10"/>
      <c r="ML222" s="10"/>
      <c r="MM222" s="10"/>
      <c r="MN222" s="10"/>
      <c r="MO222" s="10"/>
      <c r="MP222" s="10"/>
      <c r="MQ222" s="10"/>
      <c r="MR222" s="10"/>
      <c r="MS222" s="10"/>
      <c r="MT222" s="10"/>
      <c r="MU222" s="10"/>
      <c r="MV222" s="10"/>
      <c r="MW222" s="10"/>
      <c r="MX222" s="10"/>
      <c r="MY222" s="10"/>
      <c r="MZ222" s="10"/>
      <c r="NA222" s="10"/>
      <c r="NB222" s="10"/>
      <c r="NC222" s="10"/>
      <c r="ND222" s="10"/>
      <c r="NE222" s="10"/>
      <c r="NF222" s="10"/>
      <c r="NG222" s="10"/>
      <c r="NH222" s="10"/>
      <c r="NI222" s="10"/>
      <c r="NJ222" s="10"/>
      <c r="NK222" s="10"/>
      <c r="NL222" s="10"/>
      <c r="NM222" s="10"/>
      <c r="NN222" s="10"/>
      <c r="NO222" s="10"/>
      <c r="NP222" s="10"/>
      <c r="NQ222" s="10"/>
      <c r="NR222" s="10"/>
      <c r="NS222" s="10"/>
      <c r="NT222" s="10"/>
      <c r="NU222" s="10"/>
      <c r="NV222" s="10"/>
      <c r="NW222" s="10"/>
      <c r="NX222" s="10"/>
      <c r="NY222" s="10"/>
      <c r="NZ222" s="10"/>
      <c r="OA222" s="10"/>
      <c r="OB222" s="10"/>
      <c r="OC222" s="10"/>
      <c r="OD222" s="10"/>
      <c r="OE222" s="10"/>
      <c r="OF222" s="10"/>
      <c r="OG222" s="10"/>
      <c r="OH222" s="10"/>
      <c r="OI222" s="10"/>
      <c r="OJ222" s="10"/>
      <c r="OK222" s="10"/>
      <c r="OL222" s="10"/>
      <c r="OM222" s="10"/>
      <c r="ON222" s="10"/>
      <c r="OO222" s="10"/>
      <c r="OP222" s="10"/>
      <c r="OQ222" s="10"/>
      <c r="OR222" s="10"/>
      <c r="OS222" s="10"/>
      <c r="OT222" s="10"/>
      <c r="OU222" s="10"/>
      <c r="OV222" s="10"/>
      <c r="OW222" s="10"/>
      <c r="OX222" s="10"/>
      <c r="OY222" s="10"/>
      <c r="OZ222" s="10"/>
      <c r="PA222" s="10"/>
      <c r="PB222" s="10"/>
      <c r="PC222" s="10"/>
      <c r="PD222" s="10"/>
      <c r="PE222" s="10"/>
      <c r="PF222" s="10"/>
      <c r="PG222" s="10"/>
      <c r="PH222" s="10"/>
      <c r="PI222" s="10"/>
      <c r="PJ222" s="10"/>
      <c r="PK222" s="10"/>
      <c r="PL222" s="10"/>
      <c r="PM222" s="10"/>
      <c r="PN222" s="10"/>
      <c r="PO222" s="10"/>
      <c r="PP222" s="10"/>
      <c r="PQ222" s="10"/>
      <c r="PR222" s="10"/>
      <c r="PS222" s="10"/>
      <c r="PT222" s="10"/>
      <c r="PU222" s="10"/>
      <c r="PV222" s="10"/>
      <c r="PW222" s="10"/>
      <c r="PX222" s="10"/>
      <c r="PY222" s="10"/>
      <c r="PZ222" s="10"/>
      <c r="QA222" s="10"/>
      <c r="QB222" s="10"/>
      <c r="QC222" s="10"/>
      <c r="QD222" s="10"/>
      <c r="QE222" s="10"/>
      <c r="QF222" s="10"/>
      <c r="QG222" s="10"/>
      <c r="QH222" s="10"/>
    </row>
    <row r="223" spans="1:450" x14ac:dyDescent="0.2">
      <c r="A223" s="37">
        <v>43607.831145833334</v>
      </c>
      <c r="B223" s="37">
        <v>43607.831458333334</v>
      </c>
      <c r="C223" s="10" t="s">
        <v>453</v>
      </c>
      <c r="D223" s="10" t="s">
        <v>1441</v>
      </c>
      <c r="E223" s="12">
        <v>23</v>
      </c>
      <c r="F223" s="12">
        <v>27</v>
      </c>
      <c r="G223" s="12" t="b">
        <v>0</v>
      </c>
      <c r="H223" s="38">
        <v>43614.831504629627</v>
      </c>
      <c r="I223" s="12" t="s">
        <v>2174</v>
      </c>
      <c r="J223" s="10"/>
      <c r="K223" s="10"/>
      <c r="L223" s="10"/>
      <c r="M223" s="10"/>
      <c r="N223" s="10"/>
      <c r="O223" s="10"/>
      <c r="P223" s="10" t="s">
        <v>1349</v>
      </c>
      <c r="Q223" s="10" t="s">
        <v>1350</v>
      </c>
      <c r="R223" s="10" t="s">
        <v>1443</v>
      </c>
      <c r="S223" s="10">
        <v>-99</v>
      </c>
      <c r="T223" s="10" t="s">
        <v>1368</v>
      </c>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10"/>
      <c r="ET223" s="10"/>
      <c r="EU223" s="10"/>
      <c r="EV223" s="10"/>
      <c r="EW223" s="10"/>
      <c r="EX223" s="10"/>
      <c r="EY223" s="10"/>
      <c r="EZ223" s="10"/>
      <c r="FA223" s="10"/>
      <c r="FB223" s="10"/>
      <c r="FC223" s="10"/>
      <c r="FD223" s="10"/>
      <c r="FE223" s="10"/>
      <c r="FF223" s="10"/>
      <c r="FG223" s="10"/>
      <c r="FH223" s="10"/>
      <c r="FI223" s="10"/>
      <c r="FJ223" s="10"/>
      <c r="FK223" s="10"/>
      <c r="FL223" s="10"/>
      <c r="FM223" s="10"/>
      <c r="FN223" s="10"/>
      <c r="FO223" s="10"/>
      <c r="FP223" s="10"/>
      <c r="FQ223" s="10"/>
      <c r="FR223" s="10"/>
      <c r="FS223" s="10"/>
      <c r="FT223" s="10"/>
      <c r="FU223" s="10"/>
      <c r="FV223" s="10"/>
      <c r="FW223" s="10"/>
      <c r="FX223" s="10"/>
      <c r="FY223" s="10"/>
      <c r="FZ223" s="10"/>
      <c r="GA223" s="10"/>
      <c r="GB223" s="10"/>
      <c r="GC223" s="10"/>
      <c r="GD223" s="10"/>
      <c r="GE223" s="10"/>
      <c r="GF223" s="10"/>
      <c r="GG223" s="10"/>
      <c r="GH223" s="10"/>
      <c r="GI223" s="10"/>
      <c r="GJ223" s="10"/>
      <c r="GK223" s="10"/>
      <c r="GL223" s="10"/>
      <c r="GM223" s="10"/>
      <c r="GN223" s="10"/>
      <c r="GO223" s="10"/>
      <c r="GP223" s="10"/>
      <c r="GQ223" s="10"/>
      <c r="GR223" s="10"/>
      <c r="GS223" s="10"/>
      <c r="GT223" s="10"/>
      <c r="GU223" s="10"/>
      <c r="GV223" s="10"/>
      <c r="GW223" s="10"/>
      <c r="GX223" s="10"/>
      <c r="GY223" s="10"/>
      <c r="GZ223" s="10"/>
      <c r="HA223" s="10"/>
      <c r="HB223" s="10"/>
      <c r="HC223" s="10"/>
      <c r="HD223" s="10"/>
      <c r="HE223" s="10"/>
      <c r="HF223" s="10"/>
      <c r="HG223" s="10"/>
      <c r="HH223" s="10"/>
      <c r="HI223" s="10"/>
      <c r="HJ223" s="10"/>
      <c r="HK223" s="10"/>
      <c r="HL223" s="10"/>
      <c r="HM223" s="10"/>
      <c r="HN223" s="10"/>
      <c r="HO223" s="10"/>
      <c r="HP223" s="10"/>
      <c r="HQ223" s="10"/>
      <c r="HR223" s="10"/>
      <c r="HS223" s="10"/>
      <c r="HT223" s="10"/>
      <c r="HU223" s="10"/>
      <c r="HV223" s="10"/>
      <c r="HW223" s="10"/>
      <c r="HX223" s="10"/>
      <c r="HY223" s="10"/>
      <c r="HZ223" s="10"/>
      <c r="IA223" s="10"/>
      <c r="IB223" s="10"/>
      <c r="IC223" s="10"/>
      <c r="ID223" s="10"/>
      <c r="IE223" s="10"/>
      <c r="IF223" s="10"/>
      <c r="IG223" s="10"/>
      <c r="IH223" s="10"/>
      <c r="II223" s="10"/>
      <c r="IJ223" s="10"/>
      <c r="IK223" s="10"/>
      <c r="IL223" s="10"/>
      <c r="IM223" s="10"/>
      <c r="IN223" s="10"/>
      <c r="IO223" s="10"/>
      <c r="IP223" s="10"/>
      <c r="IQ223" s="10"/>
      <c r="IR223" s="10"/>
      <c r="IS223" s="10"/>
      <c r="IT223" s="10"/>
      <c r="IU223" s="10"/>
      <c r="IV223" s="10"/>
      <c r="IW223" s="10"/>
      <c r="IX223" s="10"/>
      <c r="IY223" s="10"/>
      <c r="IZ223" s="10"/>
      <c r="JA223" s="10"/>
      <c r="JB223" s="10"/>
      <c r="JC223" s="10"/>
      <c r="JD223" s="10"/>
      <c r="JE223" s="10"/>
      <c r="JF223" s="10"/>
      <c r="JG223" s="10"/>
      <c r="JH223" s="10"/>
      <c r="JI223" s="10"/>
      <c r="JJ223" s="10"/>
      <c r="JK223" s="10"/>
      <c r="JL223" s="10"/>
      <c r="JM223" s="10"/>
      <c r="JN223" s="10"/>
      <c r="JO223" s="10"/>
      <c r="JP223" s="10"/>
      <c r="JQ223" s="10"/>
      <c r="JR223" s="10"/>
      <c r="JS223" s="10"/>
      <c r="JT223" s="10"/>
      <c r="JU223" s="10"/>
      <c r="JV223" s="10"/>
      <c r="JW223" s="10"/>
      <c r="JX223" s="10"/>
      <c r="JY223" s="10"/>
      <c r="JZ223" s="10"/>
      <c r="KA223" s="10"/>
      <c r="KB223" s="10"/>
      <c r="KC223" s="10"/>
      <c r="KD223" s="10"/>
      <c r="KE223" s="10"/>
      <c r="KF223" s="10"/>
      <c r="KG223" s="10"/>
      <c r="KH223" s="10"/>
      <c r="KI223" s="10"/>
      <c r="KJ223" s="10"/>
      <c r="KK223" s="10"/>
      <c r="KL223" s="10"/>
      <c r="KM223" s="10"/>
      <c r="KN223" s="10"/>
      <c r="KO223" s="10"/>
      <c r="KP223" s="10"/>
      <c r="KQ223" s="10"/>
      <c r="KR223" s="10"/>
      <c r="KS223" s="10"/>
      <c r="KT223" s="10"/>
      <c r="KU223" s="10"/>
      <c r="KV223" s="10"/>
      <c r="KW223" s="10"/>
      <c r="KX223" s="10"/>
      <c r="KY223" s="10"/>
      <c r="KZ223" s="10"/>
      <c r="LA223" s="10"/>
      <c r="LB223" s="10"/>
      <c r="LC223" s="10"/>
      <c r="LD223" s="10"/>
      <c r="LE223" s="10"/>
      <c r="LF223" s="10"/>
      <c r="LG223" s="10"/>
      <c r="LH223" s="10"/>
      <c r="LI223" s="10"/>
      <c r="LJ223" s="10"/>
      <c r="LK223" s="10"/>
      <c r="LL223" s="10"/>
      <c r="LM223" s="10"/>
      <c r="LN223" s="10"/>
      <c r="LO223" s="10"/>
      <c r="LP223" s="10"/>
      <c r="LQ223" s="10"/>
      <c r="LR223" s="10"/>
      <c r="LS223" s="10"/>
      <c r="LT223" s="10"/>
      <c r="LU223" s="10"/>
      <c r="LV223" s="10"/>
      <c r="LW223" s="10"/>
      <c r="LX223" s="10"/>
      <c r="LY223" s="10"/>
      <c r="LZ223" s="10"/>
      <c r="MA223" s="10"/>
      <c r="MB223" s="10"/>
      <c r="MC223" s="10"/>
      <c r="MD223" s="10"/>
      <c r="ME223" s="10"/>
      <c r="MF223" s="10"/>
      <c r="MG223" s="10"/>
      <c r="MH223" s="10"/>
      <c r="MI223" s="10"/>
      <c r="MJ223" s="10"/>
      <c r="MK223" s="10"/>
      <c r="ML223" s="10"/>
      <c r="MM223" s="10"/>
      <c r="MN223" s="10"/>
      <c r="MO223" s="10"/>
      <c r="MP223" s="10"/>
      <c r="MQ223" s="10"/>
      <c r="MR223" s="10"/>
      <c r="MS223" s="10"/>
      <c r="MT223" s="10"/>
      <c r="MU223" s="10"/>
      <c r="MV223" s="10"/>
      <c r="MW223" s="10"/>
      <c r="MX223" s="10"/>
      <c r="MY223" s="10"/>
      <c r="MZ223" s="10"/>
      <c r="NA223" s="10"/>
      <c r="NB223" s="10"/>
      <c r="NC223" s="10"/>
      <c r="ND223" s="10"/>
      <c r="NE223" s="10"/>
      <c r="NF223" s="10"/>
      <c r="NG223" s="10"/>
      <c r="NH223" s="10"/>
      <c r="NI223" s="10"/>
      <c r="NJ223" s="10"/>
      <c r="NK223" s="10"/>
      <c r="NL223" s="10"/>
      <c r="NM223" s="10"/>
      <c r="NN223" s="10"/>
      <c r="NO223" s="10"/>
      <c r="NP223" s="10"/>
      <c r="NQ223" s="10"/>
      <c r="NR223" s="10"/>
      <c r="NS223" s="10"/>
      <c r="NT223" s="10"/>
      <c r="NU223" s="10"/>
      <c r="NV223" s="10"/>
      <c r="NW223" s="10"/>
      <c r="NX223" s="10"/>
      <c r="NY223" s="10"/>
      <c r="NZ223" s="10"/>
      <c r="OA223" s="10"/>
      <c r="OB223" s="10"/>
      <c r="OC223" s="10"/>
      <c r="OD223" s="10"/>
      <c r="OE223" s="10"/>
      <c r="OF223" s="10"/>
      <c r="OG223" s="10"/>
      <c r="OH223" s="10"/>
      <c r="OI223" s="10"/>
      <c r="OJ223" s="10"/>
      <c r="OK223" s="10"/>
      <c r="OL223" s="10"/>
      <c r="OM223" s="10"/>
      <c r="ON223" s="10"/>
      <c r="OO223" s="10"/>
      <c r="OP223" s="10"/>
      <c r="OQ223" s="10"/>
      <c r="OR223" s="10"/>
      <c r="OS223" s="10"/>
      <c r="OT223" s="10"/>
      <c r="OU223" s="10"/>
      <c r="OV223" s="10"/>
      <c r="OW223" s="10"/>
      <c r="OX223" s="10"/>
      <c r="OY223" s="10"/>
      <c r="OZ223" s="10"/>
      <c r="PA223" s="10"/>
      <c r="PB223" s="10"/>
      <c r="PC223" s="10"/>
      <c r="PD223" s="10"/>
      <c r="PE223" s="10"/>
      <c r="PF223" s="10"/>
      <c r="PG223" s="10"/>
      <c r="PH223" s="10"/>
      <c r="PI223" s="10"/>
      <c r="PJ223" s="10"/>
      <c r="PK223" s="10"/>
      <c r="PL223" s="10"/>
      <c r="PM223" s="10"/>
      <c r="PN223" s="10"/>
      <c r="PO223" s="10"/>
      <c r="PP223" s="10"/>
      <c r="PQ223" s="10"/>
      <c r="PR223" s="10"/>
      <c r="PS223" s="10"/>
      <c r="PT223" s="10"/>
      <c r="PU223" s="10"/>
      <c r="PV223" s="10"/>
      <c r="PW223" s="10"/>
      <c r="PX223" s="10"/>
      <c r="PY223" s="10"/>
      <c r="PZ223" s="10"/>
      <c r="QA223" s="10"/>
      <c r="QB223" s="10"/>
      <c r="QC223" s="10"/>
      <c r="QD223" s="10"/>
      <c r="QE223" s="10"/>
      <c r="QF223" s="10"/>
      <c r="QG223" s="10"/>
      <c r="QH223" s="10"/>
    </row>
    <row r="224" spans="1:450" x14ac:dyDescent="0.2">
      <c r="A224" s="37">
        <v>43608.359861111108</v>
      </c>
      <c r="B224" s="37">
        <v>43608.361087962963</v>
      </c>
      <c r="C224" s="10" t="s">
        <v>453</v>
      </c>
      <c r="D224" s="10" t="s">
        <v>1504</v>
      </c>
      <c r="E224" s="12">
        <v>23</v>
      </c>
      <c r="F224" s="12">
        <v>106</v>
      </c>
      <c r="G224" s="12" t="b">
        <v>0</v>
      </c>
      <c r="H224" s="38">
        <v>43615.361273148148</v>
      </c>
      <c r="I224" s="12" t="s">
        <v>2177</v>
      </c>
      <c r="J224" s="10"/>
      <c r="K224" s="10"/>
      <c r="L224" s="10"/>
      <c r="M224" s="10"/>
      <c r="N224" s="10"/>
      <c r="O224" s="10"/>
      <c r="P224" s="10" t="s">
        <v>1349</v>
      </c>
      <c r="Q224" s="10" t="s">
        <v>1350</v>
      </c>
      <c r="R224" s="10" t="s">
        <v>1381</v>
      </c>
      <c r="S224" s="10" t="s">
        <v>2178</v>
      </c>
      <c r="T224" s="10" t="s">
        <v>1368</v>
      </c>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c r="DG224" s="10"/>
      <c r="DH224" s="10"/>
      <c r="DI224" s="10"/>
      <c r="DJ224" s="10"/>
      <c r="DK224" s="10"/>
      <c r="DL224" s="10"/>
      <c r="DM224" s="10"/>
      <c r="DN224" s="10"/>
      <c r="DO224" s="10"/>
      <c r="DP224" s="10"/>
      <c r="DQ224" s="10"/>
      <c r="DR224" s="10"/>
      <c r="DS224" s="10"/>
      <c r="DT224" s="10"/>
      <c r="DU224" s="10"/>
      <c r="DV224" s="10"/>
      <c r="DW224" s="10"/>
      <c r="DX224" s="10"/>
      <c r="DY224" s="10"/>
      <c r="DZ224" s="10"/>
      <c r="EA224" s="10"/>
      <c r="EB224" s="10"/>
      <c r="EC224" s="10"/>
      <c r="ED224" s="10"/>
      <c r="EE224" s="10"/>
      <c r="EF224" s="10"/>
      <c r="EG224" s="10"/>
      <c r="EH224" s="10"/>
      <c r="EI224" s="10"/>
      <c r="EJ224" s="10"/>
      <c r="EK224" s="10"/>
      <c r="EL224" s="10"/>
      <c r="EM224" s="10"/>
      <c r="EN224" s="10"/>
      <c r="EO224" s="10"/>
      <c r="EP224" s="10"/>
      <c r="EQ224" s="10"/>
      <c r="ER224" s="10"/>
      <c r="ES224" s="10"/>
      <c r="ET224" s="10"/>
      <c r="EU224" s="10"/>
      <c r="EV224" s="10"/>
      <c r="EW224" s="10"/>
      <c r="EX224" s="10"/>
      <c r="EY224" s="10"/>
      <c r="EZ224" s="10"/>
      <c r="FA224" s="10"/>
      <c r="FB224" s="10"/>
      <c r="FC224" s="10"/>
      <c r="FD224" s="10"/>
      <c r="FE224" s="10"/>
      <c r="FF224" s="10"/>
      <c r="FG224" s="10"/>
      <c r="FH224" s="10"/>
      <c r="FI224" s="10"/>
      <c r="FJ224" s="10"/>
      <c r="FK224" s="10"/>
      <c r="FL224" s="10"/>
      <c r="FM224" s="10"/>
      <c r="FN224" s="10"/>
      <c r="FO224" s="10"/>
      <c r="FP224" s="10"/>
      <c r="FQ224" s="10"/>
      <c r="FR224" s="10"/>
      <c r="FS224" s="10"/>
      <c r="FT224" s="10"/>
      <c r="FU224" s="10"/>
      <c r="FV224" s="10"/>
      <c r="FW224" s="10"/>
      <c r="FX224" s="10"/>
      <c r="FY224" s="10"/>
      <c r="FZ224" s="10"/>
      <c r="GA224" s="10"/>
      <c r="GB224" s="10"/>
      <c r="GC224" s="10"/>
      <c r="GD224" s="10"/>
      <c r="GE224" s="10"/>
      <c r="GF224" s="10"/>
      <c r="GG224" s="10"/>
      <c r="GH224" s="10"/>
      <c r="GI224" s="10"/>
      <c r="GJ224" s="10"/>
      <c r="GK224" s="10"/>
      <c r="GL224" s="10"/>
      <c r="GM224" s="10"/>
      <c r="GN224" s="10"/>
      <c r="GO224" s="10"/>
      <c r="GP224" s="10"/>
      <c r="GQ224" s="10"/>
      <c r="GR224" s="10"/>
      <c r="GS224" s="10"/>
      <c r="GT224" s="10"/>
      <c r="GU224" s="10"/>
      <c r="GV224" s="10"/>
      <c r="GW224" s="10"/>
      <c r="GX224" s="10"/>
      <c r="GY224" s="10"/>
      <c r="GZ224" s="10"/>
      <c r="HA224" s="10"/>
      <c r="HB224" s="10"/>
      <c r="HC224" s="10"/>
      <c r="HD224" s="10"/>
      <c r="HE224" s="10"/>
      <c r="HF224" s="10"/>
      <c r="HG224" s="10"/>
      <c r="HH224" s="10"/>
      <c r="HI224" s="10"/>
      <c r="HJ224" s="10"/>
      <c r="HK224" s="10"/>
      <c r="HL224" s="10"/>
      <c r="HM224" s="10"/>
      <c r="HN224" s="10"/>
      <c r="HO224" s="10"/>
      <c r="HP224" s="10"/>
      <c r="HQ224" s="10"/>
      <c r="HR224" s="10"/>
      <c r="HS224" s="10"/>
      <c r="HT224" s="10"/>
      <c r="HU224" s="10"/>
      <c r="HV224" s="10"/>
      <c r="HW224" s="10"/>
      <c r="HX224" s="10"/>
      <c r="HY224" s="10"/>
      <c r="HZ224" s="10"/>
      <c r="IA224" s="10"/>
      <c r="IB224" s="10"/>
      <c r="IC224" s="10"/>
      <c r="ID224" s="10"/>
      <c r="IE224" s="10"/>
      <c r="IF224" s="10"/>
      <c r="IG224" s="10"/>
      <c r="IH224" s="10"/>
      <c r="II224" s="10"/>
      <c r="IJ224" s="10"/>
      <c r="IK224" s="10"/>
      <c r="IL224" s="10"/>
      <c r="IM224" s="10"/>
      <c r="IN224" s="10"/>
      <c r="IO224" s="10"/>
      <c r="IP224" s="10"/>
      <c r="IQ224" s="10"/>
      <c r="IR224" s="10"/>
      <c r="IS224" s="10"/>
      <c r="IT224" s="10"/>
      <c r="IU224" s="10"/>
      <c r="IV224" s="10"/>
      <c r="IW224" s="10"/>
      <c r="IX224" s="10"/>
      <c r="IY224" s="10"/>
      <c r="IZ224" s="10"/>
      <c r="JA224" s="10"/>
      <c r="JB224" s="10"/>
      <c r="JC224" s="10"/>
      <c r="JD224" s="10"/>
      <c r="JE224" s="10"/>
      <c r="JF224" s="10"/>
      <c r="JG224" s="10"/>
      <c r="JH224" s="10"/>
      <c r="JI224" s="10"/>
      <c r="JJ224" s="10"/>
      <c r="JK224" s="10"/>
      <c r="JL224" s="10"/>
      <c r="JM224" s="10"/>
      <c r="JN224" s="10"/>
      <c r="JO224" s="10"/>
      <c r="JP224" s="10"/>
      <c r="JQ224" s="10"/>
      <c r="JR224" s="10"/>
      <c r="JS224" s="10"/>
      <c r="JT224" s="10"/>
      <c r="JU224" s="10"/>
      <c r="JV224" s="10"/>
      <c r="JW224" s="10"/>
      <c r="JX224" s="10"/>
      <c r="JY224" s="10"/>
      <c r="JZ224" s="10"/>
      <c r="KA224" s="10"/>
      <c r="KB224" s="10"/>
      <c r="KC224" s="10"/>
      <c r="KD224" s="10"/>
      <c r="KE224" s="10"/>
      <c r="KF224" s="10"/>
      <c r="KG224" s="10"/>
      <c r="KH224" s="10"/>
      <c r="KI224" s="10"/>
      <c r="KJ224" s="10"/>
      <c r="KK224" s="10"/>
      <c r="KL224" s="10"/>
      <c r="KM224" s="10"/>
      <c r="KN224" s="10"/>
      <c r="KO224" s="10"/>
      <c r="KP224" s="10"/>
      <c r="KQ224" s="10"/>
      <c r="KR224" s="10"/>
      <c r="KS224" s="10"/>
      <c r="KT224" s="10"/>
      <c r="KU224" s="10"/>
      <c r="KV224" s="10"/>
      <c r="KW224" s="10"/>
      <c r="KX224" s="10"/>
      <c r="KY224" s="10"/>
      <c r="KZ224" s="10"/>
      <c r="LA224" s="10"/>
      <c r="LB224" s="10"/>
      <c r="LC224" s="10"/>
      <c r="LD224" s="10"/>
      <c r="LE224" s="10"/>
      <c r="LF224" s="10"/>
      <c r="LG224" s="10"/>
      <c r="LH224" s="10"/>
      <c r="LI224" s="10"/>
      <c r="LJ224" s="10"/>
      <c r="LK224" s="10"/>
      <c r="LL224" s="10"/>
      <c r="LM224" s="10"/>
      <c r="LN224" s="10"/>
      <c r="LO224" s="10"/>
      <c r="LP224" s="10"/>
      <c r="LQ224" s="10"/>
      <c r="LR224" s="10"/>
      <c r="LS224" s="10"/>
      <c r="LT224" s="10"/>
      <c r="LU224" s="10"/>
      <c r="LV224" s="10"/>
      <c r="LW224" s="10"/>
      <c r="LX224" s="10"/>
      <c r="LY224" s="10"/>
      <c r="LZ224" s="10"/>
      <c r="MA224" s="10"/>
      <c r="MB224" s="10"/>
      <c r="MC224" s="10"/>
      <c r="MD224" s="10"/>
      <c r="ME224" s="10"/>
      <c r="MF224" s="10"/>
      <c r="MG224" s="10"/>
      <c r="MH224" s="10"/>
      <c r="MI224" s="10"/>
      <c r="MJ224" s="10"/>
      <c r="MK224" s="10"/>
      <c r="ML224" s="10"/>
      <c r="MM224" s="10"/>
      <c r="MN224" s="10"/>
      <c r="MO224" s="10"/>
      <c r="MP224" s="10"/>
      <c r="MQ224" s="10"/>
      <c r="MR224" s="10"/>
      <c r="MS224" s="10"/>
      <c r="MT224" s="10"/>
      <c r="MU224" s="10"/>
      <c r="MV224" s="10"/>
      <c r="MW224" s="10"/>
      <c r="MX224" s="10"/>
      <c r="MY224" s="10"/>
      <c r="MZ224" s="10"/>
      <c r="NA224" s="10"/>
      <c r="NB224" s="10"/>
      <c r="NC224" s="10"/>
      <c r="ND224" s="10"/>
      <c r="NE224" s="10"/>
      <c r="NF224" s="10"/>
      <c r="NG224" s="10"/>
      <c r="NH224" s="10"/>
      <c r="NI224" s="10"/>
      <c r="NJ224" s="10"/>
      <c r="NK224" s="10"/>
      <c r="NL224" s="10"/>
      <c r="NM224" s="10"/>
      <c r="NN224" s="10"/>
      <c r="NO224" s="10"/>
      <c r="NP224" s="10"/>
      <c r="NQ224" s="10"/>
      <c r="NR224" s="10"/>
      <c r="NS224" s="10"/>
      <c r="NT224" s="10"/>
      <c r="NU224" s="10"/>
      <c r="NV224" s="10"/>
      <c r="NW224" s="10"/>
      <c r="NX224" s="10"/>
      <c r="NY224" s="10"/>
      <c r="NZ224" s="10"/>
      <c r="OA224" s="10"/>
      <c r="OB224" s="10"/>
      <c r="OC224" s="10"/>
      <c r="OD224" s="10"/>
      <c r="OE224" s="10"/>
      <c r="OF224" s="10"/>
      <c r="OG224" s="10"/>
      <c r="OH224" s="10"/>
      <c r="OI224" s="10"/>
      <c r="OJ224" s="10"/>
      <c r="OK224" s="10"/>
      <c r="OL224" s="10"/>
      <c r="OM224" s="10"/>
      <c r="ON224" s="10"/>
      <c r="OO224" s="10"/>
      <c r="OP224" s="10"/>
      <c r="OQ224" s="10"/>
      <c r="OR224" s="10"/>
      <c r="OS224" s="10"/>
      <c r="OT224" s="10"/>
      <c r="OU224" s="10"/>
      <c r="OV224" s="10"/>
      <c r="OW224" s="10"/>
      <c r="OX224" s="10"/>
      <c r="OY224" s="10"/>
      <c r="OZ224" s="10"/>
      <c r="PA224" s="10"/>
      <c r="PB224" s="10"/>
      <c r="PC224" s="10"/>
      <c r="PD224" s="10"/>
      <c r="PE224" s="10"/>
      <c r="PF224" s="10"/>
      <c r="PG224" s="10"/>
      <c r="PH224" s="10"/>
      <c r="PI224" s="10"/>
      <c r="PJ224" s="10"/>
      <c r="PK224" s="10"/>
      <c r="PL224" s="10"/>
      <c r="PM224" s="10"/>
      <c r="PN224" s="10"/>
      <c r="PO224" s="10"/>
      <c r="PP224" s="10"/>
      <c r="PQ224" s="10"/>
      <c r="PR224" s="10"/>
      <c r="PS224" s="10"/>
      <c r="PT224" s="10"/>
      <c r="PU224" s="10"/>
      <c r="PV224" s="10"/>
      <c r="PW224" s="10"/>
      <c r="PX224" s="10"/>
      <c r="PY224" s="10"/>
      <c r="PZ224" s="10"/>
      <c r="QA224" s="10"/>
      <c r="QB224" s="10"/>
      <c r="QC224" s="10"/>
      <c r="QD224" s="10"/>
      <c r="QE224" s="10"/>
      <c r="QF224" s="10"/>
      <c r="QG224" s="10"/>
      <c r="QH224" s="10"/>
    </row>
    <row r="225" spans="1:450" x14ac:dyDescent="0.2">
      <c r="A225" s="37">
        <v>43607.36278935185</v>
      </c>
      <c r="B225" s="37">
        <v>43607.36509259259</v>
      </c>
      <c r="C225" s="10" t="s">
        <v>453</v>
      </c>
      <c r="D225" s="10" t="s">
        <v>1497</v>
      </c>
      <c r="E225" s="12">
        <v>23</v>
      </c>
      <c r="F225" s="12">
        <v>198</v>
      </c>
      <c r="G225" s="12" t="b">
        <v>0</v>
      </c>
      <c r="H225" s="38">
        <v>43614.365486111114</v>
      </c>
      <c r="I225" s="12" t="s">
        <v>2102</v>
      </c>
      <c r="J225" s="10"/>
      <c r="K225" s="10"/>
      <c r="L225" s="10"/>
      <c r="M225" s="10"/>
      <c r="N225" s="10"/>
      <c r="O225" s="10"/>
      <c r="P225" s="10" t="s">
        <v>1349</v>
      </c>
      <c r="Q225" s="10" t="s">
        <v>1350</v>
      </c>
      <c r="R225" s="10" t="s">
        <v>1351</v>
      </c>
      <c r="S225" s="10">
        <v>-99</v>
      </c>
      <c r="T225" s="10" t="s">
        <v>1458</v>
      </c>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c r="DG225" s="10"/>
      <c r="DH225" s="10"/>
      <c r="DI225" s="10"/>
      <c r="DJ225" s="10"/>
      <c r="DK225" s="10"/>
      <c r="DL225" s="10"/>
      <c r="DM225" s="10"/>
      <c r="DN225" s="10"/>
      <c r="DO225" s="10"/>
      <c r="DP225" s="10"/>
      <c r="DQ225" s="10"/>
      <c r="DR225" s="10"/>
      <c r="DS225" s="10"/>
      <c r="DT225" s="10"/>
      <c r="DU225" s="10"/>
      <c r="DV225" s="10"/>
      <c r="DW225" s="10"/>
      <c r="DX225" s="10"/>
      <c r="DY225" s="10"/>
      <c r="DZ225" s="10"/>
      <c r="EA225" s="10"/>
      <c r="EB225" s="10"/>
      <c r="EC225" s="10"/>
      <c r="ED225" s="10"/>
      <c r="EE225" s="10"/>
      <c r="EF225" s="10"/>
      <c r="EG225" s="10"/>
      <c r="EH225" s="10"/>
      <c r="EI225" s="10"/>
      <c r="EJ225" s="10"/>
      <c r="EK225" s="10"/>
      <c r="EL225" s="10"/>
      <c r="EM225" s="10"/>
      <c r="EN225" s="10"/>
      <c r="EO225" s="10"/>
      <c r="EP225" s="10"/>
      <c r="EQ225" s="10"/>
      <c r="ER225" s="10"/>
      <c r="ES225" s="10"/>
      <c r="ET225" s="10"/>
      <c r="EU225" s="10"/>
      <c r="EV225" s="10"/>
      <c r="EW225" s="10"/>
      <c r="EX225" s="10"/>
      <c r="EY225" s="10"/>
      <c r="EZ225" s="10"/>
      <c r="FA225" s="10"/>
      <c r="FB225" s="10"/>
      <c r="FC225" s="10"/>
      <c r="FD225" s="10"/>
      <c r="FE225" s="10"/>
      <c r="FF225" s="10"/>
      <c r="FG225" s="10"/>
      <c r="FH225" s="10"/>
      <c r="FI225" s="10"/>
      <c r="FJ225" s="10"/>
      <c r="FK225" s="10"/>
      <c r="FL225" s="10"/>
      <c r="FM225" s="10"/>
      <c r="FN225" s="10"/>
      <c r="FO225" s="10"/>
      <c r="FP225" s="10"/>
      <c r="FQ225" s="10"/>
      <c r="FR225" s="10"/>
      <c r="FS225" s="10"/>
      <c r="FT225" s="10"/>
      <c r="FU225" s="10"/>
      <c r="FV225" s="10"/>
      <c r="FW225" s="10"/>
      <c r="FX225" s="10"/>
      <c r="FY225" s="10"/>
      <c r="FZ225" s="10"/>
      <c r="GA225" s="10"/>
      <c r="GB225" s="10"/>
      <c r="GC225" s="10"/>
      <c r="GD225" s="10"/>
      <c r="GE225" s="10"/>
      <c r="GF225" s="10"/>
      <c r="GG225" s="10"/>
      <c r="GH225" s="10"/>
      <c r="GI225" s="10"/>
      <c r="GJ225" s="10"/>
      <c r="GK225" s="10"/>
      <c r="GL225" s="10"/>
      <c r="GM225" s="10"/>
      <c r="GN225" s="10"/>
      <c r="GO225" s="10"/>
      <c r="GP225" s="10"/>
      <c r="GQ225" s="10"/>
      <c r="GR225" s="10"/>
      <c r="GS225" s="10"/>
      <c r="GT225" s="10"/>
      <c r="GU225" s="10"/>
      <c r="GV225" s="10"/>
      <c r="GW225" s="10"/>
      <c r="GX225" s="10"/>
      <c r="GY225" s="10"/>
      <c r="GZ225" s="10"/>
      <c r="HA225" s="10"/>
      <c r="HB225" s="10"/>
      <c r="HC225" s="10"/>
      <c r="HD225" s="10"/>
      <c r="HE225" s="10"/>
      <c r="HF225" s="10"/>
      <c r="HG225" s="10"/>
      <c r="HH225" s="10"/>
      <c r="HI225" s="10"/>
      <c r="HJ225" s="10"/>
      <c r="HK225" s="10"/>
      <c r="HL225" s="10"/>
      <c r="HM225" s="10"/>
      <c r="HN225" s="10"/>
      <c r="HO225" s="10"/>
      <c r="HP225" s="10"/>
      <c r="HQ225" s="10"/>
      <c r="HR225" s="10"/>
      <c r="HS225" s="10"/>
      <c r="HT225" s="10"/>
      <c r="HU225" s="10"/>
      <c r="HV225" s="10"/>
      <c r="HW225" s="10"/>
      <c r="HX225" s="10"/>
      <c r="HY225" s="10"/>
      <c r="HZ225" s="10"/>
      <c r="IA225" s="10"/>
      <c r="IB225" s="10"/>
      <c r="IC225" s="10"/>
      <c r="ID225" s="10"/>
      <c r="IE225" s="10"/>
      <c r="IF225" s="10"/>
      <c r="IG225" s="10"/>
      <c r="IH225" s="10"/>
      <c r="II225" s="10"/>
      <c r="IJ225" s="10"/>
      <c r="IK225" s="10"/>
      <c r="IL225" s="10"/>
      <c r="IM225" s="10"/>
      <c r="IN225" s="10"/>
      <c r="IO225" s="10"/>
      <c r="IP225" s="10"/>
      <c r="IQ225" s="10"/>
      <c r="IR225" s="10"/>
      <c r="IS225" s="10"/>
      <c r="IT225" s="10"/>
      <c r="IU225" s="10"/>
      <c r="IV225" s="10"/>
      <c r="IW225" s="10"/>
      <c r="IX225" s="10"/>
      <c r="IY225" s="10"/>
      <c r="IZ225" s="10"/>
      <c r="JA225" s="10"/>
      <c r="JB225" s="10"/>
      <c r="JC225" s="10"/>
      <c r="JD225" s="10"/>
      <c r="JE225" s="10"/>
      <c r="JF225" s="10"/>
      <c r="JG225" s="10"/>
      <c r="JH225" s="10"/>
      <c r="JI225" s="10"/>
      <c r="JJ225" s="10"/>
      <c r="JK225" s="10"/>
      <c r="JL225" s="10"/>
      <c r="JM225" s="10"/>
      <c r="JN225" s="10"/>
      <c r="JO225" s="10"/>
      <c r="JP225" s="10"/>
      <c r="JQ225" s="10"/>
      <c r="JR225" s="10"/>
      <c r="JS225" s="10"/>
      <c r="JT225" s="10"/>
      <c r="JU225" s="10"/>
      <c r="JV225" s="10"/>
      <c r="JW225" s="10"/>
      <c r="JX225" s="10"/>
      <c r="JY225" s="10"/>
      <c r="JZ225" s="10"/>
      <c r="KA225" s="10"/>
      <c r="KB225" s="10"/>
      <c r="KC225" s="10"/>
      <c r="KD225" s="10"/>
      <c r="KE225" s="10"/>
      <c r="KF225" s="10"/>
      <c r="KG225" s="10"/>
      <c r="KH225" s="10"/>
      <c r="KI225" s="10"/>
      <c r="KJ225" s="10"/>
      <c r="KK225" s="10"/>
      <c r="KL225" s="10"/>
      <c r="KM225" s="10"/>
      <c r="KN225" s="10"/>
      <c r="KO225" s="10"/>
      <c r="KP225" s="10"/>
      <c r="KQ225" s="10"/>
      <c r="KR225" s="10"/>
      <c r="KS225" s="10"/>
      <c r="KT225" s="10"/>
      <c r="KU225" s="10"/>
      <c r="KV225" s="10"/>
      <c r="KW225" s="10"/>
      <c r="KX225" s="10"/>
      <c r="KY225" s="10"/>
      <c r="KZ225" s="10"/>
      <c r="LA225" s="10"/>
      <c r="LB225" s="10"/>
      <c r="LC225" s="10"/>
      <c r="LD225" s="10"/>
      <c r="LE225" s="10"/>
      <c r="LF225" s="10"/>
      <c r="LG225" s="10"/>
      <c r="LH225" s="10"/>
      <c r="LI225" s="10"/>
      <c r="LJ225" s="10"/>
      <c r="LK225" s="10"/>
      <c r="LL225" s="10"/>
      <c r="LM225" s="10"/>
      <c r="LN225" s="10"/>
      <c r="LO225" s="10"/>
      <c r="LP225" s="10"/>
      <c r="LQ225" s="10"/>
      <c r="LR225" s="10"/>
      <c r="LS225" s="10"/>
      <c r="LT225" s="10"/>
      <c r="LU225" s="10"/>
      <c r="LV225" s="10"/>
      <c r="LW225" s="10"/>
      <c r="LX225" s="10"/>
      <c r="LY225" s="10"/>
      <c r="LZ225" s="10"/>
      <c r="MA225" s="10"/>
      <c r="MB225" s="10"/>
      <c r="MC225" s="10"/>
      <c r="MD225" s="10"/>
      <c r="ME225" s="10"/>
      <c r="MF225" s="10"/>
      <c r="MG225" s="10"/>
      <c r="MH225" s="10"/>
      <c r="MI225" s="10"/>
      <c r="MJ225" s="10"/>
      <c r="MK225" s="10"/>
      <c r="ML225" s="10"/>
      <c r="MM225" s="10"/>
      <c r="MN225" s="10"/>
      <c r="MO225" s="10"/>
      <c r="MP225" s="10"/>
      <c r="MQ225" s="10"/>
      <c r="MR225" s="10"/>
      <c r="MS225" s="10"/>
      <c r="MT225" s="10"/>
      <c r="MU225" s="10"/>
      <c r="MV225" s="10"/>
      <c r="MW225" s="10"/>
      <c r="MX225" s="10"/>
      <c r="MY225" s="10"/>
      <c r="MZ225" s="10"/>
      <c r="NA225" s="10"/>
      <c r="NB225" s="10"/>
      <c r="NC225" s="10"/>
      <c r="ND225" s="10"/>
      <c r="NE225" s="10"/>
      <c r="NF225" s="10"/>
      <c r="NG225" s="10"/>
      <c r="NH225" s="10"/>
      <c r="NI225" s="10"/>
      <c r="NJ225" s="10"/>
      <c r="NK225" s="10"/>
      <c r="NL225" s="10"/>
      <c r="NM225" s="10"/>
      <c r="NN225" s="10"/>
      <c r="NO225" s="10"/>
      <c r="NP225" s="10"/>
      <c r="NQ225" s="10"/>
      <c r="NR225" s="10"/>
      <c r="NS225" s="10"/>
      <c r="NT225" s="10"/>
      <c r="NU225" s="10"/>
      <c r="NV225" s="10"/>
      <c r="NW225" s="10"/>
      <c r="NX225" s="10"/>
      <c r="NY225" s="10"/>
      <c r="NZ225" s="10"/>
      <c r="OA225" s="10"/>
      <c r="OB225" s="10"/>
      <c r="OC225" s="10"/>
      <c r="OD225" s="10"/>
      <c r="OE225" s="10"/>
      <c r="OF225" s="10"/>
      <c r="OG225" s="10"/>
      <c r="OH225" s="10"/>
      <c r="OI225" s="10"/>
      <c r="OJ225" s="10"/>
      <c r="OK225" s="10"/>
      <c r="OL225" s="10"/>
      <c r="OM225" s="10"/>
      <c r="ON225" s="10"/>
      <c r="OO225" s="10"/>
      <c r="OP225" s="10"/>
      <c r="OQ225" s="10"/>
      <c r="OR225" s="10"/>
      <c r="OS225" s="10"/>
      <c r="OT225" s="10"/>
      <c r="OU225" s="10"/>
      <c r="OV225" s="10"/>
      <c r="OW225" s="10"/>
      <c r="OX225" s="10"/>
      <c r="OY225" s="10"/>
      <c r="OZ225" s="10"/>
      <c r="PA225" s="10"/>
      <c r="PB225" s="10"/>
      <c r="PC225" s="10"/>
      <c r="PD225" s="10"/>
      <c r="PE225" s="10"/>
      <c r="PF225" s="10"/>
      <c r="PG225" s="10"/>
      <c r="PH225" s="10"/>
      <c r="PI225" s="10"/>
      <c r="PJ225" s="10"/>
      <c r="PK225" s="10"/>
      <c r="PL225" s="10"/>
      <c r="PM225" s="10"/>
      <c r="PN225" s="10"/>
      <c r="PO225" s="10"/>
      <c r="PP225" s="10"/>
      <c r="PQ225" s="10"/>
      <c r="PR225" s="10"/>
      <c r="PS225" s="10"/>
      <c r="PT225" s="10"/>
      <c r="PU225" s="10"/>
      <c r="PV225" s="10"/>
      <c r="PW225" s="10"/>
      <c r="PX225" s="10"/>
      <c r="PY225" s="10"/>
      <c r="PZ225" s="10"/>
      <c r="QA225" s="10"/>
      <c r="QB225" s="10"/>
      <c r="QC225" s="10"/>
      <c r="QD225" s="10"/>
      <c r="QE225" s="10"/>
      <c r="QF225" s="10"/>
      <c r="QG225" s="10"/>
      <c r="QH225" s="10"/>
    </row>
    <row r="226" spans="1:450" x14ac:dyDescent="0.2">
      <c r="A226" s="37">
        <v>43607.313472222224</v>
      </c>
      <c r="B226" s="37">
        <v>43607.31391203704</v>
      </c>
      <c r="C226" s="10" t="s">
        <v>453</v>
      </c>
      <c r="D226" s="10" t="s">
        <v>1405</v>
      </c>
      <c r="E226" s="12">
        <v>23</v>
      </c>
      <c r="F226" s="12">
        <v>38</v>
      </c>
      <c r="G226" s="12" t="b">
        <v>0</v>
      </c>
      <c r="H226" s="38">
        <v>43614.314004629632</v>
      </c>
      <c r="I226" s="12" t="s">
        <v>2093</v>
      </c>
      <c r="J226" s="10"/>
      <c r="K226" s="10"/>
      <c r="L226" s="10"/>
      <c r="M226" s="10"/>
      <c r="N226" s="10"/>
      <c r="O226" s="10"/>
      <c r="P226" s="10" t="s">
        <v>1349</v>
      </c>
      <c r="Q226" s="10" t="s">
        <v>1350</v>
      </c>
      <c r="R226" s="10" t="s">
        <v>1351</v>
      </c>
      <c r="S226" s="10">
        <v>-99</v>
      </c>
      <c r="T226" s="10" t="s">
        <v>1462</v>
      </c>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c r="DD226" s="10"/>
      <c r="DE226" s="10"/>
      <c r="DF226" s="10"/>
      <c r="DG226" s="10"/>
      <c r="DH226" s="10"/>
      <c r="DI226" s="10"/>
      <c r="DJ226" s="10"/>
      <c r="DK226" s="10"/>
      <c r="DL226" s="10"/>
      <c r="DM226" s="10"/>
      <c r="DN226" s="10"/>
      <c r="DO226" s="10"/>
      <c r="DP226" s="10"/>
      <c r="DQ226" s="10"/>
      <c r="DR226" s="10"/>
      <c r="DS226" s="10"/>
      <c r="DT226" s="10"/>
      <c r="DU226" s="10"/>
      <c r="DV226" s="10"/>
      <c r="DW226" s="10"/>
      <c r="DX226" s="10"/>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0"/>
      <c r="EU226" s="10"/>
      <c r="EV226" s="10"/>
      <c r="EW226" s="10"/>
      <c r="EX226" s="10"/>
      <c r="EY226" s="10"/>
      <c r="EZ226" s="10"/>
      <c r="FA226" s="10"/>
      <c r="FB226" s="10"/>
      <c r="FC226" s="10"/>
      <c r="FD226" s="10"/>
      <c r="FE226" s="10"/>
      <c r="FF226" s="10"/>
      <c r="FG226" s="10"/>
      <c r="FH226" s="10"/>
      <c r="FI226" s="10"/>
      <c r="FJ226" s="10"/>
      <c r="FK226" s="10"/>
      <c r="FL226" s="10"/>
      <c r="FM226" s="10"/>
      <c r="FN226" s="10"/>
      <c r="FO226" s="10"/>
      <c r="FP226" s="10"/>
      <c r="FQ226" s="10"/>
      <c r="FR226" s="10"/>
      <c r="FS226" s="10"/>
      <c r="FT226" s="10"/>
      <c r="FU226" s="10"/>
      <c r="FV226" s="10"/>
      <c r="FW226" s="10"/>
      <c r="FX226" s="10"/>
      <c r="FY226" s="10"/>
      <c r="FZ226" s="10"/>
      <c r="GA226" s="10"/>
      <c r="GB226" s="10"/>
      <c r="GC226" s="10"/>
      <c r="GD226" s="10"/>
      <c r="GE226" s="10"/>
      <c r="GF226" s="10"/>
      <c r="GG226" s="10"/>
      <c r="GH226" s="10"/>
      <c r="GI226" s="10"/>
      <c r="GJ226" s="10"/>
      <c r="GK226" s="10"/>
      <c r="GL226" s="10"/>
      <c r="GM226" s="10"/>
      <c r="GN226" s="10"/>
      <c r="GO226" s="10"/>
      <c r="GP226" s="10"/>
      <c r="GQ226" s="10"/>
      <c r="GR226" s="10"/>
      <c r="GS226" s="10"/>
      <c r="GT226" s="10"/>
      <c r="GU226" s="10"/>
      <c r="GV226" s="10"/>
      <c r="GW226" s="10"/>
      <c r="GX226" s="10"/>
      <c r="GY226" s="10"/>
      <c r="GZ226" s="10"/>
      <c r="HA226" s="10"/>
      <c r="HB226" s="10"/>
      <c r="HC226" s="10"/>
      <c r="HD226" s="10"/>
      <c r="HE226" s="10"/>
      <c r="HF226" s="10"/>
      <c r="HG226" s="10"/>
      <c r="HH226" s="10"/>
      <c r="HI226" s="10"/>
      <c r="HJ226" s="10"/>
      <c r="HK226" s="10"/>
      <c r="HL226" s="10"/>
      <c r="HM226" s="10"/>
      <c r="HN226" s="10"/>
      <c r="HO226" s="10"/>
      <c r="HP226" s="10"/>
      <c r="HQ226" s="10"/>
      <c r="HR226" s="10"/>
      <c r="HS226" s="10"/>
      <c r="HT226" s="10"/>
      <c r="HU226" s="10"/>
      <c r="HV226" s="10"/>
      <c r="HW226" s="10"/>
      <c r="HX226" s="10"/>
      <c r="HY226" s="10"/>
      <c r="HZ226" s="10"/>
      <c r="IA226" s="10"/>
      <c r="IB226" s="10"/>
      <c r="IC226" s="10"/>
      <c r="ID226" s="10"/>
      <c r="IE226" s="10"/>
      <c r="IF226" s="10"/>
      <c r="IG226" s="10"/>
      <c r="IH226" s="10"/>
      <c r="II226" s="10"/>
      <c r="IJ226" s="10"/>
      <c r="IK226" s="10"/>
      <c r="IL226" s="10"/>
      <c r="IM226" s="10"/>
      <c r="IN226" s="10"/>
      <c r="IO226" s="10"/>
      <c r="IP226" s="10"/>
      <c r="IQ226" s="10"/>
      <c r="IR226" s="10"/>
      <c r="IS226" s="10"/>
      <c r="IT226" s="10"/>
      <c r="IU226" s="10"/>
      <c r="IV226" s="10"/>
      <c r="IW226" s="10"/>
      <c r="IX226" s="10"/>
      <c r="IY226" s="10"/>
      <c r="IZ226" s="10"/>
      <c r="JA226" s="10"/>
      <c r="JB226" s="10"/>
      <c r="JC226" s="10"/>
      <c r="JD226" s="10"/>
      <c r="JE226" s="10"/>
      <c r="JF226" s="10"/>
      <c r="JG226" s="10"/>
      <c r="JH226" s="10"/>
      <c r="JI226" s="10"/>
      <c r="JJ226" s="10"/>
      <c r="JK226" s="10"/>
      <c r="JL226" s="10"/>
      <c r="JM226" s="10"/>
      <c r="JN226" s="10"/>
      <c r="JO226" s="10"/>
      <c r="JP226" s="10"/>
      <c r="JQ226" s="10"/>
      <c r="JR226" s="10"/>
      <c r="JS226" s="10"/>
      <c r="JT226" s="10"/>
      <c r="JU226" s="10"/>
      <c r="JV226" s="10"/>
      <c r="JW226" s="10"/>
      <c r="JX226" s="10"/>
      <c r="JY226" s="10"/>
      <c r="JZ226" s="10"/>
      <c r="KA226" s="10"/>
      <c r="KB226" s="10"/>
      <c r="KC226" s="10"/>
      <c r="KD226" s="10"/>
      <c r="KE226" s="10"/>
      <c r="KF226" s="10"/>
      <c r="KG226" s="10"/>
      <c r="KH226" s="10"/>
      <c r="KI226" s="10"/>
      <c r="KJ226" s="10"/>
      <c r="KK226" s="10"/>
      <c r="KL226" s="10"/>
      <c r="KM226" s="10"/>
      <c r="KN226" s="10"/>
      <c r="KO226" s="10"/>
      <c r="KP226" s="10"/>
      <c r="KQ226" s="10"/>
      <c r="KR226" s="10"/>
      <c r="KS226" s="10"/>
      <c r="KT226" s="10"/>
      <c r="KU226" s="10"/>
      <c r="KV226" s="10"/>
      <c r="KW226" s="10"/>
      <c r="KX226" s="10"/>
      <c r="KY226" s="10"/>
      <c r="KZ226" s="10"/>
      <c r="LA226" s="10"/>
      <c r="LB226" s="10"/>
      <c r="LC226" s="10"/>
      <c r="LD226" s="10"/>
      <c r="LE226" s="10"/>
      <c r="LF226" s="10"/>
      <c r="LG226" s="10"/>
      <c r="LH226" s="10"/>
      <c r="LI226" s="10"/>
      <c r="LJ226" s="10"/>
      <c r="LK226" s="10"/>
      <c r="LL226" s="10"/>
      <c r="LM226" s="10"/>
      <c r="LN226" s="10"/>
      <c r="LO226" s="10"/>
      <c r="LP226" s="10"/>
      <c r="LQ226" s="10"/>
      <c r="LR226" s="10"/>
      <c r="LS226" s="10"/>
      <c r="LT226" s="10"/>
      <c r="LU226" s="10"/>
      <c r="LV226" s="10"/>
      <c r="LW226" s="10"/>
      <c r="LX226" s="10"/>
      <c r="LY226" s="10"/>
      <c r="LZ226" s="10"/>
      <c r="MA226" s="10"/>
      <c r="MB226" s="10"/>
      <c r="MC226" s="10"/>
      <c r="MD226" s="10"/>
      <c r="ME226" s="10"/>
      <c r="MF226" s="10"/>
      <c r="MG226" s="10"/>
      <c r="MH226" s="10"/>
      <c r="MI226" s="10"/>
      <c r="MJ226" s="10"/>
      <c r="MK226" s="10"/>
      <c r="ML226" s="10"/>
      <c r="MM226" s="10"/>
      <c r="MN226" s="10"/>
      <c r="MO226" s="10"/>
      <c r="MP226" s="10"/>
      <c r="MQ226" s="10"/>
      <c r="MR226" s="10"/>
      <c r="MS226" s="10"/>
      <c r="MT226" s="10"/>
      <c r="MU226" s="10"/>
      <c r="MV226" s="10"/>
      <c r="MW226" s="10"/>
      <c r="MX226" s="10"/>
      <c r="MY226" s="10"/>
      <c r="MZ226" s="10"/>
      <c r="NA226" s="10"/>
      <c r="NB226" s="10"/>
      <c r="NC226" s="10"/>
      <c r="ND226" s="10"/>
      <c r="NE226" s="10"/>
      <c r="NF226" s="10"/>
      <c r="NG226" s="10"/>
      <c r="NH226" s="10"/>
      <c r="NI226" s="10"/>
      <c r="NJ226" s="10"/>
      <c r="NK226" s="10"/>
      <c r="NL226" s="10"/>
      <c r="NM226" s="10"/>
      <c r="NN226" s="10"/>
      <c r="NO226" s="10"/>
      <c r="NP226" s="10"/>
      <c r="NQ226" s="10"/>
      <c r="NR226" s="10"/>
      <c r="NS226" s="10"/>
      <c r="NT226" s="10"/>
      <c r="NU226" s="10"/>
      <c r="NV226" s="10"/>
      <c r="NW226" s="10"/>
      <c r="NX226" s="10"/>
      <c r="NY226" s="10"/>
      <c r="NZ226" s="10"/>
      <c r="OA226" s="10"/>
      <c r="OB226" s="10"/>
      <c r="OC226" s="10"/>
      <c r="OD226" s="10"/>
      <c r="OE226" s="10"/>
      <c r="OF226" s="10"/>
      <c r="OG226" s="10"/>
      <c r="OH226" s="10"/>
      <c r="OI226" s="10"/>
      <c r="OJ226" s="10"/>
      <c r="OK226" s="10"/>
      <c r="OL226" s="10"/>
      <c r="OM226" s="10"/>
      <c r="ON226" s="10"/>
      <c r="OO226" s="10"/>
      <c r="OP226" s="10"/>
      <c r="OQ226" s="10"/>
      <c r="OR226" s="10"/>
      <c r="OS226" s="10"/>
      <c r="OT226" s="10"/>
      <c r="OU226" s="10"/>
      <c r="OV226" s="10"/>
      <c r="OW226" s="10"/>
      <c r="OX226" s="10"/>
      <c r="OY226" s="10"/>
      <c r="OZ226" s="10"/>
      <c r="PA226" s="10"/>
      <c r="PB226" s="10"/>
      <c r="PC226" s="10"/>
      <c r="PD226" s="10"/>
      <c r="PE226" s="10"/>
      <c r="PF226" s="10"/>
      <c r="PG226" s="10"/>
      <c r="PH226" s="10"/>
      <c r="PI226" s="10"/>
      <c r="PJ226" s="10"/>
      <c r="PK226" s="10"/>
      <c r="PL226" s="10"/>
      <c r="PM226" s="10"/>
      <c r="PN226" s="10"/>
      <c r="PO226" s="10"/>
      <c r="PP226" s="10"/>
      <c r="PQ226" s="10"/>
      <c r="PR226" s="10"/>
      <c r="PS226" s="10"/>
      <c r="PT226" s="10"/>
      <c r="PU226" s="10"/>
      <c r="PV226" s="10"/>
      <c r="PW226" s="10"/>
      <c r="PX226" s="10"/>
      <c r="PY226" s="10"/>
      <c r="PZ226" s="10"/>
      <c r="QA226" s="10"/>
      <c r="QB226" s="10"/>
      <c r="QC226" s="10"/>
      <c r="QD226" s="10"/>
      <c r="QE226" s="10"/>
      <c r="QF226" s="10"/>
      <c r="QG226" s="10"/>
      <c r="QH226" s="10"/>
    </row>
    <row r="227" spans="1:450" x14ac:dyDescent="0.2">
      <c r="A227" s="37">
        <v>43607.431967592594</v>
      </c>
      <c r="B227" s="37">
        <v>43607.434351851851</v>
      </c>
      <c r="C227" s="10" t="s">
        <v>453</v>
      </c>
      <c r="D227" s="10" t="s">
        <v>2116</v>
      </c>
      <c r="E227" s="12">
        <v>23</v>
      </c>
      <c r="F227" s="12">
        <v>206</v>
      </c>
      <c r="G227" s="12" t="b">
        <v>0</v>
      </c>
      <c r="H227" s="38">
        <v>43614.434907407405</v>
      </c>
      <c r="I227" s="12" t="s">
        <v>2117</v>
      </c>
      <c r="J227" s="10"/>
      <c r="K227" s="10"/>
      <c r="L227" s="10"/>
      <c r="M227" s="10"/>
      <c r="N227" s="10"/>
      <c r="O227" s="10"/>
      <c r="P227" s="10" t="s">
        <v>1349</v>
      </c>
      <c r="Q227" s="10" t="s">
        <v>1350</v>
      </c>
      <c r="R227" s="10" t="s">
        <v>1351</v>
      </c>
      <c r="S227" s="10">
        <v>-99</v>
      </c>
      <c r="T227" s="10" t="s">
        <v>1462</v>
      </c>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c r="DG227" s="10"/>
      <c r="DH227" s="10"/>
      <c r="DI227" s="10"/>
      <c r="DJ227" s="10"/>
      <c r="DK227" s="10"/>
      <c r="DL227" s="10"/>
      <c r="DM227" s="10"/>
      <c r="DN227" s="10"/>
      <c r="DO227" s="10"/>
      <c r="DP227" s="10"/>
      <c r="DQ227" s="10"/>
      <c r="DR227" s="10"/>
      <c r="DS227" s="10"/>
      <c r="DT227" s="10"/>
      <c r="DU227" s="10"/>
      <c r="DV227" s="10"/>
      <c r="DW227" s="10"/>
      <c r="DX227" s="10"/>
      <c r="DY227" s="10"/>
      <c r="DZ227" s="10"/>
      <c r="EA227" s="10"/>
      <c r="EB227" s="10"/>
      <c r="EC227" s="10"/>
      <c r="ED227" s="10"/>
      <c r="EE227" s="10"/>
      <c r="EF227" s="10"/>
      <c r="EG227" s="10"/>
      <c r="EH227" s="10"/>
      <c r="EI227" s="10"/>
      <c r="EJ227" s="10"/>
      <c r="EK227" s="10"/>
      <c r="EL227" s="10"/>
      <c r="EM227" s="10"/>
      <c r="EN227" s="10"/>
      <c r="EO227" s="10"/>
      <c r="EP227" s="10"/>
      <c r="EQ227" s="10"/>
      <c r="ER227" s="10"/>
      <c r="ES227" s="10"/>
      <c r="ET227" s="10"/>
      <c r="EU227" s="10"/>
      <c r="EV227" s="10"/>
      <c r="EW227" s="10"/>
      <c r="EX227" s="10"/>
      <c r="EY227" s="10"/>
      <c r="EZ227" s="10"/>
      <c r="FA227" s="10"/>
      <c r="FB227" s="10"/>
      <c r="FC227" s="10"/>
      <c r="FD227" s="10"/>
      <c r="FE227" s="10"/>
      <c r="FF227" s="10"/>
      <c r="FG227" s="10"/>
      <c r="FH227" s="10"/>
      <c r="FI227" s="10"/>
      <c r="FJ227" s="10"/>
      <c r="FK227" s="10"/>
      <c r="FL227" s="10"/>
      <c r="FM227" s="10"/>
      <c r="FN227" s="10"/>
      <c r="FO227" s="10"/>
      <c r="FP227" s="10"/>
      <c r="FQ227" s="10"/>
      <c r="FR227" s="10"/>
      <c r="FS227" s="10"/>
      <c r="FT227" s="10"/>
      <c r="FU227" s="10"/>
      <c r="FV227" s="10"/>
      <c r="FW227" s="10"/>
      <c r="FX227" s="10"/>
      <c r="FY227" s="10"/>
      <c r="FZ227" s="10"/>
      <c r="GA227" s="10"/>
      <c r="GB227" s="10"/>
      <c r="GC227" s="10"/>
      <c r="GD227" s="10"/>
      <c r="GE227" s="10"/>
      <c r="GF227" s="10"/>
      <c r="GG227" s="10"/>
      <c r="GH227" s="10"/>
      <c r="GI227" s="10"/>
      <c r="GJ227" s="10"/>
      <c r="GK227" s="10"/>
      <c r="GL227" s="10"/>
      <c r="GM227" s="10"/>
      <c r="GN227" s="10"/>
      <c r="GO227" s="10"/>
      <c r="GP227" s="10"/>
      <c r="GQ227" s="10"/>
      <c r="GR227" s="10"/>
      <c r="GS227" s="10"/>
      <c r="GT227" s="10"/>
      <c r="GU227" s="10"/>
      <c r="GV227" s="10"/>
      <c r="GW227" s="10"/>
      <c r="GX227" s="10"/>
      <c r="GY227" s="10"/>
      <c r="GZ227" s="10"/>
      <c r="HA227" s="10"/>
      <c r="HB227" s="10"/>
      <c r="HC227" s="10"/>
      <c r="HD227" s="10"/>
      <c r="HE227" s="10"/>
      <c r="HF227" s="10"/>
      <c r="HG227" s="10"/>
      <c r="HH227" s="10"/>
      <c r="HI227" s="10"/>
      <c r="HJ227" s="10"/>
      <c r="HK227" s="10"/>
      <c r="HL227" s="10"/>
      <c r="HM227" s="10"/>
      <c r="HN227" s="10"/>
      <c r="HO227" s="10"/>
      <c r="HP227" s="10"/>
      <c r="HQ227" s="10"/>
      <c r="HR227" s="10"/>
      <c r="HS227" s="10"/>
      <c r="HT227" s="10"/>
      <c r="HU227" s="10"/>
      <c r="HV227" s="10"/>
      <c r="HW227" s="10"/>
      <c r="HX227" s="10"/>
      <c r="HY227" s="10"/>
      <c r="HZ227" s="10"/>
      <c r="IA227" s="10"/>
      <c r="IB227" s="10"/>
      <c r="IC227" s="10"/>
      <c r="ID227" s="10"/>
      <c r="IE227" s="10"/>
      <c r="IF227" s="10"/>
      <c r="IG227" s="10"/>
      <c r="IH227" s="10"/>
      <c r="II227" s="10"/>
      <c r="IJ227" s="10"/>
      <c r="IK227" s="10"/>
      <c r="IL227" s="10"/>
      <c r="IM227" s="10"/>
      <c r="IN227" s="10"/>
      <c r="IO227" s="10"/>
      <c r="IP227" s="10"/>
      <c r="IQ227" s="10"/>
      <c r="IR227" s="10"/>
      <c r="IS227" s="10"/>
      <c r="IT227" s="10"/>
      <c r="IU227" s="10"/>
      <c r="IV227" s="10"/>
      <c r="IW227" s="10"/>
      <c r="IX227" s="10"/>
      <c r="IY227" s="10"/>
      <c r="IZ227" s="10"/>
      <c r="JA227" s="10"/>
      <c r="JB227" s="10"/>
      <c r="JC227" s="10"/>
      <c r="JD227" s="10"/>
      <c r="JE227" s="10"/>
      <c r="JF227" s="10"/>
      <c r="JG227" s="10"/>
      <c r="JH227" s="10"/>
      <c r="JI227" s="10"/>
      <c r="JJ227" s="10"/>
      <c r="JK227" s="10"/>
      <c r="JL227" s="10"/>
      <c r="JM227" s="10"/>
      <c r="JN227" s="10"/>
      <c r="JO227" s="10"/>
      <c r="JP227" s="10"/>
      <c r="JQ227" s="10"/>
      <c r="JR227" s="10"/>
      <c r="JS227" s="10"/>
      <c r="JT227" s="10"/>
      <c r="JU227" s="10"/>
      <c r="JV227" s="10"/>
      <c r="JW227" s="10"/>
      <c r="JX227" s="10"/>
      <c r="JY227" s="10"/>
      <c r="JZ227" s="10"/>
      <c r="KA227" s="10"/>
      <c r="KB227" s="10"/>
      <c r="KC227" s="10"/>
      <c r="KD227" s="10"/>
      <c r="KE227" s="10"/>
      <c r="KF227" s="10"/>
      <c r="KG227" s="10"/>
      <c r="KH227" s="10"/>
      <c r="KI227" s="10"/>
      <c r="KJ227" s="10"/>
      <c r="KK227" s="10"/>
      <c r="KL227" s="10"/>
      <c r="KM227" s="10"/>
      <c r="KN227" s="10"/>
      <c r="KO227" s="10"/>
      <c r="KP227" s="10"/>
      <c r="KQ227" s="10"/>
      <c r="KR227" s="10"/>
      <c r="KS227" s="10"/>
      <c r="KT227" s="10"/>
      <c r="KU227" s="10"/>
      <c r="KV227" s="10"/>
      <c r="KW227" s="10"/>
      <c r="KX227" s="10"/>
      <c r="KY227" s="10"/>
      <c r="KZ227" s="10"/>
      <c r="LA227" s="10"/>
      <c r="LB227" s="10"/>
      <c r="LC227" s="10"/>
      <c r="LD227" s="10"/>
      <c r="LE227" s="10"/>
      <c r="LF227" s="10"/>
      <c r="LG227" s="10"/>
      <c r="LH227" s="10"/>
      <c r="LI227" s="10"/>
      <c r="LJ227" s="10"/>
      <c r="LK227" s="10"/>
      <c r="LL227" s="10"/>
      <c r="LM227" s="10"/>
      <c r="LN227" s="10"/>
      <c r="LO227" s="10"/>
      <c r="LP227" s="10"/>
      <c r="LQ227" s="10"/>
      <c r="LR227" s="10"/>
      <c r="LS227" s="10"/>
      <c r="LT227" s="10"/>
      <c r="LU227" s="10"/>
      <c r="LV227" s="10"/>
      <c r="LW227" s="10"/>
      <c r="LX227" s="10"/>
      <c r="LY227" s="10"/>
      <c r="LZ227" s="10"/>
      <c r="MA227" s="10"/>
      <c r="MB227" s="10"/>
      <c r="MC227" s="10"/>
      <c r="MD227" s="10"/>
      <c r="ME227" s="10"/>
      <c r="MF227" s="10"/>
      <c r="MG227" s="10"/>
      <c r="MH227" s="10"/>
      <c r="MI227" s="10"/>
      <c r="MJ227" s="10"/>
      <c r="MK227" s="10"/>
      <c r="ML227" s="10"/>
      <c r="MM227" s="10"/>
      <c r="MN227" s="10"/>
      <c r="MO227" s="10"/>
      <c r="MP227" s="10"/>
      <c r="MQ227" s="10"/>
      <c r="MR227" s="10"/>
      <c r="MS227" s="10"/>
      <c r="MT227" s="10"/>
      <c r="MU227" s="10"/>
      <c r="MV227" s="10"/>
      <c r="MW227" s="10"/>
      <c r="MX227" s="10"/>
      <c r="MY227" s="10"/>
      <c r="MZ227" s="10"/>
      <c r="NA227" s="10"/>
      <c r="NB227" s="10"/>
      <c r="NC227" s="10"/>
      <c r="ND227" s="10"/>
      <c r="NE227" s="10"/>
      <c r="NF227" s="10"/>
      <c r="NG227" s="10"/>
      <c r="NH227" s="10"/>
      <c r="NI227" s="10"/>
      <c r="NJ227" s="10"/>
      <c r="NK227" s="10"/>
      <c r="NL227" s="10"/>
      <c r="NM227" s="10"/>
      <c r="NN227" s="10"/>
      <c r="NO227" s="10"/>
      <c r="NP227" s="10"/>
      <c r="NQ227" s="10"/>
      <c r="NR227" s="10"/>
      <c r="NS227" s="10"/>
      <c r="NT227" s="10"/>
      <c r="NU227" s="10" t="s">
        <v>2118</v>
      </c>
      <c r="NV227" s="10">
        <v>-99</v>
      </c>
      <c r="NW227" s="10"/>
      <c r="NX227" s="10"/>
      <c r="NY227" s="10" t="s">
        <v>2119</v>
      </c>
      <c r="NZ227" s="10">
        <v>-99</v>
      </c>
      <c r="OA227" s="10"/>
      <c r="OB227" s="10"/>
      <c r="OC227" s="10"/>
      <c r="OD227" s="10"/>
      <c r="OE227" s="10"/>
      <c r="OF227" s="10"/>
      <c r="OG227" s="10" t="s">
        <v>2120</v>
      </c>
      <c r="OH227" s="10">
        <v>-99</v>
      </c>
      <c r="OI227" s="10"/>
      <c r="OJ227" s="10"/>
      <c r="OK227" s="10"/>
      <c r="OL227" s="10"/>
      <c r="OM227" s="10"/>
      <c r="ON227" s="10"/>
      <c r="OO227" s="10"/>
      <c r="OP227" s="10"/>
      <c r="OQ227" s="10"/>
      <c r="OR227" s="10"/>
      <c r="OS227" s="10" t="s">
        <v>2121</v>
      </c>
      <c r="OT227" s="10">
        <v>-99</v>
      </c>
      <c r="OU227" s="10"/>
      <c r="OV227" s="10"/>
      <c r="OW227" s="10"/>
      <c r="OX227" s="10"/>
      <c r="OY227" s="10"/>
      <c r="OZ227" s="10"/>
      <c r="PA227" s="10"/>
      <c r="PB227" s="10"/>
      <c r="PC227" s="10"/>
      <c r="PD227" s="10"/>
      <c r="PE227" s="10"/>
      <c r="PF227" s="10"/>
      <c r="PG227" s="10"/>
      <c r="PH227" s="10"/>
      <c r="PI227" s="10"/>
      <c r="PJ227" s="10"/>
      <c r="PK227" s="10"/>
      <c r="PL227" s="10"/>
      <c r="PM227" s="10"/>
      <c r="PN227" s="10"/>
      <c r="PO227" s="10"/>
      <c r="PP227" s="10"/>
      <c r="PQ227" s="10"/>
      <c r="PR227" s="10"/>
      <c r="PS227" s="10"/>
      <c r="PT227" s="10"/>
      <c r="PU227" s="10"/>
      <c r="PV227" s="10"/>
      <c r="PW227" s="10"/>
      <c r="PX227" s="10"/>
      <c r="PY227" s="10"/>
      <c r="PZ227" s="10"/>
      <c r="QA227" s="10"/>
      <c r="QB227" s="10"/>
      <c r="QC227" s="10"/>
      <c r="QD227" s="10"/>
      <c r="QE227" s="10"/>
      <c r="QF227" s="10"/>
      <c r="QG227" s="10"/>
      <c r="QH227" s="10"/>
    </row>
    <row r="228" spans="1:450" x14ac:dyDescent="0.2">
      <c r="A228" s="37">
        <v>43608.677719907406</v>
      </c>
      <c r="B228" s="37">
        <v>43608.678229166668</v>
      </c>
      <c r="C228" s="10" t="s">
        <v>453</v>
      </c>
      <c r="D228" s="10" t="s">
        <v>1672</v>
      </c>
      <c r="E228" s="12">
        <v>23</v>
      </c>
      <c r="F228" s="12">
        <v>44</v>
      </c>
      <c r="G228" s="12" t="b">
        <v>0</v>
      </c>
      <c r="H228" s="38">
        <v>43615.678680555553</v>
      </c>
      <c r="I228" s="12" t="s">
        <v>2191</v>
      </c>
      <c r="J228" s="10"/>
      <c r="K228" s="10"/>
      <c r="L228" s="10"/>
      <c r="M228" s="10"/>
      <c r="N228" s="10"/>
      <c r="O228" s="10"/>
      <c r="P228" s="10" t="s">
        <v>1349</v>
      </c>
      <c r="Q228" s="10" t="s">
        <v>1350</v>
      </c>
      <c r="R228" s="10" t="s">
        <v>1381</v>
      </c>
      <c r="S228" s="10" t="s">
        <v>2192</v>
      </c>
      <c r="T228" s="10" t="s">
        <v>1368</v>
      </c>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c r="DK228" s="10"/>
      <c r="DL228" s="10"/>
      <c r="DM228" s="10"/>
      <c r="DN228" s="10"/>
      <c r="DO228" s="10"/>
      <c r="DP228" s="10"/>
      <c r="DQ228" s="10"/>
      <c r="DR228" s="10"/>
      <c r="DS228" s="10"/>
      <c r="DT228" s="10"/>
      <c r="DU228" s="10"/>
      <c r="DV228" s="10"/>
      <c r="DW228" s="10"/>
      <c r="DX228" s="10"/>
      <c r="DY228" s="10"/>
      <c r="DZ228" s="10"/>
      <c r="EA228" s="10"/>
      <c r="EB228" s="10"/>
      <c r="EC228" s="10"/>
      <c r="ED228" s="10"/>
      <c r="EE228" s="10"/>
      <c r="EF228" s="10"/>
      <c r="EG228" s="10"/>
      <c r="EH228" s="10"/>
      <c r="EI228" s="10"/>
      <c r="EJ228" s="10"/>
      <c r="EK228" s="10"/>
      <c r="EL228" s="10"/>
      <c r="EM228" s="10"/>
      <c r="EN228" s="10"/>
      <c r="EO228" s="10"/>
      <c r="EP228" s="10"/>
      <c r="EQ228" s="10"/>
      <c r="ER228" s="10"/>
      <c r="ES228" s="10"/>
      <c r="ET228" s="10"/>
      <c r="EU228" s="10"/>
      <c r="EV228" s="10"/>
      <c r="EW228" s="10"/>
      <c r="EX228" s="10"/>
      <c r="EY228" s="10"/>
      <c r="EZ228" s="10"/>
      <c r="FA228" s="10"/>
      <c r="FB228" s="10"/>
      <c r="FC228" s="10"/>
      <c r="FD228" s="10"/>
      <c r="FE228" s="10"/>
      <c r="FF228" s="10"/>
      <c r="FG228" s="10"/>
      <c r="FH228" s="10"/>
      <c r="FI228" s="10"/>
      <c r="FJ228" s="10"/>
      <c r="FK228" s="10"/>
      <c r="FL228" s="10"/>
      <c r="FM228" s="10"/>
      <c r="FN228" s="10"/>
      <c r="FO228" s="10"/>
      <c r="FP228" s="10"/>
      <c r="FQ228" s="10"/>
      <c r="FR228" s="10"/>
      <c r="FS228" s="10"/>
      <c r="FT228" s="10"/>
      <c r="FU228" s="10"/>
      <c r="FV228" s="10"/>
      <c r="FW228" s="10"/>
      <c r="FX228" s="10"/>
      <c r="FY228" s="10"/>
      <c r="FZ228" s="10"/>
      <c r="GA228" s="10"/>
      <c r="GB228" s="10"/>
      <c r="GC228" s="10"/>
      <c r="GD228" s="10"/>
      <c r="GE228" s="10"/>
      <c r="GF228" s="10"/>
      <c r="GG228" s="10"/>
      <c r="GH228" s="10"/>
      <c r="GI228" s="10"/>
      <c r="GJ228" s="10"/>
      <c r="GK228" s="10"/>
      <c r="GL228" s="10"/>
      <c r="GM228" s="10"/>
      <c r="GN228" s="10"/>
      <c r="GO228" s="10"/>
      <c r="GP228" s="10"/>
      <c r="GQ228" s="10"/>
      <c r="GR228" s="10"/>
      <c r="GS228" s="10"/>
      <c r="GT228" s="10"/>
      <c r="GU228" s="10"/>
      <c r="GV228" s="10"/>
      <c r="GW228" s="10"/>
      <c r="GX228" s="10"/>
      <c r="GY228" s="10"/>
      <c r="GZ228" s="10"/>
      <c r="HA228" s="10"/>
      <c r="HB228" s="10"/>
      <c r="HC228" s="10"/>
      <c r="HD228" s="10"/>
      <c r="HE228" s="10"/>
      <c r="HF228" s="10"/>
      <c r="HG228" s="10"/>
      <c r="HH228" s="10"/>
      <c r="HI228" s="10"/>
      <c r="HJ228" s="10"/>
      <c r="HK228" s="10"/>
      <c r="HL228" s="10"/>
      <c r="HM228" s="10"/>
      <c r="HN228" s="10"/>
      <c r="HO228" s="10"/>
      <c r="HP228" s="10"/>
      <c r="HQ228" s="10"/>
      <c r="HR228" s="10"/>
      <c r="HS228" s="10"/>
      <c r="HT228" s="10"/>
      <c r="HU228" s="10"/>
      <c r="HV228" s="10"/>
      <c r="HW228" s="10"/>
      <c r="HX228" s="10"/>
      <c r="HY228" s="10"/>
      <c r="HZ228" s="10"/>
      <c r="IA228" s="10"/>
      <c r="IB228" s="10"/>
      <c r="IC228" s="10"/>
      <c r="ID228" s="10"/>
      <c r="IE228" s="10"/>
      <c r="IF228" s="10"/>
      <c r="IG228" s="10"/>
      <c r="IH228" s="10"/>
      <c r="II228" s="10"/>
      <c r="IJ228" s="10"/>
      <c r="IK228" s="10"/>
      <c r="IL228" s="10"/>
      <c r="IM228" s="10"/>
      <c r="IN228" s="10"/>
      <c r="IO228" s="10"/>
      <c r="IP228" s="10"/>
      <c r="IQ228" s="10"/>
      <c r="IR228" s="10"/>
      <c r="IS228" s="10"/>
      <c r="IT228" s="10"/>
      <c r="IU228" s="10"/>
      <c r="IV228" s="10"/>
      <c r="IW228" s="10"/>
      <c r="IX228" s="10"/>
      <c r="IY228" s="10"/>
      <c r="IZ228" s="10"/>
      <c r="JA228" s="10"/>
      <c r="JB228" s="10"/>
      <c r="JC228" s="10"/>
      <c r="JD228" s="10"/>
      <c r="JE228" s="10"/>
      <c r="JF228" s="10"/>
      <c r="JG228" s="10"/>
      <c r="JH228" s="10"/>
      <c r="JI228" s="10"/>
      <c r="JJ228" s="10"/>
      <c r="JK228" s="10"/>
      <c r="JL228" s="10"/>
      <c r="JM228" s="10"/>
      <c r="JN228" s="10"/>
      <c r="JO228" s="10"/>
      <c r="JP228" s="10"/>
      <c r="JQ228" s="10"/>
      <c r="JR228" s="10"/>
      <c r="JS228" s="10"/>
      <c r="JT228" s="10"/>
      <c r="JU228" s="10"/>
      <c r="JV228" s="10"/>
      <c r="JW228" s="10"/>
      <c r="JX228" s="10"/>
      <c r="JY228" s="10"/>
      <c r="JZ228" s="10"/>
      <c r="KA228" s="10"/>
      <c r="KB228" s="10"/>
      <c r="KC228" s="10"/>
      <c r="KD228" s="10"/>
      <c r="KE228" s="10"/>
      <c r="KF228" s="10"/>
      <c r="KG228" s="10"/>
      <c r="KH228" s="10"/>
      <c r="KI228" s="10"/>
      <c r="KJ228" s="10"/>
      <c r="KK228" s="10"/>
      <c r="KL228" s="10"/>
      <c r="KM228" s="10"/>
      <c r="KN228" s="10"/>
      <c r="KO228" s="10"/>
      <c r="KP228" s="10"/>
      <c r="KQ228" s="10"/>
      <c r="KR228" s="10"/>
      <c r="KS228" s="10"/>
      <c r="KT228" s="10"/>
      <c r="KU228" s="10"/>
      <c r="KV228" s="10"/>
      <c r="KW228" s="10"/>
      <c r="KX228" s="10"/>
      <c r="KY228" s="10"/>
      <c r="KZ228" s="10"/>
      <c r="LA228" s="10"/>
      <c r="LB228" s="10"/>
      <c r="LC228" s="10"/>
      <c r="LD228" s="10"/>
      <c r="LE228" s="10"/>
      <c r="LF228" s="10"/>
      <c r="LG228" s="10"/>
      <c r="LH228" s="10"/>
      <c r="LI228" s="10"/>
      <c r="LJ228" s="10"/>
      <c r="LK228" s="10"/>
      <c r="LL228" s="10"/>
      <c r="LM228" s="10"/>
      <c r="LN228" s="10"/>
      <c r="LO228" s="10"/>
      <c r="LP228" s="10"/>
      <c r="LQ228" s="10"/>
      <c r="LR228" s="10"/>
      <c r="LS228" s="10"/>
      <c r="LT228" s="10"/>
      <c r="LU228" s="10"/>
      <c r="LV228" s="10"/>
      <c r="LW228" s="10"/>
      <c r="LX228" s="10"/>
      <c r="LY228" s="10"/>
      <c r="LZ228" s="10"/>
      <c r="MA228" s="10"/>
      <c r="MB228" s="10"/>
      <c r="MC228" s="10"/>
      <c r="MD228" s="10"/>
      <c r="ME228" s="10"/>
      <c r="MF228" s="10"/>
      <c r="MG228" s="10"/>
      <c r="MH228" s="10"/>
      <c r="MI228" s="10"/>
      <c r="MJ228" s="10"/>
      <c r="MK228" s="10"/>
      <c r="ML228" s="10"/>
      <c r="MM228" s="10"/>
      <c r="MN228" s="10"/>
      <c r="MO228" s="10"/>
      <c r="MP228" s="10"/>
      <c r="MQ228" s="10"/>
      <c r="MR228" s="10"/>
      <c r="MS228" s="10"/>
      <c r="MT228" s="10"/>
      <c r="MU228" s="10"/>
      <c r="MV228" s="10"/>
      <c r="MW228" s="10"/>
      <c r="MX228" s="10"/>
      <c r="MY228" s="10"/>
      <c r="MZ228" s="10"/>
      <c r="NA228" s="10"/>
      <c r="NB228" s="10"/>
      <c r="NC228" s="10"/>
      <c r="ND228" s="10"/>
      <c r="NE228" s="10"/>
      <c r="NF228" s="10"/>
      <c r="NG228" s="10"/>
      <c r="NH228" s="10"/>
      <c r="NI228" s="10"/>
      <c r="NJ228" s="10"/>
      <c r="NK228" s="10"/>
      <c r="NL228" s="10"/>
      <c r="NM228" s="10"/>
      <c r="NN228" s="10"/>
      <c r="NO228" s="10"/>
      <c r="NP228" s="10"/>
      <c r="NQ228" s="10"/>
      <c r="NR228" s="10"/>
      <c r="NS228" s="10"/>
      <c r="NT228" s="10"/>
      <c r="NU228" s="10"/>
      <c r="NV228" s="10"/>
      <c r="NW228" s="10"/>
      <c r="NX228" s="10"/>
      <c r="NY228" s="10"/>
      <c r="NZ228" s="10"/>
      <c r="OA228" s="10"/>
      <c r="OB228" s="10"/>
      <c r="OC228" s="10"/>
      <c r="OD228" s="10"/>
      <c r="OE228" s="10"/>
      <c r="OF228" s="10"/>
      <c r="OG228" s="10"/>
      <c r="OH228" s="10"/>
      <c r="OI228" s="10"/>
      <c r="OJ228" s="10"/>
      <c r="OK228" s="10"/>
      <c r="OL228" s="10"/>
      <c r="OM228" s="10"/>
      <c r="ON228" s="10"/>
      <c r="OO228" s="10"/>
      <c r="OP228" s="10"/>
      <c r="OQ228" s="10"/>
      <c r="OR228" s="10"/>
      <c r="OS228" s="10"/>
      <c r="OT228" s="10"/>
      <c r="OU228" s="10"/>
      <c r="OV228" s="10"/>
      <c r="OW228" s="10"/>
      <c r="OX228" s="10"/>
      <c r="OY228" s="10"/>
      <c r="OZ228" s="10"/>
      <c r="PA228" s="10"/>
      <c r="PB228" s="10"/>
      <c r="PC228" s="10"/>
      <c r="PD228" s="10"/>
      <c r="PE228" s="10"/>
      <c r="PF228" s="10"/>
      <c r="PG228" s="10"/>
      <c r="PH228" s="10"/>
      <c r="PI228" s="10"/>
      <c r="PJ228" s="10"/>
      <c r="PK228" s="10"/>
      <c r="PL228" s="10"/>
      <c r="PM228" s="10"/>
      <c r="PN228" s="10"/>
      <c r="PO228" s="10"/>
      <c r="PP228" s="10"/>
      <c r="PQ228" s="10"/>
      <c r="PR228" s="10"/>
      <c r="PS228" s="10"/>
      <c r="PT228" s="10"/>
      <c r="PU228" s="10"/>
      <c r="PV228" s="10"/>
      <c r="PW228" s="10"/>
      <c r="PX228" s="10"/>
      <c r="PY228" s="10"/>
      <c r="PZ228" s="10"/>
      <c r="QA228" s="10"/>
      <c r="QB228" s="10"/>
      <c r="QC228" s="10"/>
      <c r="QD228" s="10"/>
      <c r="QE228" s="10"/>
      <c r="QF228" s="10"/>
      <c r="QG228" s="10"/>
      <c r="QH228" s="10"/>
    </row>
    <row r="229" spans="1:450" x14ac:dyDescent="0.2">
      <c r="A229" s="37">
        <v>43600.05232638889</v>
      </c>
      <c r="B229" s="37">
        <v>43600.058935185189</v>
      </c>
      <c r="C229" s="10" t="s">
        <v>453</v>
      </c>
      <c r="D229" s="10" t="s">
        <v>1471</v>
      </c>
      <c r="E229" s="12">
        <v>23</v>
      </c>
      <c r="F229" s="12">
        <v>570</v>
      </c>
      <c r="G229" s="12" t="b">
        <v>0</v>
      </c>
      <c r="H229" s="38">
        <v>43602.059293981481</v>
      </c>
      <c r="I229" s="12" t="s">
        <v>1472</v>
      </c>
      <c r="J229" s="10"/>
      <c r="K229" s="10"/>
      <c r="L229" s="10"/>
      <c r="M229" s="10"/>
      <c r="N229" s="10"/>
      <c r="O229" s="10"/>
      <c r="P229" s="10" t="s">
        <v>1349</v>
      </c>
      <c r="Q229" s="10" t="s">
        <v>1350</v>
      </c>
      <c r="R229" s="10" t="s">
        <v>1443</v>
      </c>
      <c r="S229" s="10">
        <v>-99</v>
      </c>
      <c r="T229" s="10" t="s">
        <v>1368</v>
      </c>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c r="DG229" s="10"/>
      <c r="DH229" s="10"/>
      <c r="DI229" s="10"/>
      <c r="DJ229" s="10"/>
      <c r="DK229" s="10"/>
      <c r="DL229" s="10"/>
      <c r="DM229" s="10"/>
      <c r="DN229" s="10"/>
      <c r="DO229" s="10"/>
      <c r="DP229" s="10"/>
      <c r="DQ229" s="10"/>
      <c r="DR229" s="10"/>
      <c r="DS229" s="10"/>
      <c r="DT229" s="10"/>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10"/>
      <c r="EV229" s="10"/>
      <c r="EW229" s="10"/>
      <c r="EX229" s="10"/>
      <c r="EY229" s="10"/>
      <c r="EZ229" s="10"/>
      <c r="FA229" s="10"/>
      <c r="FB229" s="10"/>
      <c r="FC229" s="10"/>
      <c r="FD229" s="10"/>
      <c r="FE229" s="10"/>
      <c r="FF229" s="10"/>
      <c r="FG229" s="10"/>
      <c r="FH229" s="10"/>
      <c r="FI229" s="10"/>
      <c r="FJ229" s="10"/>
      <c r="FK229" s="10"/>
      <c r="FL229" s="10"/>
      <c r="FM229" s="10"/>
      <c r="FN229" s="10"/>
      <c r="FO229" s="10"/>
      <c r="FP229" s="10"/>
      <c r="FQ229" s="10"/>
      <c r="FR229" s="10"/>
      <c r="FS229" s="10"/>
      <c r="FT229" s="10"/>
      <c r="FU229" s="10"/>
      <c r="FV229" s="10"/>
      <c r="FW229" s="10"/>
      <c r="FX229" s="10"/>
      <c r="FY229" s="10"/>
      <c r="FZ229" s="10"/>
      <c r="GA229" s="10"/>
      <c r="GB229" s="10"/>
      <c r="GC229" s="10"/>
      <c r="GD229" s="10"/>
      <c r="GE229" s="10"/>
      <c r="GF229" s="10"/>
      <c r="GG229" s="10"/>
      <c r="GH229" s="10"/>
      <c r="GI229" s="10"/>
      <c r="GJ229" s="10"/>
      <c r="GK229" s="10"/>
      <c r="GL229" s="10"/>
      <c r="GM229" s="10"/>
      <c r="GN229" s="10"/>
      <c r="GO229" s="10"/>
      <c r="GP229" s="10"/>
      <c r="GQ229" s="10"/>
      <c r="GR229" s="10"/>
      <c r="GS229" s="10"/>
      <c r="GT229" s="10"/>
      <c r="GU229" s="10"/>
      <c r="GV229" s="10"/>
      <c r="GW229" s="10"/>
      <c r="GX229" s="10"/>
      <c r="GY229" s="10"/>
      <c r="GZ229" s="10"/>
      <c r="HA229" s="10"/>
      <c r="HB229" s="10"/>
      <c r="HC229" s="10"/>
      <c r="HD229" s="10"/>
      <c r="HE229" s="10"/>
      <c r="HF229" s="10"/>
      <c r="HG229" s="10"/>
      <c r="HH229" s="10"/>
      <c r="HI229" s="10"/>
      <c r="HJ229" s="10"/>
      <c r="HK229" s="10"/>
      <c r="HL229" s="10"/>
      <c r="HM229" s="10"/>
      <c r="HN229" s="10"/>
      <c r="HO229" s="10"/>
      <c r="HP229" s="10"/>
      <c r="HQ229" s="10"/>
      <c r="HR229" s="10"/>
      <c r="HS229" s="10"/>
      <c r="HT229" s="10"/>
      <c r="HU229" s="10"/>
      <c r="HV229" s="10"/>
      <c r="HW229" s="10"/>
      <c r="HX229" s="10"/>
      <c r="HY229" s="10"/>
      <c r="HZ229" s="10"/>
      <c r="IA229" s="10"/>
      <c r="IB229" s="10"/>
      <c r="IC229" s="10"/>
      <c r="ID229" s="10"/>
      <c r="IE229" s="10"/>
      <c r="IF229" s="10"/>
      <c r="IG229" s="10"/>
      <c r="IH229" s="10"/>
      <c r="II229" s="10"/>
      <c r="IJ229" s="10"/>
      <c r="IK229" s="10"/>
      <c r="IL229" s="10"/>
      <c r="IM229" s="10"/>
      <c r="IN229" s="10"/>
      <c r="IO229" s="10"/>
      <c r="IP229" s="10"/>
      <c r="IQ229" s="10"/>
      <c r="IR229" s="10"/>
      <c r="IS229" s="10"/>
      <c r="IT229" s="10"/>
      <c r="IU229" s="10"/>
      <c r="IV229" s="10"/>
      <c r="IW229" s="10"/>
      <c r="IX229" s="10"/>
      <c r="IY229" s="10"/>
      <c r="IZ229" s="10"/>
      <c r="JA229" s="10"/>
      <c r="JB229" s="10"/>
      <c r="JC229" s="10"/>
      <c r="JD229" s="10"/>
      <c r="JE229" s="10"/>
      <c r="JF229" s="10"/>
      <c r="JG229" s="10"/>
      <c r="JH229" s="10"/>
      <c r="JI229" s="10"/>
      <c r="JJ229" s="10"/>
      <c r="JK229" s="10"/>
      <c r="JL229" s="10"/>
      <c r="JM229" s="10"/>
      <c r="JN229" s="10"/>
      <c r="JO229" s="10"/>
      <c r="JP229" s="10"/>
      <c r="JQ229" s="10"/>
      <c r="JR229" s="10"/>
      <c r="JS229" s="10"/>
      <c r="JT229" s="10"/>
      <c r="JU229" s="10"/>
      <c r="JV229" s="10"/>
      <c r="JW229" s="10"/>
      <c r="JX229" s="10"/>
      <c r="JY229" s="10"/>
      <c r="JZ229" s="10"/>
      <c r="KA229" s="10"/>
      <c r="KB229" s="10"/>
      <c r="KC229" s="10"/>
      <c r="KD229" s="10"/>
      <c r="KE229" s="10"/>
      <c r="KF229" s="10"/>
      <c r="KG229" s="10"/>
      <c r="KH229" s="10"/>
      <c r="KI229" s="10"/>
      <c r="KJ229" s="10"/>
      <c r="KK229" s="10"/>
      <c r="KL229" s="10"/>
      <c r="KM229" s="10"/>
      <c r="KN229" s="10"/>
      <c r="KO229" s="10"/>
      <c r="KP229" s="10"/>
      <c r="KQ229" s="10"/>
      <c r="KR229" s="10"/>
      <c r="KS229" s="10"/>
      <c r="KT229" s="10"/>
      <c r="KU229" s="10"/>
      <c r="KV229" s="10"/>
      <c r="KW229" s="10"/>
      <c r="KX229" s="10"/>
      <c r="KY229" s="10"/>
      <c r="KZ229" s="10"/>
      <c r="LA229" s="10"/>
      <c r="LB229" s="10"/>
      <c r="LC229" s="10"/>
      <c r="LD229" s="10"/>
      <c r="LE229" s="10"/>
      <c r="LF229" s="10"/>
      <c r="LG229" s="10" t="s">
        <v>1473</v>
      </c>
      <c r="LH229" s="10" t="s">
        <v>1474</v>
      </c>
      <c r="LI229" s="10"/>
      <c r="LJ229" s="10"/>
      <c r="LK229" s="10"/>
      <c r="LL229" s="10"/>
      <c r="LM229" s="10"/>
      <c r="LN229" s="10"/>
      <c r="LO229" s="10"/>
      <c r="LP229" s="10"/>
      <c r="LQ229" s="10"/>
      <c r="LR229" s="10"/>
      <c r="LS229" s="10"/>
      <c r="LT229" s="10"/>
      <c r="LU229" s="10"/>
      <c r="LV229" s="10"/>
      <c r="LW229" s="10" t="s">
        <v>1475</v>
      </c>
      <c r="LX229" s="10" t="s">
        <v>1475</v>
      </c>
      <c r="LY229" s="10"/>
      <c r="LZ229" s="10"/>
      <c r="MA229" s="10"/>
      <c r="MB229" s="10"/>
      <c r="MC229" s="10"/>
      <c r="MD229" s="10"/>
      <c r="ME229" s="10"/>
      <c r="MF229" s="10"/>
      <c r="MG229" s="10"/>
      <c r="MH229" s="10"/>
      <c r="MI229" s="10"/>
      <c r="MJ229" s="10"/>
      <c r="MK229" s="10" t="s">
        <v>1475</v>
      </c>
      <c r="ML229" s="10" t="s">
        <v>1475</v>
      </c>
      <c r="MM229" s="10" t="s">
        <v>1476</v>
      </c>
      <c r="MN229" s="10"/>
      <c r="MO229" s="10"/>
      <c r="MP229" s="10"/>
      <c r="MQ229" s="10"/>
      <c r="MR229" s="10"/>
      <c r="MS229" s="10"/>
      <c r="MT229" s="10"/>
      <c r="MU229" s="10"/>
      <c r="MV229" s="10"/>
      <c r="MW229" s="10"/>
      <c r="MX229" s="10"/>
      <c r="MY229" s="10"/>
      <c r="MZ229" s="10"/>
      <c r="NA229" s="10"/>
      <c r="NB229" s="10"/>
      <c r="NC229" s="10"/>
      <c r="ND229" s="10"/>
      <c r="NE229" s="10"/>
      <c r="NF229" s="10"/>
      <c r="NG229" s="10"/>
      <c r="NH229" s="10"/>
      <c r="NI229" s="10"/>
      <c r="NJ229" s="10"/>
      <c r="NK229" s="10"/>
      <c r="NL229" s="10"/>
      <c r="NM229" s="10"/>
      <c r="NN229" s="10"/>
      <c r="NO229" s="10"/>
      <c r="NP229" s="10"/>
      <c r="NQ229" s="10"/>
      <c r="NR229" s="10"/>
      <c r="NS229" s="10"/>
      <c r="NT229" s="10"/>
      <c r="NU229" s="10"/>
      <c r="NV229" s="10"/>
      <c r="NW229" s="10"/>
      <c r="NX229" s="10"/>
      <c r="NY229" s="10"/>
      <c r="NZ229" s="10"/>
      <c r="OA229" s="10"/>
      <c r="OB229" s="10"/>
      <c r="OC229" s="10"/>
      <c r="OD229" s="10"/>
      <c r="OE229" s="10"/>
      <c r="OF229" s="10"/>
      <c r="OG229" s="10"/>
      <c r="OH229" s="10"/>
      <c r="OI229" s="10"/>
      <c r="OJ229" s="10"/>
      <c r="OK229" s="10"/>
      <c r="OL229" s="10"/>
      <c r="OM229" s="10"/>
      <c r="ON229" s="10"/>
      <c r="OO229" s="10"/>
      <c r="OP229" s="10"/>
      <c r="OQ229" s="10"/>
      <c r="OR229" s="10"/>
      <c r="OS229" s="10"/>
      <c r="OT229" s="10"/>
      <c r="OU229" s="10"/>
      <c r="OV229" s="10"/>
      <c r="OW229" s="10"/>
      <c r="OX229" s="10"/>
      <c r="OY229" s="10"/>
      <c r="OZ229" s="10"/>
      <c r="PA229" s="10"/>
      <c r="PB229" s="10"/>
      <c r="PC229" s="10"/>
      <c r="PD229" s="10"/>
      <c r="PE229" s="10"/>
      <c r="PF229" s="10"/>
      <c r="PG229" s="10"/>
      <c r="PH229" s="10"/>
      <c r="PI229" s="10"/>
      <c r="PJ229" s="10"/>
      <c r="PK229" s="10"/>
      <c r="PL229" s="10"/>
      <c r="PM229" s="10"/>
      <c r="PN229" s="10"/>
      <c r="PO229" s="10"/>
      <c r="PP229" s="10"/>
      <c r="PQ229" s="10"/>
      <c r="PR229" s="10"/>
      <c r="PS229" s="10"/>
      <c r="PT229" s="10"/>
      <c r="PU229" s="10"/>
      <c r="PV229" s="10"/>
      <c r="PW229" s="10"/>
      <c r="PX229" s="10"/>
      <c r="PY229" s="10"/>
      <c r="PZ229" s="10"/>
      <c r="QA229" s="10"/>
      <c r="QB229" s="10"/>
      <c r="QC229" s="10"/>
      <c r="QD229" s="10"/>
      <c r="QE229" s="10"/>
      <c r="QF229" s="10"/>
      <c r="QG229" s="10"/>
      <c r="QH229" s="10"/>
    </row>
    <row r="230" spans="1:450" x14ac:dyDescent="0.2">
      <c r="A230" s="37">
        <v>43608.672037037039</v>
      </c>
      <c r="B230" s="37">
        <v>43608.672835648147</v>
      </c>
      <c r="C230" s="10" t="s">
        <v>453</v>
      </c>
      <c r="D230" s="10" t="s">
        <v>1712</v>
      </c>
      <c r="E230" s="12">
        <v>23</v>
      </c>
      <c r="F230" s="12">
        <v>68</v>
      </c>
      <c r="G230" s="12" t="b">
        <v>0</v>
      </c>
      <c r="H230" s="38">
        <v>43615.672858796293</v>
      </c>
      <c r="I230" s="12" t="s">
        <v>2181</v>
      </c>
      <c r="J230" s="10"/>
      <c r="K230" s="10"/>
      <c r="L230" s="10"/>
      <c r="M230" s="10"/>
      <c r="N230" s="10"/>
      <c r="O230" s="10"/>
      <c r="P230" s="10" t="s">
        <v>1349</v>
      </c>
      <c r="Q230" s="10" t="s">
        <v>1350</v>
      </c>
      <c r="R230" s="10" t="s">
        <v>1381</v>
      </c>
      <c r="S230" s="10" t="s">
        <v>2182</v>
      </c>
      <c r="T230" s="10" t="s">
        <v>1368</v>
      </c>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c r="DG230" s="10"/>
      <c r="DH230" s="10"/>
      <c r="DI230" s="10"/>
      <c r="DJ230" s="10"/>
      <c r="DK230" s="10"/>
      <c r="DL230" s="10"/>
      <c r="DM230" s="10"/>
      <c r="DN230" s="10"/>
      <c r="DO230" s="10"/>
      <c r="DP230" s="10"/>
      <c r="DQ230" s="10"/>
      <c r="DR230" s="10"/>
      <c r="DS230" s="10"/>
      <c r="DT230" s="10"/>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10"/>
      <c r="ET230" s="10"/>
      <c r="EU230" s="10"/>
      <c r="EV230" s="10"/>
      <c r="EW230" s="10"/>
      <c r="EX230" s="10"/>
      <c r="EY230" s="10"/>
      <c r="EZ230" s="10"/>
      <c r="FA230" s="10"/>
      <c r="FB230" s="10"/>
      <c r="FC230" s="10"/>
      <c r="FD230" s="10"/>
      <c r="FE230" s="10"/>
      <c r="FF230" s="10"/>
      <c r="FG230" s="10"/>
      <c r="FH230" s="10"/>
      <c r="FI230" s="10"/>
      <c r="FJ230" s="10"/>
      <c r="FK230" s="10"/>
      <c r="FL230" s="10"/>
      <c r="FM230" s="10"/>
      <c r="FN230" s="10"/>
      <c r="FO230" s="10"/>
      <c r="FP230" s="10"/>
      <c r="FQ230" s="10"/>
      <c r="FR230" s="10"/>
      <c r="FS230" s="10"/>
      <c r="FT230" s="10"/>
      <c r="FU230" s="10"/>
      <c r="FV230" s="10"/>
      <c r="FW230" s="10"/>
      <c r="FX230" s="10"/>
      <c r="FY230" s="10"/>
      <c r="FZ230" s="10"/>
      <c r="GA230" s="10"/>
      <c r="GB230" s="10"/>
      <c r="GC230" s="10"/>
      <c r="GD230" s="10"/>
      <c r="GE230" s="10"/>
      <c r="GF230" s="10"/>
      <c r="GG230" s="10"/>
      <c r="GH230" s="10"/>
      <c r="GI230" s="10"/>
      <c r="GJ230" s="10"/>
      <c r="GK230" s="10"/>
      <c r="GL230" s="10"/>
      <c r="GM230" s="10"/>
      <c r="GN230" s="10"/>
      <c r="GO230" s="10"/>
      <c r="GP230" s="10"/>
      <c r="GQ230" s="10"/>
      <c r="GR230" s="10"/>
      <c r="GS230" s="10"/>
      <c r="GT230" s="10"/>
      <c r="GU230" s="10"/>
      <c r="GV230" s="10"/>
      <c r="GW230" s="10"/>
      <c r="GX230" s="10"/>
      <c r="GY230" s="10"/>
      <c r="GZ230" s="10"/>
      <c r="HA230" s="10"/>
      <c r="HB230" s="10"/>
      <c r="HC230" s="10"/>
      <c r="HD230" s="10"/>
      <c r="HE230" s="10"/>
      <c r="HF230" s="10"/>
      <c r="HG230" s="10"/>
      <c r="HH230" s="10"/>
      <c r="HI230" s="10"/>
      <c r="HJ230" s="10"/>
      <c r="HK230" s="10"/>
      <c r="HL230" s="10"/>
      <c r="HM230" s="10"/>
      <c r="HN230" s="10"/>
      <c r="HO230" s="10"/>
      <c r="HP230" s="10"/>
      <c r="HQ230" s="10"/>
      <c r="HR230" s="10"/>
      <c r="HS230" s="10"/>
      <c r="HT230" s="10"/>
      <c r="HU230" s="10"/>
      <c r="HV230" s="10"/>
      <c r="HW230" s="10"/>
      <c r="HX230" s="10"/>
      <c r="HY230" s="10"/>
      <c r="HZ230" s="10"/>
      <c r="IA230" s="10"/>
      <c r="IB230" s="10"/>
      <c r="IC230" s="10"/>
      <c r="ID230" s="10"/>
      <c r="IE230" s="10"/>
      <c r="IF230" s="10"/>
      <c r="IG230" s="10"/>
      <c r="IH230" s="10"/>
      <c r="II230" s="10"/>
      <c r="IJ230" s="10"/>
      <c r="IK230" s="10"/>
      <c r="IL230" s="10"/>
      <c r="IM230" s="10"/>
      <c r="IN230" s="10"/>
      <c r="IO230" s="10"/>
      <c r="IP230" s="10"/>
      <c r="IQ230" s="10"/>
      <c r="IR230" s="10"/>
      <c r="IS230" s="10"/>
      <c r="IT230" s="10"/>
      <c r="IU230" s="10"/>
      <c r="IV230" s="10"/>
      <c r="IW230" s="10"/>
      <c r="IX230" s="10"/>
      <c r="IY230" s="10"/>
      <c r="IZ230" s="10"/>
      <c r="JA230" s="10"/>
      <c r="JB230" s="10"/>
      <c r="JC230" s="10"/>
      <c r="JD230" s="10"/>
      <c r="JE230" s="10"/>
      <c r="JF230" s="10"/>
      <c r="JG230" s="10"/>
      <c r="JH230" s="10"/>
      <c r="JI230" s="10"/>
      <c r="JJ230" s="10"/>
      <c r="JK230" s="10"/>
      <c r="JL230" s="10"/>
      <c r="JM230" s="10"/>
      <c r="JN230" s="10"/>
      <c r="JO230" s="10"/>
      <c r="JP230" s="10"/>
      <c r="JQ230" s="10"/>
      <c r="JR230" s="10"/>
      <c r="JS230" s="10"/>
      <c r="JT230" s="10"/>
      <c r="JU230" s="10"/>
      <c r="JV230" s="10"/>
      <c r="JW230" s="10"/>
      <c r="JX230" s="10"/>
      <c r="JY230" s="10"/>
      <c r="JZ230" s="10"/>
      <c r="KA230" s="10"/>
      <c r="KB230" s="10"/>
      <c r="KC230" s="10"/>
      <c r="KD230" s="10"/>
      <c r="KE230" s="10"/>
      <c r="KF230" s="10"/>
      <c r="KG230" s="10"/>
      <c r="KH230" s="10"/>
      <c r="KI230" s="10"/>
      <c r="KJ230" s="10"/>
      <c r="KK230" s="10"/>
      <c r="KL230" s="10"/>
      <c r="KM230" s="10"/>
      <c r="KN230" s="10"/>
      <c r="KO230" s="10"/>
      <c r="KP230" s="10"/>
      <c r="KQ230" s="10"/>
      <c r="KR230" s="10"/>
      <c r="KS230" s="10"/>
      <c r="KT230" s="10"/>
      <c r="KU230" s="10"/>
      <c r="KV230" s="10"/>
      <c r="KW230" s="10"/>
      <c r="KX230" s="10"/>
      <c r="KY230" s="10"/>
      <c r="KZ230" s="10"/>
      <c r="LA230" s="10"/>
      <c r="LB230" s="10"/>
      <c r="LC230" s="10"/>
      <c r="LD230" s="10"/>
      <c r="LE230" s="10"/>
      <c r="LF230" s="10"/>
      <c r="LG230" s="10"/>
      <c r="LH230" s="10"/>
      <c r="LI230" s="10"/>
      <c r="LJ230" s="10"/>
      <c r="LK230" s="10"/>
      <c r="LL230" s="10"/>
      <c r="LM230" s="10"/>
      <c r="LN230" s="10"/>
      <c r="LO230" s="10"/>
      <c r="LP230" s="10"/>
      <c r="LQ230" s="10"/>
      <c r="LR230" s="10"/>
      <c r="LS230" s="10"/>
      <c r="LT230" s="10"/>
      <c r="LU230" s="10"/>
      <c r="LV230" s="10"/>
      <c r="LW230" s="10"/>
      <c r="LX230" s="10"/>
      <c r="LY230" s="10"/>
      <c r="LZ230" s="10"/>
      <c r="MA230" s="10"/>
      <c r="MB230" s="10"/>
      <c r="MC230" s="10"/>
      <c r="MD230" s="10"/>
      <c r="ME230" s="10"/>
      <c r="MF230" s="10"/>
      <c r="MG230" s="10"/>
      <c r="MH230" s="10"/>
      <c r="MI230" s="10"/>
      <c r="MJ230" s="10"/>
      <c r="MK230" s="10"/>
      <c r="ML230" s="10"/>
      <c r="MM230" s="10"/>
      <c r="MN230" s="10"/>
      <c r="MO230" s="10"/>
      <c r="MP230" s="10"/>
      <c r="MQ230" s="10"/>
      <c r="MR230" s="10"/>
      <c r="MS230" s="10"/>
      <c r="MT230" s="10"/>
      <c r="MU230" s="10"/>
      <c r="MV230" s="10"/>
      <c r="MW230" s="10"/>
      <c r="MX230" s="10"/>
      <c r="MY230" s="10"/>
      <c r="MZ230" s="10"/>
      <c r="NA230" s="10"/>
      <c r="NB230" s="10"/>
      <c r="NC230" s="10"/>
      <c r="ND230" s="10"/>
      <c r="NE230" s="10"/>
      <c r="NF230" s="10"/>
      <c r="NG230" s="10"/>
      <c r="NH230" s="10"/>
      <c r="NI230" s="10"/>
      <c r="NJ230" s="10"/>
      <c r="NK230" s="10"/>
      <c r="NL230" s="10"/>
      <c r="NM230" s="10"/>
      <c r="NN230" s="10"/>
      <c r="NO230" s="10"/>
      <c r="NP230" s="10"/>
      <c r="NQ230" s="10"/>
      <c r="NR230" s="10"/>
      <c r="NS230" s="10"/>
      <c r="NT230" s="10"/>
      <c r="NU230" s="10"/>
      <c r="NV230" s="10"/>
      <c r="NW230" s="10"/>
      <c r="NX230" s="10"/>
      <c r="NY230" s="10"/>
      <c r="NZ230" s="10"/>
      <c r="OA230" s="10"/>
      <c r="OB230" s="10"/>
      <c r="OC230" s="10"/>
      <c r="OD230" s="10"/>
      <c r="OE230" s="10"/>
      <c r="OF230" s="10"/>
      <c r="OG230" s="10"/>
      <c r="OH230" s="10"/>
      <c r="OI230" s="10"/>
      <c r="OJ230" s="10"/>
      <c r="OK230" s="10"/>
      <c r="OL230" s="10"/>
      <c r="OM230" s="10"/>
      <c r="ON230" s="10"/>
      <c r="OO230" s="10"/>
      <c r="OP230" s="10"/>
      <c r="OQ230" s="10"/>
      <c r="OR230" s="10"/>
      <c r="OS230" s="10"/>
      <c r="OT230" s="10"/>
      <c r="OU230" s="10"/>
      <c r="OV230" s="10"/>
      <c r="OW230" s="10"/>
      <c r="OX230" s="10"/>
      <c r="OY230" s="10"/>
      <c r="OZ230" s="10"/>
      <c r="PA230" s="10"/>
      <c r="PB230" s="10"/>
      <c r="PC230" s="10"/>
      <c r="PD230" s="10"/>
      <c r="PE230" s="10"/>
      <c r="PF230" s="10"/>
      <c r="PG230" s="10"/>
      <c r="PH230" s="10"/>
      <c r="PI230" s="10"/>
      <c r="PJ230" s="10"/>
      <c r="PK230" s="10"/>
      <c r="PL230" s="10"/>
      <c r="PM230" s="10"/>
      <c r="PN230" s="10"/>
      <c r="PO230" s="10"/>
      <c r="PP230" s="10"/>
      <c r="PQ230" s="10"/>
      <c r="PR230" s="10"/>
      <c r="PS230" s="10"/>
      <c r="PT230" s="10"/>
      <c r="PU230" s="10"/>
      <c r="PV230" s="10"/>
      <c r="PW230" s="10"/>
      <c r="PX230" s="10"/>
      <c r="PY230" s="10"/>
      <c r="PZ230" s="10"/>
      <c r="QA230" s="10"/>
      <c r="QB230" s="10"/>
      <c r="QC230" s="10"/>
      <c r="QD230" s="10"/>
      <c r="QE230" s="10"/>
      <c r="QF230" s="10"/>
      <c r="QG230" s="10"/>
      <c r="QH230" s="10"/>
    </row>
    <row r="231" spans="1:450" x14ac:dyDescent="0.2">
      <c r="A231" s="37">
        <v>43606.950509259259</v>
      </c>
      <c r="B231" s="37">
        <v>43606.951319444444</v>
      </c>
      <c r="C231" s="10" t="s">
        <v>453</v>
      </c>
      <c r="D231" s="10" t="s">
        <v>2064</v>
      </c>
      <c r="E231" s="12">
        <v>23</v>
      </c>
      <c r="F231" s="12">
        <v>69</v>
      </c>
      <c r="G231" s="12" t="b">
        <v>0</v>
      </c>
      <c r="H231" s="38">
        <v>43613.951493055552</v>
      </c>
      <c r="I231" s="12" t="s">
        <v>2065</v>
      </c>
      <c r="J231" s="10"/>
      <c r="K231" s="10"/>
      <c r="L231" s="10"/>
      <c r="M231" s="10"/>
      <c r="N231" s="10"/>
      <c r="O231" s="10"/>
      <c r="P231" s="10" t="s">
        <v>1349</v>
      </c>
      <c r="Q231" s="10" t="s">
        <v>1350</v>
      </c>
      <c r="R231" s="10" t="s">
        <v>1351</v>
      </c>
      <c r="S231" s="10">
        <v>-99</v>
      </c>
      <c r="T231" s="10" t="s">
        <v>1368</v>
      </c>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10"/>
      <c r="EV231" s="10"/>
      <c r="EW231" s="10"/>
      <c r="EX231" s="10"/>
      <c r="EY231" s="10"/>
      <c r="EZ231" s="10"/>
      <c r="FA231" s="10"/>
      <c r="FB231" s="10"/>
      <c r="FC231" s="10"/>
      <c r="FD231" s="10"/>
      <c r="FE231" s="10"/>
      <c r="FF231" s="10"/>
      <c r="FG231" s="10"/>
      <c r="FH231" s="10"/>
      <c r="FI231" s="10"/>
      <c r="FJ231" s="10"/>
      <c r="FK231" s="10"/>
      <c r="FL231" s="10"/>
      <c r="FM231" s="10"/>
      <c r="FN231" s="10"/>
      <c r="FO231" s="10"/>
      <c r="FP231" s="10"/>
      <c r="FQ231" s="10"/>
      <c r="FR231" s="10"/>
      <c r="FS231" s="10"/>
      <c r="FT231" s="10"/>
      <c r="FU231" s="10"/>
      <c r="FV231" s="10"/>
      <c r="FW231" s="10"/>
      <c r="FX231" s="10"/>
      <c r="FY231" s="10"/>
      <c r="FZ231" s="10"/>
      <c r="GA231" s="10"/>
      <c r="GB231" s="10"/>
      <c r="GC231" s="10"/>
      <c r="GD231" s="10"/>
      <c r="GE231" s="10"/>
      <c r="GF231" s="10"/>
      <c r="GG231" s="10"/>
      <c r="GH231" s="10"/>
      <c r="GI231" s="10"/>
      <c r="GJ231" s="10"/>
      <c r="GK231" s="10"/>
      <c r="GL231" s="10"/>
      <c r="GM231" s="10"/>
      <c r="GN231" s="10"/>
      <c r="GO231" s="10"/>
      <c r="GP231" s="10"/>
      <c r="GQ231" s="10"/>
      <c r="GR231" s="10"/>
      <c r="GS231" s="10"/>
      <c r="GT231" s="10"/>
      <c r="GU231" s="10"/>
      <c r="GV231" s="10"/>
      <c r="GW231" s="10"/>
      <c r="GX231" s="10"/>
      <c r="GY231" s="10"/>
      <c r="GZ231" s="10"/>
      <c r="HA231" s="10"/>
      <c r="HB231" s="10"/>
      <c r="HC231" s="10"/>
      <c r="HD231" s="10"/>
      <c r="HE231" s="10"/>
      <c r="HF231" s="10"/>
      <c r="HG231" s="10"/>
      <c r="HH231" s="10"/>
      <c r="HI231" s="10"/>
      <c r="HJ231" s="10"/>
      <c r="HK231" s="10"/>
      <c r="HL231" s="10"/>
      <c r="HM231" s="10"/>
      <c r="HN231" s="10"/>
      <c r="HO231" s="10"/>
      <c r="HP231" s="10"/>
      <c r="HQ231" s="10"/>
      <c r="HR231" s="10"/>
      <c r="HS231" s="10"/>
      <c r="HT231" s="10"/>
      <c r="HU231" s="10"/>
      <c r="HV231" s="10"/>
      <c r="HW231" s="10"/>
      <c r="HX231" s="10"/>
      <c r="HY231" s="10"/>
      <c r="HZ231" s="10"/>
      <c r="IA231" s="10"/>
      <c r="IB231" s="10"/>
      <c r="IC231" s="10"/>
      <c r="ID231" s="10"/>
      <c r="IE231" s="10"/>
      <c r="IF231" s="10"/>
      <c r="IG231" s="10"/>
      <c r="IH231" s="10"/>
      <c r="II231" s="10"/>
      <c r="IJ231" s="10"/>
      <c r="IK231" s="10"/>
      <c r="IL231" s="10"/>
      <c r="IM231" s="10"/>
      <c r="IN231" s="10"/>
      <c r="IO231" s="10"/>
      <c r="IP231" s="10"/>
      <c r="IQ231" s="10"/>
      <c r="IR231" s="10"/>
      <c r="IS231" s="10"/>
      <c r="IT231" s="10"/>
      <c r="IU231" s="10"/>
      <c r="IV231" s="10"/>
      <c r="IW231" s="10"/>
      <c r="IX231" s="10"/>
      <c r="IY231" s="10"/>
      <c r="IZ231" s="10"/>
      <c r="JA231" s="10"/>
      <c r="JB231" s="10"/>
      <c r="JC231" s="10"/>
      <c r="JD231" s="10"/>
      <c r="JE231" s="10"/>
      <c r="JF231" s="10"/>
      <c r="JG231" s="10"/>
      <c r="JH231" s="10"/>
      <c r="JI231" s="10"/>
      <c r="JJ231" s="10"/>
      <c r="JK231" s="10"/>
      <c r="JL231" s="10"/>
      <c r="JM231" s="10"/>
      <c r="JN231" s="10"/>
      <c r="JO231" s="10"/>
      <c r="JP231" s="10"/>
      <c r="JQ231" s="10"/>
      <c r="JR231" s="10"/>
      <c r="JS231" s="10"/>
      <c r="JT231" s="10"/>
      <c r="JU231" s="10"/>
      <c r="JV231" s="10"/>
      <c r="JW231" s="10"/>
      <c r="JX231" s="10"/>
      <c r="JY231" s="10"/>
      <c r="JZ231" s="10"/>
      <c r="KA231" s="10"/>
      <c r="KB231" s="10"/>
      <c r="KC231" s="10"/>
      <c r="KD231" s="10"/>
      <c r="KE231" s="10"/>
      <c r="KF231" s="10"/>
      <c r="KG231" s="10"/>
      <c r="KH231" s="10"/>
      <c r="KI231" s="10"/>
      <c r="KJ231" s="10"/>
      <c r="KK231" s="10"/>
      <c r="KL231" s="10"/>
      <c r="KM231" s="10"/>
      <c r="KN231" s="10"/>
      <c r="KO231" s="10"/>
      <c r="KP231" s="10"/>
      <c r="KQ231" s="10"/>
      <c r="KR231" s="10"/>
      <c r="KS231" s="10"/>
      <c r="KT231" s="10"/>
      <c r="KU231" s="10"/>
      <c r="KV231" s="10"/>
      <c r="KW231" s="10"/>
      <c r="KX231" s="10"/>
      <c r="KY231" s="10"/>
      <c r="KZ231" s="10"/>
      <c r="LA231" s="10"/>
      <c r="LB231" s="10"/>
      <c r="LC231" s="10"/>
      <c r="LD231" s="10"/>
      <c r="LE231" s="10"/>
      <c r="LF231" s="10"/>
      <c r="LG231" s="10"/>
      <c r="LH231" s="10"/>
      <c r="LI231" s="10"/>
      <c r="LJ231" s="10"/>
      <c r="LK231" s="10"/>
      <c r="LL231" s="10"/>
      <c r="LM231" s="10"/>
      <c r="LN231" s="10"/>
      <c r="LO231" s="10"/>
      <c r="LP231" s="10"/>
      <c r="LQ231" s="10"/>
      <c r="LR231" s="10"/>
      <c r="LS231" s="10"/>
      <c r="LT231" s="10"/>
      <c r="LU231" s="10"/>
      <c r="LV231" s="10"/>
      <c r="LW231" s="10"/>
      <c r="LX231" s="10"/>
      <c r="LY231" s="10"/>
      <c r="LZ231" s="10"/>
      <c r="MA231" s="10"/>
      <c r="MB231" s="10"/>
      <c r="MC231" s="10"/>
      <c r="MD231" s="10"/>
      <c r="ME231" s="10"/>
      <c r="MF231" s="10"/>
      <c r="MG231" s="10"/>
      <c r="MH231" s="10"/>
      <c r="MI231" s="10"/>
      <c r="MJ231" s="10"/>
      <c r="MK231" s="10"/>
      <c r="ML231" s="10"/>
      <c r="MM231" s="10"/>
      <c r="MN231" s="10"/>
      <c r="MO231" s="10"/>
      <c r="MP231" s="10"/>
      <c r="MQ231" s="10"/>
      <c r="MR231" s="10"/>
      <c r="MS231" s="10"/>
      <c r="MT231" s="10"/>
      <c r="MU231" s="10"/>
      <c r="MV231" s="10"/>
      <c r="MW231" s="10"/>
      <c r="MX231" s="10"/>
      <c r="MY231" s="10"/>
      <c r="MZ231" s="10"/>
      <c r="NA231" s="10"/>
      <c r="NB231" s="10"/>
      <c r="NC231" s="10"/>
      <c r="ND231" s="10"/>
      <c r="NE231" s="10"/>
      <c r="NF231" s="10"/>
      <c r="NG231" s="10"/>
      <c r="NH231" s="10"/>
      <c r="NI231" s="10"/>
      <c r="NJ231" s="10"/>
      <c r="NK231" s="10"/>
      <c r="NL231" s="10"/>
      <c r="NM231" s="10"/>
      <c r="NN231" s="10"/>
      <c r="NO231" s="10"/>
      <c r="NP231" s="10"/>
      <c r="NQ231" s="10"/>
      <c r="NR231" s="10"/>
      <c r="NS231" s="10"/>
      <c r="NT231" s="10"/>
      <c r="NU231" s="10"/>
      <c r="NV231" s="10"/>
      <c r="NW231" s="10"/>
      <c r="NX231" s="10"/>
      <c r="NY231" s="10"/>
      <c r="NZ231" s="10"/>
      <c r="OA231" s="10"/>
      <c r="OB231" s="10"/>
      <c r="OC231" s="10"/>
      <c r="OD231" s="10"/>
      <c r="OE231" s="10"/>
      <c r="OF231" s="10"/>
      <c r="OG231" s="10"/>
      <c r="OH231" s="10"/>
      <c r="OI231" s="10"/>
      <c r="OJ231" s="10"/>
      <c r="OK231" s="10"/>
      <c r="OL231" s="10"/>
      <c r="OM231" s="10"/>
      <c r="ON231" s="10"/>
      <c r="OO231" s="10"/>
      <c r="OP231" s="10"/>
      <c r="OQ231" s="10"/>
      <c r="OR231" s="10"/>
      <c r="OS231" s="10"/>
      <c r="OT231" s="10"/>
      <c r="OU231" s="10"/>
      <c r="OV231" s="10"/>
      <c r="OW231" s="10"/>
      <c r="OX231" s="10"/>
      <c r="OY231" s="10"/>
      <c r="OZ231" s="10"/>
      <c r="PA231" s="10"/>
      <c r="PB231" s="10"/>
      <c r="PC231" s="10"/>
      <c r="PD231" s="10"/>
      <c r="PE231" s="10"/>
      <c r="PF231" s="10"/>
      <c r="PG231" s="10"/>
      <c r="PH231" s="10"/>
      <c r="PI231" s="10"/>
      <c r="PJ231" s="10"/>
      <c r="PK231" s="10"/>
      <c r="PL231" s="10"/>
      <c r="PM231" s="10"/>
      <c r="PN231" s="10"/>
      <c r="PO231" s="10"/>
      <c r="PP231" s="10"/>
      <c r="PQ231" s="10"/>
      <c r="PR231" s="10"/>
      <c r="PS231" s="10"/>
      <c r="PT231" s="10"/>
      <c r="PU231" s="10"/>
      <c r="PV231" s="10"/>
      <c r="PW231" s="10"/>
      <c r="PX231" s="10"/>
      <c r="PY231" s="10"/>
      <c r="PZ231" s="10"/>
      <c r="QA231" s="10"/>
      <c r="QB231" s="10"/>
      <c r="QC231" s="10"/>
      <c r="QD231" s="10"/>
      <c r="QE231" s="10"/>
      <c r="QF231" s="10"/>
      <c r="QG231" s="10"/>
      <c r="QH231" s="10"/>
    </row>
    <row r="232" spans="1:450" x14ac:dyDescent="0.2">
      <c r="A232" s="37">
        <v>43606.941122685188</v>
      </c>
      <c r="B232" s="37">
        <v>43606.941365740742</v>
      </c>
      <c r="C232" s="10" t="s">
        <v>453</v>
      </c>
      <c r="D232" s="10" t="s">
        <v>1726</v>
      </c>
      <c r="E232" s="12">
        <v>22</v>
      </c>
      <c r="F232" s="12">
        <v>20</v>
      </c>
      <c r="G232" s="12" t="b">
        <v>0</v>
      </c>
      <c r="H232" s="38">
        <v>43613.94153935185</v>
      </c>
      <c r="I232" s="12" t="s">
        <v>2060</v>
      </c>
      <c r="J232" s="10"/>
      <c r="K232" s="10"/>
      <c r="L232" s="10"/>
      <c r="M232" s="10"/>
      <c r="N232" s="10"/>
      <c r="O232" s="10"/>
      <c r="P232" s="10" t="s">
        <v>1349</v>
      </c>
      <c r="Q232" s="10" t="s">
        <v>1350</v>
      </c>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c r="CA232" s="10"/>
      <c r="CB232" s="10"/>
      <c r="CC232" s="10"/>
      <c r="CD232" s="10"/>
      <c r="CE232" s="10"/>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c r="DG232" s="10"/>
      <c r="DH232" s="10"/>
      <c r="DI232" s="10"/>
      <c r="DJ232" s="10"/>
      <c r="DK232" s="10"/>
      <c r="DL232" s="10"/>
      <c r="DM232" s="10"/>
      <c r="DN232" s="10"/>
      <c r="DO232" s="10"/>
      <c r="DP232" s="10"/>
      <c r="DQ232" s="10"/>
      <c r="DR232" s="10"/>
      <c r="DS232" s="10"/>
      <c r="DT232" s="10"/>
      <c r="DU232" s="10"/>
      <c r="DV232" s="10"/>
      <c r="DW232" s="10"/>
      <c r="DX232" s="10"/>
      <c r="DY232" s="10"/>
      <c r="DZ232" s="10"/>
      <c r="EA232" s="10"/>
      <c r="EB232" s="10"/>
      <c r="EC232" s="10"/>
      <c r="ED232" s="10"/>
      <c r="EE232" s="10"/>
      <c r="EF232" s="10"/>
      <c r="EG232" s="10"/>
      <c r="EH232" s="10"/>
      <c r="EI232" s="10"/>
      <c r="EJ232" s="10"/>
      <c r="EK232" s="10"/>
      <c r="EL232" s="10"/>
      <c r="EM232" s="10"/>
      <c r="EN232" s="10"/>
      <c r="EO232" s="10"/>
      <c r="EP232" s="10"/>
      <c r="EQ232" s="10"/>
      <c r="ER232" s="10"/>
      <c r="ES232" s="10"/>
      <c r="ET232" s="10"/>
      <c r="EU232" s="10"/>
      <c r="EV232" s="10"/>
      <c r="EW232" s="10"/>
      <c r="EX232" s="10"/>
      <c r="EY232" s="10"/>
      <c r="EZ232" s="10"/>
      <c r="FA232" s="10"/>
      <c r="FB232" s="10"/>
      <c r="FC232" s="10"/>
      <c r="FD232" s="10"/>
      <c r="FE232" s="10"/>
      <c r="FF232" s="10"/>
      <c r="FG232" s="10"/>
      <c r="FH232" s="10"/>
      <c r="FI232" s="10"/>
      <c r="FJ232" s="10"/>
      <c r="FK232" s="10"/>
      <c r="FL232" s="10"/>
      <c r="FM232" s="10"/>
      <c r="FN232" s="10"/>
      <c r="FO232" s="10"/>
      <c r="FP232" s="10"/>
      <c r="FQ232" s="10"/>
      <c r="FR232" s="10"/>
      <c r="FS232" s="10"/>
      <c r="FT232" s="10"/>
      <c r="FU232" s="10"/>
      <c r="FV232" s="10"/>
      <c r="FW232" s="10"/>
      <c r="FX232" s="10"/>
      <c r="FY232" s="10"/>
      <c r="FZ232" s="10"/>
      <c r="GA232" s="10"/>
      <c r="GB232" s="10"/>
      <c r="GC232" s="10"/>
      <c r="GD232" s="10"/>
      <c r="GE232" s="10"/>
      <c r="GF232" s="10"/>
      <c r="GG232" s="10"/>
      <c r="GH232" s="10"/>
      <c r="GI232" s="10"/>
      <c r="GJ232" s="10"/>
      <c r="GK232" s="10"/>
      <c r="GL232" s="10"/>
      <c r="GM232" s="10"/>
      <c r="GN232" s="10"/>
      <c r="GO232" s="10"/>
      <c r="GP232" s="10"/>
      <c r="GQ232" s="10"/>
      <c r="GR232" s="10"/>
      <c r="GS232" s="10"/>
      <c r="GT232" s="10"/>
      <c r="GU232" s="10"/>
      <c r="GV232" s="10"/>
      <c r="GW232" s="10"/>
      <c r="GX232" s="10"/>
      <c r="GY232" s="10"/>
      <c r="GZ232" s="10"/>
      <c r="HA232" s="10"/>
      <c r="HB232" s="10"/>
      <c r="HC232" s="10"/>
      <c r="HD232" s="10"/>
      <c r="HE232" s="10"/>
      <c r="HF232" s="10"/>
      <c r="HG232" s="10"/>
      <c r="HH232" s="10"/>
      <c r="HI232" s="10"/>
      <c r="HJ232" s="10"/>
      <c r="HK232" s="10"/>
      <c r="HL232" s="10"/>
      <c r="HM232" s="10"/>
      <c r="HN232" s="10"/>
      <c r="HO232" s="10"/>
      <c r="HP232" s="10"/>
      <c r="HQ232" s="10"/>
      <c r="HR232" s="10"/>
      <c r="HS232" s="10"/>
      <c r="HT232" s="10"/>
      <c r="HU232" s="10"/>
      <c r="HV232" s="10"/>
      <c r="HW232" s="10"/>
      <c r="HX232" s="10"/>
      <c r="HY232" s="10"/>
      <c r="HZ232" s="10"/>
      <c r="IA232" s="10"/>
      <c r="IB232" s="10"/>
      <c r="IC232" s="10"/>
      <c r="ID232" s="10"/>
      <c r="IE232" s="10"/>
      <c r="IF232" s="10"/>
      <c r="IG232" s="10"/>
      <c r="IH232" s="10"/>
      <c r="II232" s="10"/>
      <c r="IJ232" s="10"/>
      <c r="IK232" s="10"/>
      <c r="IL232" s="10"/>
      <c r="IM232" s="10"/>
      <c r="IN232" s="10"/>
      <c r="IO232" s="10"/>
      <c r="IP232" s="10"/>
      <c r="IQ232" s="10"/>
      <c r="IR232" s="10"/>
      <c r="IS232" s="10"/>
      <c r="IT232" s="10"/>
      <c r="IU232" s="10"/>
      <c r="IV232" s="10"/>
      <c r="IW232" s="10"/>
      <c r="IX232" s="10"/>
      <c r="IY232" s="10"/>
      <c r="IZ232" s="10"/>
      <c r="JA232" s="10"/>
      <c r="JB232" s="10"/>
      <c r="JC232" s="10"/>
      <c r="JD232" s="10"/>
      <c r="JE232" s="10"/>
      <c r="JF232" s="10"/>
      <c r="JG232" s="10"/>
      <c r="JH232" s="10"/>
      <c r="JI232" s="10"/>
      <c r="JJ232" s="10"/>
      <c r="JK232" s="10"/>
      <c r="JL232" s="10"/>
      <c r="JM232" s="10"/>
      <c r="JN232" s="10"/>
      <c r="JO232" s="10"/>
      <c r="JP232" s="10"/>
      <c r="JQ232" s="10"/>
      <c r="JR232" s="10"/>
      <c r="JS232" s="10"/>
      <c r="JT232" s="10"/>
      <c r="JU232" s="10"/>
      <c r="JV232" s="10"/>
      <c r="JW232" s="10"/>
      <c r="JX232" s="10"/>
      <c r="JY232" s="10"/>
      <c r="JZ232" s="10"/>
      <c r="KA232" s="10"/>
      <c r="KB232" s="10"/>
      <c r="KC232" s="10"/>
      <c r="KD232" s="10"/>
      <c r="KE232" s="10"/>
      <c r="KF232" s="10"/>
      <c r="KG232" s="10"/>
      <c r="KH232" s="10"/>
      <c r="KI232" s="10"/>
      <c r="KJ232" s="10"/>
      <c r="KK232" s="10"/>
      <c r="KL232" s="10"/>
      <c r="KM232" s="10"/>
      <c r="KN232" s="10"/>
      <c r="KO232" s="10"/>
      <c r="KP232" s="10"/>
      <c r="KQ232" s="10"/>
      <c r="KR232" s="10"/>
      <c r="KS232" s="10"/>
      <c r="KT232" s="10"/>
      <c r="KU232" s="10"/>
      <c r="KV232" s="10"/>
      <c r="KW232" s="10"/>
      <c r="KX232" s="10"/>
      <c r="KY232" s="10"/>
      <c r="KZ232" s="10"/>
      <c r="LA232" s="10"/>
      <c r="LB232" s="10"/>
      <c r="LC232" s="10"/>
      <c r="LD232" s="10"/>
      <c r="LE232" s="10"/>
      <c r="LF232" s="10"/>
      <c r="LG232" s="10"/>
      <c r="LH232" s="10"/>
      <c r="LI232" s="10"/>
      <c r="LJ232" s="10"/>
      <c r="LK232" s="10"/>
      <c r="LL232" s="10"/>
      <c r="LM232" s="10"/>
      <c r="LN232" s="10"/>
      <c r="LO232" s="10"/>
      <c r="LP232" s="10"/>
      <c r="LQ232" s="10"/>
      <c r="LR232" s="10"/>
      <c r="LS232" s="10"/>
      <c r="LT232" s="10"/>
      <c r="LU232" s="10"/>
      <c r="LV232" s="10"/>
      <c r="LW232" s="10"/>
      <c r="LX232" s="10"/>
      <c r="LY232" s="10"/>
      <c r="LZ232" s="10"/>
      <c r="MA232" s="10"/>
      <c r="MB232" s="10"/>
      <c r="MC232" s="10"/>
      <c r="MD232" s="10"/>
      <c r="ME232" s="10"/>
      <c r="MF232" s="10"/>
      <c r="MG232" s="10"/>
      <c r="MH232" s="10"/>
      <c r="MI232" s="10"/>
      <c r="MJ232" s="10"/>
      <c r="MK232" s="10"/>
      <c r="ML232" s="10"/>
      <c r="MM232" s="10"/>
      <c r="MN232" s="10"/>
      <c r="MO232" s="10"/>
      <c r="MP232" s="10"/>
      <c r="MQ232" s="10"/>
      <c r="MR232" s="10"/>
      <c r="MS232" s="10"/>
      <c r="MT232" s="10"/>
      <c r="MU232" s="10"/>
      <c r="MV232" s="10"/>
      <c r="MW232" s="10"/>
      <c r="MX232" s="10"/>
      <c r="MY232" s="10"/>
      <c r="MZ232" s="10"/>
      <c r="NA232" s="10"/>
      <c r="NB232" s="10"/>
      <c r="NC232" s="10"/>
      <c r="ND232" s="10"/>
      <c r="NE232" s="10"/>
      <c r="NF232" s="10"/>
      <c r="NG232" s="10"/>
      <c r="NH232" s="10"/>
      <c r="NI232" s="10"/>
      <c r="NJ232" s="10"/>
      <c r="NK232" s="10"/>
      <c r="NL232" s="10"/>
      <c r="NM232" s="10"/>
      <c r="NN232" s="10"/>
      <c r="NO232" s="10"/>
      <c r="NP232" s="10"/>
      <c r="NQ232" s="10"/>
      <c r="NR232" s="10"/>
      <c r="NS232" s="10"/>
      <c r="NT232" s="10"/>
      <c r="NU232" s="10"/>
      <c r="NV232" s="10"/>
      <c r="NW232" s="10"/>
      <c r="NX232" s="10"/>
      <c r="NY232" s="10"/>
      <c r="NZ232" s="10"/>
      <c r="OA232" s="10"/>
      <c r="OB232" s="10"/>
      <c r="OC232" s="10"/>
      <c r="OD232" s="10"/>
      <c r="OE232" s="10"/>
      <c r="OF232" s="10"/>
      <c r="OG232" s="10"/>
      <c r="OH232" s="10"/>
      <c r="OI232" s="10"/>
      <c r="OJ232" s="10"/>
      <c r="OK232" s="10"/>
      <c r="OL232" s="10"/>
      <c r="OM232" s="10"/>
      <c r="ON232" s="10"/>
      <c r="OO232" s="10"/>
      <c r="OP232" s="10"/>
      <c r="OQ232" s="10"/>
      <c r="OR232" s="10"/>
      <c r="OS232" s="10"/>
      <c r="OT232" s="10"/>
      <c r="OU232" s="10"/>
      <c r="OV232" s="10"/>
      <c r="OW232" s="10"/>
      <c r="OX232" s="10"/>
      <c r="OY232" s="10"/>
      <c r="OZ232" s="10"/>
      <c r="PA232" s="10"/>
      <c r="PB232" s="10"/>
      <c r="PC232" s="10"/>
      <c r="PD232" s="10"/>
      <c r="PE232" s="10"/>
      <c r="PF232" s="10"/>
      <c r="PG232" s="10"/>
      <c r="PH232" s="10"/>
      <c r="PI232" s="10"/>
      <c r="PJ232" s="10"/>
      <c r="PK232" s="10"/>
      <c r="PL232" s="10"/>
      <c r="PM232" s="10"/>
      <c r="PN232" s="10"/>
      <c r="PO232" s="10"/>
      <c r="PP232" s="10"/>
      <c r="PQ232" s="10"/>
      <c r="PR232" s="10"/>
      <c r="PS232" s="10"/>
      <c r="PT232" s="10"/>
      <c r="PU232" s="10"/>
      <c r="PV232" s="10"/>
      <c r="PW232" s="10"/>
      <c r="PX232" s="10"/>
      <c r="PY232" s="10"/>
      <c r="PZ232" s="10"/>
      <c r="QA232" s="10"/>
      <c r="QB232" s="10"/>
      <c r="QC232" s="10"/>
      <c r="QD232" s="10"/>
      <c r="QE232" s="10"/>
      <c r="QF232" s="10"/>
      <c r="QG232" s="10"/>
      <c r="QH232" s="10"/>
    </row>
    <row r="233" spans="1:450" x14ac:dyDescent="0.2">
      <c r="A233" s="37">
        <v>43600.228194444448</v>
      </c>
      <c r="B233" s="37">
        <v>43600.228449074071</v>
      </c>
      <c r="C233" s="10" t="s">
        <v>453</v>
      </c>
      <c r="D233" s="10" t="s">
        <v>1497</v>
      </c>
      <c r="E233" s="12">
        <v>22</v>
      </c>
      <c r="F233" s="12">
        <v>22</v>
      </c>
      <c r="G233" s="12" t="b">
        <v>0</v>
      </c>
      <c r="H233" s="38">
        <v>43602.309398148151</v>
      </c>
      <c r="I233" s="12" t="s">
        <v>1498</v>
      </c>
      <c r="J233" s="10"/>
      <c r="K233" s="10"/>
      <c r="L233" s="10"/>
      <c r="M233" s="10"/>
      <c r="N233" s="10"/>
      <c r="O233" s="10"/>
      <c r="P233" s="10" t="s">
        <v>1349</v>
      </c>
      <c r="Q233" s="10" t="s">
        <v>1350</v>
      </c>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c r="DD233" s="10"/>
      <c r="DE233" s="10"/>
      <c r="DF233" s="10"/>
      <c r="DG233" s="10"/>
      <c r="DH233" s="10"/>
      <c r="DI233" s="10"/>
      <c r="DJ233" s="10"/>
      <c r="DK233" s="10"/>
      <c r="DL233" s="10"/>
      <c r="DM233" s="10"/>
      <c r="DN233" s="10"/>
      <c r="DO233" s="10"/>
      <c r="DP233" s="10"/>
      <c r="DQ233" s="10"/>
      <c r="DR233" s="10"/>
      <c r="DS233" s="10"/>
      <c r="DT233" s="10"/>
      <c r="DU233" s="10"/>
      <c r="DV233" s="10"/>
      <c r="DW233" s="10"/>
      <c r="DX233" s="10"/>
      <c r="DY233" s="10"/>
      <c r="DZ233" s="10"/>
      <c r="EA233" s="10"/>
      <c r="EB233" s="10"/>
      <c r="EC233" s="10"/>
      <c r="ED233" s="10"/>
      <c r="EE233" s="10"/>
      <c r="EF233" s="10"/>
      <c r="EG233" s="10"/>
      <c r="EH233" s="10"/>
      <c r="EI233" s="10"/>
      <c r="EJ233" s="10"/>
      <c r="EK233" s="10"/>
      <c r="EL233" s="10"/>
      <c r="EM233" s="10"/>
      <c r="EN233" s="10"/>
      <c r="EO233" s="10"/>
      <c r="EP233" s="10"/>
      <c r="EQ233" s="10"/>
      <c r="ER233" s="10"/>
      <c r="ES233" s="10"/>
      <c r="ET233" s="10"/>
      <c r="EU233" s="10"/>
      <c r="EV233" s="10"/>
      <c r="EW233" s="10"/>
      <c r="EX233" s="10"/>
      <c r="EY233" s="10"/>
      <c r="EZ233" s="10"/>
      <c r="FA233" s="10"/>
      <c r="FB233" s="10"/>
      <c r="FC233" s="10"/>
      <c r="FD233" s="10"/>
      <c r="FE233" s="10"/>
      <c r="FF233" s="10"/>
      <c r="FG233" s="10"/>
      <c r="FH233" s="10"/>
      <c r="FI233" s="10"/>
      <c r="FJ233" s="10"/>
      <c r="FK233" s="10"/>
      <c r="FL233" s="10"/>
      <c r="FM233" s="10"/>
      <c r="FN233" s="10"/>
      <c r="FO233" s="10"/>
      <c r="FP233" s="10"/>
      <c r="FQ233" s="10"/>
      <c r="FR233" s="10"/>
      <c r="FS233" s="10"/>
      <c r="FT233" s="10"/>
      <c r="FU233" s="10"/>
      <c r="FV233" s="10"/>
      <c r="FW233" s="10"/>
      <c r="FX233" s="10"/>
      <c r="FY233" s="10"/>
      <c r="FZ233" s="10"/>
      <c r="GA233" s="10"/>
      <c r="GB233" s="10"/>
      <c r="GC233" s="10"/>
      <c r="GD233" s="10"/>
      <c r="GE233" s="10"/>
      <c r="GF233" s="10"/>
      <c r="GG233" s="10"/>
      <c r="GH233" s="10"/>
      <c r="GI233" s="10"/>
      <c r="GJ233" s="10"/>
      <c r="GK233" s="10"/>
      <c r="GL233" s="10"/>
      <c r="GM233" s="10"/>
      <c r="GN233" s="10"/>
      <c r="GO233" s="10"/>
      <c r="GP233" s="10"/>
      <c r="GQ233" s="10"/>
      <c r="GR233" s="10"/>
      <c r="GS233" s="10"/>
      <c r="GT233" s="10"/>
      <c r="GU233" s="10"/>
      <c r="GV233" s="10"/>
      <c r="GW233" s="10"/>
      <c r="GX233" s="10"/>
      <c r="GY233" s="10"/>
      <c r="GZ233" s="10"/>
      <c r="HA233" s="10"/>
      <c r="HB233" s="10"/>
      <c r="HC233" s="10"/>
      <c r="HD233" s="10"/>
      <c r="HE233" s="10"/>
      <c r="HF233" s="10"/>
      <c r="HG233" s="10"/>
      <c r="HH233" s="10"/>
      <c r="HI233" s="10"/>
      <c r="HJ233" s="10"/>
      <c r="HK233" s="10"/>
      <c r="HL233" s="10"/>
      <c r="HM233" s="10"/>
      <c r="HN233" s="10"/>
      <c r="HO233" s="10"/>
      <c r="HP233" s="10"/>
      <c r="HQ233" s="10"/>
      <c r="HR233" s="10"/>
      <c r="HS233" s="10"/>
      <c r="HT233" s="10"/>
      <c r="HU233" s="10"/>
      <c r="HV233" s="10"/>
      <c r="HW233" s="10"/>
      <c r="HX233" s="10"/>
      <c r="HY233" s="10"/>
      <c r="HZ233" s="10"/>
      <c r="IA233" s="10"/>
      <c r="IB233" s="10"/>
      <c r="IC233" s="10"/>
      <c r="ID233" s="10"/>
      <c r="IE233" s="10"/>
      <c r="IF233" s="10"/>
      <c r="IG233" s="10"/>
      <c r="IH233" s="10"/>
      <c r="II233" s="10"/>
      <c r="IJ233" s="10"/>
      <c r="IK233" s="10"/>
      <c r="IL233" s="10"/>
      <c r="IM233" s="10"/>
      <c r="IN233" s="10"/>
      <c r="IO233" s="10"/>
      <c r="IP233" s="10"/>
      <c r="IQ233" s="10"/>
      <c r="IR233" s="10"/>
      <c r="IS233" s="10"/>
      <c r="IT233" s="10"/>
      <c r="IU233" s="10"/>
      <c r="IV233" s="10"/>
      <c r="IW233" s="10"/>
      <c r="IX233" s="10"/>
      <c r="IY233" s="10"/>
      <c r="IZ233" s="10"/>
      <c r="JA233" s="10"/>
      <c r="JB233" s="10"/>
      <c r="JC233" s="10"/>
      <c r="JD233" s="10"/>
      <c r="JE233" s="10"/>
      <c r="JF233" s="10"/>
      <c r="JG233" s="10"/>
      <c r="JH233" s="10"/>
      <c r="JI233" s="10"/>
      <c r="JJ233" s="10"/>
      <c r="JK233" s="10"/>
      <c r="JL233" s="10"/>
      <c r="JM233" s="10"/>
      <c r="JN233" s="10"/>
      <c r="JO233" s="10"/>
      <c r="JP233" s="10"/>
      <c r="JQ233" s="10"/>
      <c r="JR233" s="10"/>
      <c r="JS233" s="10"/>
      <c r="JT233" s="10"/>
      <c r="JU233" s="10"/>
      <c r="JV233" s="10"/>
      <c r="JW233" s="10"/>
      <c r="JX233" s="10"/>
      <c r="JY233" s="10"/>
      <c r="JZ233" s="10"/>
      <c r="KA233" s="10"/>
      <c r="KB233" s="10"/>
      <c r="KC233" s="10"/>
      <c r="KD233" s="10"/>
      <c r="KE233" s="10"/>
      <c r="KF233" s="10"/>
      <c r="KG233" s="10"/>
      <c r="KH233" s="10"/>
      <c r="KI233" s="10"/>
      <c r="KJ233" s="10"/>
      <c r="KK233" s="10"/>
      <c r="KL233" s="10"/>
      <c r="KM233" s="10"/>
      <c r="KN233" s="10"/>
      <c r="KO233" s="10"/>
      <c r="KP233" s="10"/>
      <c r="KQ233" s="10"/>
      <c r="KR233" s="10"/>
      <c r="KS233" s="10"/>
      <c r="KT233" s="10"/>
      <c r="KU233" s="10"/>
      <c r="KV233" s="10"/>
      <c r="KW233" s="10"/>
      <c r="KX233" s="10"/>
      <c r="KY233" s="10"/>
      <c r="KZ233" s="10"/>
      <c r="LA233" s="10"/>
      <c r="LB233" s="10"/>
      <c r="LC233" s="10"/>
      <c r="LD233" s="10"/>
      <c r="LE233" s="10"/>
      <c r="LF233" s="10"/>
      <c r="LG233" s="10"/>
      <c r="LH233" s="10"/>
      <c r="LI233" s="10"/>
      <c r="LJ233" s="10"/>
      <c r="LK233" s="10"/>
      <c r="LL233" s="10"/>
      <c r="LM233" s="10"/>
      <c r="LN233" s="10"/>
      <c r="LO233" s="10"/>
      <c r="LP233" s="10"/>
      <c r="LQ233" s="10"/>
      <c r="LR233" s="10"/>
      <c r="LS233" s="10"/>
      <c r="LT233" s="10"/>
      <c r="LU233" s="10"/>
      <c r="LV233" s="10"/>
      <c r="LW233" s="10"/>
      <c r="LX233" s="10"/>
      <c r="LY233" s="10"/>
      <c r="LZ233" s="10"/>
      <c r="MA233" s="10"/>
      <c r="MB233" s="10"/>
      <c r="MC233" s="10"/>
      <c r="MD233" s="10"/>
      <c r="ME233" s="10"/>
      <c r="MF233" s="10"/>
      <c r="MG233" s="10"/>
      <c r="MH233" s="10"/>
      <c r="MI233" s="10"/>
      <c r="MJ233" s="10"/>
      <c r="MK233" s="10"/>
      <c r="ML233" s="10"/>
      <c r="MM233" s="10"/>
      <c r="MN233" s="10"/>
      <c r="MO233" s="10"/>
      <c r="MP233" s="10"/>
      <c r="MQ233" s="10"/>
      <c r="MR233" s="10"/>
      <c r="MS233" s="10"/>
      <c r="MT233" s="10"/>
      <c r="MU233" s="10"/>
      <c r="MV233" s="10"/>
      <c r="MW233" s="10"/>
      <c r="MX233" s="10"/>
      <c r="MY233" s="10"/>
      <c r="MZ233" s="10"/>
      <c r="NA233" s="10"/>
      <c r="NB233" s="10"/>
      <c r="NC233" s="10"/>
      <c r="ND233" s="10"/>
      <c r="NE233" s="10"/>
      <c r="NF233" s="10"/>
      <c r="NG233" s="10"/>
      <c r="NH233" s="10"/>
      <c r="NI233" s="10"/>
      <c r="NJ233" s="10"/>
      <c r="NK233" s="10"/>
      <c r="NL233" s="10"/>
      <c r="NM233" s="10"/>
      <c r="NN233" s="10"/>
      <c r="NO233" s="10"/>
      <c r="NP233" s="10"/>
      <c r="NQ233" s="10"/>
      <c r="NR233" s="10"/>
      <c r="NS233" s="10"/>
      <c r="NT233" s="10"/>
      <c r="NU233" s="10"/>
      <c r="NV233" s="10"/>
      <c r="NW233" s="10"/>
      <c r="NX233" s="10"/>
      <c r="NY233" s="10"/>
      <c r="NZ233" s="10"/>
      <c r="OA233" s="10"/>
      <c r="OB233" s="10"/>
      <c r="OC233" s="10"/>
      <c r="OD233" s="10"/>
      <c r="OE233" s="10"/>
      <c r="OF233" s="10"/>
      <c r="OG233" s="10"/>
      <c r="OH233" s="10"/>
      <c r="OI233" s="10"/>
      <c r="OJ233" s="10"/>
      <c r="OK233" s="10"/>
      <c r="OL233" s="10"/>
      <c r="OM233" s="10"/>
      <c r="ON233" s="10"/>
      <c r="OO233" s="10"/>
      <c r="OP233" s="10"/>
      <c r="OQ233" s="10"/>
      <c r="OR233" s="10"/>
      <c r="OS233" s="10"/>
      <c r="OT233" s="10"/>
      <c r="OU233" s="10"/>
      <c r="OV233" s="10"/>
      <c r="OW233" s="10"/>
      <c r="OX233" s="10"/>
      <c r="OY233" s="10"/>
      <c r="OZ233" s="10"/>
      <c r="PA233" s="10"/>
      <c r="PB233" s="10"/>
      <c r="PC233" s="10"/>
      <c r="PD233" s="10"/>
      <c r="PE233" s="10"/>
      <c r="PF233" s="10"/>
      <c r="PG233" s="10"/>
      <c r="PH233" s="10"/>
      <c r="PI233" s="10"/>
      <c r="PJ233" s="10"/>
      <c r="PK233" s="10"/>
      <c r="PL233" s="10"/>
      <c r="PM233" s="10"/>
      <c r="PN233" s="10"/>
      <c r="PO233" s="10"/>
      <c r="PP233" s="10"/>
      <c r="PQ233" s="10"/>
      <c r="PR233" s="10"/>
      <c r="PS233" s="10"/>
      <c r="PT233" s="10"/>
      <c r="PU233" s="10"/>
      <c r="PV233" s="10"/>
      <c r="PW233" s="10"/>
      <c r="PX233" s="10"/>
      <c r="PY233" s="10"/>
      <c r="PZ233" s="10"/>
      <c r="QA233" s="10"/>
      <c r="QB233" s="10"/>
      <c r="QC233" s="10"/>
      <c r="QD233" s="10"/>
      <c r="QE233" s="10"/>
      <c r="QF233" s="10"/>
      <c r="QG233" s="10"/>
      <c r="QH233" s="10"/>
    </row>
    <row r="234" spans="1:450" x14ac:dyDescent="0.2">
      <c r="A234" s="37">
        <v>43607.471562500003</v>
      </c>
      <c r="B234" s="37">
        <v>43607.473564814813</v>
      </c>
      <c r="C234" s="10" t="s">
        <v>453</v>
      </c>
      <c r="D234" s="10" t="s">
        <v>1504</v>
      </c>
      <c r="E234" s="12">
        <v>22</v>
      </c>
      <c r="F234" s="12">
        <v>173</v>
      </c>
      <c r="G234" s="12" t="b">
        <v>0</v>
      </c>
      <c r="H234" s="38">
        <v>43614.473773148151</v>
      </c>
      <c r="I234" s="12" t="s">
        <v>2128</v>
      </c>
      <c r="J234" s="10"/>
      <c r="K234" s="10"/>
      <c r="L234" s="10"/>
      <c r="M234" s="10"/>
      <c r="N234" s="10"/>
      <c r="O234" s="10"/>
      <c r="P234" s="10" t="s">
        <v>1349</v>
      </c>
      <c r="Q234" s="10" t="s">
        <v>1350</v>
      </c>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c r="DG234" s="10"/>
      <c r="DH234" s="10"/>
      <c r="DI234" s="10"/>
      <c r="DJ234" s="10"/>
      <c r="DK234" s="10"/>
      <c r="DL234" s="10"/>
      <c r="DM234" s="10"/>
      <c r="DN234" s="10"/>
      <c r="DO234" s="10"/>
      <c r="DP234" s="10"/>
      <c r="DQ234" s="10"/>
      <c r="DR234" s="10"/>
      <c r="DS234" s="10"/>
      <c r="DT234" s="10"/>
      <c r="DU234" s="10"/>
      <c r="DV234" s="10"/>
      <c r="DW234" s="10"/>
      <c r="DX234" s="10"/>
      <c r="DY234" s="10"/>
      <c r="DZ234" s="10"/>
      <c r="EA234" s="10"/>
      <c r="EB234" s="10"/>
      <c r="EC234" s="10"/>
      <c r="ED234" s="10"/>
      <c r="EE234" s="10"/>
      <c r="EF234" s="10"/>
      <c r="EG234" s="10"/>
      <c r="EH234" s="10"/>
      <c r="EI234" s="10"/>
      <c r="EJ234" s="10"/>
      <c r="EK234" s="10"/>
      <c r="EL234" s="10"/>
      <c r="EM234" s="10"/>
      <c r="EN234" s="10"/>
      <c r="EO234" s="10"/>
      <c r="EP234" s="10"/>
      <c r="EQ234" s="10"/>
      <c r="ER234" s="10"/>
      <c r="ES234" s="10"/>
      <c r="ET234" s="10"/>
      <c r="EU234" s="10"/>
      <c r="EV234" s="10"/>
      <c r="EW234" s="10"/>
      <c r="EX234" s="10"/>
      <c r="EY234" s="10"/>
      <c r="EZ234" s="10"/>
      <c r="FA234" s="10"/>
      <c r="FB234" s="10"/>
      <c r="FC234" s="10"/>
      <c r="FD234" s="10"/>
      <c r="FE234" s="10"/>
      <c r="FF234" s="10"/>
      <c r="FG234" s="10"/>
      <c r="FH234" s="10"/>
      <c r="FI234" s="10"/>
      <c r="FJ234" s="10"/>
      <c r="FK234" s="10"/>
      <c r="FL234" s="10"/>
      <c r="FM234" s="10"/>
      <c r="FN234" s="10"/>
      <c r="FO234" s="10"/>
      <c r="FP234" s="10"/>
      <c r="FQ234" s="10"/>
      <c r="FR234" s="10"/>
      <c r="FS234" s="10"/>
      <c r="FT234" s="10"/>
      <c r="FU234" s="10"/>
      <c r="FV234" s="10"/>
      <c r="FW234" s="10"/>
      <c r="FX234" s="10"/>
      <c r="FY234" s="10"/>
      <c r="FZ234" s="10"/>
      <c r="GA234" s="10"/>
      <c r="GB234" s="10"/>
      <c r="GC234" s="10"/>
      <c r="GD234" s="10"/>
      <c r="GE234" s="10"/>
      <c r="GF234" s="10"/>
      <c r="GG234" s="10"/>
      <c r="GH234" s="10"/>
      <c r="GI234" s="10"/>
      <c r="GJ234" s="10"/>
      <c r="GK234" s="10"/>
      <c r="GL234" s="10"/>
      <c r="GM234" s="10"/>
      <c r="GN234" s="10"/>
      <c r="GO234" s="10"/>
      <c r="GP234" s="10"/>
      <c r="GQ234" s="10"/>
      <c r="GR234" s="10"/>
      <c r="GS234" s="10"/>
      <c r="GT234" s="10"/>
      <c r="GU234" s="10"/>
      <c r="GV234" s="10"/>
      <c r="GW234" s="10"/>
      <c r="GX234" s="10"/>
      <c r="GY234" s="10"/>
      <c r="GZ234" s="10"/>
      <c r="HA234" s="10"/>
      <c r="HB234" s="10"/>
      <c r="HC234" s="10"/>
      <c r="HD234" s="10"/>
      <c r="HE234" s="10"/>
      <c r="HF234" s="10"/>
      <c r="HG234" s="10"/>
      <c r="HH234" s="10"/>
      <c r="HI234" s="10"/>
      <c r="HJ234" s="10"/>
      <c r="HK234" s="10"/>
      <c r="HL234" s="10"/>
      <c r="HM234" s="10"/>
      <c r="HN234" s="10"/>
      <c r="HO234" s="10"/>
      <c r="HP234" s="10"/>
      <c r="HQ234" s="10"/>
      <c r="HR234" s="10"/>
      <c r="HS234" s="10"/>
      <c r="HT234" s="10"/>
      <c r="HU234" s="10"/>
      <c r="HV234" s="10"/>
      <c r="HW234" s="10"/>
      <c r="HX234" s="10"/>
      <c r="HY234" s="10"/>
      <c r="HZ234" s="10"/>
      <c r="IA234" s="10"/>
      <c r="IB234" s="10"/>
      <c r="IC234" s="10"/>
      <c r="ID234" s="10"/>
      <c r="IE234" s="10"/>
      <c r="IF234" s="10"/>
      <c r="IG234" s="10"/>
      <c r="IH234" s="10"/>
      <c r="II234" s="10"/>
      <c r="IJ234" s="10"/>
      <c r="IK234" s="10"/>
      <c r="IL234" s="10"/>
      <c r="IM234" s="10"/>
      <c r="IN234" s="10"/>
      <c r="IO234" s="10"/>
      <c r="IP234" s="10"/>
      <c r="IQ234" s="10"/>
      <c r="IR234" s="10"/>
      <c r="IS234" s="10"/>
      <c r="IT234" s="10"/>
      <c r="IU234" s="10"/>
      <c r="IV234" s="10"/>
      <c r="IW234" s="10"/>
      <c r="IX234" s="10"/>
      <c r="IY234" s="10"/>
      <c r="IZ234" s="10"/>
      <c r="JA234" s="10"/>
      <c r="JB234" s="10"/>
      <c r="JC234" s="10"/>
      <c r="JD234" s="10"/>
      <c r="JE234" s="10"/>
      <c r="JF234" s="10"/>
      <c r="JG234" s="10"/>
      <c r="JH234" s="10"/>
      <c r="JI234" s="10"/>
      <c r="JJ234" s="10"/>
      <c r="JK234" s="10"/>
      <c r="JL234" s="10"/>
      <c r="JM234" s="10"/>
      <c r="JN234" s="10"/>
      <c r="JO234" s="10"/>
      <c r="JP234" s="10"/>
      <c r="JQ234" s="10"/>
      <c r="JR234" s="10"/>
      <c r="JS234" s="10"/>
      <c r="JT234" s="10"/>
      <c r="JU234" s="10"/>
      <c r="JV234" s="10"/>
      <c r="JW234" s="10"/>
      <c r="JX234" s="10"/>
      <c r="JY234" s="10"/>
      <c r="JZ234" s="10"/>
      <c r="KA234" s="10"/>
      <c r="KB234" s="10"/>
      <c r="KC234" s="10"/>
      <c r="KD234" s="10"/>
      <c r="KE234" s="10"/>
      <c r="KF234" s="10"/>
      <c r="KG234" s="10"/>
      <c r="KH234" s="10"/>
      <c r="KI234" s="10"/>
      <c r="KJ234" s="10"/>
      <c r="KK234" s="10"/>
      <c r="KL234" s="10"/>
      <c r="KM234" s="10"/>
      <c r="KN234" s="10"/>
      <c r="KO234" s="10"/>
      <c r="KP234" s="10"/>
      <c r="KQ234" s="10"/>
      <c r="KR234" s="10"/>
      <c r="KS234" s="10"/>
      <c r="KT234" s="10"/>
      <c r="KU234" s="10"/>
      <c r="KV234" s="10"/>
      <c r="KW234" s="10"/>
      <c r="KX234" s="10"/>
      <c r="KY234" s="10"/>
      <c r="KZ234" s="10"/>
      <c r="LA234" s="10"/>
      <c r="LB234" s="10"/>
      <c r="LC234" s="10"/>
      <c r="LD234" s="10"/>
      <c r="LE234" s="10"/>
      <c r="LF234" s="10"/>
      <c r="LG234" s="10"/>
      <c r="LH234" s="10"/>
      <c r="LI234" s="10"/>
      <c r="LJ234" s="10"/>
      <c r="LK234" s="10"/>
      <c r="LL234" s="10"/>
      <c r="LM234" s="10"/>
      <c r="LN234" s="10"/>
      <c r="LO234" s="10"/>
      <c r="LP234" s="10"/>
      <c r="LQ234" s="10"/>
      <c r="LR234" s="10"/>
      <c r="LS234" s="10"/>
      <c r="LT234" s="10"/>
      <c r="LU234" s="10"/>
      <c r="LV234" s="10"/>
      <c r="LW234" s="10"/>
      <c r="LX234" s="10"/>
      <c r="LY234" s="10"/>
      <c r="LZ234" s="10"/>
      <c r="MA234" s="10"/>
      <c r="MB234" s="10"/>
      <c r="MC234" s="10"/>
      <c r="MD234" s="10"/>
      <c r="ME234" s="10"/>
      <c r="MF234" s="10"/>
      <c r="MG234" s="10"/>
      <c r="MH234" s="10"/>
      <c r="MI234" s="10"/>
      <c r="MJ234" s="10"/>
      <c r="MK234" s="10"/>
      <c r="ML234" s="10"/>
      <c r="MM234" s="10"/>
      <c r="MN234" s="10"/>
      <c r="MO234" s="10"/>
      <c r="MP234" s="10"/>
      <c r="MQ234" s="10"/>
      <c r="MR234" s="10"/>
      <c r="MS234" s="10"/>
      <c r="MT234" s="10"/>
      <c r="MU234" s="10"/>
      <c r="MV234" s="10"/>
      <c r="MW234" s="10"/>
      <c r="MX234" s="10"/>
      <c r="MY234" s="10"/>
      <c r="MZ234" s="10"/>
      <c r="NA234" s="10"/>
      <c r="NB234" s="10"/>
      <c r="NC234" s="10"/>
      <c r="ND234" s="10"/>
      <c r="NE234" s="10"/>
      <c r="NF234" s="10"/>
      <c r="NG234" s="10"/>
      <c r="NH234" s="10"/>
      <c r="NI234" s="10"/>
      <c r="NJ234" s="10"/>
      <c r="NK234" s="10"/>
      <c r="NL234" s="10"/>
      <c r="NM234" s="10"/>
      <c r="NN234" s="10"/>
      <c r="NO234" s="10"/>
      <c r="NP234" s="10"/>
      <c r="NQ234" s="10"/>
      <c r="NR234" s="10"/>
      <c r="NS234" s="10"/>
      <c r="NT234" s="10"/>
      <c r="NU234" s="10"/>
      <c r="NV234" s="10"/>
      <c r="NW234" s="10"/>
      <c r="NX234" s="10"/>
      <c r="NY234" s="10"/>
      <c r="NZ234" s="10"/>
      <c r="OA234" s="10"/>
      <c r="OB234" s="10"/>
      <c r="OC234" s="10"/>
      <c r="OD234" s="10"/>
      <c r="OE234" s="10"/>
      <c r="OF234" s="10"/>
      <c r="OG234" s="10"/>
      <c r="OH234" s="10"/>
      <c r="OI234" s="10"/>
      <c r="OJ234" s="10"/>
      <c r="OK234" s="10"/>
      <c r="OL234" s="10"/>
      <c r="OM234" s="10"/>
      <c r="ON234" s="10"/>
      <c r="OO234" s="10"/>
      <c r="OP234" s="10"/>
      <c r="OQ234" s="10"/>
      <c r="OR234" s="10"/>
      <c r="OS234" s="10"/>
      <c r="OT234" s="10"/>
      <c r="OU234" s="10"/>
      <c r="OV234" s="10"/>
      <c r="OW234" s="10"/>
      <c r="OX234" s="10"/>
      <c r="OY234" s="10"/>
      <c r="OZ234" s="10"/>
      <c r="PA234" s="10"/>
      <c r="PB234" s="10"/>
      <c r="PC234" s="10"/>
      <c r="PD234" s="10"/>
      <c r="PE234" s="10"/>
      <c r="PF234" s="10"/>
      <c r="PG234" s="10"/>
      <c r="PH234" s="10"/>
      <c r="PI234" s="10"/>
      <c r="PJ234" s="10"/>
      <c r="PK234" s="10"/>
      <c r="PL234" s="10"/>
      <c r="PM234" s="10"/>
      <c r="PN234" s="10"/>
      <c r="PO234" s="10"/>
      <c r="PP234" s="10"/>
      <c r="PQ234" s="10"/>
      <c r="PR234" s="10"/>
      <c r="PS234" s="10"/>
      <c r="PT234" s="10"/>
      <c r="PU234" s="10"/>
      <c r="PV234" s="10"/>
      <c r="PW234" s="10"/>
      <c r="PX234" s="10"/>
      <c r="PY234" s="10"/>
      <c r="PZ234" s="10"/>
      <c r="QA234" s="10"/>
      <c r="QB234" s="10"/>
      <c r="QC234" s="10"/>
      <c r="QD234" s="10"/>
      <c r="QE234" s="10"/>
      <c r="QF234" s="10"/>
      <c r="QG234" s="10"/>
      <c r="QH234" s="10"/>
    </row>
    <row r="235" spans="1:450" x14ac:dyDescent="0.2">
      <c r="A235" s="37">
        <v>43607.337673611109</v>
      </c>
      <c r="B235" s="37">
        <v>43607.338043981479</v>
      </c>
      <c r="C235" s="10" t="s">
        <v>453</v>
      </c>
      <c r="D235" s="10" t="s">
        <v>1504</v>
      </c>
      <c r="E235" s="12">
        <v>22</v>
      </c>
      <c r="F235" s="12">
        <v>32</v>
      </c>
      <c r="G235" s="12" t="b">
        <v>0</v>
      </c>
      <c r="H235" s="38">
        <v>43614.338101851848</v>
      </c>
      <c r="I235" s="12" t="s">
        <v>2098</v>
      </c>
      <c r="J235" s="10"/>
      <c r="K235" s="10"/>
      <c r="L235" s="10"/>
      <c r="M235" s="10"/>
      <c r="N235" s="10"/>
      <c r="O235" s="10"/>
      <c r="P235" s="10" t="s">
        <v>1349</v>
      </c>
      <c r="Q235" s="10" t="s">
        <v>1350</v>
      </c>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c r="DC235" s="10"/>
      <c r="DD235" s="10"/>
      <c r="DE235" s="10"/>
      <c r="DF235" s="10"/>
      <c r="DG235" s="10"/>
      <c r="DH235" s="10"/>
      <c r="DI235" s="10"/>
      <c r="DJ235" s="10"/>
      <c r="DK235" s="10"/>
      <c r="DL235" s="10"/>
      <c r="DM235" s="10"/>
      <c r="DN235" s="10"/>
      <c r="DO235" s="10"/>
      <c r="DP235" s="10"/>
      <c r="DQ235" s="10"/>
      <c r="DR235" s="10"/>
      <c r="DS235" s="10"/>
      <c r="DT235" s="10"/>
      <c r="DU235" s="10"/>
      <c r="DV235" s="10"/>
      <c r="DW235" s="10"/>
      <c r="DX235" s="10"/>
      <c r="DY235" s="10"/>
      <c r="DZ235" s="10"/>
      <c r="EA235" s="10"/>
      <c r="EB235" s="10"/>
      <c r="EC235" s="10"/>
      <c r="ED235" s="10"/>
      <c r="EE235" s="10"/>
      <c r="EF235" s="10"/>
      <c r="EG235" s="10"/>
      <c r="EH235" s="10"/>
      <c r="EI235" s="10"/>
      <c r="EJ235" s="10"/>
      <c r="EK235" s="10"/>
      <c r="EL235" s="10"/>
      <c r="EM235" s="10"/>
      <c r="EN235" s="10"/>
      <c r="EO235" s="10"/>
      <c r="EP235" s="10"/>
      <c r="EQ235" s="10"/>
      <c r="ER235" s="10"/>
      <c r="ES235" s="10"/>
      <c r="ET235" s="10"/>
      <c r="EU235" s="10"/>
      <c r="EV235" s="10"/>
      <c r="EW235" s="10"/>
      <c r="EX235" s="10"/>
      <c r="EY235" s="10"/>
      <c r="EZ235" s="10"/>
      <c r="FA235" s="10"/>
      <c r="FB235" s="10"/>
      <c r="FC235" s="10"/>
      <c r="FD235" s="10"/>
      <c r="FE235" s="10"/>
      <c r="FF235" s="10"/>
      <c r="FG235" s="10"/>
      <c r="FH235" s="10"/>
      <c r="FI235" s="10"/>
      <c r="FJ235" s="10"/>
      <c r="FK235" s="10"/>
      <c r="FL235" s="10"/>
      <c r="FM235" s="10"/>
      <c r="FN235" s="10"/>
      <c r="FO235" s="10"/>
      <c r="FP235" s="10"/>
      <c r="FQ235" s="10"/>
      <c r="FR235" s="10"/>
      <c r="FS235" s="10"/>
      <c r="FT235" s="10"/>
      <c r="FU235" s="10"/>
      <c r="FV235" s="10"/>
      <c r="FW235" s="10"/>
      <c r="FX235" s="10"/>
      <c r="FY235" s="10"/>
      <c r="FZ235" s="10"/>
      <c r="GA235" s="10"/>
      <c r="GB235" s="10"/>
      <c r="GC235" s="10"/>
      <c r="GD235" s="10"/>
      <c r="GE235" s="10"/>
      <c r="GF235" s="10"/>
      <c r="GG235" s="10"/>
      <c r="GH235" s="10"/>
      <c r="GI235" s="10"/>
      <c r="GJ235" s="10"/>
      <c r="GK235" s="10"/>
      <c r="GL235" s="10"/>
      <c r="GM235" s="10"/>
      <c r="GN235" s="10"/>
      <c r="GO235" s="10"/>
      <c r="GP235" s="10"/>
      <c r="GQ235" s="10"/>
      <c r="GR235" s="10"/>
      <c r="GS235" s="10"/>
      <c r="GT235" s="10"/>
      <c r="GU235" s="10"/>
      <c r="GV235" s="10"/>
      <c r="GW235" s="10"/>
      <c r="GX235" s="10"/>
      <c r="GY235" s="10"/>
      <c r="GZ235" s="10"/>
      <c r="HA235" s="10"/>
      <c r="HB235" s="10"/>
      <c r="HC235" s="10"/>
      <c r="HD235" s="10"/>
      <c r="HE235" s="10"/>
      <c r="HF235" s="10"/>
      <c r="HG235" s="10"/>
      <c r="HH235" s="10"/>
      <c r="HI235" s="10"/>
      <c r="HJ235" s="10"/>
      <c r="HK235" s="10"/>
      <c r="HL235" s="10"/>
      <c r="HM235" s="10"/>
      <c r="HN235" s="10"/>
      <c r="HO235" s="10"/>
      <c r="HP235" s="10"/>
      <c r="HQ235" s="10"/>
      <c r="HR235" s="10"/>
      <c r="HS235" s="10"/>
      <c r="HT235" s="10"/>
      <c r="HU235" s="10"/>
      <c r="HV235" s="10"/>
      <c r="HW235" s="10"/>
      <c r="HX235" s="10"/>
      <c r="HY235" s="10"/>
      <c r="HZ235" s="10"/>
      <c r="IA235" s="10"/>
      <c r="IB235" s="10"/>
      <c r="IC235" s="10"/>
      <c r="ID235" s="10"/>
      <c r="IE235" s="10"/>
      <c r="IF235" s="10"/>
      <c r="IG235" s="10"/>
      <c r="IH235" s="10"/>
      <c r="II235" s="10"/>
      <c r="IJ235" s="10"/>
      <c r="IK235" s="10"/>
      <c r="IL235" s="10"/>
      <c r="IM235" s="10"/>
      <c r="IN235" s="10"/>
      <c r="IO235" s="10"/>
      <c r="IP235" s="10"/>
      <c r="IQ235" s="10"/>
      <c r="IR235" s="10"/>
      <c r="IS235" s="10"/>
      <c r="IT235" s="10"/>
      <c r="IU235" s="10"/>
      <c r="IV235" s="10"/>
      <c r="IW235" s="10"/>
      <c r="IX235" s="10"/>
      <c r="IY235" s="10"/>
      <c r="IZ235" s="10"/>
      <c r="JA235" s="10"/>
      <c r="JB235" s="10"/>
      <c r="JC235" s="10"/>
      <c r="JD235" s="10"/>
      <c r="JE235" s="10"/>
      <c r="JF235" s="10"/>
      <c r="JG235" s="10"/>
      <c r="JH235" s="10"/>
      <c r="JI235" s="10"/>
      <c r="JJ235" s="10"/>
      <c r="JK235" s="10"/>
      <c r="JL235" s="10"/>
      <c r="JM235" s="10"/>
      <c r="JN235" s="10"/>
      <c r="JO235" s="10"/>
      <c r="JP235" s="10"/>
      <c r="JQ235" s="10"/>
      <c r="JR235" s="10"/>
      <c r="JS235" s="10"/>
      <c r="JT235" s="10"/>
      <c r="JU235" s="10"/>
      <c r="JV235" s="10"/>
      <c r="JW235" s="10"/>
      <c r="JX235" s="10"/>
      <c r="JY235" s="10"/>
      <c r="JZ235" s="10"/>
      <c r="KA235" s="10"/>
      <c r="KB235" s="10"/>
      <c r="KC235" s="10"/>
      <c r="KD235" s="10"/>
      <c r="KE235" s="10"/>
      <c r="KF235" s="10"/>
      <c r="KG235" s="10"/>
      <c r="KH235" s="10"/>
      <c r="KI235" s="10"/>
      <c r="KJ235" s="10"/>
      <c r="KK235" s="10"/>
      <c r="KL235" s="10"/>
      <c r="KM235" s="10"/>
      <c r="KN235" s="10"/>
      <c r="KO235" s="10"/>
      <c r="KP235" s="10"/>
      <c r="KQ235" s="10"/>
      <c r="KR235" s="10"/>
      <c r="KS235" s="10"/>
      <c r="KT235" s="10"/>
      <c r="KU235" s="10"/>
      <c r="KV235" s="10"/>
      <c r="KW235" s="10"/>
      <c r="KX235" s="10"/>
      <c r="KY235" s="10"/>
      <c r="KZ235" s="10"/>
      <c r="LA235" s="10"/>
      <c r="LB235" s="10"/>
      <c r="LC235" s="10"/>
      <c r="LD235" s="10"/>
      <c r="LE235" s="10"/>
      <c r="LF235" s="10"/>
      <c r="LG235" s="10"/>
      <c r="LH235" s="10"/>
      <c r="LI235" s="10"/>
      <c r="LJ235" s="10"/>
      <c r="LK235" s="10"/>
      <c r="LL235" s="10"/>
      <c r="LM235" s="10"/>
      <c r="LN235" s="10"/>
      <c r="LO235" s="10"/>
      <c r="LP235" s="10"/>
      <c r="LQ235" s="10"/>
      <c r="LR235" s="10"/>
      <c r="LS235" s="10"/>
      <c r="LT235" s="10"/>
      <c r="LU235" s="10"/>
      <c r="LV235" s="10"/>
      <c r="LW235" s="10"/>
      <c r="LX235" s="10"/>
      <c r="LY235" s="10"/>
      <c r="LZ235" s="10"/>
      <c r="MA235" s="10"/>
      <c r="MB235" s="10"/>
      <c r="MC235" s="10"/>
      <c r="MD235" s="10"/>
      <c r="ME235" s="10"/>
      <c r="MF235" s="10"/>
      <c r="MG235" s="10"/>
      <c r="MH235" s="10"/>
      <c r="MI235" s="10"/>
      <c r="MJ235" s="10"/>
      <c r="MK235" s="10"/>
      <c r="ML235" s="10"/>
      <c r="MM235" s="10"/>
      <c r="MN235" s="10"/>
      <c r="MO235" s="10"/>
      <c r="MP235" s="10"/>
      <c r="MQ235" s="10"/>
      <c r="MR235" s="10"/>
      <c r="MS235" s="10"/>
      <c r="MT235" s="10"/>
      <c r="MU235" s="10"/>
      <c r="MV235" s="10"/>
      <c r="MW235" s="10"/>
      <c r="MX235" s="10"/>
      <c r="MY235" s="10"/>
      <c r="MZ235" s="10"/>
      <c r="NA235" s="10"/>
      <c r="NB235" s="10"/>
      <c r="NC235" s="10"/>
      <c r="ND235" s="10"/>
      <c r="NE235" s="10"/>
      <c r="NF235" s="10"/>
      <c r="NG235" s="10"/>
      <c r="NH235" s="10"/>
      <c r="NI235" s="10"/>
      <c r="NJ235" s="10"/>
      <c r="NK235" s="10"/>
      <c r="NL235" s="10"/>
      <c r="NM235" s="10"/>
      <c r="NN235" s="10"/>
      <c r="NO235" s="10"/>
      <c r="NP235" s="10"/>
      <c r="NQ235" s="10"/>
      <c r="NR235" s="10"/>
      <c r="NS235" s="10"/>
      <c r="NT235" s="10"/>
      <c r="NU235" s="10"/>
      <c r="NV235" s="10"/>
      <c r="NW235" s="10"/>
      <c r="NX235" s="10"/>
      <c r="NY235" s="10"/>
      <c r="NZ235" s="10"/>
      <c r="OA235" s="10"/>
      <c r="OB235" s="10"/>
      <c r="OC235" s="10"/>
      <c r="OD235" s="10"/>
      <c r="OE235" s="10"/>
      <c r="OF235" s="10"/>
      <c r="OG235" s="10"/>
      <c r="OH235" s="10"/>
      <c r="OI235" s="10"/>
      <c r="OJ235" s="10"/>
      <c r="OK235" s="10"/>
      <c r="OL235" s="10"/>
      <c r="OM235" s="10"/>
      <c r="ON235" s="10"/>
      <c r="OO235" s="10"/>
      <c r="OP235" s="10"/>
      <c r="OQ235" s="10"/>
      <c r="OR235" s="10"/>
      <c r="OS235" s="10"/>
      <c r="OT235" s="10"/>
      <c r="OU235" s="10"/>
      <c r="OV235" s="10"/>
      <c r="OW235" s="10"/>
      <c r="OX235" s="10"/>
      <c r="OY235" s="10"/>
      <c r="OZ235" s="10"/>
      <c r="PA235" s="10"/>
      <c r="PB235" s="10"/>
      <c r="PC235" s="10"/>
      <c r="PD235" s="10"/>
      <c r="PE235" s="10"/>
      <c r="PF235" s="10"/>
      <c r="PG235" s="10"/>
      <c r="PH235" s="10"/>
      <c r="PI235" s="10"/>
      <c r="PJ235" s="10"/>
      <c r="PK235" s="10"/>
      <c r="PL235" s="10"/>
      <c r="PM235" s="10"/>
      <c r="PN235" s="10"/>
      <c r="PO235" s="10"/>
      <c r="PP235" s="10"/>
      <c r="PQ235" s="10"/>
      <c r="PR235" s="10"/>
      <c r="PS235" s="10"/>
      <c r="PT235" s="10"/>
      <c r="PU235" s="10"/>
      <c r="PV235" s="10"/>
      <c r="PW235" s="10"/>
      <c r="PX235" s="10"/>
      <c r="PY235" s="10"/>
      <c r="PZ235" s="10"/>
      <c r="QA235" s="10"/>
      <c r="QB235" s="10"/>
      <c r="QC235" s="10"/>
      <c r="QD235" s="10"/>
      <c r="QE235" s="10"/>
      <c r="QF235" s="10"/>
      <c r="QG235" s="10"/>
      <c r="QH235" s="10"/>
    </row>
    <row r="236" spans="1:450" x14ac:dyDescent="0.2">
      <c r="A236" s="37">
        <v>43608.173298611109</v>
      </c>
      <c r="B236" s="37">
        <v>43608.174166666664</v>
      </c>
      <c r="C236" s="10" t="s">
        <v>453</v>
      </c>
      <c r="D236" s="10" t="s">
        <v>2175</v>
      </c>
      <c r="E236" s="12">
        <v>22</v>
      </c>
      <c r="F236" s="12">
        <v>74</v>
      </c>
      <c r="G236" s="12" t="b">
        <v>0</v>
      </c>
      <c r="H236" s="38">
        <v>43615.174409722225</v>
      </c>
      <c r="I236" s="12" t="s">
        <v>2176</v>
      </c>
      <c r="J236" s="10"/>
      <c r="K236" s="10"/>
      <c r="L236" s="10"/>
      <c r="M236" s="10"/>
      <c r="N236" s="10"/>
      <c r="O236" s="10"/>
      <c r="P236" s="10" t="s">
        <v>1349</v>
      </c>
      <c r="Q236" s="10" t="s">
        <v>1350</v>
      </c>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10"/>
      <c r="DX236" s="10"/>
      <c r="DY236" s="10"/>
      <c r="DZ236" s="10"/>
      <c r="EA236" s="10"/>
      <c r="EB236" s="10"/>
      <c r="EC236" s="10"/>
      <c r="ED236" s="10"/>
      <c r="EE236" s="10"/>
      <c r="EF236" s="10"/>
      <c r="EG236" s="10"/>
      <c r="EH236" s="10"/>
      <c r="EI236" s="10"/>
      <c r="EJ236" s="10"/>
      <c r="EK236" s="10"/>
      <c r="EL236" s="10"/>
      <c r="EM236" s="10"/>
      <c r="EN236" s="10"/>
      <c r="EO236" s="10"/>
      <c r="EP236" s="10"/>
      <c r="EQ236" s="10"/>
      <c r="ER236" s="10"/>
      <c r="ES236" s="10"/>
      <c r="ET236" s="10"/>
      <c r="EU236" s="10"/>
      <c r="EV236" s="10"/>
      <c r="EW236" s="10"/>
      <c r="EX236" s="10"/>
      <c r="EY236" s="10"/>
      <c r="EZ236" s="10"/>
      <c r="FA236" s="10"/>
      <c r="FB236" s="10"/>
      <c r="FC236" s="10"/>
      <c r="FD236" s="10"/>
      <c r="FE236" s="10"/>
      <c r="FF236" s="10"/>
      <c r="FG236" s="10"/>
      <c r="FH236" s="10"/>
      <c r="FI236" s="10"/>
      <c r="FJ236" s="10"/>
      <c r="FK236" s="10"/>
      <c r="FL236" s="10"/>
      <c r="FM236" s="10"/>
      <c r="FN236" s="10"/>
      <c r="FO236" s="10"/>
      <c r="FP236" s="10"/>
      <c r="FQ236" s="10"/>
      <c r="FR236" s="10"/>
      <c r="FS236" s="10"/>
      <c r="FT236" s="10"/>
      <c r="FU236" s="10"/>
      <c r="FV236" s="10"/>
      <c r="FW236" s="10"/>
      <c r="FX236" s="10"/>
      <c r="FY236" s="10"/>
      <c r="FZ236" s="10"/>
      <c r="GA236" s="10"/>
      <c r="GB236" s="10"/>
      <c r="GC236" s="10"/>
      <c r="GD236" s="10"/>
      <c r="GE236" s="10"/>
      <c r="GF236" s="10"/>
      <c r="GG236" s="10"/>
      <c r="GH236" s="10"/>
      <c r="GI236" s="10"/>
      <c r="GJ236" s="10"/>
      <c r="GK236" s="10"/>
      <c r="GL236" s="10"/>
      <c r="GM236" s="10"/>
      <c r="GN236" s="10"/>
      <c r="GO236" s="10"/>
      <c r="GP236" s="10"/>
      <c r="GQ236" s="10"/>
      <c r="GR236" s="10"/>
      <c r="GS236" s="10"/>
      <c r="GT236" s="10"/>
      <c r="GU236" s="10"/>
      <c r="GV236" s="10"/>
      <c r="GW236" s="10"/>
      <c r="GX236" s="10"/>
      <c r="GY236" s="10"/>
      <c r="GZ236" s="10"/>
      <c r="HA236" s="10"/>
      <c r="HB236" s="10"/>
      <c r="HC236" s="10"/>
      <c r="HD236" s="10"/>
      <c r="HE236" s="10"/>
      <c r="HF236" s="10"/>
      <c r="HG236" s="10"/>
      <c r="HH236" s="10"/>
      <c r="HI236" s="10"/>
      <c r="HJ236" s="10"/>
      <c r="HK236" s="10"/>
      <c r="HL236" s="10"/>
      <c r="HM236" s="10"/>
      <c r="HN236" s="10"/>
      <c r="HO236" s="10"/>
      <c r="HP236" s="10"/>
      <c r="HQ236" s="10"/>
      <c r="HR236" s="10"/>
      <c r="HS236" s="10"/>
      <c r="HT236" s="10"/>
      <c r="HU236" s="10"/>
      <c r="HV236" s="10"/>
      <c r="HW236" s="10"/>
      <c r="HX236" s="10"/>
      <c r="HY236" s="10"/>
      <c r="HZ236" s="10"/>
      <c r="IA236" s="10"/>
      <c r="IB236" s="10"/>
      <c r="IC236" s="10"/>
      <c r="ID236" s="10"/>
      <c r="IE236" s="10"/>
      <c r="IF236" s="10"/>
      <c r="IG236" s="10"/>
      <c r="IH236" s="10"/>
      <c r="II236" s="10"/>
      <c r="IJ236" s="10"/>
      <c r="IK236" s="10"/>
      <c r="IL236" s="10"/>
      <c r="IM236" s="10"/>
      <c r="IN236" s="10"/>
      <c r="IO236" s="10"/>
      <c r="IP236" s="10"/>
      <c r="IQ236" s="10"/>
      <c r="IR236" s="10"/>
      <c r="IS236" s="10"/>
      <c r="IT236" s="10"/>
      <c r="IU236" s="10"/>
      <c r="IV236" s="10"/>
      <c r="IW236" s="10"/>
      <c r="IX236" s="10"/>
      <c r="IY236" s="10"/>
      <c r="IZ236" s="10"/>
      <c r="JA236" s="10"/>
      <c r="JB236" s="10"/>
      <c r="JC236" s="10"/>
      <c r="JD236" s="10"/>
      <c r="JE236" s="10"/>
      <c r="JF236" s="10"/>
      <c r="JG236" s="10"/>
      <c r="JH236" s="10"/>
      <c r="JI236" s="10"/>
      <c r="JJ236" s="10"/>
      <c r="JK236" s="10"/>
      <c r="JL236" s="10"/>
      <c r="JM236" s="10"/>
      <c r="JN236" s="10"/>
      <c r="JO236" s="10"/>
      <c r="JP236" s="10"/>
      <c r="JQ236" s="10"/>
      <c r="JR236" s="10"/>
      <c r="JS236" s="10"/>
      <c r="JT236" s="10"/>
      <c r="JU236" s="10"/>
      <c r="JV236" s="10"/>
      <c r="JW236" s="10"/>
      <c r="JX236" s="10"/>
      <c r="JY236" s="10"/>
      <c r="JZ236" s="10"/>
      <c r="KA236" s="10"/>
      <c r="KB236" s="10"/>
      <c r="KC236" s="10"/>
      <c r="KD236" s="10"/>
      <c r="KE236" s="10"/>
      <c r="KF236" s="10"/>
      <c r="KG236" s="10"/>
      <c r="KH236" s="10"/>
      <c r="KI236" s="10"/>
      <c r="KJ236" s="10"/>
      <c r="KK236" s="10"/>
      <c r="KL236" s="10"/>
      <c r="KM236" s="10"/>
      <c r="KN236" s="10"/>
      <c r="KO236" s="10"/>
      <c r="KP236" s="10"/>
      <c r="KQ236" s="10"/>
      <c r="KR236" s="10"/>
      <c r="KS236" s="10"/>
      <c r="KT236" s="10"/>
      <c r="KU236" s="10"/>
      <c r="KV236" s="10"/>
      <c r="KW236" s="10"/>
      <c r="KX236" s="10"/>
      <c r="KY236" s="10"/>
      <c r="KZ236" s="10"/>
      <c r="LA236" s="10"/>
      <c r="LB236" s="10"/>
      <c r="LC236" s="10"/>
      <c r="LD236" s="10"/>
      <c r="LE236" s="10"/>
      <c r="LF236" s="10"/>
      <c r="LG236" s="10"/>
      <c r="LH236" s="10"/>
      <c r="LI236" s="10"/>
      <c r="LJ236" s="10"/>
      <c r="LK236" s="10"/>
      <c r="LL236" s="10"/>
      <c r="LM236" s="10"/>
      <c r="LN236" s="10"/>
      <c r="LO236" s="10"/>
      <c r="LP236" s="10"/>
      <c r="LQ236" s="10"/>
      <c r="LR236" s="10"/>
      <c r="LS236" s="10"/>
      <c r="LT236" s="10"/>
      <c r="LU236" s="10"/>
      <c r="LV236" s="10"/>
      <c r="LW236" s="10"/>
      <c r="LX236" s="10"/>
      <c r="LY236" s="10"/>
      <c r="LZ236" s="10"/>
      <c r="MA236" s="10"/>
      <c r="MB236" s="10"/>
      <c r="MC236" s="10"/>
      <c r="MD236" s="10"/>
      <c r="ME236" s="10"/>
      <c r="MF236" s="10"/>
      <c r="MG236" s="10"/>
      <c r="MH236" s="10"/>
      <c r="MI236" s="10"/>
      <c r="MJ236" s="10"/>
      <c r="MK236" s="10"/>
      <c r="ML236" s="10"/>
      <c r="MM236" s="10"/>
      <c r="MN236" s="10"/>
      <c r="MO236" s="10"/>
      <c r="MP236" s="10"/>
      <c r="MQ236" s="10"/>
      <c r="MR236" s="10"/>
      <c r="MS236" s="10"/>
      <c r="MT236" s="10"/>
      <c r="MU236" s="10"/>
      <c r="MV236" s="10"/>
      <c r="MW236" s="10"/>
      <c r="MX236" s="10"/>
      <c r="MY236" s="10"/>
      <c r="MZ236" s="10"/>
      <c r="NA236" s="10"/>
      <c r="NB236" s="10"/>
      <c r="NC236" s="10"/>
      <c r="ND236" s="10"/>
      <c r="NE236" s="10"/>
      <c r="NF236" s="10"/>
      <c r="NG236" s="10"/>
      <c r="NH236" s="10"/>
      <c r="NI236" s="10"/>
      <c r="NJ236" s="10"/>
      <c r="NK236" s="10"/>
      <c r="NL236" s="10"/>
      <c r="NM236" s="10"/>
      <c r="NN236" s="10"/>
      <c r="NO236" s="10"/>
      <c r="NP236" s="10"/>
      <c r="NQ236" s="10"/>
      <c r="NR236" s="10"/>
      <c r="NS236" s="10"/>
      <c r="NT236" s="10"/>
      <c r="NU236" s="10"/>
      <c r="NV236" s="10"/>
      <c r="NW236" s="10"/>
      <c r="NX236" s="10"/>
      <c r="NY236" s="10"/>
      <c r="NZ236" s="10"/>
      <c r="OA236" s="10"/>
      <c r="OB236" s="10"/>
      <c r="OC236" s="10"/>
      <c r="OD236" s="10"/>
      <c r="OE236" s="10"/>
      <c r="OF236" s="10"/>
      <c r="OG236" s="10"/>
      <c r="OH236" s="10"/>
      <c r="OI236" s="10"/>
      <c r="OJ236" s="10"/>
      <c r="OK236" s="10"/>
      <c r="OL236" s="10"/>
      <c r="OM236" s="10"/>
      <c r="ON236" s="10"/>
      <c r="OO236" s="10"/>
      <c r="OP236" s="10"/>
      <c r="OQ236" s="10"/>
      <c r="OR236" s="10"/>
      <c r="OS236" s="10"/>
      <c r="OT236" s="10"/>
      <c r="OU236" s="10"/>
      <c r="OV236" s="10"/>
      <c r="OW236" s="10"/>
      <c r="OX236" s="10"/>
      <c r="OY236" s="10"/>
      <c r="OZ236" s="10"/>
      <c r="PA236" s="10"/>
      <c r="PB236" s="10"/>
      <c r="PC236" s="10"/>
      <c r="PD236" s="10"/>
      <c r="PE236" s="10"/>
      <c r="PF236" s="10"/>
      <c r="PG236" s="10"/>
      <c r="PH236" s="10"/>
      <c r="PI236" s="10"/>
      <c r="PJ236" s="10"/>
      <c r="PK236" s="10"/>
      <c r="PL236" s="10"/>
      <c r="PM236" s="10"/>
      <c r="PN236" s="10"/>
      <c r="PO236" s="10"/>
      <c r="PP236" s="10"/>
      <c r="PQ236" s="10"/>
      <c r="PR236" s="10"/>
      <c r="PS236" s="10"/>
      <c r="PT236" s="10"/>
      <c r="PU236" s="10"/>
      <c r="PV236" s="10"/>
      <c r="PW236" s="10"/>
      <c r="PX236" s="10"/>
      <c r="PY236" s="10"/>
      <c r="PZ236" s="10"/>
      <c r="QA236" s="10"/>
      <c r="QB236" s="10"/>
      <c r="QC236" s="10"/>
      <c r="QD236" s="10"/>
      <c r="QE236" s="10"/>
      <c r="QF236" s="10"/>
      <c r="QG236" s="10"/>
      <c r="QH236" s="10"/>
    </row>
    <row r="237" spans="1:450" x14ac:dyDescent="0.2">
      <c r="A237" s="37">
        <v>43599.724780092591</v>
      </c>
      <c r="B237" s="37">
        <v>43599.729699074072</v>
      </c>
      <c r="C237" s="10" t="s">
        <v>453</v>
      </c>
      <c r="D237" s="10" t="s">
        <v>1379</v>
      </c>
      <c r="E237" s="12">
        <v>21</v>
      </c>
      <c r="F237" s="12">
        <v>425</v>
      </c>
      <c r="G237" s="12" t="b">
        <v>0</v>
      </c>
      <c r="H237" s="38">
        <v>43601.73</v>
      </c>
      <c r="I237" s="12" t="s">
        <v>1459</v>
      </c>
      <c r="J237" s="10"/>
      <c r="K237" s="10"/>
      <c r="L237" s="10"/>
      <c r="M237" s="10"/>
      <c r="N237" s="10"/>
      <c r="O237" s="10"/>
      <c r="P237" s="10" t="s">
        <v>1349</v>
      </c>
      <c r="Q237" s="10" t="s">
        <v>1350</v>
      </c>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c r="DG237" s="10"/>
      <c r="DH237" s="10"/>
      <c r="DI237" s="10"/>
      <c r="DJ237" s="10"/>
      <c r="DK237" s="10"/>
      <c r="DL237" s="10"/>
      <c r="DM237" s="10"/>
      <c r="DN237" s="10"/>
      <c r="DO237" s="10"/>
      <c r="DP237" s="10"/>
      <c r="DQ237" s="10"/>
      <c r="DR237" s="10"/>
      <c r="DS237" s="10"/>
      <c r="DT237" s="10"/>
      <c r="DU237" s="10"/>
      <c r="DV237" s="10"/>
      <c r="DW237" s="10"/>
      <c r="DX237" s="10"/>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10"/>
      <c r="EV237" s="10"/>
      <c r="EW237" s="10"/>
      <c r="EX237" s="10"/>
      <c r="EY237" s="10"/>
      <c r="EZ237" s="10"/>
      <c r="FA237" s="10"/>
      <c r="FB237" s="10"/>
      <c r="FC237" s="10"/>
      <c r="FD237" s="10"/>
      <c r="FE237" s="10"/>
      <c r="FF237" s="10"/>
      <c r="FG237" s="10"/>
      <c r="FH237" s="10"/>
      <c r="FI237" s="10"/>
      <c r="FJ237" s="10"/>
      <c r="FK237" s="10"/>
      <c r="FL237" s="10"/>
      <c r="FM237" s="10"/>
      <c r="FN237" s="10"/>
      <c r="FO237" s="10"/>
      <c r="FP237" s="10"/>
      <c r="FQ237" s="10"/>
      <c r="FR237" s="10"/>
      <c r="FS237" s="10"/>
      <c r="FT237" s="10"/>
      <c r="FU237" s="10"/>
      <c r="FV237" s="10"/>
      <c r="FW237" s="10"/>
      <c r="FX237" s="10"/>
      <c r="FY237" s="10"/>
      <c r="FZ237" s="10"/>
      <c r="GA237" s="10"/>
      <c r="GB237" s="10"/>
      <c r="GC237" s="10"/>
      <c r="GD237" s="10"/>
      <c r="GE237" s="10"/>
      <c r="GF237" s="10"/>
      <c r="GG237" s="10"/>
      <c r="GH237" s="10"/>
      <c r="GI237" s="10"/>
      <c r="GJ237" s="10"/>
      <c r="GK237" s="10"/>
      <c r="GL237" s="10"/>
      <c r="GM237" s="10"/>
      <c r="GN237" s="10"/>
      <c r="GO237" s="10"/>
      <c r="GP237" s="10"/>
      <c r="GQ237" s="10"/>
      <c r="GR237" s="10"/>
      <c r="GS237" s="10"/>
      <c r="GT237" s="10"/>
      <c r="GU237" s="10"/>
      <c r="GV237" s="10"/>
      <c r="GW237" s="10"/>
      <c r="GX237" s="10"/>
      <c r="GY237" s="10"/>
      <c r="GZ237" s="10"/>
      <c r="HA237" s="10"/>
      <c r="HB237" s="10"/>
      <c r="HC237" s="10"/>
      <c r="HD237" s="10"/>
      <c r="HE237" s="10"/>
      <c r="HF237" s="10"/>
      <c r="HG237" s="10"/>
      <c r="HH237" s="10"/>
      <c r="HI237" s="10"/>
      <c r="HJ237" s="10"/>
      <c r="HK237" s="10"/>
      <c r="HL237" s="10"/>
      <c r="HM237" s="10"/>
      <c r="HN237" s="10"/>
      <c r="HO237" s="10"/>
      <c r="HP237" s="10"/>
      <c r="HQ237" s="10"/>
      <c r="HR237" s="10"/>
      <c r="HS237" s="10"/>
      <c r="HT237" s="10"/>
      <c r="HU237" s="10"/>
      <c r="HV237" s="10"/>
      <c r="HW237" s="10"/>
      <c r="HX237" s="10"/>
      <c r="HY237" s="10"/>
      <c r="HZ237" s="10"/>
      <c r="IA237" s="10"/>
      <c r="IB237" s="10"/>
      <c r="IC237" s="10"/>
      <c r="ID237" s="10"/>
      <c r="IE237" s="10"/>
      <c r="IF237" s="10"/>
      <c r="IG237" s="10"/>
      <c r="IH237" s="10"/>
      <c r="II237" s="10"/>
      <c r="IJ237" s="10"/>
      <c r="IK237" s="10"/>
      <c r="IL237" s="10"/>
      <c r="IM237" s="10"/>
      <c r="IN237" s="10"/>
      <c r="IO237" s="10"/>
      <c r="IP237" s="10"/>
      <c r="IQ237" s="10"/>
      <c r="IR237" s="10"/>
      <c r="IS237" s="10"/>
      <c r="IT237" s="10"/>
      <c r="IU237" s="10"/>
      <c r="IV237" s="10"/>
      <c r="IW237" s="10"/>
      <c r="IX237" s="10"/>
      <c r="IY237" s="10"/>
      <c r="IZ237" s="10"/>
      <c r="JA237" s="10"/>
      <c r="JB237" s="10"/>
      <c r="JC237" s="10"/>
      <c r="JD237" s="10"/>
      <c r="JE237" s="10"/>
      <c r="JF237" s="10"/>
      <c r="JG237" s="10"/>
      <c r="JH237" s="10"/>
      <c r="JI237" s="10"/>
      <c r="JJ237" s="10"/>
      <c r="JK237" s="10"/>
      <c r="JL237" s="10"/>
      <c r="JM237" s="10"/>
      <c r="JN237" s="10"/>
      <c r="JO237" s="10"/>
      <c r="JP237" s="10"/>
      <c r="JQ237" s="10"/>
      <c r="JR237" s="10"/>
      <c r="JS237" s="10"/>
      <c r="JT237" s="10"/>
      <c r="JU237" s="10"/>
      <c r="JV237" s="10"/>
      <c r="JW237" s="10"/>
      <c r="JX237" s="10"/>
      <c r="JY237" s="10"/>
      <c r="JZ237" s="10"/>
      <c r="KA237" s="10"/>
      <c r="KB237" s="10"/>
      <c r="KC237" s="10"/>
      <c r="KD237" s="10"/>
      <c r="KE237" s="10"/>
      <c r="KF237" s="10"/>
      <c r="KG237" s="10"/>
      <c r="KH237" s="10"/>
      <c r="KI237" s="10"/>
      <c r="KJ237" s="10"/>
      <c r="KK237" s="10"/>
      <c r="KL237" s="10"/>
      <c r="KM237" s="10"/>
      <c r="KN237" s="10"/>
      <c r="KO237" s="10"/>
      <c r="KP237" s="10"/>
      <c r="KQ237" s="10"/>
      <c r="KR237" s="10"/>
      <c r="KS237" s="10"/>
      <c r="KT237" s="10"/>
      <c r="KU237" s="10"/>
      <c r="KV237" s="10"/>
      <c r="KW237" s="10"/>
      <c r="KX237" s="10"/>
      <c r="KY237" s="10"/>
      <c r="KZ237" s="10"/>
      <c r="LA237" s="10"/>
      <c r="LB237" s="10"/>
      <c r="LC237" s="10"/>
      <c r="LD237" s="10"/>
      <c r="LE237" s="10"/>
      <c r="LF237" s="10"/>
      <c r="LG237" s="10"/>
      <c r="LH237" s="10"/>
      <c r="LI237" s="10"/>
      <c r="LJ237" s="10"/>
      <c r="LK237" s="10"/>
      <c r="LL237" s="10"/>
      <c r="LM237" s="10"/>
      <c r="LN237" s="10"/>
      <c r="LO237" s="10"/>
      <c r="LP237" s="10"/>
      <c r="LQ237" s="10"/>
      <c r="LR237" s="10"/>
      <c r="LS237" s="10"/>
      <c r="LT237" s="10"/>
      <c r="LU237" s="10"/>
      <c r="LV237" s="10"/>
      <c r="LW237" s="10"/>
      <c r="LX237" s="10"/>
      <c r="LY237" s="10"/>
      <c r="LZ237" s="10"/>
      <c r="MA237" s="10"/>
      <c r="MB237" s="10"/>
      <c r="MC237" s="10"/>
      <c r="MD237" s="10"/>
      <c r="ME237" s="10"/>
      <c r="MF237" s="10"/>
      <c r="MG237" s="10"/>
      <c r="MH237" s="10"/>
      <c r="MI237" s="10"/>
      <c r="MJ237" s="10"/>
      <c r="MK237" s="10"/>
      <c r="ML237" s="10"/>
      <c r="MM237" s="10"/>
      <c r="MN237" s="10"/>
      <c r="MO237" s="10"/>
      <c r="MP237" s="10"/>
      <c r="MQ237" s="10"/>
      <c r="MR237" s="10"/>
      <c r="MS237" s="10"/>
      <c r="MT237" s="10"/>
      <c r="MU237" s="10"/>
      <c r="MV237" s="10"/>
      <c r="MW237" s="10"/>
      <c r="MX237" s="10"/>
      <c r="MY237" s="10"/>
      <c r="MZ237" s="10"/>
      <c r="NA237" s="10"/>
      <c r="NB237" s="10"/>
      <c r="NC237" s="10"/>
      <c r="ND237" s="10"/>
      <c r="NE237" s="10"/>
      <c r="NF237" s="10"/>
      <c r="NG237" s="10"/>
      <c r="NH237" s="10"/>
      <c r="NI237" s="10"/>
      <c r="NJ237" s="10"/>
      <c r="NK237" s="10"/>
      <c r="NL237" s="10"/>
      <c r="NM237" s="10"/>
      <c r="NN237" s="10"/>
      <c r="NO237" s="10"/>
      <c r="NP237" s="10"/>
      <c r="NQ237" s="10"/>
      <c r="NR237" s="10"/>
      <c r="NS237" s="10"/>
      <c r="NT237" s="10"/>
      <c r="NU237" s="10"/>
      <c r="NV237" s="10"/>
      <c r="NW237" s="10"/>
      <c r="NX237" s="10"/>
      <c r="NY237" s="10"/>
      <c r="NZ237" s="10"/>
      <c r="OA237" s="10"/>
      <c r="OB237" s="10"/>
      <c r="OC237" s="10"/>
      <c r="OD237" s="10"/>
      <c r="OE237" s="10"/>
      <c r="OF237" s="10"/>
      <c r="OG237" s="10"/>
      <c r="OH237" s="10"/>
      <c r="OI237" s="10"/>
      <c r="OJ237" s="10"/>
      <c r="OK237" s="10"/>
      <c r="OL237" s="10"/>
      <c r="OM237" s="10"/>
      <c r="ON237" s="10"/>
      <c r="OO237" s="10"/>
      <c r="OP237" s="10"/>
      <c r="OQ237" s="10"/>
      <c r="OR237" s="10"/>
      <c r="OS237" s="10"/>
      <c r="OT237" s="10"/>
      <c r="OU237" s="10"/>
      <c r="OV237" s="10"/>
      <c r="OW237" s="10"/>
      <c r="OX237" s="10"/>
      <c r="OY237" s="10"/>
      <c r="OZ237" s="10"/>
      <c r="PA237" s="10"/>
      <c r="PB237" s="10"/>
      <c r="PC237" s="10"/>
      <c r="PD237" s="10"/>
      <c r="PE237" s="10"/>
      <c r="PF237" s="10"/>
      <c r="PG237" s="10"/>
      <c r="PH237" s="10"/>
      <c r="PI237" s="10"/>
      <c r="PJ237" s="10"/>
      <c r="PK237" s="10"/>
      <c r="PL237" s="10"/>
      <c r="PM237" s="10"/>
      <c r="PN237" s="10"/>
      <c r="PO237" s="10"/>
      <c r="PP237" s="10"/>
      <c r="PQ237" s="10"/>
      <c r="PR237" s="10"/>
      <c r="PS237" s="10"/>
      <c r="PT237" s="10"/>
      <c r="PU237" s="10"/>
      <c r="PV237" s="10"/>
      <c r="PW237" s="10"/>
      <c r="PX237" s="10"/>
      <c r="PY237" s="10"/>
      <c r="PZ237" s="10"/>
      <c r="QA237" s="10"/>
      <c r="QB237" s="10"/>
      <c r="QC237" s="10"/>
      <c r="QD237" s="10"/>
      <c r="QE237" s="10"/>
      <c r="QF237" s="10"/>
      <c r="QG237" s="10"/>
      <c r="QH237" s="10"/>
    </row>
    <row r="238" spans="1:450" s="10" customFormat="1" x14ac:dyDescent="0.2">
      <c r="A238" s="37">
        <v>43598.745729166665</v>
      </c>
      <c r="B238" s="37">
        <v>43598.7503125</v>
      </c>
      <c r="C238" s="10" t="s">
        <v>453</v>
      </c>
      <c r="D238" s="10" t="s">
        <v>1439</v>
      </c>
      <c r="E238" s="12">
        <v>21</v>
      </c>
      <c r="F238" s="12">
        <v>396</v>
      </c>
      <c r="G238" s="12" t="b">
        <v>0</v>
      </c>
      <c r="H238" s="38">
        <v>43600.750879629632</v>
      </c>
      <c r="I238" s="12" t="s">
        <v>1440</v>
      </c>
      <c r="P238" s="10" t="s">
        <v>1349</v>
      </c>
      <c r="Q238" s="10" t="s">
        <v>1350</v>
      </c>
    </row>
    <row r="243" spans="20:20" x14ac:dyDescent="0.2">
      <c r="T243" s="10"/>
    </row>
  </sheetData>
  <sortState xmlns:xlrd2="http://schemas.microsoft.com/office/spreadsheetml/2017/richdata2" ref="A5:QH238">
    <sortCondition descending="1" ref="E5:E238"/>
    <sortCondition ref="I5:I238"/>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5C765-95FC-CE4B-8B64-336487540798}">
  <dimension ref="A1:I75"/>
  <sheetViews>
    <sheetView zoomScale="75" workbookViewId="0">
      <selection activeCell="L62" sqref="L62"/>
    </sheetView>
  </sheetViews>
  <sheetFormatPr baseColWidth="10" defaultRowHeight="16" x14ac:dyDescent="0.2"/>
  <cols>
    <col min="1" max="1" width="20.1640625" customWidth="1"/>
    <col min="2" max="2" width="11" bestFit="1" customWidth="1"/>
    <col min="3" max="3" width="26.83203125" customWidth="1"/>
    <col min="4" max="4" width="11" bestFit="1" customWidth="1"/>
    <col min="5" max="5" width="37.6640625" customWidth="1"/>
    <col min="6" max="6" width="28.6640625" customWidth="1"/>
    <col min="7" max="7" width="86.83203125" customWidth="1"/>
    <col min="8" max="8" width="7.6640625" customWidth="1"/>
  </cols>
  <sheetData>
    <row r="1" spans="1:8" x14ac:dyDescent="0.2">
      <c r="A1" s="10" t="s">
        <v>3</v>
      </c>
      <c r="B1" s="10" t="s">
        <v>4</v>
      </c>
      <c r="C1" s="10" t="s">
        <v>5</v>
      </c>
      <c r="D1" s="10" t="s">
        <v>6</v>
      </c>
      <c r="E1" s="10" t="s">
        <v>7</v>
      </c>
      <c r="F1" s="10" t="s">
        <v>8</v>
      </c>
      <c r="G1" s="10" t="s">
        <v>20</v>
      </c>
    </row>
    <row r="2" spans="1:8" x14ac:dyDescent="0.2">
      <c r="A2" s="10" t="s">
        <v>453</v>
      </c>
      <c r="B2" s="10" t="s">
        <v>4</v>
      </c>
      <c r="C2" s="10" t="s">
        <v>5</v>
      </c>
      <c r="D2" s="10" t="s">
        <v>6</v>
      </c>
      <c r="E2" s="10" t="s">
        <v>454</v>
      </c>
      <c r="F2" s="10" t="s">
        <v>455</v>
      </c>
      <c r="G2" s="10" t="s">
        <v>467</v>
      </c>
      <c r="H2" s="10" t="s">
        <v>2589</v>
      </c>
    </row>
    <row r="3" spans="1:8" x14ac:dyDescent="0.2">
      <c r="A3" s="10" t="s">
        <v>900</v>
      </c>
      <c r="B3" s="10" t="s">
        <v>901</v>
      </c>
      <c r="C3" s="10" t="s">
        <v>902</v>
      </c>
      <c r="D3" s="10" t="s">
        <v>903</v>
      </c>
      <c r="E3" s="10" t="s">
        <v>904</v>
      </c>
      <c r="F3" s="10" t="s">
        <v>905</v>
      </c>
      <c r="G3" s="10" t="s">
        <v>917</v>
      </c>
      <c r="H3" s="10" t="s">
        <v>2590</v>
      </c>
    </row>
    <row r="4" spans="1:8" x14ac:dyDescent="0.2">
      <c r="A4" s="70"/>
      <c r="B4" s="70"/>
      <c r="C4" s="70"/>
      <c r="D4" s="70"/>
      <c r="E4" s="70"/>
      <c r="F4" s="70"/>
      <c r="G4" s="70"/>
      <c r="H4" s="70"/>
    </row>
    <row r="5" spans="1:8" x14ac:dyDescent="0.2">
      <c r="A5" s="10" t="s">
        <v>1439</v>
      </c>
      <c r="B5" s="10">
        <v>100</v>
      </c>
      <c r="C5" s="10">
        <v>720</v>
      </c>
      <c r="D5" s="10" t="b">
        <v>1</v>
      </c>
      <c r="E5" s="37">
        <v>43608.700856481482</v>
      </c>
      <c r="F5" s="10" t="s">
        <v>1741</v>
      </c>
      <c r="G5" s="10" t="s">
        <v>1742</v>
      </c>
      <c r="H5" t="str">
        <f>IF(OR(E5&lt;DATE(2019,6,11), RIGHT(G5,7)="abb.com"), "ABB", "EXT")</f>
        <v>ABB</v>
      </c>
    </row>
    <row r="6" spans="1:8" x14ac:dyDescent="0.2">
      <c r="A6" s="10" t="s">
        <v>1347</v>
      </c>
      <c r="B6" s="10">
        <v>100</v>
      </c>
      <c r="C6" s="10">
        <v>757</v>
      </c>
      <c r="D6" s="10" t="b">
        <v>1</v>
      </c>
      <c r="E6" s="37">
        <v>43599.728645833333</v>
      </c>
      <c r="F6" s="10" t="s">
        <v>1348</v>
      </c>
      <c r="G6" s="10" t="s">
        <v>1353</v>
      </c>
      <c r="H6" t="str">
        <f t="shared" ref="H6:H69" si="0">IF(OR(E6&lt;DATE(2019,6,11), RIGHT(G6,7)="abb.com"), "ABB", "EXT")</f>
        <v>ABB</v>
      </c>
    </row>
    <row r="7" spans="1:8" x14ac:dyDescent="0.2">
      <c r="A7" s="10" t="s">
        <v>1917</v>
      </c>
      <c r="B7" s="10">
        <v>100</v>
      </c>
      <c r="C7" s="10">
        <v>370</v>
      </c>
      <c r="D7" s="10" t="b">
        <v>1</v>
      </c>
      <c r="E7" s="37">
        <v>43608.800046296295</v>
      </c>
      <c r="F7" s="10" t="s">
        <v>1918</v>
      </c>
      <c r="G7" s="10">
        <v>-99</v>
      </c>
      <c r="H7" t="str">
        <f t="shared" si="0"/>
        <v>ABB</v>
      </c>
    </row>
    <row r="8" spans="1:8" x14ac:dyDescent="0.2">
      <c r="A8" s="10" t="s">
        <v>2047</v>
      </c>
      <c r="B8" s="10">
        <v>100</v>
      </c>
      <c r="C8" s="10">
        <v>369</v>
      </c>
      <c r="D8" s="10" t="b">
        <v>1</v>
      </c>
      <c r="E8" s="37">
        <v>43613.625034722223</v>
      </c>
      <c r="F8" s="10" t="s">
        <v>2048</v>
      </c>
      <c r="G8" s="10">
        <v>-99</v>
      </c>
      <c r="H8" t="str">
        <f t="shared" si="0"/>
        <v>ABB</v>
      </c>
    </row>
    <row r="9" spans="1:8" x14ac:dyDescent="0.2">
      <c r="A9" s="10" t="s">
        <v>1957</v>
      </c>
      <c r="B9" s="10">
        <v>100</v>
      </c>
      <c r="C9" s="10">
        <v>378</v>
      </c>
      <c r="D9" s="10" t="b">
        <v>1</v>
      </c>
      <c r="E9" s="37">
        <v>43609.074363425927</v>
      </c>
      <c r="F9" s="10" t="s">
        <v>1994</v>
      </c>
      <c r="G9" s="10">
        <v>-99</v>
      </c>
      <c r="H9" t="str">
        <f t="shared" si="0"/>
        <v>ABB</v>
      </c>
    </row>
    <row r="10" spans="1:8" x14ac:dyDescent="0.2">
      <c r="A10" s="10" t="s">
        <v>1441</v>
      </c>
      <c r="B10" s="10">
        <v>100</v>
      </c>
      <c r="C10" s="10">
        <v>1311</v>
      </c>
      <c r="D10" s="10" t="b">
        <v>1</v>
      </c>
      <c r="E10" s="37">
        <v>43601.614849537036</v>
      </c>
      <c r="F10" s="10" t="s">
        <v>1442</v>
      </c>
      <c r="G10" s="10" t="s">
        <v>1444</v>
      </c>
      <c r="H10" t="str">
        <f t="shared" si="0"/>
        <v>ABB</v>
      </c>
    </row>
    <row r="11" spans="1:8" x14ac:dyDescent="0.2">
      <c r="A11" s="10" t="s">
        <v>1934</v>
      </c>
      <c r="B11" s="10">
        <v>100</v>
      </c>
      <c r="C11" s="10">
        <v>839</v>
      </c>
      <c r="D11" s="10" t="b">
        <v>1</v>
      </c>
      <c r="E11" s="37">
        <v>43608.8596412037</v>
      </c>
      <c r="F11" s="10" t="s">
        <v>1935</v>
      </c>
      <c r="G11" s="10">
        <v>-99</v>
      </c>
      <c r="H11" t="str">
        <f t="shared" si="0"/>
        <v>ABB</v>
      </c>
    </row>
    <row r="12" spans="1:8" x14ac:dyDescent="0.2">
      <c r="A12" s="10" t="s">
        <v>1752</v>
      </c>
      <c r="B12" s="10">
        <v>100</v>
      </c>
      <c r="C12" s="10">
        <v>952</v>
      </c>
      <c r="D12" s="10" t="b">
        <v>1</v>
      </c>
      <c r="E12" s="37">
        <v>43608.7030787037</v>
      </c>
      <c r="F12" s="10" t="s">
        <v>1753</v>
      </c>
      <c r="G12" s="10" t="s">
        <v>1754</v>
      </c>
      <c r="H12" t="str">
        <f t="shared" si="0"/>
        <v>ABB</v>
      </c>
    </row>
    <row r="13" spans="1:8" x14ac:dyDescent="0.2">
      <c r="A13" s="10" t="s">
        <v>1808</v>
      </c>
      <c r="B13" s="10">
        <v>100</v>
      </c>
      <c r="C13" s="10">
        <v>2891</v>
      </c>
      <c r="D13" s="10" t="b">
        <v>1</v>
      </c>
      <c r="E13" s="37">
        <v>43608.710104166668</v>
      </c>
      <c r="F13" s="10" t="s">
        <v>1809</v>
      </c>
      <c r="G13" s="10" t="s">
        <v>1810</v>
      </c>
      <c r="H13" t="str">
        <f t="shared" si="0"/>
        <v>ABB</v>
      </c>
    </row>
    <row r="14" spans="1:8" x14ac:dyDescent="0.2">
      <c r="A14" s="10" t="s">
        <v>1712</v>
      </c>
      <c r="B14" s="10">
        <v>100</v>
      </c>
      <c r="C14" s="10">
        <v>2263</v>
      </c>
      <c r="D14" s="10" t="b">
        <v>1</v>
      </c>
      <c r="E14" s="37">
        <v>43627.885509259257</v>
      </c>
      <c r="F14" s="10" t="s">
        <v>2316</v>
      </c>
      <c r="G14" s="10">
        <v>-99</v>
      </c>
      <c r="H14" t="str">
        <f t="shared" si="0"/>
        <v>EXT</v>
      </c>
    </row>
    <row r="15" spans="1:8" x14ac:dyDescent="0.2">
      <c r="A15" s="10" t="s">
        <v>1726</v>
      </c>
      <c r="B15" s="10">
        <v>100</v>
      </c>
      <c r="C15" s="10">
        <v>644</v>
      </c>
      <c r="D15" s="10" t="b">
        <v>1</v>
      </c>
      <c r="E15" s="37">
        <v>43608.708865740744</v>
      </c>
      <c r="F15" s="10" t="s">
        <v>1797</v>
      </c>
      <c r="G15" s="10">
        <v>-99</v>
      </c>
      <c r="H15" t="str">
        <f t="shared" si="0"/>
        <v>ABB</v>
      </c>
    </row>
    <row r="16" spans="1:8" x14ac:dyDescent="0.2">
      <c r="A16" s="10" t="s">
        <v>2149</v>
      </c>
      <c r="B16" s="10">
        <v>100</v>
      </c>
      <c r="C16" s="10">
        <v>3032</v>
      </c>
      <c r="D16" s="10" t="b">
        <v>1</v>
      </c>
      <c r="E16" s="37">
        <v>43614.629918981482</v>
      </c>
      <c r="F16" s="10" t="s">
        <v>2150</v>
      </c>
      <c r="G16" s="10" t="s">
        <v>2151</v>
      </c>
      <c r="H16" t="str">
        <f t="shared" si="0"/>
        <v>ABB</v>
      </c>
    </row>
    <row r="17" spans="1:8" x14ac:dyDescent="0.2">
      <c r="A17" s="10" t="s">
        <v>1405</v>
      </c>
      <c r="B17" s="10">
        <v>100</v>
      </c>
      <c r="C17" s="10">
        <v>3016</v>
      </c>
      <c r="D17" s="10" t="b">
        <v>1</v>
      </c>
      <c r="E17" s="37">
        <v>43600.417048611111</v>
      </c>
      <c r="F17" s="10" t="s">
        <v>1406</v>
      </c>
      <c r="G17" s="10" t="s">
        <v>1407</v>
      </c>
      <c r="H17" t="str">
        <f t="shared" si="0"/>
        <v>ABB</v>
      </c>
    </row>
    <row r="18" spans="1:8" x14ac:dyDescent="0.2">
      <c r="A18" s="10" t="s">
        <v>1726</v>
      </c>
      <c r="B18" s="10">
        <v>100</v>
      </c>
      <c r="C18" s="10">
        <v>1465</v>
      </c>
      <c r="D18" s="10" t="b">
        <v>1</v>
      </c>
      <c r="E18" s="37">
        <v>43608.698067129626</v>
      </c>
      <c r="F18" s="10" t="s">
        <v>1727</v>
      </c>
      <c r="G18" s="10" t="s">
        <v>1729</v>
      </c>
      <c r="H18" t="str">
        <f t="shared" si="0"/>
        <v>ABB</v>
      </c>
    </row>
    <row r="19" spans="1:8" x14ac:dyDescent="0.2">
      <c r="A19" s="10" t="s">
        <v>1525</v>
      </c>
      <c r="B19" s="10">
        <v>100</v>
      </c>
      <c r="C19" s="10">
        <v>511</v>
      </c>
      <c r="D19" s="10" t="b">
        <v>1</v>
      </c>
      <c r="E19" s="37">
        <v>43606.961400462962</v>
      </c>
      <c r="F19" s="10" t="s">
        <v>1526</v>
      </c>
      <c r="G19" s="10">
        <v>-99</v>
      </c>
      <c r="H19" t="str">
        <f t="shared" si="0"/>
        <v>ABB</v>
      </c>
    </row>
    <row r="20" spans="1:8" x14ac:dyDescent="0.2">
      <c r="A20" s="10" t="s">
        <v>1504</v>
      </c>
      <c r="B20" s="10">
        <v>100</v>
      </c>
      <c r="C20" s="10">
        <v>4706</v>
      </c>
      <c r="D20" s="10" t="b">
        <v>1</v>
      </c>
      <c r="E20" s="37">
        <v>43607.336539351854</v>
      </c>
      <c r="F20" s="10" t="s">
        <v>1533</v>
      </c>
      <c r="G20" s="10" t="s">
        <v>1534</v>
      </c>
      <c r="H20" t="str">
        <f t="shared" si="0"/>
        <v>ABB</v>
      </c>
    </row>
    <row r="21" spans="1:8" x14ac:dyDescent="0.2">
      <c r="A21" s="10" t="s">
        <v>1497</v>
      </c>
      <c r="B21" s="10">
        <v>100</v>
      </c>
      <c r="C21" s="10">
        <v>1225</v>
      </c>
      <c r="D21" s="10" t="b">
        <v>1</v>
      </c>
      <c r="E21" s="37">
        <v>43607.36378472222</v>
      </c>
      <c r="F21" s="10" t="s">
        <v>1548</v>
      </c>
      <c r="G21" s="10" t="s">
        <v>1549</v>
      </c>
      <c r="H21" t="str">
        <f t="shared" si="0"/>
        <v>ABB</v>
      </c>
    </row>
    <row r="22" spans="1:8" x14ac:dyDescent="0.2">
      <c r="A22" s="10" t="s">
        <v>2279</v>
      </c>
      <c r="B22" s="10">
        <v>100</v>
      </c>
      <c r="C22" s="10">
        <v>292</v>
      </c>
      <c r="D22" s="10" t="b">
        <v>1</v>
      </c>
      <c r="E22" s="37">
        <v>43619.778437499997</v>
      </c>
      <c r="F22" s="10" t="s">
        <v>2280</v>
      </c>
      <c r="G22" s="10">
        <v>-99</v>
      </c>
      <c r="H22" t="str">
        <f t="shared" si="0"/>
        <v>ABB</v>
      </c>
    </row>
    <row r="23" spans="1:8" x14ac:dyDescent="0.2">
      <c r="A23" s="10" t="s">
        <v>1682</v>
      </c>
      <c r="B23" s="10">
        <v>100</v>
      </c>
      <c r="C23" s="10">
        <v>1251</v>
      </c>
      <c r="D23" s="10" t="b">
        <v>1</v>
      </c>
      <c r="E23" s="37">
        <v>43608.684664351851</v>
      </c>
      <c r="F23" s="10" t="s">
        <v>1683</v>
      </c>
      <c r="G23" s="10">
        <v>-99</v>
      </c>
      <c r="H23" t="str">
        <f t="shared" si="0"/>
        <v>ABB</v>
      </c>
    </row>
    <row r="24" spans="1:8" x14ac:dyDescent="0.2">
      <c r="A24" s="10" t="s">
        <v>1617</v>
      </c>
      <c r="B24" s="10">
        <v>100</v>
      </c>
      <c r="C24" s="10">
        <v>1392</v>
      </c>
      <c r="D24" s="10" t="b">
        <v>1</v>
      </c>
      <c r="E24" s="37">
        <v>43607.520069444443</v>
      </c>
      <c r="F24" s="10" t="s">
        <v>1618</v>
      </c>
      <c r="G24" s="10">
        <v>-99</v>
      </c>
      <c r="H24" t="str">
        <f t="shared" si="0"/>
        <v>ABB</v>
      </c>
    </row>
    <row r="25" spans="1:8" x14ac:dyDescent="0.2">
      <c r="A25" s="10" t="s">
        <v>2230</v>
      </c>
      <c r="B25" s="10">
        <v>100</v>
      </c>
      <c r="C25" s="10">
        <v>354</v>
      </c>
      <c r="D25" s="10" t="b">
        <v>1</v>
      </c>
      <c r="E25" s="37">
        <v>43627.980486111112</v>
      </c>
      <c r="F25" s="10" t="s">
        <v>2330</v>
      </c>
      <c r="G25" s="10" t="s">
        <v>2331</v>
      </c>
      <c r="H25" t="str">
        <f t="shared" si="0"/>
        <v>ABB</v>
      </c>
    </row>
    <row r="26" spans="1:8" x14ac:dyDescent="0.2">
      <c r="A26" s="10" t="s">
        <v>1978</v>
      </c>
      <c r="B26" s="10">
        <v>100</v>
      </c>
      <c r="C26" s="10">
        <v>1568</v>
      </c>
      <c r="D26" s="10" t="b">
        <v>1</v>
      </c>
      <c r="E26" s="37">
        <v>43609.043622685182</v>
      </c>
      <c r="F26" s="10" t="s">
        <v>1979</v>
      </c>
      <c r="G26" s="10">
        <v>-99</v>
      </c>
      <c r="H26" t="str">
        <f t="shared" si="0"/>
        <v>ABB</v>
      </c>
    </row>
    <row r="27" spans="1:8" x14ac:dyDescent="0.2">
      <c r="A27" s="10" t="s">
        <v>1481</v>
      </c>
      <c r="B27" s="10">
        <v>100</v>
      </c>
      <c r="C27" s="10">
        <v>174429</v>
      </c>
      <c r="D27" s="10" t="b">
        <v>1</v>
      </c>
      <c r="E27" s="37">
        <v>43602.162210648145</v>
      </c>
      <c r="F27" s="10" t="s">
        <v>1482</v>
      </c>
      <c r="G27" s="10">
        <v>-99</v>
      </c>
      <c r="H27" t="str">
        <f t="shared" si="0"/>
        <v>ABB</v>
      </c>
    </row>
    <row r="28" spans="1:8" x14ac:dyDescent="0.2">
      <c r="A28" s="10" t="s">
        <v>2352</v>
      </c>
      <c r="B28" s="10">
        <v>100</v>
      </c>
      <c r="C28" s="10">
        <v>22989</v>
      </c>
      <c r="D28" s="10" t="b">
        <v>1</v>
      </c>
      <c r="E28" s="37">
        <v>43628.845335648148</v>
      </c>
      <c r="F28" s="10" t="s">
        <v>2353</v>
      </c>
      <c r="G28" s="10" t="s">
        <v>2355</v>
      </c>
      <c r="H28" t="str">
        <f t="shared" si="0"/>
        <v>ABB</v>
      </c>
    </row>
    <row r="29" spans="1:8" x14ac:dyDescent="0.2">
      <c r="A29" s="10" t="s">
        <v>2000</v>
      </c>
      <c r="B29" s="10">
        <v>100</v>
      </c>
      <c r="C29" s="10">
        <v>292</v>
      </c>
      <c r="D29" s="10" t="b">
        <v>1</v>
      </c>
      <c r="E29" s="37">
        <v>43609.572476851848</v>
      </c>
      <c r="F29" s="10" t="s">
        <v>2001</v>
      </c>
      <c r="G29" s="10">
        <v>-99</v>
      </c>
      <c r="H29" t="str">
        <f t="shared" si="0"/>
        <v>ABB</v>
      </c>
    </row>
    <row r="30" spans="1:8" x14ac:dyDescent="0.2">
      <c r="A30" s="10" t="s">
        <v>1635</v>
      </c>
      <c r="B30" s="10">
        <v>100</v>
      </c>
      <c r="C30" s="10">
        <v>2253</v>
      </c>
      <c r="D30" s="10" t="b">
        <v>1</v>
      </c>
      <c r="E30" s="37">
        <v>43608.401898148149</v>
      </c>
      <c r="F30" s="10" t="s">
        <v>1636</v>
      </c>
      <c r="G30" s="10" t="s">
        <v>1637</v>
      </c>
      <c r="H30" t="str">
        <f t="shared" si="0"/>
        <v>ABB</v>
      </c>
    </row>
    <row r="31" spans="1:8" x14ac:dyDescent="0.2">
      <c r="A31" s="10" t="s">
        <v>1422</v>
      </c>
      <c r="B31" s="10">
        <v>100</v>
      </c>
      <c r="C31" s="10">
        <v>725</v>
      </c>
      <c r="D31" s="10" t="b">
        <v>1</v>
      </c>
      <c r="E31" s="37">
        <v>43600.435937499999</v>
      </c>
      <c r="F31" s="10" t="s">
        <v>1423</v>
      </c>
      <c r="G31" s="10">
        <v>-99</v>
      </c>
      <c r="H31" t="str">
        <f t="shared" si="0"/>
        <v>ABB</v>
      </c>
    </row>
    <row r="32" spans="1:8" x14ac:dyDescent="0.2">
      <c r="A32" s="10" t="s">
        <v>1876</v>
      </c>
      <c r="B32" s="10">
        <v>100</v>
      </c>
      <c r="C32" s="10">
        <v>759</v>
      </c>
      <c r="D32" s="10" t="b">
        <v>1</v>
      </c>
      <c r="E32" s="37">
        <v>43608.742731481485</v>
      </c>
      <c r="F32" s="10" t="s">
        <v>1877</v>
      </c>
      <c r="G32" s="10" t="s">
        <v>1878</v>
      </c>
      <c r="H32" t="str">
        <f t="shared" si="0"/>
        <v>ABB</v>
      </c>
    </row>
    <row r="33" spans="1:8" x14ac:dyDescent="0.2">
      <c r="A33" s="10" t="s">
        <v>1672</v>
      </c>
      <c r="B33" s="10">
        <v>100</v>
      </c>
      <c r="C33" s="10">
        <v>606</v>
      </c>
      <c r="D33" s="10" t="b">
        <v>1</v>
      </c>
      <c r="E33" s="37">
        <v>43608.682662037034</v>
      </c>
      <c r="F33" s="10" t="s">
        <v>1673</v>
      </c>
      <c r="G33" s="10" t="s">
        <v>1674</v>
      </c>
      <c r="H33" t="str">
        <f t="shared" si="0"/>
        <v>ABB</v>
      </c>
    </row>
    <row r="34" spans="1:8" x14ac:dyDescent="0.2">
      <c r="A34" s="10" t="s">
        <v>2370</v>
      </c>
      <c r="B34" s="10">
        <v>100</v>
      </c>
      <c r="C34" s="10">
        <v>555</v>
      </c>
      <c r="D34" s="10" t="b">
        <v>1</v>
      </c>
      <c r="E34" s="37">
        <v>43628.942870370367</v>
      </c>
      <c r="F34" s="10" t="s">
        <v>2371</v>
      </c>
      <c r="G34" s="10">
        <v>-99</v>
      </c>
      <c r="H34" t="str">
        <f t="shared" si="0"/>
        <v>EXT</v>
      </c>
    </row>
    <row r="35" spans="1:8" x14ac:dyDescent="0.2">
      <c r="A35" s="10" t="s">
        <v>1379</v>
      </c>
      <c r="B35" s="10">
        <v>100</v>
      </c>
      <c r="C35" s="10">
        <v>8381</v>
      </c>
      <c r="D35" s="10" t="b">
        <v>1</v>
      </c>
      <c r="E35" s="37">
        <v>43599.82539351852</v>
      </c>
      <c r="F35" s="10" t="s">
        <v>1380</v>
      </c>
      <c r="G35" s="10">
        <v>-99</v>
      </c>
      <c r="H35" t="str">
        <f t="shared" si="0"/>
        <v>ABB</v>
      </c>
    </row>
    <row r="36" spans="1:8" x14ac:dyDescent="0.2">
      <c r="A36" s="10" t="s">
        <v>2019</v>
      </c>
      <c r="B36" s="10">
        <v>100</v>
      </c>
      <c r="C36" s="10">
        <v>100394</v>
      </c>
      <c r="D36" s="10" t="b">
        <v>1</v>
      </c>
      <c r="E36" s="37">
        <v>43609.874027777776</v>
      </c>
      <c r="F36" s="10" t="s">
        <v>2020</v>
      </c>
      <c r="G36" s="10" t="s">
        <v>2022</v>
      </c>
      <c r="H36" t="str">
        <f t="shared" si="0"/>
        <v>ABB</v>
      </c>
    </row>
    <row r="37" spans="1:8" x14ac:dyDescent="0.2">
      <c r="A37" s="10" t="s">
        <v>2007</v>
      </c>
      <c r="B37" s="10">
        <v>100</v>
      </c>
      <c r="C37" s="10">
        <v>699</v>
      </c>
      <c r="D37" s="10" t="b">
        <v>1</v>
      </c>
      <c r="E37" s="37">
        <v>43609.732939814814</v>
      </c>
      <c r="F37" s="10" t="s">
        <v>2008</v>
      </c>
      <c r="G37" s="10" t="s">
        <v>2010</v>
      </c>
      <c r="H37" t="str">
        <f t="shared" si="0"/>
        <v>ABB</v>
      </c>
    </row>
    <row r="38" spans="1:8" x14ac:dyDescent="0.2">
      <c r="A38" s="10" t="s">
        <v>1957</v>
      </c>
      <c r="B38" s="10">
        <v>100</v>
      </c>
      <c r="C38" s="10">
        <v>666</v>
      </c>
      <c r="D38" s="10" t="b">
        <v>1</v>
      </c>
      <c r="E38" s="37">
        <v>43608.902361111112</v>
      </c>
      <c r="F38" s="10" t="s">
        <v>1958</v>
      </c>
      <c r="G38" s="10">
        <v>-99</v>
      </c>
      <c r="H38" t="str">
        <f t="shared" si="0"/>
        <v>ABB</v>
      </c>
    </row>
    <row r="39" spans="1:8" x14ac:dyDescent="0.2">
      <c r="A39" s="10" t="s">
        <v>1712</v>
      </c>
      <c r="B39" s="10">
        <v>100</v>
      </c>
      <c r="C39" s="10">
        <v>1000</v>
      </c>
      <c r="D39" s="10" t="b">
        <v>1</v>
      </c>
      <c r="E39" s="37">
        <v>43608.690254629626</v>
      </c>
      <c r="F39" s="10" t="s">
        <v>1713</v>
      </c>
      <c r="G39" s="10" t="s">
        <v>1715</v>
      </c>
      <c r="H39" t="str">
        <f t="shared" si="0"/>
        <v>ABB</v>
      </c>
    </row>
    <row r="40" spans="1:8" x14ac:dyDescent="0.2">
      <c r="A40" s="10" t="s">
        <v>1892</v>
      </c>
      <c r="B40" s="10">
        <v>100</v>
      </c>
      <c r="C40" s="10">
        <v>1835</v>
      </c>
      <c r="D40" s="10" t="b">
        <v>1</v>
      </c>
      <c r="E40" s="37">
        <v>43608.743344907409</v>
      </c>
      <c r="F40" s="10" t="s">
        <v>1893</v>
      </c>
      <c r="G40" s="10" t="s">
        <v>1894</v>
      </c>
      <c r="H40" t="str">
        <f t="shared" si="0"/>
        <v>ABB</v>
      </c>
    </row>
    <row r="41" spans="1:8" x14ac:dyDescent="0.2">
      <c r="A41" s="10" t="s">
        <v>1559</v>
      </c>
      <c r="B41" s="10">
        <v>100</v>
      </c>
      <c r="C41" s="10">
        <v>804</v>
      </c>
      <c r="D41" s="10" t="b">
        <v>1</v>
      </c>
      <c r="E41" s="37">
        <v>43607.389444444445</v>
      </c>
      <c r="F41" s="10" t="s">
        <v>1560</v>
      </c>
      <c r="G41" s="10">
        <v>-99</v>
      </c>
      <c r="H41" t="str">
        <f t="shared" si="0"/>
        <v>ABB</v>
      </c>
    </row>
    <row r="42" spans="1:8" x14ac:dyDescent="0.2">
      <c r="A42" s="10" t="s">
        <v>1695</v>
      </c>
      <c r="B42" s="10">
        <v>100</v>
      </c>
      <c r="C42" s="10">
        <v>768</v>
      </c>
      <c r="D42" s="10" t="b">
        <v>1</v>
      </c>
      <c r="E42" s="37">
        <v>43608.688692129632</v>
      </c>
      <c r="F42" s="10" t="s">
        <v>1696</v>
      </c>
      <c r="G42" s="10" t="s">
        <v>1697</v>
      </c>
      <c r="H42" t="str">
        <f t="shared" si="0"/>
        <v>ABB</v>
      </c>
    </row>
    <row r="43" spans="1:8" x14ac:dyDescent="0.2">
      <c r="A43" s="10" t="s">
        <v>1876</v>
      </c>
      <c r="B43" s="10">
        <v>100</v>
      </c>
      <c r="C43" s="10">
        <v>3182</v>
      </c>
      <c r="D43" s="10" t="b">
        <v>1</v>
      </c>
      <c r="E43" s="37">
        <v>43609.056875000002</v>
      </c>
      <c r="F43" s="10" t="s">
        <v>1987</v>
      </c>
      <c r="G43" s="10">
        <v>-99</v>
      </c>
      <c r="H43" t="str">
        <f t="shared" si="0"/>
        <v>ABB</v>
      </c>
    </row>
    <row r="44" spans="1:8" x14ac:dyDescent="0.2">
      <c r="A44" s="10" t="s">
        <v>1904</v>
      </c>
      <c r="B44" s="10">
        <v>100</v>
      </c>
      <c r="C44" s="10">
        <v>692</v>
      </c>
      <c r="D44" s="10" t="b">
        <v>1</v>
      </c>
      <c r="E44" s="37">
        <v>43608.789456018516</v>
      </c>
      <c r="F44" s="10" t="s">
        <v>1905</v>
      </c>
      <c r="G44" s="10">
        <v>-99</v>
      </c>
      <c r="H44" t="str">
        <f t="shared" si="0"/>
        <v>ABB</v>
      </c>
    </row>
    <row r="45" spans="1:8" x14ac:dyDescent="0.2">
      <c r="A45" s="10" t="s">
        <v>2291</v>
      </c>
      <c r="B45" s="10">
        <v>100</v>
      </c>
      <c r="C45" s="10">
        <v>562</v>
      </c>
      <c r="D45" s="10" t="b">
        <v>1</v>
      </c>
      <c r="E45" s="37">
        <v>43621.517523148148</v>
      </c>
      <c r="F45" s="10" t="s">
        <v>2292</v>
      </c>
      <c r="G45" s="10" t="s">
        <v>2293</v>
      </c>
      <c r="H45" t="str">
        <f t="shared" si="0"/>
        <v>ABB</v>
      </c>
    </row>
    <row r="46" spans="1:8" x14ac:dyDescent="0.2">
      <c r="A46" t="s">
        <v>2541</v>
      </c>
      <c r="B46">
        <v>100</v>
      </c>
      <c r="C46">
        <v>986</v>
      </c>
      <c r="D46" t="b">
        <v>1</v>
      </c>
      <c r="E46" s="61">
        <v>43673.565023148149</v>
      </c>
      <c r="F46" t="s">
        <v>2542</v>
      </c>
      <c r="G46" t="s">
        <v>2554</v>
      </c>
      <c r="H46" t="str">
        <f t="shared" si="0"/>
        <v>EXT</v>
      </c>
    </row>
    <row r="47" spans="1:8" x14ac:dyDescent="0.2">
      <c r="A47" s="10" t="s">
        <v>1712</v>
      </c>
      <c r="B47" s="10">
        <v>100</v>
      </c>
      <c r="C47" s="10">
        <v>664</v>
      </c>
      <c r="D47" s="10" t="b">
        <v>1</v>
      </c>
      <c r="E47" s="37">
        <v>43608.724305555559</v>
      </c>
      <c r="F47" s="10" t="s">
        <v>1855</v>
      </c>
      <c r="G47" s="10">
        <v>-99</v>
      </c>
      <c r="H47" t="str">
        <f t="shared" si="0"/>
        <v>ABB</v>
      </c>
    </row>
    <row r="48" spans="1:8" x14ac:dyDescent="0.2">
      <c r="A48" s="10" t="s">
        <v>1649</v>
      </c>
      <c r="B48" s="10">
        <v>100</v>
      </c>
      <c r="C48" s="10">
        <v>612</v>
      </c>
      <c r="D48" s="10" t="b">
        <v>1</v>
      </c>
      <c r="E48" s="37">
        <v>43608.675844907404</v>
      </c>
      <c r="F48" s="10" t="s">
        <v>1650</v>
      </c>
      <c r="G48" s="10">
        <v>-99</v>
      </c>
      <c r="H48" t="str">
        <f t="shared" si="0"/>
        <v>ABB</v>
      </c>
    </row>
    <row r="49" spans="1:8" x14ac:dyDescent="0.2">
      <c r="A49" s="10" t="s">
        <v>1617</v>
      </c>
      <c r="B49" s="10">
        <v>100</v>
      </c>
      <c r="C49" s="10">
        <v>619</v>
      </c>
      <c r="D49" s="10" t="b">
        <v>1</v>
      </c>
      <c r="E49" s="37">
        <v>43628.250868055555</v>
      </c>
      <c r="F49" s="10" t="s">
        <v>2341</v>
      </c>
      <c r="G49" s="10" t="s">
        <v>2342</v>
      </c>
      <c r="H49" t="str">
        <f t="shared" si="0"/>
        <v>ABB</v>
      </c>
    </row>
    <row r="50" spans="1:8" x14ac:dyDescent="0.2">
      <c r="A50" s="10" t="s">
        <v>1572</v>
      </c>
      <c r="B50" s="10">
        <v>100</v>
      </c>
      <c r="C50" s="10">
        <v>453</v>
      </c>
      <c r="D50" s="10" t="b">
        <v>1</v>
      </c>
      <c r="E50" s="37">
        <v>43607.402199074073</v>
      </c>
      <c r="F50" s="10" t="s">
        <v>1573</v>
      </c>
      <c r="G50" s="10" t="s">
        <v>1575</v>
      </c>
      <c r="H50" t="str">
        <f t="shared" si="0"/>
        <v>ABB</v>
      </c>
    </row>
    <row r="51" spans="1:8" x14ac:dyDescent="0.2">
      <c r="A51" s="10" t="s">
        <v>1366</v>
      </c>
      <c r="B51" s="10">
        <v>100</v>
      </c>
      <c r="C51" s="10">
        <v>1132</v>
      </c>
      <c r="D51" s="10" t="b">
        <v>1</v>
      </c>
      <c r="E51" s="37">
        <v>43599.743495370371</v>
      </c>
      <c r="F51" s="10" t="s">
        <v>1367</v>
      </c>
      <c r="G51" s="10" t="s">
        <v>1369</v>
      </c>
      <c r="H51" t="str">
        <f t="shared" si="0"/>
        <v>ABB</v>
      </c>
    </row>
    <row r="52" spans="1:8" x14ac:dyDescent="0.2">
      <c r="A52" s="10" t="s">
        <v>1672</v>
      </c>
      <c r="B52" s="10">
        <v>100</v>
      </c>
      <c r="C52" s="10">
        <v>604</v>
      </c>
      <c r="D52" s="10" t="b">
        <v>1</v>
      </c>
      <c r="E52" s="37">
        <v>43608.737870370373</v>
      </c>
      <c r="F52" s="10" t="s">
        <v>1866</v>
      </c>
      <c r="G52" s="10" t="s">
        <v>1868</v>
      </c>
      <c r="H52" t="str">
        <f t="shared" si="0"/>
        <v>ABB</v>
      </c>
    </row>
    <row r="53" spans="1:8" x14ac:dyDescent="0.2">
      <c r="A53" s="10" t="s">
        <v>2129</v>
      </c>
      <c r="B53" s="10">
        <v>100</v>
      </c>
      <c r="C53" s="10">
        <v>762</v>
      </c>
      <c r="D53" s="10" t="b">
        <v>1</v>
      </c>
      <c r="E53" s="37">
        <v>43614.512499999997</v>
      </c>
      <c r="F53" s="10" t="s">
        <v>2130</v>
      </c>
      <c r="G53" s="10">
        <v>-99</v>
      </c>
      <c r="H53" t="str">
        <f t="shared" si="0"/>
        <v>ABB</v>
      </c>
    </row>
    <row r="54" spans="1:8" x14ac:dyDescent="0.2">
      <c r="A54" s="10" t="s">
        <v>1726</v>
      </c>
      <c r="B54" s="10">
        <v>100</v>
      </c>
      <c r="C54" s="10">
        <v>3424</v>
      </c>
      <c r="D54" s="10" t="b">
        <v>1</v>
      </c>
      <c r="E54" s="37">
        <v>43608.714988425927</v>
      </c>
      <c r="F54" s="10" t="s">
        <v>1822</v>
      </c>
      <c r="G54" s="10" t="s">
        <v>1823</v>
      </c>
      <c r="H54" t="str">
        <f t="shared" si="0"/>
        <v>ABB</v>
      </c>
    </row>
    <row r="55" spans="1:8" x14ac:dyDescent="0.2">
      <c r="A55" s="10" t="s">
        <v>1347</v>
      </c>
      <c r="B55" s="10">
        <v>100</v>
      </c>
      <c r="C55" s="10">
        <v>11894</v>
      </c>
      <c r="D55" s="10" t="b">
        <v>1</v>
      </c>
      <c r="E55" s="37">
        <v>43608.975312499999</v>
      </c>
      <c r="F55" s="10" t="s">
        <v>1969</v>
      </c>
      <c r="G55" s="10" t="s">
        <v>1970</v>
      </c>
      <c r="H55" t="str">
        <f t="shared" si="0"/>
        <v>ABB</v>
      </c>
    </row>
    <row r="56" spans="1:8" x14ac:dyDescent="0.2">
      <c r="A56" s="10" t="s">
        <v>1517</v>
      </c>
      <c r="B56" s="10">
        <v>100</v>
      </c>
      <c r="C56" s="10">
        <v>1045</v>
      </c>
      <c r="D56" s="10" t="b">
        <v>1</v>
      </c>
      <c r="E56" s="37">
        <v>43606.938449074078</v>
      </c>
      <c r="F56" s="10" t="s">
        <v>1518</v>
      </c>
      <c r="G56" s="10">
        <v>-99</v>
      </c>
      <c r="H56" t="str">
        <f t="shared" si="0"/>
        <v>ABB</v>
      </c>
    </row>
    <row r="57" spans="1:8" x14ac:dyDescent="0.2">
      <c r="A57" s="10" t="s">
        <v>1726</v>
      </c>
      <c r="B57" s="10">
        <v>100</v>
      </c>
      <c r="C57" s="10">
        <v>2612</v>
      </c>
      <c r="D57" s="10" t="b">
        <v>1</v>
      </c>
      <c r="E57" s="37">
        <v>43608.708425925928</v>
      </c>
      <c r="F57" s="10" t="s">
        <v>1774</v>
      </c>
      <c r="G57" s="10" t="s">
        <v>1775</v>
      </c>
      <c r="H57" t="str">
        <f t="shared" si="0"/>
        <v>ABB</v>
      </c>
    </row>
    <row r="58" spans="1:8" x14ac:dyDescent="0.2">
      <c r="A58" s="10" t="s">
        <v>1726</v>
      </c>
      <c r="B58" s="10">
        <v>100</v>
      </c>
      <c r="C58" s="10">
        <v>305</v>
      </c>
      <c r="D58" s="10" t="b">
        <v>1</v>
      </c>
      <c r="E58" s="37">
        <v>43629.723136574074</v>
      </c>
      <c r="F58" s="10" t="s">
        <v>2379</v>
      </c>
      <c r="G58" s="10">
        <v>-99</v>
      </c>
      <c r="H58" t="str">
        <f t="shared" si="0"/>
        <v>EXT</v>
      </c>
    </row>
    <row r="59" spans="1:8" x14ac:dyDescent="0.2">
      <c r="A59" s="10" t="s">
        <v>2348</v>
      </c>
      <c r="B59" s="10">
        <v>100</v>
      </c>
      <c r="C59" s="10">
        <v>372</v>
      </c>
      <c r="D59" s="10" t="b">
        <v>1</v>
      </c>
      <c r="E59" s="37">
        <v>43628.331817129627</v>
      </c>
      <c r="F59" s="10" t="s">
        <v>2349</v>
      </c>
      <c r="G59" s="10">
        <v>-99</v>
      </c>
      <c r="H59" t="str">
        <f t="shared" si="0"/>
        <v>EXT</v>
      </c>
    </row>
    <row r="60" spans="1:8" x14ac:dyDescent="0.2">
      <c r="A60" s="10" t="s">
        <v>1726</v>
      </c>
      <c r="B60" s="10">
        <v>100</v>
      </c>
      <c r="C60" s="10">
        <v>405</v>
      </c>
      <c r="D60" s="10" t="b">
        <v>1</v>
      </c>
      <c r="E60" s="37">
        <v>43608.708599537036</v>
      </c>
      <c r="F60" s="10" t="s">
        <v>1790</v>
      </c>
      <c r="G60" s="10">
        <v>-99</v>
      </c>
      <c r="H60" t="str">
        <f t="shared" si="0"/>
        <v>ABB</v>
      </c>
    </row>
    <row r="61" spans="1:8" x14ac:dyDescent="0.2">
      <c r="A61" s="10" t="s">
        <v>2572</v>
      </c>
      <c r="B61" s="10">
        <v>100</v>
      </c>
      <c r="C61" s="10">
        <v>1752</v>
      </c>
      <c r="D61" s="10" t="b">
        <v>1</v>
      </c>
      <c r="E61" s="37">
        <v>43675.647326388891</v>
      </c>
      <c r="F61" s="10" t="s">
        <v>2573</v>
      </c>
      <c r="G61" s="10" t="s">
        <v>2582</v>
      </c>
      <c r="H61" t="str">
        <f t="shared" si="0"/>
        <v>EXT</v>
      </c>
    </row>
    <row r="62" spans="1:8" x14ac:dyDescent="0.2">
      <c r="A62" s="10" t="s">
        <v>1766</v>
      </c>
      <c r="B62" s="10">
        <v>100</v>
      </c>
      <c r="C62" s="10">
        <v>175</v>
      </c>
      <c r="D62" s="10" t="b">
        <v>1</v>
      </c>
      <c r="E62" s="37">
        <v>43608.704050925924</v>
      </c>
      <c r="F62" s="10" t="s">
        <v>1767</v>
      </c>
      <c r="G62" s="10">
        <v>-99</v>
      </c>
      <c r="H62" t="str">
        <f t="shared" si="0"/>
        <v>ABB</v>
      </c>
    </row>
    <row r="63" spans="1:8" x14ac:dyDescent="0.2">
      <c r="A63" s="10" t="s">
        <v>1845</v>
      </c>
      <c r="B63" s="10">
        <v>100</v>
      </c>
      <c r="C63" s="10">
        <v>452</v>
      </c>
      <c r="D63" s="10" t="b">
        <v>1</v>
      </c>
      <c r="E63" s="37">
        <v>43608.723576388889</v>
      </c>
      <c r="F63" s="10" t="s">
        <v>1846</v>
      </c>
      <c r="G63" s="10">
        <v>-99</v>
      </c>
      <c r="H63" t="str">
        <f t="shared" si="0"/>
        <v>ABB</v>
      </c>
    </row>
    <row r="64" spans="1:8" x14ac:dyDescent="0.2">
      <c r="A64" s="10" t="s">
        <v>1504</v>
      </c>
      <c r="B64" s="10">
        <v>100</v>
      </c>
      <c r="C64" s="10">
        <v>266</v>
      </c>
      <c r="D64" s="10" t="b">
        <v>1</v>
      </c>
      <c r="E64" s="37">
        <v>43607.484479166669</v>
      </c>
      <c r="F64" s="10" t="s">
        <v>1600</v>
      </c>
      <c r="G64" s="10">
        <v>-99</v>
      </c>
      <c r="H64" t="str">
        <f t="shared" si="0"/>
        <v>ABB</v>
      </c>
    </row>
    <row r="65" spans="1:9" x14ac:dyDescent="0.2">
      <c r="A65" s="10" t="s">
        <v>1606</v>
      </c>
      <c r="B65" s="10">
        <v>100</v>
      </c>
      <c r="C65" s="10">
        <v>3372</v>
      </c>
      <c r="D65" s="10" t="b">
        <v>1</v>
      </c>
      <c r="E65" s="37">
        <v>43607.514374999999</v>
      </c>
      <c r="F65" s="10" t="s">
        <v>1607</v>
      </c>
      <c r="G65" s="10" t="s">
        <v>1608</v>
      </c>
      <c r="H65" t="str">
        <f t="shared" si="0"/>
        <v>ABB</v>
      </c>
    </row>
    <row r="66" spans="1:9" x14ac:dyDescent="0.2">
      <c r="A66" s="10" t="s">
        <v>1664</v>
      </c>
      <c r="B66" s="10">
        <v>100</v>
      </c>
      <c r="C66" s="10">
        <v>624</v>
      </c>
      <c r="D66" s="10" t="b">
        <v>1</v>
      </c>
      <c r="E66" s="37">
        <v>43608.681712962964</v>
      </c>
      <c r="F66" s="10" t="s">
        <v>1665</v>
      </c>
      <c r="G66" s="10">
        <v>-99</v>
      </c>
      <c r="H66" t="str">
        <f t="shared" si="0"/>
        <v>ABB</v>
      </c>
    </row>
    <row r="67" spans="1:9" x14ac:dyDescent="0.2">
      <c r="A67" t="s">
        <v>2555</v>
      </c>
      <c r="B67">
        <v>100</v>
      </c>
      <c r="C67">
        <v>1118</v>
      </c>
      <c r="D67" t="b">
        <v>1</v>
      </c>
      <c r="E67" s="61">
        <v>43673.59542824074</v>
      </c>
      <c r="F67" t="s">
        <v>2556</v>
      </c>
      <c r="G67" t="s">
        <v>2571</v>
      </c>
      <c r="H67" t="str">
        <f t="shared" si="0"/>
        <v>EXT</v>
      </c>
    </row>
    <row r="68" spans="1:9" x14ac:dyDescent="0.2">
      <c r="A68" s="10" t="s">
        <v>1395</v>
      </c>
      <c r="B68" s="10">
        <v>100</v>
      </c>
      <c r="C68" s="10">
        <v>940</v>
      </c>
      <c r="D68" s="10" t="b">
        <v>1</v>
      </c>
      <c r="E68" s="37">
        <v>43600.116793981484</v>
      </c>
      <c r="F68" s="10" t="s">
        <v>1396</v>
      </c>
      <c r="G68" s="10">
        <v>-99</v>
      </c>
      <c r="H68" t="str">
        <f t="shared" si="0"/>
        <v>ABB</v>
      </c>
    </row>
    <row r="69" spans="1:9" x14ac:dyDescent="0.2">
      <c r="A69" s="10" t="s">
        <v>1836</v>
      </c>
      <c r="B69" s="10">
        <v>100</v>
      </c>
      <c r="C69" s="10">
        <v>1401</v>
      </c>
      <c r="D69" s="10" t="b">
        <v>1</v>
      </c>
      <c r="E69" s="37">
        <v>43608.721076388887</v>
      </c>
      <c r="F69" s="10" t="s">
        <v>1837</v>
      </c>
      <c r="G69" s="10" t="s">
        <v>1838</v>
      </c>
      <c r="H69" t="str">
        <f t="shared" si="0"/>
        <v>ABB</v>
      </c>
    </row>
    <row r="70" spans="1:9" x14ac:dyDescent="0.2">
      <c r="A70" s="10" t="s">
        <v>1712</v>
      </c>
      <c r="B70" s="10">
        <v>100</v>
      </c>
      <c r="C70" s="10">
        <v>506</v>
      </c>
      <c r="D70" s="10" t="b">
        <v>1</v>
      </c>
      <c r="E70" s="37">
        <v>43627.906400462962</v>
      </c>
      <c r="F70" s="10" t="s">
        <v>2322</v>
      </c>
      <c r="G70" s="10">
        <v>-99</v>
      </c>
      <c r="H70" t="str">
        <f t="shared" ref="H70:H72" si="1">IF(OR(E70&lt;DATE(2019,6,11), RIGHT(G70,7)="abb.com"), "ABB", "EXT")</f>
        <v>EXT</v>
      </c>
    </row>
    <row r="71" spans="1:9" x14ac:dyDescent="0.2">
      <c r="A71" s="10" t="s">
        <v>1504</v>
      </c>
      <c r="B71" s="10">
        <v>100</v>
      </c>
      <c r="C71" s="10">
        <v>1241</v>
      </c>
      <c r="D71" s="10" t="b">
        <v>1</v>
      </c>
      <c r="E71" s="37">
        <v>43607.46974537037</v>
      </c>
      <c r="F71" s="10" t="s">
        <v>1586</v>
      </c>
      <c r="G71" s="10">
        <v>-99</v>
      </c>
      <c r="H71" t="str">
        <f t="shared" si="1"/>
        <v>ABB</v>
      </c>
    </row>
    <row r="72" spans="1:9" x14ac:dyDescent="0.2">
      <c r="A72" s="10" t="s">
        <v>1944</v>
      </c>
      <c r="B72" s="10">
        <v>100</v>
      </c>
      <c r="C72" s="10">
        <v>1452</v>
      </c>
      <c r="D72" s="10" t="b">
        <v>1</v>
      </c>
      <c r="E72" s="37">
        <v>43608.8984837963</v>
      </c>
      <c r="F72" s="10" t="s">
        <v>1945</v>
      </c>
      <c r="G72" s="10">
        <v>-99</v>
      </c>
      <c r="H72" t="str">
        <f t="shared" si="1"/>
        <v>ABB</v>
      </c>
    </row>
    <row r="74" spans="1:9" x14ac:dyDescent="0.2">
      <c r="H74" t="s">
        <v>2592</v>
      </c>
      <c r="I74">
        <f>COUNTIF(H5:H72,"ABB")</f>
        <v>60</v>
      </c>
    </row>
    <row r="75" spans="1:9" x14ac:dyDescent="0.2">
      <c r="H75" t="s">
        <v>2591</v>
      </c>
      <c r="I75">
        <f>COUNTIF(H5:H72,"EXT")</f>
        <v>8</v>
      </c>
    </row>
  </sheetData>
  <conditionalFormatting sqref="H5:H72">
    <cfRule type="cellIs" dxfId="21" priority="3" operator="equal">
      <formula>"EXT"</formula>
    </cfRule>
  </conditionalFormatting>
  <conditionalFormatting sqref="F5:F72">
    <cfRule type="expression" dxfId="20" priority="1">
      <formula>EXACT("EXT", $H5)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55826-6B3D-764A-A72F-4401DB0BB02E}">
  <dimension ref="A1:PR35"/>
  <sheetViews>
    <sheetView topLeftCell="A3" zoomScale="75" zoomScaleNormal="94" workbookViewId="0">
      <selection activeCell="B18" sqref="B18"/>
    </sheetView>
  </sheetViews>
  <sheetFormatPr baseColWidth="10" defaultRowHeight="16" x14ac:dyDescent="0.2"/>
  <cols>
    <col min="1" max="1" width="10.83203125" style="10"/>
    <col min="2" max="5" width="26.6640625" style="10" customWidth="1"/>
    <col min="6" max="6" width="32.1640625" style="10" customWidth="1"/>
    <col min="7" max="37" width="10.83203125" style="10" customWidth="1"/>
    <col min="38" max="38" width="13.1640625" style="10" customWidth="1"/>
    <col min="39" max="39" width="30.83203125" style="10" customWidth="1"/>
    <col min="40" max="71" width="10.83203125" style="10" customWidth="1"/>
    <col min="72" max="72" width="37.1640625" style="10" customWidth="1"/>
    <col min="73" max="84" width="10.83203125" style="10" customWidth="1"/>
    <col min="85" max="85" width="12.33203125" style="10" customWidth="1"/>
    <col min="86" max="104" width="10.83203125" style="10" customWidth="1"/>
    <col min="105" max="105" width="42.1640625" style="10" customWidth="1"/>
    <col min="106" max="137" width="10.83203125" style="10" customWidth="1"/>
    <col min="138" max="138" width="50" style="10" customWidth="1"/>
    <col min="139" max="139" width="10.83203125" style="10" customWidth="1"/>
    <col min="140" max="140" width="14.83203125" style="10" customWidth="1"/>
    <col min="141" max="170" width="10.83203125" style="10" customWidth="1"/>
    <col min="171" max="171" width="57" style="10" customWidth="1"/>
    <col min="172" max="203" width="10.83203125" style="10" customWidth="1"/>
    <col min="204" max="204" width="70.5" style="10" customWidth="1"/>
    <col min="205" max="236" width="10.83203125" style="10" customWidth="1"/>
    <col min="237" max="237" width="56.5" style="10" customWidth="1"/>
    <col min="238" max="269" width="10.83203125" style="10" customWidth="1"/>
    <col min="270" max="270" width="58.5" style="10" customWidth="1"/>
    <col min="271" max="302" width="10.83203125" style="10" customWidth="1"/>
    <col min="303" max="303" width="43.83203125" style="10" customWidth="1"/>
    <col min="304" max="335" width="10.83203125" style="10" customWidth="1"/>
    <col min="336" max="336" width="60" style="10" customWidth="1"/>
    <col min="337" max="368" width="10.83203125" style="10" customWidth="1"/>
    <col min="369" max="369" width="58.83203125" style="10" customWidth="1"/>
    <col min="370" max="401" width="10.83203125" style="10" customWidth="1"/>
    <col min="402" max="402" width="60.83203125" style="10" customWidth="1"/>
    <col min="403" max="434" width="10.83203125" style="10"/>
    <col min="435" max="435" width="60.5" style="10" customWidth="1"/>
    <col min="436" max="16384" width="10.83203125" style="10"/>
  </cols>
  <sheetData>
    <row r="1" spans="1:434" x14ac:dyDescent="0.2">
      <c r="A1" s="10" t="s">
        <v>4</v>
      </c>
      <c r="B1" s="10" t="s">
        <v>8</v>
      </c>
      <c r="C1" s="10" t="s">
        <v>17</v>
      </c>
      <c r="D1" s="10" t="s">
        <v>18</v>
      </c>
      <c r="E1" s="10" t="s">
        <v>19</v>
      </c>
      <c r="F1" s="10" t="s">
        <v>21</v>
      </c>
      <c r="G1" s="10" t="s">
        <v>22</v>
      </c>
      <c r="H1" s="10" t="s">
        <v>23</v>
      </c>
      <c r="I1" s="10" t="s">
        <v>24</v>
      </c>
      <c r="J1" s="10" t="s">
        <v>25</v>
      </c>
      <c r="K1" s="10" t="s">
        <v>26</v>
      </c>
      <c r="L1" s="10" t="s">
        <v>27</v>
      </c>
      <c r="M1" s="10" t="s">
        <v>28</v>
      </c>
      <c r="N1" s="10" t="s">
        <v>29</v>
      </c>
      <c r="O1" s="10" t="s">
        <v>30</v>
      </c>
      <c r="P1" s="10" t="s">
        <v>31</v>
      </c>
      <c r="Q1" s="10" t="s">
        <v>32</v>
      </c>
      <c r="R1" s="10" t="s">
        <v>33</v>
      </c>
      <c r="S1" s="10" t="s">
        <v>34</v>
      </c>
      <c r="T1" s="10" t="s">
        <v>35</v>
      </c>
      <c r="U1" s="10" t="s">
        <v>36</v>
      </c>
      <c r="V1" s="10" t="s">
        <v>37</v>
      </c>
      <c r="W1" s="10" t="s">
        <v>38</v>
      </c>
      <c r="X1" s="10" t="s">
        <v>39</v>
      </c>
      <c r="Y1" s="10" t="s">
        <v>40</v>
      </c>
      <c r="Z1" s="10" t="s">
        <v>41</v>
      </c>
      <c r="AA1" s="10" t="s">
        <v>42</v>
      </c>
      <c r="AB1" s="10" t="s">
        <v>43</v>
      </c>
      <c r="AC1" s="10" t="s">
        <v>44</v>
      </c>
      <c r="AD1" s="10" t="s">
        <v>45</v>
      </c>
      <c r="AE1" s="10" t="s">
        <v>46</v>
      </c>
      <c r="AF1" s="10" t="s">
        <v>47</v>
      </c>
      <c r="AG1" s="10" t="s">
        <v>48</v>
      </c>
      <c r="AH1" s="10" t="s">
        <v>49</v>
      </c>
      <c r="AI1" s="10" t="s">
        <v>50</v>
      </c>
      <c r="AJ1" s="10" t="s">
        <v>51</v>
      </c>
      <c r="AK1" s="10" t="s">
        <v>52</v>
      </c>
      <c r="AL1" s="10" t="s">
        <v>53</v>
      </c>
      <c r="AM1" s="10" t="s">
        <v>54</v>
      </c>
      <c r="AN1" s="10" t="s">
        <v>55</v>
      </c>
      <c r="AO1" s="10" t="s">
        <v>56</v>
      </c>
      <c r="AP1" s="10" t="s">
        <v>57</v>
      </c>
      <c r="AQ1" s="10" t="s">
        <v>58</v>
      </c>
      <c r="AR1" s="10" t="s">
        <v>59</v>
      </c>
      <c r="AS1" s="10" t="s">
        <v>60</v>
      </c>
      <c r="AT1" s="10" t="s">
        <v>61</v>
      </c>
      <c r="AU1" s="10" t="s">
        <v>62</v>
      </c>
      <c r="AV1" s="10" t="s">
        <v>63</v>
      </c>
      <c r="AW1" s="10" t="s">
        <v>64</v>
      </c>
      <c r="AX1" s="10" t="s">
        <v>65</v>
      </c>
      <c r="AY1" s="10" t="s">
        <v>66</v>
      </c>
      <c r="AZ1" s="10" t="s">
        <v>67</v>
      </c>
      <c r="BA1" s="10" t="s">
        <v>68</v>
      </c>
      <c r="BB1" s="10" t="s">
        <v>69</v>
      </c>
      <c r="BC1" s="10" t="s">
        <v>70</v>
      </c>
      <c r="BD1" s="10" t="s">
        <v>71</v>
      </c>
      <c r="BE1" s="10" t="s">
        <v>72</v>
      </c>
      <c r="BF1" s="10" t="s">
        <v>73</v>
      </c>
      <c r="BG1" s="10" t="s">
        <v>74</v>
      </c>
      <c r="BH1" s="10" t="s">
        <v>75</v>
      </c>
      <c r="BI1" s="10" t="s">
        <v>76</v>
      </c>
      <c r="BJ1" s="10" t="s">
        <v>77</v>
      </c>
      <c r="BK1" s="10" t="s">
        <v>78</v>
      </c>
      <c r="BL1" s="10" t="s">
        <v>79</v>
      </c>
      <c r="BM1" s="10" t="s">
        <v>80</v>
      </c>
      <c r="BN1" s="10" t="s">
        <v>81</v>
      </c>
      <c r="BO1" s="10" t="s">
        <v>82</v>
      </c>
      <c r="BP1" s="10" t="s">
        <v>83</v>
      </c>
      <c r="BQ1" s="10" t="s">
        <v>84</v>
      </c>
      <c r="BR1" s="10" t="s">
        <v>85</v>
      </c>
      <c r="BS1" s="10" t="s">
        <v>86</v>
      </c>
      <c r="BT1" s="10" t="s">
        <v>87</v>
      </c>
      <c r="BU1" s="10" t="s">
        <v>88</v>
      </c>
      <c r="BV1" s="10" t="s">
        <v>89</v>
      </c>
      <c r="BW1" s="10" t="s">
        <v>90</v>
      </c>
      <c r="BX1" s="10" t="s">
        <v>91</v>
      </c>
      <c r="BY1" s="10" t="s">
        <v>92</v>
      </c>
      <c r="BZ1" s="10" t="s">
        <v>93</v>
      </c>
      <c r="CA1" s="10" t="s">
        <v>94</v>
      </c>
      <c r="CB1" s="10" t="s">
        <v>95</v>
      </c>
      <c r="CC1" s="10" t="s">
        <v>96</v>
      </c>
      <c r="CD1" s="10" t="s">
        <v>97</v>
      </c>
      <c r="CE1" s="10" t="s">
        <v>98</v>
      </c>
      <c r="CF1" s="10" t="s">
        <v>99</v>
      </c>
      <c r="CG1" s="10" t="s">
        <v>100</v>
      </c>
      <c r="CH1" s="10" t="s">
        <v>101</v>
      </c>
      <c r="CI1" s="10" t="s">
        <v>102</v>
      </c>
      <c r="CJ1" s="10" t="s">
        <v>103</v>
      </c>
      <c r="CK1" s="10" t="s">
        <v>104</v>
      </c>
      <c r="CL1" s="10" t="s">
        <v>105</v>
      </c>
      <c r="CM1" s="10" t="s">
        <v>106</v>
      </c>
      <c r="CN1" s="10" t="s">
        <v>107</v>
      </c>
      <c r="CO1" s="10" t="s">
        <v>108</v>
      </c>
      <c r="CP1" s="10" t="s">
        <v>109</v>
      </c>
      <c r="CQ1" s="10" t="s">
        <v>110</v>
      </c>
      <c r="CR1" s="10" t="s">
        <v>111</v>
      </c>
      <c r="CS1" s="10" t="s">
        <v>112</v>
      </c>
      <c r="CT1" s="10" t="s">
        <v>113</v>
      </c>
      <c r="CU1" s="10" t="s">
        <v>114</v>
      </c>
      <c r="CV1" s="10" t="s">
        <v>115</v>
      </c>
      <c r="CW1" s="10" t="s">
        <v>116</v>
      </c>
      <c r="CX1" s="10" t="s">
        <v>117</v>
      </c>
      <c r="CY1" s="10" t="s">
        <v>118</v>
      </c>
      <c r="CZ1" s="10" t="s">
        <v>119</v>
      </c>
      <c r="DA1" s="10" t="s">
        <v>120</v>
      </c>
      <c r="DB1" s="10" t="s">
        <v>121</v>
      </c>
      <c r="DC1" s="10" t="s">
        <v>122</v>
      </c>
      <c r="DD1" s="10" t="s">
        <v>123</v>
      </c>
      <c r="DE1" s="10" t="s">
        <v>124</v>
      </c>
      <c r="DF1" s="10" t="s">
        <v>125</v>
      </c>
      <c r="DG1" s="10" t="s">
        <v>126</v>
      </c>
      <c r="DH1" s="10" t="s">
        <v>127</v>
      </c>
      <c r="DI1" s="10" t="s">
        <v>128</v>
      </c>
      <c r="DJ1" s="10" t="s">
        <v>129</v>
      </c>
      <c r="DK1" s="10" t="s">
        <v>130</v>
      </c>
      <c r="DL1" s="10" t="s">
        <v>131</v>
      </c>
      <c r="DM1" s="10" t="s">
        <v>132</v>
      </c>
      <c r="DN1" s="10" t="s">
        <v>133</v>
      </c>
      <c r="DO1" s="10" t="s">
        <v>134</v>
      </c>
      <c r="DP1" s="10" t="s">
        <v>135</v>
      </c>
      <c r="DQ1" s="10" t="s">
        <v>136</v>
      </c>
      <c r="DR1" s="10" t="s">
        <v>137</v>
      </c>
      <c r="DS1" s="10" t="s">
        <v>138</v>
      </c>
      <c r="DT1" s="10" t="s">
        <v>139</v>
      </c>
      <c r="DU1" s="10" t="s">
        <v>140</v>
      </c>
      <c r="DV1" s="10" t="s">
        <v>141</v>
      </c>
      <c r="DW1" s="10" t="s">
        <v>142</v>
      </c>
      <c r="DX1" s="10" t="s">
        <v>143</v>
      </c>
      <c r="DY1" s="10" t="s">
        <v>144</v>
      </c>
      <c r="DZ1" s="10" t="s">
        <v>145</v>
      </c>
      <c r="EA1" s="10" t="s">
        <v>146</v>
      </c>
      <c r="EB1" s="10" t="s">
        <v>147</v>
      </c>
      <c r="EC1" s="10" t="s">
        <v>148</v>
      </c>
      <c r="ED1" s="10" t="s">
        <v>149</v>
      </c>
      <c r="EE1" s="10" t="s">
        <v>150</v>
      </c>
      <c r="EF1" s="10" t="s">
        <v>151</v>
      </c>
      <c r="EG1" s="10" t="s">
        <v>152</v>
      </c>
      <c r="EH1" s="10" t="s">
        <v>153</v>
      </c>
      <c r="EI1" s="10" t="s">
        <v>154</v>
      </c>
      <c r="EJ1" s="10" t="s">
        <v>155</v>
      </c>
      <c r="EK1" s="10" t="s">
        <v>156</v>
      </c>
      <c r="EL1" s="10" t="s">
        <v>157</v>
      </c>
      <c r="EM1" s="10" t="s">
        <v>158</v>
      </c>
      <c r="EN1" s="10" t="s">
        <v>159</v>
      </c>
      <c r="EO1" s="10" t="s">
        <v>160</v>
      </c>
      <c r="EP1" s="10" t="s">
        <v>161</v>
      </c>
      <c r="EQ1" s="10" t="s">
        <v>162</v>
      </c>
      <c r="ER1" s="10" t="s">
        <v>163</v>
      </c>
      <c r="ES1" s="10" t="s">
        <v>164</v>
      </c>
      <c r="ET1" s="10" t="s">
        <v>165</v>
      </c>
      <c r="EU1" s="10" t="s">
        <v>166</v>
      </c>
      <c r="EV1" s="10" t="s">
        <v>167</v>
      </c>
      <c r="EW1" s="10" t="s">
        <v>168</v>
      </c>
      <c r="EX1" s="10" t="s">
        <v>169</v>
      </c>
      <c r="EY1" s="10" t="s">
        <v>170</v>
      </c>
      <c r="EZ1" s="10" t="s">
        <v>171</v>
      </c>
      <c r="FA1" s="10" t="s">
        <v>172</v>
      </c>
      <c r="FB1" s="10" t="s">
        <v>173</v>
      </c>
      <c r="FC1" s="10" t="s">
        <v>174</v>
      </c>
      <c r="FD1" s="10" t="s">
        <v>175</v>
      </c>
      <c r="FE1" s="10" t="s">
        <v>176</v>
      </c>
      <c r="FF1" s="10" t="s">
        <v>177</v>
      </c>
      <c r="FG1" s="10" t="s">
        <v>178</v>
      </c>
      <c r="FH1" s="10" t="s">
        <v>179</v>
      </c>
      <c r="FI1" s="10" t="s">
        <v>180</v>
      </c>
      <c r="FJ1" s="10" t="s">
        <v>181</v>
      </c>
      <c r="FK1" s="10" t="s">
        <v>182</v>
      </c>
      <c r="FL1" s="10" t="s">
        <v>183</v>
      </c>
      <c r="FM1" s="10" t="s">
        <v>184</v>
      </c>
      <c r="FN1" s="10" t="s">
        <v>185</v>
      </c>
      <c r="FO1" s="10" t="s">
        <v>186</v>
      </c>
      <c r="FP1" s="10" t="s">
        <v>187</v>
      </c>
      <c r="FQ1" s="10" t="s">
        <v>188</v>
      </c>
      <c r="FR1" s="10" t="s">
        <v>189</v>
      </c>
      <c r="FS1" s="10" t="s">
        <v>190</v>
      </c>
      <c r="FT1" s="10" t="s">
        <v>191</v>
      </c>
      <c r="FU1" s="10" t="s">
        <v>192</v>
      </c>
      <c r="FV1" s="10" t="s">
        <v>193</v>
      </c>
      <c r="FW1" s="10" t="s">
        <v>194</v>
      </c>
      <c r="FX1" s="10" t="s">
        <v>195</v>
      </c>
      <c r="FY1" s="10" t="s">
        <v>196</v>
      </c>
      <c r="FZ1" s="10" t="s">
        <v>197</v>
      </c>
      <c r="GA1" s="10" t="s">
        <v>198</v>
      </c>
      <c r="GB1" s="10" t="s">
        <v>199</v>
      </c>
      <c r="GC1" s="10" t="s">
        <v>200</v>
      </c>
      <c r="GD1" s="10" t="s">
        <v>201</v>
      </c>
      <c r="GE1" s="10" t="s">
        <v>202</v>
      </c>
      <c r="GF1" s="10" t="s">
        <v>203</v>
      </c>
      <c r="GG1" s="10" t="s">
        <v>204</v>
      </c>
      <c r="GH1" s="10" t="s">
        <v>205</v>
      </c>
      <c r="GI1" s="10" t="s">
        <v>206</v>
      </c>
      <c r="GJ1" s="10" t="s">
        <v>207</v>
      </c>
      <c r="GK1" s="10" t="s">
        <v>208</v>
      </c>
      <c r="GL1" s="10" t="s">
        <v>209</v>
      </c>
      <c r="GM1" s="10" t="s">
        <v>210</v>
      </c>
      <c r="GN1" s="10" t="s">
        <v>211</v>
      </c>
      <c r="GO1" s="10" t="s">
        <v>212</v>
      </c>
      <c r="GP1" s="10" t="s">
        <v>213</v>
      </c>
      <c r="GQ1" s="10" t="s">
        <v>214</v>
      </c>
      <c r="GR1" s="10" t="s">
        <v>215</v>
      </c>
      <c r="GS1" s="10" t="s">
        <v>216</v>
      </c>
      <c r="GT1" s="10" t="s">
        <v>217</v>
      </c>
      <c r="GU1" s="10" t="s">
        <v>218</v>
      </c>
      <c r="GV1" s="10" t="s">
        <v>219</v>
      </c>
      <c r="GW1" s="10" t="s">
        <v>220</v>
      </c>
      <c r="GX1" s="10" t="s">
        <v>221</v>
      </c>
      <c r="GY1" s="10" t="s">
        <v>222</v>
      </c>
      <c r="GZ1" s="10" t="s">
        <v>223</v>
      </c>
      <c r="HA1" s="10" t="s">
        <v>224</v>
      </c>
      <c r="HB1" s="10" t="s">
        <v>225</v>
      </c>
      <c r="HC1" s="10" t="s">
        <v>226</v>
      </c>
      <c r="HD1" s="10" t="s">
        <v>227</v>
      </c>
      <c r="HE1" s="10" t="s">
        <v>228</v>
      </c>
      <c r="HF1" s="10" t="s">
        <v>229</v>
      </c>
      <c r="HG1" s="10" t="s">
        <v>230</v>
      </c>
      <c r="HH1" s="10" t="s">
        <v>231</v>
      </c>
      <c r="HI1" s="10" t="s">
        <v>232</v>
      </c>
      <c r="HJ1" s="10" t="s">
        <v>233</v>
      </c>
      <c r="HK1" s="10" t="s">
        <v>234</v>
      </c>
      <c r="HL1" s="10" t="s">
        <v>235</v>
      </c>
      <c r="HM1" s="10" t="s">
        <v>236</v>
      </c>
      <c r="HN1" s="10" t="s">
        <v>237</v>
      </c>
      <c r="HO1" s="10" t="s">
        <v>238</v>
      </c>
      <c r="HP1" s="10" t="s">
        <v>239</v>
      </c>
      <c r="HQ1" s="10" t="s">
        <v>240</v>
      </c>
      <c r="HR1" s="10" t="s">
        <v>241</v>
      </c>
      <c r="HS1" s="10" t="s">
        <v>242</v>
      </c>
      <c r="HT1" s="10" t="s">
        <v>243</v>
      </c>
      <c r="HU1" s="10" t="s">
        <v>244</v>
      </c>
      <c r="HV1" s="10" t="s">
        <v>245</v>
      </c>
      <c r="HW1" s="10" t="s">
        <v>246</v>
      </c>
      <c r="HX1" s="10" t="s">
        <v>247</v>
      </c>
      <c r="HY1" s="10" t="s">
        <v>248</v>
      </c>
      <c r="HZ1" s="10" t="s">
        <v>249</v>
      </c>
      <c r="IA1" s="10" t="s">
        <v>250</v>
      </c>
      <c r="IB1" s="10" t="s">
        <v>251</v>
      </c>
      <c r="IC1" s="10" t="s">
        <v>252</v>
      </c>
      <c r="ID1" s="10" t="s">
        <v>253</v>
      </c>
      <c r="IE1" s="10" t="s">
        <v>254</v>
      </c>
      <c r="IF1" s="10" t="s">
        <v>255</v>
      </c>
      <c r="IG1" s="10" t="s">
        <v>256</v>
      </c>
      <c r="IH1" s="10" t="s">
        <v>257</v>
      </c>
      <c r="II1" s="10" t="s">
        <v>258</v>
      </c>
      <c r="IJ1" s="10" t="s">
        <v>259</v>
      </c>
      <c r="IK1" s="10" t="s">
        <v>260</v>
      </c>
      <c r="IL1" s="10" t="s">
        <v>261</v>
      </c>
      <c r="IM1" s="10" t="s">
        <v>262</v>
      </c>
      <c r="IN1" s="10" t="s">
        <v>263</v>
      </c>
      <c r="IO1" s="10" t="s">
        <v>264</v>
      </c>
      <c r="IP1" s="10" t="s">
        <v>265</v>
      </c>
      <c r="IQ1" s="10" t="s">
        <v>266</v>
      </c>
      <c r="IR1" s="10" t="s">
        <v>267</v>
      </c>
      <c r="IS1" s="10" t="s">
        <v>268</v>
      </c>
      <c r="IT1" s="10" t="s">
        <v>269</v>
      </c>
      <c r="IU1" s="10" t="s">
        <v>270</v>
      </c>
      <c r="IV1" s="10" t="s">
        <v>271</v>
      </c>
      <c r="IW1" s="10" t="s">
        <v>272</v>
      </c>
      <c r="IX1" s="10" t="s">
        <v>273</v>
      </c>
      <c r="IY1" s="10" t="s">
        <v>274</v>
      </c>
      <c r="IZ1" s="10" t="s">
        <v>275</v>
      </c>
      <c r="JA1" s="10" t="s">
        <v>276</v>
      </c>
      <c r="JB1" s="10" t="s">
        <v>277</v>
      </c>
      <c r="JC1" s="10" t="s">
        <v>278</v>
      </c>
      <c r="JD1" s="10" t="s">
        <v>279</v>
      </c>
      <c r="JE1" s="10" t="s">
        <v>280</v>
      </c>
      <c r="JF1" s="10" t="s">
        <v>281</v>
      </c>
      <c r="JG1" s="10" t="s">
        <v>282</v>
      </c>
      <c r="JH1" s="10" t="s">
        <v>283</v>
      </c>
      <c r="JI1" s="10" t="s">
        <v>284</v>
      </c>
      <c r="JJ1" s="10" t="s">
        <v>285</v>
      </c>
      <c r="JK1" s="10" t="s">
        <v>286</v>
      </c>
      <c r="JL1" s="10" t="s">
        <v>287</v>
      </c>
      <c r="JM1" s="10" t="s">
        <v>288</v>
      </c>
      <c r="JN1" s="10" t="s">
        <v>289</v>
      </c>
      <c r="JO1" s="10" t="s">
        <v>290</v>
      </c>
      <c r="JP1" s="10" t="s">
        <v>291</v>
      </c>
      <c r="JQ1" s="10" t="s">
        <v>292</v>
      </c>
      <c r="JR1" s="10" t="s">
        <v>293</v>
      </c>
      <c r="JS1" s="10" t="s">
        <v>294</v>
      </c>
      <c r="JT1" s="10" t="s">
        <v>295</v>
      </c>
      <c r="JU1" s="10" t="s">
        <v>296</v>
      </c>
      <c r="JV1" s="10" t="s">
        <v>297</v>
      </c>
      <c r="JW1" s="10" t="s">
        <v>298</v>
      </c>
      <c r="JX1" s="10" t="s">
        <v>299</v>
      </c>
      <c r="JY1" s="10" t="s">
        <v>300</v>
      </c>
      <c r="JZ1" s="10" t="s">
        <v>301</v>
      </c>
      <c r="KA1" s="10" t="s">
        <v>302</v>
      </c>
      <c r="KB1" s="10" t="s">
        <v>303</v>
      </c>
      <c r="KC1" s="10" t="s">
        <v>304</v>
      </c>
      <c r="KD1" s="10" t="s">
        <v>305</v>
      </c>
      <c r="KE1" s="10" t="s">
        <v>306</v>
      </c>
      <c r="KF1" s="10" t="s">
        <v>307</v>
      </c>
      <c r="KG1" s="10" t="s">
        <v>308</v>
      </c>
      <c r="KH1" s="10" t="s">
        <v>309</v>
      </c>
      <c r="KI1" s="10" t="s">
        <v>310</v>
      </c>
      <c r="KJ1" s="10" t="s">
        <v>311</v>
      </c>
      <c r="KK1" s="10" t="s">
        <v>312</v>
      </c>
      <c r="KL1" s="10" t="s">
        <v>313</v>
      </c>
      <c r="KM1" s="10" t="s">
        <v>314</v>
      </c>
      <c r="KN1" s="10" t="s">
        <v>315</v>
      </c>
      <c r="KO1" s="10" t="s">
        <v>316</v>
      </c>
      <c r="KP1" s="10" t="s">
        <v>317</v>
      </c>
      <c r="KQ1" s="10" t="s">
        <v>318</v>
      </c>
      <c r="KR1" s="10" t="s">
        <v>319</v>
      </c>
      <c r="KS1" s="10" t="s">
        <v>320</v>
      </c>
      <c r="KT1" s="10" t="s">
        <v>321</v>
      </c>
      <c r="KU1" s="10" t="s">
        <v>322</v>
      </c>
      <c r="KV1" s="10" t="s">
        <v>323</v>
      </c>
      <c r="KW1" s="10" t="s">
        <v>324</v>
      </c>
      <c r="KX1" s="10" t="s">
        <v>325</v>
      </c>
      <c r="KY1" s="10" t="s">
        <v>326</v>
      </c>
      <c r="KZ1" s="10" t="s">
        <v>327</v>
      </c>
      <c r="LA1" s="10" t="s">
        <v>328</v>
      </c>
      <c r="LB1" s="10" t="s">
        <v>329</v>
      </c>
      <c r="LC1" s="10" t="s">
        <v>330</v>
      </c>
      <c r="LD1" s="10" t="s">
        <v>331</v>
      </c>
      <c r="LE1" s="10" t="s">
        <v>332</v>
      </c>
      <c r="LF1" s="10" t="s">
        <v>333</v>
      </c>
      <c r="LG1" s="10" t="s">
        <v>334</v>
      </c>
      <c r="LH1" s="10" t="s">
        <v>335</v>
      </c>
      <c r="LI1" s="10" t="s">
        <v>336</v>
      </c>
      <c r="LJ1" s="10" t="s">
        <v>337</v>
      </c>
      <c r="LK1" s="10" t="s">
        <v>338</v>
      </c>
      <c r="LL1" s="10" t="s">
        <v>339</v>
      </c>
      <c r="LM1" s="10" t="s">
        <v>340</v>
      </c>
      <c r="LN1" s="10" t="s">
        <v>341</v>
      </c>
      <c r="LO1" s="10" t="s">
        <v>342</v>
      </c>
      <c r="LP1" s="10" t="s">
        <v>343</v>
      </c>
      <c r="LQ1" s="10" t="s">
        <v>344</v>
      </c>
      <c r="LR1" s="10" t="s">
        <v>345</v>
      </c>
      <c r="LS1" s="10" t="s">
        <v>346</v>
      </c>
      <c r="LT1" s="10" t="s">
        <v>347</v>
      </c>
      <c r="LU1" s="10" t="s">
        <v>348</v>
      </c>
      <c r="LV1" s="10" t="s">
        <v>349</v>
      </c>
      <c r="LW1" s="10" t="s">
        <v>350</v>
      </c>
      <c r="LX1" s="10" t="s">
        <v>351</v>
      </c>
      <c r="LY1" s="10" t="s">
        <v>352</v>
      </c>
      <c r="LZ1" s="10" t="s">
        <v>353</v>
      </c>
      <c r="MA1" s="10" t="s">
        <v>354</v>
      </c>
      <c r="MB1" s="10" t="s">
        <v>355</v>
      </c>
      <c r="MC1" s="10" t="s">
        <v>356</v>
      </c>
      <c r="MD1" s="10" t="s">
        <v>357</v>
      </c>
      <c r="ME1" s="10" t="s">
        <v>358</v>
      </c>
      <c r="MF1" s="10" t="s">
        <v>359</v>
      </c>
      <c r="MG1" s="10" t="s">
        <v>360</v>
      </c>
      <c r="MH1" s="10" t="s">
        <v>361</v>
      </c>
      <c r="MI1" s="10" t="s">
        <v>362</v>
      </c>
      <c r="MJ1" s="10" t="s">
        <v>363</v>
      </c>
      <c r="MK1" s="10" t="s">
        <v>364</v>
      </c>
      <c r="ML1" s="10" t="s">
        <v>365</v>
      </c>
      <c r="MM1" s="10" t="s">
        <v>366</v>
      </c>
      <c r="MN1" s="10" t="s">
        <v>367</v>
      </c>
      <c r="MO1" s="10" t="s">
        <v>368</v>
      </c>
      <c r="MP1" s="10" t="s">
        <v>369</v>
      </c>
      <c r="MQ1" s="10" t="s">
        <v>370</v>
      </c>
      <c r="MR1" s="10" t="s">
        <v>371</v>
      </c>
      <c r="MS1" s="10" t="s">
        <v>372</v>
      </c>
      <c r="MT1" s="10" t="s">
        <v>373</v>
      </c>
      <c r="MU1" s="10" t="s">
        <v>374</v>
      </c>
      <c r="MV1" s="10" t="s">
        <v>375</v>
      </c>
      <c r="MW1" s="10" t="s">
        <v>376</v>
      </c>
      <c r="MX1" s="10" t="s">
        <v>377</v>
      </c>
      <c r="MY1" s="10" t="s">
        <v>378</v>
      </c>
      <c r="MZ1" s="10" t="s">
        <v>379</v>
      </c>
      <c r="NA1" s="10" t="s">
        <v>380</v>
      </c>
      <c r="NB1" s="10" t="s">
        <v>381</v>
      </c>
      <c r="NC1" s="10" t="s">
        <v>382</v>
      </c>
      <c r="ND1" s="10" t="s">
        <v>383</v>
      </c>
      <c r="NE1" s="10" t="s">
        <v>384</v>
      </c>
      <c r="NF1" s="10" t="s">
        <v>385</v>
      </c>
      <c r="NG1" s="10" t="s">
        <v>386</v>
      </c>
      <c r="NH1" s="10" t="s">
        <v>387</v>
      </c>
      <c r="NI1" s="10" t="s">
        <v>388</v>
      </c>
      <c r="NJ1" s="10" t="s">
        <v>389</v>
      </c>
      <c r="NK1" s="10" t="s">
        <v>390</v>
      </c>
      <c r="NL1" s="10" t="s">
        <v>391</v>
      </c>
      <c r="NM1" s="10" t="s">
        <v>392</v>
      </c>
      <c r="NN1" s="10" t="s">
        <v>393</v>
      </c>
      <c r="NO1" s="10" t="s">
        <v>394</v>
      </c>
      <c r="NP1" s="10" t="s">
        <v>395</v>
      </c>
      <c r="NQ1" s="10" t="s">
        <v>396</v>
      </c>
      <c r="NR1" s="10" t="s">
        <v>397</v>
      </c>
      <c r="NS1" s="10" t="s">
        <v>398</v>
      </c>
      <c r="NT1" s="10" t="s">
        <v>399</v>
      </c>
      <c r="NU1" s="10" t="s">
        <v>400</v>
      </c>
      <c r="NV1" s="10" t="s">
        <v>401</v>
      </c>
      <c r="NW1" s="10" t="s">
        <v>402</v>
      </c>
      <c r="NX1" s="10" t="s">
        <v>403</v>
      </c>
      <c r="NY1" s="10" t="s">
        <v>404</v>
      </c>
      <c r="NZ1" s="10" t="s">
        <v>405</v>
      </c>
      <c r="OA1" s="10" t="s">
        <v>406</v>
      </c>
      <c r="OB1" s="10" t="s">
        <v>407</v>
      </c>
      <c r="OC1" s="10" t="s">
        <v>408</v>
      </c>
      <c r="OD1" s="10" t="s">
        <v>409</v>
      </c>
      <c r="OE1" s="10" t="s">
        <v>410</v>
      </c>
      <c r="OF1" s="10" t="s">
        <v>411</v>
      </c>
      <c r="OG1" s="10" t="s">
        <v>412</v>
      </c>
      <c r="OH1" s="10" t="s">
        <v>413</v>
      </c>
      <c r="OI1" s="10" t="s">
        <v>414</v>
      </c>
      <c r="OJ1" s="10" t="s">
        <v>415</v>
      </c>
      <c r="OK1" s="10" t="s">
        <v>416</v>
      </c>
      <c r="OL1" s="10" t="s">
        <v>417</v>
      </c>
      <c r="OM1" s="10" t="s">
        <v>418</v>
      </c>
      <c r="ON1" s="10" t="s">
        <v>419</v>
      </c>
      <c r="OO1" s="10" t="s">
        <v>420</v>
      </c>
      <c r="OP1" s="10" t="s">
        <v>421</v>
      </c>
      <c r="OQ1" s="10" t="s">
        <v>422</v>
      </c>
      <c r="OR1" s="10" t="s">
        <v>423</v>
      </c>
      <c r="OS1" s="10" t="s">
        <v>424</v>
      </c>
      <c r="OT1" s="10" t="s">
        <v>425</v>
      </c>
      <c r="OU1" s="10" t="s">
        <v>426</v>
      </c>
      <c r="OV1" s="10" t="s">
        <v>427</v>
      </c>
      <c r="OW1" s="10" t="s">
        <v>428</v>
      </c>
      <c r="OX1" s="10" t="s">
        <v>429</v>
      </c>
      <c r="OY1" s="10" t="s">
        <v>430</v>
      </c>
      <c r="OZ1" s="10" t="s">
        <v>431</v>
      </c>
      <c r="PA1" s="10" t="s">
        <v>432</v>
      </c>
      <c r="PB1" s="10" t="s">
        <v>433</v>
      </c>
      <c r="PC1" s="10" t="s">
        <v>434</v>
      </c>
      <c r="PD1" s="10" t="s">
        <v>435</v>
      </c>
      <c r="PE1" s="10" t="s">
        <v>436</v>
      </c>
      <c r="PF1" s="10" t="s">
        <v>437</v>
      </c>
      <c r="PG1" s="10" t="s">
        <v>438</v>
      </c>
      <c r="PH1" s="10" t="s">
        <v>439</v>
      </c>
      <c r="PI1" s="10" t="s">
        <v>440</v>
      </c>
      <c r="PJ1" s="10" t="s">
        <v>441</v>
      </c>
      <c r="PK1" s="10" t="s">
        <v>442</v>
      </c>
      <c r="PL1" s="10" t="s">
        <v>443</v>
      </c>
      <c r="PM1" s="10" t="s">
        <v>444</v>
      </c>
      <c r="PN1" s="10" t="s">
        <v>445</v>
      </c>
      <c r="PO1" s="10" t="s">
        <v>446</v>
      </c>
      <c r="PP1" s="10" t="s">
        <v>447</v>
      </c>
      <c r="PQ1" s="10" t="s">
        <v>448</v>
      </c>
      <c r="PR1" s="10" t="s">
        <v>449</v>
      </c>
    </row>
    <row r="2" spans="1:434" s="5" customFormat="1" ht="404" x14ac:dyDescent="0.2">
      <c r="A2" s="4" t="s">
        <v>4</v>
      </c>
      <c r="B2" s="4" t="s">
        <v>455</v>
      </c>
      <c r="C2" s="10" t="s">
        <v>464</v>
      </c>
      <c r="D2" s="10" t="s">
        <v>465</v>
      </c>
      <c r="E2" s="10" t="s">
        <v>466</v>
      </c>
      <c r="F2" s="3" t="s">
        <v>468</v>
      </c>
      <c r="G2" s="3" t="s">
        <v>469</v>
      </c>
      <c r="H2" s="7" t="s">
        <v>470</v>
      </c>
      <c r="I2" s="7" t="s">
        <v>471</v>
      </c>
      <c r="J2" s="7" t="s">
        <v>472</v>
      </c>
      <c r="K2" s="7" t="s">
        <v>473</v>
      </c>
      <c r="L2" s="7" t="s">
        <v>474</v>
      </c>
      <c r="M2" s="7" t="s">
        <v>475</v>
      </c>
      <c r="N2" s="7" t="s">
        <v>476</v>
      </c>
      <c r="O2" s="7" t="s">
        <v>477</v>
      </c>
      <c r="P2" s="7" t="s">
        <v>478</v>
      </c>
      <c r="Q2" s="7" t="s">
        <v>479</v>
      </c>
      <c r="R2" s="7" t="s">
        <v>480</v>
      </c>
      <c r="S2" s="7" t="s">
        <v>481</v>
      </c>
      <c r="T2" s="7" t="s">
        <v>482</v>
      </c>
      <c r="U2" s="7" t="s">
        <v>483</v>
      </c>
      <c r="V2" s="7" t="s">
        <v>484</v>
      </c>
      <c r="W2" s="7" t="s">
        <v>485</v>
      </c>
      <c r="X2" s="7" t="s">
        <v>486</v>
      </c>
      <c r="Y2" s="7" t="s">
        <v>487</v>
      </c>
      <c r="Z2" s="7" t="s">
        <v>488</v>
      </c>
      <c r="AA2" s="7" t="s">
        <v>489</v>
      </c>
      <c r="AB2" s="7" t="s">
        <v>490</v>
      </c>
      <c r="AC2" s="7" t="s">
        <v>491</v>
      </c>
      <c r="AD2" s="7" t="s">
        <v>492</v>
      </c>
      <c r="AE2" s="7" t="s">
        <v>493</v>
      </c>
      <c r="AF2" s="7" t="s">
        <v>494</v>
      </c>
      <c r="AG2" s="7" t="s">
        <v>495</v>
      </c>
      <c r="AH2" s="7" t="s">
        <v>496</v>
      </c>
      <c r="AI2" s="7" t="s">
        <v>497</v>
      </c>
      <c r="AJ2" s="7" t="s">
        <v>498</v>
      </c>
      <c r="AK2" s="7" t="s">
        <v>499</v>
      </c>
      <c r="AL2" s="7" t="s">
        <v>500</v>
      </c>
      <c r="AM2" s="3" t="s">
        <v>501</v>
      </c>
      <c r="AN2" s="3" t="s">
        <v>502</v>
      </c>
      <c r="AO2" s="7" t="s">
        <v>503</v>
      </c>
      <c r="AP2" s="7" t="s">
        <v>504</v>
      </c>
      <c r="AQ2" s="7" t="s">
        <v>505</v>
      </c>
      <c r="AR2" s="7" t="s">
        <v>506</v>
      </c>
      <c r="AS2" s="7" t="s">
        <v>507</v>
      </c>
      <c r="AT2" s="7" t="s">
        <v>508</v>
      </c>
      <c r="AU2" s="7" t="s">
        <v>509</v>
      </c>
      <c r="AV2" s="7" t="s">
        <v>510</v>
      </c>
      <c r="AW2" s="7" t="s">
        <v>511</v>
      </c>
      <c r="AX2" s="7" t="s">
        <v>512</v>
      </c>
      <c r="AY2" s="7" t="s">
        <v>513</v>
      </c>
      <c r="AZ2" s="7" t="s">
        <v>514</v>
      </c>
      <c r="BA2" s="7" t="s">
        <v>515</v>
      </c>
      <c r="BB2" s="7" t="s">
        <v>516</v>
      </c>
      <c r="BC2" s="7" t="s">
        <v>517</v>
      </c>
      <c r="BD2" s="7" t="s">
        <v>518</v>
      </c>
      <c r="BE2" s="7" t="s">
        <v>519</v>
      </c>
      <c r="BF2" s="7" t="s">
        <v>520</v>
      </c>
      <c r="BG2" s="7" t="s">
        <v>521</v>
      </c>
      <c r="BH2" s="7" t="s">
        <v>522</v>
      </c>
      <c r="BI2" s="7" t="s">
        <v>523</v>
      </c>
      <c r="BJ2" s="7" t="s">
        <v>524</v>
      </c>
      <c r="BK2" s="7" t="s">
        <v>525</v>
      </c>
      <c r="BL2" s="7" t="s">
        <v>526</v>
      </c>
      <c r="BM2" s="7" t="s">
        <v>527</v>
      </c>
      <c r="BN2" s="7" t="s">
        <v>528</v>
      </c>
      <c r="BO2" s="7" t="s">
        <v>529</v>
      </c>
      <c r="BP2" s="7" t="s">
        <v>530</v>
      </c>
      <c r="BQ2" s="7" t="s">
        <v>531</v>
      </c>
      <c r="BR2" s="7" t="s">
        <v>532</v>
      </c>
      <c r="BS2" s="7" t="s">
        <v>533</v>
      </c>
      <c r="BT2" s="3" t="s">
        <v>534</v>
      </c>
      <c r="BU2" s="3" t="s">
        <v>535</v>
      </c>
      <c r="BV2" s="7" t="s">
        <v>536</v>
      </c>
      <c r="BW2" s="7" t="s">
        <v>537</v>
      </c>
      <c r="BX2" s="7" t="s">
        <v>538</v>
      </c>
      <c r="BY2" s="7" t="s">
        <v>539</v>
      </c>
      <c r="BZ2" s="7" t="s">
        <v>540</v>
      </c>
      <c r="CA2" s="7" t="s">
        <v>541</v>
      </c>
      <c r="CB2" s="7" t="s">
        <v>542</v>
      </c>
      <c r="CC2" s="7" t="s">
        <v>543</v>
      </c>
      <c r="CD2" s="7" t="s">
        <v>544</v>
      </c>
      <c r="CE2" s="7" t="s">
        <v>545</v>
      </c>
      <c r="CF2" s="7" t="s">
        <v>546</v>
      </c>
      <c r="CG2" s="7" t="s">
        <v>547</v>
      </c>
      <c r="CH2" s="7" t="s">
        <v>548</v>
      </c>
      <c r="CI2" s="7" t="s">
        <v>549</v>
      </c>
      <c r="CJ2" s="7" t="s">
        <v>550</v>
      </c>
      <c r="CK2" s="7" t="s">
        <v>551</v>
      </c>
      <c r="CL2" s="7" t="s">
        <v>552</v>
      </c>
      <c r="CM2" s="7" t="s">
        <v>553</v>
      </c>
      <c r="CN2" s="7" t="s">
        <v>554</v>
      </c>
      <c r="CO2" s="7" t="s">
        <v>555</v>
      </c>
      <c r="CP2" s="7" t="s">
        <v>556</v>
      </c>
      <c r="CQ2" s="7" t="s">
        <v>557</v>
      </c>
      <c r="CR2" s="7" t="s">
        <v>558</v>
      </c>
      <c r="CS2" s="7" t="s">
        <v>559</v>
      </c>
      <c r="CT2" s="7" t="s">
        <v>560</v>
      </c>
      <c r="CU2" s="7" t="s">
        <v>561</v>
      </c>
      <c r="CV2" s="7" t="s">
        <v>562</v>
      </c>
      <c r="CW2" s="7" t="s">
        <v>563</v>
      </c>
      <c r="CX2" s="7" t="s">
        <v>564</v>
      </c>
      <c r="CY2" s="7" t="s">
        <v>565</v>
      </c>
      <c r="CZ2" s="7" t="s">
        <v>566</v>
      </c>
      <c r="DA2" s="3" t="s">
        <v>567</v>
      </c>
      <c r="DB2" s="3" t="s">
        <v>568</v>
      </c>
      <c r="DC2" s="7" t="s">
        <v>569</v>
      </c>
      <c r="DD2" s="7" t="s">
        <v>570</v>
      </c>
      <c r="DE2" s="7" t="s">
        <v>571</v>
      </c>
      <c r="DF2" s="7" t="s">
        <v>572</v>
      </c>
      <c r="DG2" s="7" t="s">
        <v>573</v>
      </c>
      <c r="DH2" s="7" t="s">
        <v>574</v>
      </c>
      <c r="DI2" s="7" t="s">
        <v>575</v>
      </c>
      <c r="DJ2" s="7" t="s">
        <v>576</v>
      </c>
      <c r="DK2" s="7" t="s">
        <v>577</v>
      </c>
      <c r="DL2" s="7" t="s">
        <v>578</v>
      </c>
      <c r="DM2" s="7" t="s">
        <v>579</v>
      </c>
      <c r="DN2" s="7" t="s">
        <v>580</v>
      </c>
      <c r="DO2" s="7" t="s">
        <v>581</v>
      </c>
      <c r="DP2" s="7" t="s">
        <v>582</v>
      </c>
      <c r="DQ2" s="7" t="s">
        <v>583</v>
      </c>
      <c r="DR2" s="7" t="s">
        <v>584</v>
      </c>
      <c r="DS2" s="7" t="s">
        <v>585</v>
      </c>
      <c r="DT2" s="7" t="s">
        <v>586</v>
      </c>
      <c r="DU2" s="7" t="s">
        <v>587</v>
      </c>
      <c r="DV2" s="7" t="s">
        <v>588</v>
      </c>
      <c r="DW2" s="7" t="s">
        <v>589</v>
      </c>
      <c r="DX2" s="7" t="s">
        <v>590</v>
      </c>
      <c r="DY2" s="7" t="s">
        <v>591</v>
      </c>
      <c r="DZ2" s="7" t="s">
        <v>592</v>
      </c>
      <c r="EA2" s="7" t="s">
        <v>593</v>
      </c>
      <c r="EB2" s="7" t="s">
        <v>594</v>
      </c>
      <c r="EC2" s="7" t="s">
        <v>595</v>
      </c>
      <c r="ED2" s="7" t="s">
        <v>596</v>
      </c>
      <c r="EE2" s="7" t="s">
        <v>597</v>
      </c>
      <c r="EF2" s="7" t="s">
        <v>598</v>
      </c>
      <c r="EG2" s="7" t="s">
        <v>599</v>
      </c>
      <c r="EH2" s="3" t="s">
        <v>600</v>
      </c>
      <c r="EI2" s="3" t="s">
        <v>601</v>
      </c>
      <c r="EJ2" s="7" t="s">
        <v>602</v>
      </c>
      <c r="EK2" s="7" t="s">
        <v>603</v>
      </c>
      <c r="EL2" s="7" t="s">
        <v>604</v>
      </c>
      <c r="EM2" s="7" t="s">
        <v>605</v>
      </c>
      <c r="EN2" s="7" t="s">
        <v>606</v>
      </c>
      <c r="EO2" s="7" t="s">
        <v>607</v>
      </c>
      <c r="EP2" s="7" t="s">
        <v>608</v>
      </c>
      <c r="EQ2" s="7" t="s">
        <v>609</v>
      </c>
      <c r="ER2" s="7" t="s">
        <v>610</v>
      </c>
      <c r="ES2" s="7" t="s">
        <v>611</v>
      </c>
      <c r="ET2" s="7" t="s">
        <v>612</v>
      </c>
      <c r="EU2" s="7" t="s">
        <v>613</v>
      </c>
      <c r="EV2" s="7" t="s">
        <v>614</v>
      </c>
      <c r="EW2" s="7" t="s">
        <v>615</v>
      </c>
      <c r="EX2" s="7" t="s">
        <v>616</v>
      </c>
      <c r="EY2" s="7" t="s">
        <v>617</v>
      </c>
      <c r="EZ2" s="7" t="s">
        <v>618</v>
      </c>
      <c r="FA2" s="7" t="s">
        <v>619</v>
      </c>
      <c r="FB2" s="7" t="s">
        <v>620</v>
      </c>
      <c r="FC2" s="7" t="s">
        <v>621</v>
      </c>
      <c r="FD2" s="7" t="s">
        <v>622</v>
      </c>
      <c r="FE2" s="7" t="s">
        <v>623</v>
      </c>
      <c r="FF2" s="7" t="s">
        <v>624</v>
      </c>
      <c r="FG2" s="7" t="s">
        <v>625</v>
      </c>
      <c r="FH2" s="7" t="s">
        <v>626</v>
      </c>
      <c r="FI2" s="7" t="s">
        <v>627</v>
      </c>
      <c r="FJ2" s="7" t="s">
        <v>628</v>
      </c>
      <c r="FK2" s="7" t="s">
        <v>629</v>
      </c>
      <c r="FL2" s="7" t="s">
        <v>630</v>
      </c>
      <c r="FM2" s="7" t="s">
        <v>631</v>
      </c>
      <c r="FN2" s="7" t="s">
        <v>632</v>
      </c>
      <c r="FO2" s="3" t="s">
        <v>633</v>
      </c>
      <c r="FP2" s="3" t="s">
        <v>634</v>
      </c>
      <c r="FQ2" s="7" t="s">
        <v>635</v>
      </c>
      <c r="FR2" s="7" t="s">
        <v>636</v>
      </c>
      <c r="FS2" s="7" t="s">
        <v>637</v>
      </c>
      <c r="FT2" s="7" t="s">
        <v>638</v>
      </c>
      <c r="FU2" s="7" t="s">
        <v>639</v>
      </c>
      <c r="FV2" s="7" t="s">
        <v>640</v>
      </c>
      <c r="FW2" s="7" t="s">
        <v>641</v>
      </c>
      <c r="FX2" s="7" t="s">
        <v>642</v>
      </c>
      <c r="FY2" s="7" t="s">
        <v>643</v>
      </c>
      <c r="FZ2" s="7" t="s">
        <v>644</v>
      </c>
      <c r="GA2" s="7" t="s">
        <v>645</v>
      </c>
      <c r="GB2" s="7" t="s">
        <v>646</v>
      </c>
      <c r="GC2" s="7" t="s">
        <v>647</v>
      </c>
      <c r="GD2" s="7" t="s">
        <v>648</v>
      </c>
      <c r="GE2" s="7" t="s">
        <v>649</v>
      </c>
      <c r="GF2" s="7" t="s">
        <v>650</v>
      </c>
      <c r="GG2" s="7" t="s">
        <v>651</v>
      </c>
      <c r="GH2" s="7" t="s">
        <v>652</v>
      </c>
      <c r="GI2" s="7" t="s">
        <v>653</v>
      </c>
      <c r="GJ2" s="7" t="s">
        <v>654</v>
      </c>
      <c r="GK2" s="7" t="s">
        <v>655</v>
      </c>
      <c r="GL2" s="7" t="s">
        <v>656</v>
      </c>
      <c r="GM2" s="7" t="s">
        <v>657</v>
      </c>
      <c r="GN2" s="7" t="s">
        <v>658</v>
      </c>
      <c r="GO2" s="7" t="s">
        <v>659</v>
      </c>
      <c r="GP2" s="7" t="s">
        <v>660</v>
      </c>
      <c r="GQ2" s="7" t="s">
        <v>661</v>
      </c>
      <c r="GR2" s="7" t="s">
        <v>662</v>
      </c>
      <c r="GS2" s="7" t="s">
        <v>663</v>
      </c>
      <c r="GT2" s="7" t="s">
        <v>664</v>
      </c>
      <c r="GU2" s="7" t="s">
        <v>665</v>
      </c>
      <c r="GV2" s="3" t="s">
        <v>666</v>
      </c>
      <c r="GW2" s="3" t="s">
        <v>667</v>
      </c>
      <c r="GX2" s="7" t="s">
        <v>668</v>
      </c>
      <c r="GY2" s="7" t="s">
        <v>669</v>
      </c>
      <c r="GZ2" s="7" t="s">
        <v>670</v>
      </c>
      <c r="HA2" s="7" t="s">
        <v>671</v>
      </c>
      <c r="HB2" s="7" t="s">
        <v>672</v>
      </c>
      <c r="HC2" s="7" t="s">
        <v>673</v>
      </c>
      <c r="HD2" s="7" t="s">
        <v>674</v>
      </c>
      <c r="HE2" s="7" t="s">
        <v>675</v>
      </c>
      <c r="HF2" s="7" t="s">
        <v>676</v>
      </c>
      <c r="HG2" s="7" t="s">
        <v>677</v>
      </c>
      <c r="HH2" s="7" t="s">
        <v>678</v>
      </c>
      <c r="HI2" s="7" t="s">
        <v>679</v>
      </c>
      <c r="HJ2" s="7" t="s">
        <v>680</v>
      </c>
      <c r="HK2" s="7" t="s">
        <v>681</v>
      </c>
      <c r="HL2" s="7" t="s">
        <v>682</v>
      </c>
      <c r="HM2" s="7" t="s">
        <v>683</v>
      </c>
      <c r="HN2" s="7" t="s">
        <v>684</v>
      </c>
      <c r="HO2" s="7" t="s">
        <v>685</v>
      </c>
      <c r="HP2" s="7" t="s">
        <v>686</v>
      </c>
      <c r="HQ2" s="7" t="s">
        <v>687</v>
      </c>
      <c r="HR2" s="7" t="s">
        <v>688</v>
      </c>
      <c r="HS2" s="7" t="s">
        <v>689</v>
      </c>
      <c r="HT2" s="7" t="s">
        <v>690</v>
      </c>
      <c r="HU2" s="7" t="s">
        <v>691</v>
      </c>
      <c r="HV2" s="7" t="s">
        <v>692</v>
      </c>
      <c r="HW2" s="7" t="s">
        <v>693</v>
      </c>
      <c r="HX2" s="7" t="s">
        <v>694</v>
      </c>
      <c r="HY2" s="7" t="s">
        <v>695</v>
      </c>
      <c r="HZ2" s="7" t="s">
        <v>696</v>
      </c>
      <c r="IA2" s="7" t="s">
        <v>697</v>
      </c>
      <c r="IB2" s="7" t="s">
        <v>698</v>
      </c>
      <c r="IC2" s="3" t="s">
        <v>699</v>
      </c>
      <c r="ID2" s="3" t="s">
        <v>700</v>
      </c>
      <c r="IE2" s="7" t="s">
        <v>701</v>
      </c>
      <c r="IF2" s="7" t="s">
        <v>702</v>
      </c>
      <c r="IG2" s="7" t="s">
        <v>703</v>
      </c>
      <c r="IH2" s="7" t="s">
        <v>704</v>
      </c>
      <c r="II2" s="7" t="s">
        <v>705</v>
      </c>
      <c r="IJ2" s="7" t="s">
        <v>706</v>
      </c>
      <c r="IK2" s="7" t="s">
        <v>707</v>
      </c>
      <c r="IL2" s="7" t="s">
        <v>708</v>
      </c>
      <c r="IM2" s="7" t="s">
        <v>709</v>
      </c>
      <c r="IN2" s="7" t="s">
        <v>710</v>
      </c>
      <c r="IO2" s="7" t="s">
        <v>711</v>
      </c>
      <c r="IP2" s="7" t="s">
        <v>712</v>
      </c>
      <c r="IQ2" s="7" t="s">
        <v>713</v>
      </c>
      <c r="IR2" s="7" t="s">
        <v>714</v>
      </c>
      <c r="IS2" s="7" t="s">
        <v>715</v>
      </c>
      <c r="IT2" s="7" t="s">
        <v>716</v>
      </c>
      <c r="IU2" s="7" t="s">
        <v>717</v>
      </c>
      <c r="IV2" s="7" t="s">
        <v>718</v>
      </c>
      <c r="IW2" s="7" t="s">
        <v>719</v>
      </c>
      <c r="IX2" s="7" t="s">
        <v>720</v>
      </c>
      <c r="IY2" s="7" t="s">
        <v>721</v>
      </c>
      <c r="IZ2" s="7" t="s">
        <v>722</v>
      </c>
      <c r="JA2" s="7" t="s">
        <v>723</v>
      </c>
      <c r="JB2" s="7" t="s">
        <v>724</v>
      </c>
      <c r="JC2" s="7" t="s">
        <v>725</v>
      </c>
      <c r="JD2" s="7" t="s">
        <v>726</v>
      </c>
      <c r="JE2" s="7" t="s">
        <v>727</v>
      </c>
      <c r="JF2" s="7" t="s">
        <v>728</v>
      </c>
      <c r="JG2" s="7" t="s">
        <v>729</v>
      </c>
      <c r="JH2" s="7" t="s">
        <v>730</v>
      </c>
      <c r="JI2" s="7" t="s">
        <v>731</v>
      </c>
      <c r="JJ2" s="3" t="s">
        <v>732</v>
      </c>
      <c r="JK2" s="3" t="s">
        <v>733</v>
      </c>
      <c r="JL2" s="7" t="s">
        <v>734</v>
      </c>
      <c r="JM2" s="7" t="s">
        <v>735</v>
      </c>
      <c r="JN2" s="7" t="s">
        <v>736</v>
      </c>
      <c r="JO2" s="7" t="s">
        <v>737</v>
      </c>
      <c r="JP2" s="7" t="s">
        <v>738</v>
      </c>
      <c r="JQ2" s="7" t="s">
        <v>739</v>
      </c>
      <c r="JR2" s="7" t="s">
        <v>740</v>
      </c>
      <c r="JS2" s="7" t="s">
        <v>741</v>
      </c>
      <c r="JT2" s="7" t="s">
        <v>742</v>
      </c>
      <c r="JU2" s="7" t="s">
        <v>743</v>
      </c>
      <c r="JV2" s="7" t="s">
        <v>744</v>
      </c>
      <c r="JW2" s="7" t="s">
        <v>745</v>
      </c>
      <c r="JX2" s="7" t="s">
        <v>746</v>
      </c>
      <c r="JY2" s="7" t="s">
        <v>747</v>
      </c>
      <c r="JZ2" s="7" t="s">
        <v>748</v>
      </c>
      <c r="KA2" s="7" t="s">
        <v>749</v>
      </c>
      <c r="KB2" s="7" t="s">
        <v>750</v>
      </c>
      <c r="KC2" s="7" t="s">
        <v>751</v>
      </c>
      <c r="KD2" s="7" t="s">
        <v>752</v>
      </c>
      <c r="KE2" s="7" t="s">
        <v>753</v>
      </c>
      <c r="KF2" s="7" t="s">
        <v>754</v>
      </c>
      <c r="KG2" s="7" t="s">
        <v>755</v>
      </c>
      <c r="KH2" s="7" t="s">
        <v>756</v>
      </c>
      <c r="KI2" s="7" t="s">
        <v>757</v>
      </c>
      <c r="KJ2" s="7" t="s">
        <v>758</v>
      </c>
      <c r="KK2" s="7" t="s">
        <v>759</v>
      </c>
      <c r="KL2" s="7" t="s">
        <v>760</v>
      </c>
      <c r="KM2" s="7" t="s">
        <v>761</v>
      </c>
      <c r="KN2" s="7" t="s">
        <v>762</v>
      </c>
      <c r="KO2" s="7" t="s">
        <v>763</v>
      </c>
      <c r="KP2" s="7" t="s">
        <v>764</v>
      </c>
      <c r="KQ2" s="3" t="s">
        <v>765</v>
      </c>
      <c r="KR2" s="3" t="s">
        <v>766</v>
      </c>
      <c r="KS2" s="7" t="s">
        <v>767</v>
      </c>
      <c r="KT2" s="7" t="s">
        <v>768</v>
      </c>
      <c r="KU2" s="7" t="s">
        <v>769</v>
      </c>
      <c r="KV2" s="7" t="s">
        <v>770</v>
      </c>
      <c r="KW2" s="7" t="s">
        <v>771</v>
      </c>
      <c r="KX2" s="7" t="s">
        <v>772</v>
      </c>
      <c r="KY2" s="7" t="s">
        <v>773</v>
      </c>
      <c r="KZ2" s="7" t="s">
        <v>774</v>
      </c>
      <c r="LA2" s="7" t="s">
        <v>775</v>
      </c>
      <c r="LB2" s="7" t="s">
        <v>776</v>
      </c>
      <c r="LC2" s="7" t="s">
        <v>777</v>
      </c>
      <c r="LD2" s="7" t="s">
        <v>778</v>
      </c>
      <c r="LE2" s="7" t="s">
        <v>779</v>
      </c>
      <c r="LF2" s="7" t="s">
        <v>780</v>
      </c>
      <c r="LG2" s="7" t="s">
        <v>781</v>
      </c>
      <c r="LH2" s="7" t="s">
        <v>782</v>
      </c>
      <c r="LI2" s="7" t="s">
        <v>783</v>
      </c>
      <c r="LJ2" s="7" t="s">
        <v>784</v>
      </c>
      <c r="LK2" s="7" t="s">
        <v>785</v>
      </c>
      <c r="LL2" s="7" t="s">
        <v>786</v>
      </c>
      <c r="LM2" s="7" t="s">
        <v>787</v>
      </c>
      <c r="LN2" s="7" t="s">
        <v>788</v>
      </c>
      <c r="LO2" s="7" t="s">
        <v>789</v>
      </c>
      <c r="LP2" s="7" t="s">
        <v>790</v>
      </c>
      <c r="LQ2" s="7" t="s">
        <v>791</v>
      </c>
      <c r="LR2" s="7" t="s">
        <v>792</v>
      </c>
      <c r="LS2" s="7" t="s">
        <v>793</v>
      </c>
      <c r="LT2" s="7" t="s">
        <v>794</v>
      </c>
      <c r="LU2" s="7" t="s">
        <v>795</v>
      </c>
      <c r="LV2" s="7" t="s">
        <v>796</v>
      </c>
      <c r="LW2" s="7" t="s">
        <v>797</v>
      </c>
      <c r="LX2" s="3" t="s">
        <v>798</v>
      </c>
      <c r="LY2" s="3" t="s">
        <v>799</v>
      </c>
      <c r="LZ2" s="7" t="s">
        <v>800</v>
      </c>
      <c r="MA2" s="7" t="s">
        <v>801</v>
      </c>
      <c r="MB2" s="7" t="s">
        <v>802</v>
      </c>
      <c r="MC2" s="7" t="s">
        <v>803</v>
      </c>
      <c r="MD2" s="7" t="s">
        <v>804</v>
      </c>
      <c r="ME2" s="7" t="s">
        <v>805</v>
      </c>
      <c r="MF2" s="7" t="s">
        <v>806</v>
      </c>
      <c r="MG2" s="7" t="s">
        <v>807</v>
      </c>
      <c r="MH2" s="7" t="s">
        <v>808</v>
      </c>
      <c r="MI2" s="7" t="s">
        <v>809</v>
      </c>
      <c r="MJ2" s="7" t="s">
        <v>810</v>
      </c>
      <c r="MK2" s="7" t="s">
        <v>811</v>
      </c>
      <c r="ML2" s="7" t="s">
        <v>812</v>
      </c>
      <c r="MM2" s="7" t="s">
        <v>813</v>
      </c>
      <c r="MN2" s="7" t="s">
        <v>814</v>
      </c>
      <c r="MO2" s="7" t="s">
        <v>815</v>
      </c>
      <c r="MP2" s="7" t="s">
        <v>816</v>
      </c>
      <c r="MQ2" s="7" t="s">
        <v>817</v>
      </c>
      <c r="MR2" s="7" t="s">
        <v>818</v>
      </c>
      <c r="MS2" s="7" t="s">
        <v>819</v>
      </c>
      <c r="MT2" s="7" t="s">
        <v>820</v>
      </c>
      <c r="MU2" s="7" t="s">
        <v>821</v>
      </c>
      <c r="MV2" s="7" t="s">
        <v>822</v>
      </c>
      <c r="MW2" s="7" t="s">
        <v>823</v>
      </c>
      <c r="MX2" s="7" t="s">
        <v>824</v>
      </c>
      <c r="MY2" s="7" t="s">
        <v>825</v>
      </c>
      <c r="MZ2" s="7" t="s">
        <v>826</v>
      </c>
      <c r="NA2" s="7" t="s">
        <v>827</v>
      </c>
      <c r="NB2" s="7" t="s">
        <v>828</v>
      </c>
      <c r="NC2" s="7" t="s">
        <v>829</v>
      </c>
      <c r="ND2" s="7" t="s">
        <v>830</v>
      </c>
      <c r="NE2" s="3" t="s">
        <v>831</v>
      </c>
      <c r="NF2" s="3" t="s">
        <v>832</v>
      </c>
      <c r="NG2" s="7" t="s">
        <v>833</v>
      </c>
      <c r="NH2" s="7" t="s">
        <v>834</v>
      </c>
      <c r="NI2" s="7" t="s">
        <v>835</v>
      </c>
      <c r="NJ2" s="7" t="s">
        <v>836</v>
      </c>
      <c r="NK2" s="7" t="s">
        <v>837</v>
      </c>
      <c r="NL2" s="7" t="s">
        <v>838</v>
      </c>
      <c r="NM2" s="7" t="s">
        <v>839</v>
      </c>
      <c r="NN2" s="7" t="s">
        <v>840</v>
      </c>
      <c r="NO2" s="7" t="s">
        <v>841</v>
      </c>
      <c r="NP2" s="7" t="s">
        <v>842</v>
      </c>
      <c r="NQ2" s="7" t="s">
        <v>843</v>
      </c>
      <c r="NR2" s="7" t="s">
        <v>844</v>
      </c>
      <c r="NS2" s="7" t="s">
        <v>845</v>
      </c>
      <c r="NT2" s="7" t="s">
        <v>846</v>
      </c>
      <c r="NU2" s="7" t="s">
        <v>847</v>
      </c>
      <c r="NV2" s="7" t="s">
        <v>848</v>
      </c>
      <c r="NW2" s="7" t="s">
        <v>849</v>
      </c>
      <c r="NX2" s="7" t="s">
        <v>850</v>
      </c>
      <c r="NY2" s="7" t="s">
        <v>851</v>
      </c>
      <c r="NZ2" s="7" t="s">
        <v>852</v>
      </c>
      <c r="OA2" s="7" t="s">
        <v>853</v>
      </c>
      <c r="OB2" s="7" t="s">
        <v>854</v>
      </c>
      <c r="OC2" s="7" t="s">
        <v>855</v>
      </c>
      <c r="OD2" s="7" t="s">
        <v>856</v>
      </c>
      <c r="OE2" s="7" t="s">
        <v>857</v>
      </c>
      <c r="OF2" s="7" t="s">
        <v>858</v>
      </c>
      <c r="OG2" s="7" t="s">
        <v>859</v>
      </c>
      <c r="OH2" s="7" t="s">
        <v>860</v>
      </c>
      <c r="OI2" s="7" t="s">
        <v>861</v>
      </c>
      <c r="OJ2" s="7" t="s">
        <v>862</v>
      </c>
      <c r="OK2" s="7" t="s">
        <v>863</v>
      </c>
      <c r="OL2" s="3" t="s">
        <v>864</v>
      </c>
      <c r="OM2" s="3" t="s">
        <v>865</v>
      </c>
      <c r="ON2" s="7" t="s">
        <v>866</v>
      </c>
      <c r="OO2" s="7" t="s">
        <v>867</v>
      </c>
      <c r="OP2" s="7" t="s">
        <v>868</v>
      </c>
      <c r="OQ2" s="7" t="s">
        <v>869</v>
      </c>
      <c r="OR2" s="7" t="s">
        <v>870</v>
      </c>
      <c r="OS2" s="7" t="s">
        <v>871</v>
      </c>
      <c r="OT2" s="7" t="s">
        <v>872</v>
      </c>
      <c r="OU2" s="7" t="s">
        <v>873</v>
      </c>
      <c r="OV2" s="7" t="s">
        <v>874</v>
      </c>
      <c r="OW2" s="7" t="s">
        <v>875</v>
      </c>
      <c r="OX2" s="7" t="s">
        <v>876</v>
      </c>
      <c r="OY2" s="7" t="s">
        <v>877</v>
      </c>
      <c r="OZ2" s="7" t="s">
        <v>878</v>
      </c>
      <c r="PA2" s="7" t="s">
        <v>879</v>
      </c>
      <c r="PB2" s="7" t="s">
        <v>880</v>
      </c>
      <c r="PC2" s="7" t="s">
        <v>881</v>
      </c>
      <c r="PD2" s="7" t="s">
        <v>882</v>
      </c>
      <c r="PE2" s="7" t="s">
        <v>883</v>
      </c>
      <c r="PF2" s="7" t="s">
        <v>884</v>
      </c>
      <c r="PG2" s="7" t="s">
        <v>885</v>
      </c>
      <c r="PH2" s="7" t="s">
        <v>886</v>
      </c>
      <c r="PI2" s="7" t="s">
        <v>887</v>
      </c>
      <c r="PJ2" s="7" t="s">
        <v>888</v>
      </c>
      <c r="PK2" s="7" t="s">
        <v>889</v>
      </c>
      <c r="PL2" s="7" t="s">
        <v>890</v>
      </c>
      <c r="PM2" s="7" t="s">
        <v>891</v>
      </c>
      <c r="PN2" s="7" t="s">
        <v>892</v>
      </c>
      <c r="PO2" s="7" t="s">
        <v>893</v>
      </c>
      <c r="PP2" s="7" t="s">
        <v>894</v>
      </c>
      <c r="PQ2" s="7" t="s">
        <v>895</v>
      </c>
      <c r="PR2" s="7" t="s">
        <v>896</v>
      </c>
    </row>
    <row r="3" spans="1:434" ht="102" x14ac:dyDescent="0.2">
      <c r="A3" s="10" t="s">
        <v>901</v>
      </c>
      <c r="B3" s="10" t="s">
        <v>905</v>
      </c>
      <c r="C3" s="10" t="s">
        <v>914</v>
      </c>
      <c r="D3" s="10" t="s">
        <v>915</v>
      </c>
      <c r="E3" s="10" t="s">
        <v>916</v>
      </c>
      <c r="F3" s="1"/>
      <c r="G3" s="1"/>
      <c r="H3" s="6" t="s">
        <v>2482</v>
      </c>
      <c r="I3" s="9" t="s">
        <v>2481</v>
      </c>
      <c r="J3" s="9" t="s">
        <v>2483</v>
      </c>
      <c r="K3" s="9" t="s">
        <v>2481</v>
      </c>
      <c r="L3" s="9" t="s">
        <v>2484</v>
      </c>
      <c r="M3" s="9" t="s">
        <v>2481</v>
      </c>
      <c r="N3" s="9" t="s">
        <v>2485</v>
      </c>
      <c r="O3" s="9" t="s">
        <v>2481</v>
      </c>
      <c r="P3" s="9" t="s">
        <v>2486</v>
      </c>
      <c r="Q3" s="9" t="s">
        <v>2481</v>
      </c>
      <c r="R3" s="9" t="s">
        <v>2487</v>
      </c>
      <c r="S3" s="9" t="s">
        <v>2481</v>
      </c>
      <c r="T3" s="9" t="s">
        <v>2488</v>
      </c>
      <c r="U3" s="9" t="s">
        <v>2481</v>
      </c>
      <c r="V3" s="9" t="s">
        <v>2489</v>
      </c>
      <c r="W3" s="9" t="s">
        <v>2481</v>
      </c>
      <c r="X3" s="9" t="s">
        <v>2490</v>
      </c>
      <c r="Y3" s="9" t="s">
        <v>2481</v>
      </c>
      <c r="Z3" s="9" t="s">
        <v>2491</v>
      </c>
      <c r="AA3" s="9" t="s">
        <v>2481</v>
      </c>
      <c r="AB3" s="9" t="s">
        <v>2492</v>
      </c>
      <c r="AC3" s="9" t="s">
        <v>2481</v>
      </c>
      <c r="AD3" s="9" t="s">
        <v>2493</v>
      </c>
      <c r="AE3" s="9" t="s">
        <v>2481</v>
      </c>
      <c r="AF3" s="9" t="s">
        <v>2494</v>
      </c>
      <c r="AG3" s="9" t="s">
        <v>2481</v>
      </c>
      <c r="AH3" s="9" t="s">
        <v>2495</v>
      </c>
      <c r="AI3" s="9" t="s">
        <v>2481</v>
      </c>
      <c r="AJ3" s="9" t="s">
        <v>2496</v>
      </c>
      <c r="AK3" s="9" t="s">
        <v>2481</v>
      </c>
      <c r="AL3" s="9" t="s">
        <v>2497</v>
      </c>
      <c r="AM3" s="1"/>
      <c r="AN3" s="1"/>
      <c r="AO3" s="6" t="s">
        <v>2482</v>
      </c>
      <c r="AP3" s="9" t="s">
        <v>2481</v>
      </c>
      <c r="AQ3" s="9" t="s">
        <v>2483</v>
      </c>
      <c r="AR3" s="9" t="s">
        <v>2481</v>
      </c>
      <c r="AS3" s="9" t="s">
        <v>2484</v>
      </c>
      <c r="AT3" s="9" t="s">
        <v>2481</v>
      </c>
      <c r="AU3" s="9" t="s">
        <v>2485</v>
      </c>
      <c r="AV3" s="9" t="s">
        <v>2481</v>
      </c>
      <c r="AW3" s="9" t="s">
        <v>2486</v>
      </c>
      <c r="AX3" s="9" t="s">
        <v>2481</v>
      </c>
      <c r="AY3" s="9" t="s">
        <v>2487</v>
      </c>
      <c r="AZ3" s="9" t="s">
        <v>2481</v>
      </c>
      <c r="BA3" s="9" t="s">
        <v>2488</v>
      </c>
      <c r="BB3" s="9" t="s">
        <v>2481</v>
      </c>
      <c r="BC3" s="9" t="s">
        <v>2489</v>
      </c>
      <c r="BD3" s="9" t="s">
        <v>2481</v>
      </c>
      <c r="BE3" s="9" t="s">
        <v>2490</v>
      </c>
      <c r="BF3" s="9" t="s">
        <v>2481</v>
      </c>
      <c r="BG3" s="9" t="s">
        <v>2491</v>
      </c>
      <c r="BH3" s="9" t="s">
        <v>2481</v>
      </c>
      <c r="BI3" s="9" t="s">
        <v>2492</v>
      </c>
      <c r="BJ3" s="9" t="s">
        <v>2481</v>
      </c>
      <c r="BK3" s="9" t="s">
        <v>2493</v>
      </c>
      <c r="BL3" s="9" t="s">
        <v>2481</v>
      </c>
      <c r="BM3" s="9" t="s">
        <v>2494</v>
      </c>
      <c r="BN3" s="9" t="s">
        <v>2481</v>
      </c>
      <c r="BO3" s="9" t="s">
        <v>2495</v>
      </c>
      <c r="BP3" s="9" t="s">
        <v>2481</v>
      </c>
      <c r="BQ3" s="9" t="s">
        <v>2496</v>
      </c>
      <c r="BR3" s="9" t="s">
        <v>2481</v>
      </c>
      <c r="BS3" s="9" t="s">
        <v>2497</v>
      </c>
      <c r="BT3" s="1"/>
      <c r="BU3" s="1"/>
      <c r="BV3" s="6" t="s">
        <v>2482</v>
      </c>
      <c r="BW3" s="9" t="s">
        <v>2481</v>
      </c>
      <c r="BX3" s="9" t="s">
        <v>2483</v>
      </c>
      <c r="BY3" s="9" t="s">
        <v>2481</v>
      </c>
      <c r="BZ3" s="9" t="s">
        <v>2484</v>
      </c>
      <c r="CA3" s="9" t="s">
        <v>2481</v>
      </c>
      <c r="CB3" s="9" t="s">
        <v>2485</v>
      </c>
      <c r="CC3" s="9" t="s">
        <v>2481</v>
      </c>
      <c r="CD3" s="9" t="s">
        <v>2486</v>
      </c>
      <c r="CE3" s="9" t="s">
        <v>2481</v>
      </c>
      <c r="CF3" s="9" t="s">
        <v>2487</v>
      </c>
      <c r="CG3" s="9" t="s">
        <v>2481</v>
      </c>
      <c r="CH3" s="9" t="s">
        <v>2488</v>
      </c>
      <c r="CI3" s="9" t="s">
        <v>2481</v>
      </c>
      <c r="CJ3" s="9" t="s">
        <v>2489</v>
      </c>
      <c r="CK3" s="9" t="s">
        <v>2481</v>
      </c>
      <c r="CL3" s="9" t="s">
        <v>2490</v>
      </c>
      <c r="CM3" s="9" t="s">
        <v>2481</v>
      </c>
      <c r="CN3" s="9" t="s">
        <v>2491</v>
      </c>
      <c r="CO3" s="9" t="s">
        <v>2481</v>
      </c>
      <c r="CP3" s="9" t="s">
        <v>2492</v>
      </c>
      <c r="CQ3" s="9" t="s">
        <v>2481</v>
      </c>
      <c r="CR3" s="9" t="s">
        <v>2493</v>
      </c>
      <c r="CS3" s="9" t="s">
        <v>2481</v>
      </c>
      <c r="CT3" s="9" t="s">
        <v>2494</v>
      </c>
      <c r="CU3" s="9" t="s">
        <v>2481</v>
      </c>
      <c r="CV3" s="9" t="s">
        <v>2495</v>
      </c>
      <c r="CW3" s="9" t="s">
        <v>2481</v>
      </c>
      <c r="CX3" s="9" t="s">
        <v>2496</v>
      </c>
      <c r="CY3" s="9" t="s">
        <v>2481</v>
      </c>
      <c r="CZ3" s="9" t="s">
        <v>2497</v>
      </c>
      <c r="DA3" s="1"/>
      <c r="DB3" s="1"/>
      <c r="DC3" s="6" t="s">
        <v>2482</v>
      </c>
      <c r="DD3" s="9" t="s">
        <v>2481</v>
      </c>
      <c r="DE3" s="9" t="s">
        <v>2483</v>
      </c>
      <c r="DF3" s="9" t="s">
        <v>2481</v>
      </c>
      <c r="DG3" s="9" t="s">
        <v>2484</v>
      </c>
      <c r="DH3" s="9" t="s">
        <v>2481</v>
      </c>
      <c r="DI3" s="9" t="s">
        <v>2485</v>
      </c>
      <c r="DJ3" s="9" t="s">
        <v>2481</v>
      </c>
      <c r="DK3" s="9" t="s">
        <v>2486</v>
      </c>
      <c r="DL3" s="9" t="s">
        <v>2481</v>
      </c>
      <c r="DM3" s="9" t="s">
        <v>2487</v>
      </c>
      <c r="DN3" s="9" t="s">
        <v>2481</v>
      </c>
      <c r="DO3" s="9" t="s">
        <v>2488</v>
      </c>
      <c r="DP3" s="9" t="s">
        <v>2481</v>
      </c>
      <c r="DQ3" s="9" t="s">
        <v>2489</v>
      </c>
      <c r="DR3" s="9" t="s">
        <v>2481</v>
      </c>
      <c r="DS3" s="9" t="s">
        <v>2490</v>
      </c>
      <c r="DT3" s="9" t="s">
        <v>2481</v>
      </c>
      <c r="DU3" s="9" t="s">
        <v>2491</v>
      </c>
      <c r="DV3" s="9" t="s">
        <v>2481</v>
      </c>
      <c r="DW3" s="9" t="s">
        <v>2492</v>
      </c>
      <c r="DX3" s="9" t="s">
        <v>2481</v>
      </c>
      <c r="DY3" s="9" t="s">
        <v>2493</v>
      </c>
      <c r="DZ3" s="9" t="s">
        <v>2481</v>
      </c>
      <c r="EA3" s="9" t="s">
        <v>2494</v>
      </c>
      <c r="EB3" s="9" t="s">
        <v>2481</v>
      </c>
      <c r="EC3" s="9" t="s">
        <v>2495</v>
      </c>
      <c r="ED3" s="9" t="s">
        <v>2481</v>
      </c>
      <c r="EE3" s="9" t="s">
        <v>2496</v>
      </c>
      <c r="EF3" s="9" t="s">
        <v>2481</v>
      </c>
      <c r="EG3" s="9" t="s">
        <v>2497</v>
      </c>
      <c r="EH3" s="1"/>
      <c r="EI3" s="1"/>
      <c r="EJ3" s="6" t="s">
        <v>2482</v>
      </c>
      <c r="EK3" s="9" t="s">
        <v>2481</v>
      </c>
      <c r="EL3" s="9" t="s">
        <v>2483</v>
      </c>
      <c r="EM3" s="9" t="s">
        <v>2481</v>
      </c>
      <c r="EN3" s="9" t="s">
        <v>2484</v>
      </c>
      <c r="EO3" s="9" t="s">
        <v>2481</v>
      </c>
      <c r="EP3" s="9" t="s">
        <v>2485</v>
      </c>
      <c r="EQ3" s="9" t="s">
        <v>2481</v>
      </c>
      <c r="ER3" s="9" t="s">
        <v>2486</v>
      </c>
      <c r="ES3" s="9" t="s">
        <v>2481</v>
      </c>
      <c r="ET3" s="9" t="s">
        <v>2487</v>
      </c>
      <c r="EU3" s="9" t="s">
        <v>2481</v>
      </c>
      <c r="EV3" s="9" t="s">
        <v>2488</v>
      </c>
      <c r="EW3" s="9" t="s">
        <v>2481</v>
      </c>
      <c r="EX3" s="9" t="s">
        <v>2489</v>
      </c>
      <c r="EY3" s="9" t="s">
        <v>2481</v>
      </c>
      <c r="EZ3" s="9" t="s">
        <v>2490</v>
      </c>
      <c r="FA3" s="9" t="s">
        <v>2481</v>
      </c>
      <c r="FB3" s="9" t="s">
        <v>2491</v>
      </c>
      <c r="FC3" s="9" t="s">
        <v>2481</v>
      </c>
      <c r="FD3" s="9" t="s">
        <v>2492</v>
      </c>
      <c r="FE3" s="9" t="s">
        <v>2481</v>
      </c>
      <c r="FF3" s="9" t="s">
        <v>2493</v>
      </c>
      <c r="FG3" s="9" t="s">
        <v>2481</v>
      </c>
      <c r="FH3" s="9" t="s">
        <v>2494</v>
      </c>
      <c r="FI3" s="9" t="s">
        <v>2481</v>
      </c>
      <c r="FJ3" s="9" t="s">
        <v>2495</v>
      </c>
      <c r="FK3" s="9" t="s">
        <v>2481</v>
      </c>
      <c r="FL3" s="9" t="s">
        <v>2496</v>
      </c>
      <c r="FM3" s="9" t="s">
        <v>2481</v>
      </c>
      <c r="FN3" s="9" t="s">
        <v>2497</v>
      </c>
      <c r="FO3" s="1"/>
      <c r="FP3" s="1"/>
      <c r="FQ3" s="6" t="s">
        <v>2482</v>
      </c>
      <c r="FR3" s="9" t="s">
        <v>2481</v>
      </c>
      <c r="FS3" s="9" t="s">
        <v>2483</v>
      </c>
      <c r="FT3" s="9" t="s">
        <v>2481</v>
      </c>
      <c r="FU3" s="9" t="s">
        <v>2484</v>
      </c>
      <c r="FV3" s="9" t="s">
        <v>2481</v>
      </c>
      <c r="FW3" s="9" t="s">
        <v>2485</v>
      </c>
      <c r="FX3" s="9" t="s">
        <v>2481</v>
      </c>
      <c r="FY3" s="9" t="s">
        <v>2486</v>
      </c>
      <c r="FZ3" s="9" t="s">
        <v>2481</v>
      </c>
      <c r="GA3" s="9" t="s">
        <v>2487</v>
      </c>
      <c r="GB3" s="9" t="s">
        <v>2481</v>
      </c>
      <c r="GC3" s="9" t="s">
        <v>2488</v>
      </c>
      <c r="GD3" s="9" t="s">
        <v>2481</v>
      </c>
      <c r="GE3" s="9" t="s">
        <v>2489</v>
      </c>
      <c r="GF3" s="9" t="s">
        <v>2481</v>
      </c>
      <c r="GG3" s="9" t="s">
        <v>2490</v>
      </c>
      <c r="GH3" s="9" t="s">
        <v>2481</v>
      </c>
      <c r="GI3" s="9" t="s">
        <v>2491</v>
      </c>
      <c r="GJ3" s="9" t="s">
        <v>2481</v>
      </c>
      <c r="GK3" s="9" t="s">
        <v>2492</v>
      </c>
      <c r="GL3" s="9" t="s">
        <v>2481</v>
      </c>
      <c r="GM3" s="9" t="s">
        <v>2493</v>
      </c>
      <c r="GN3" s="9" t="s">
        <v>2481</v>
      </c>
      <c r="GO3" s="9" t="s">
        <v>2494</v>
      </c>
      <c r="GP3" s="9" t="s">
        <v>2481</v>
      </c>
      <c r="GQ3" s="9" t="s">
        <v>2495</v>
      </c>
      <c r="GR3" s="9" t="s">
        <v>2481</v>
      </c>
      <c r="GS3" s="9" t="s">
        <v>2496</v>
      </c>
      <c r="GT3" s="9" t="s">
        <v>2481</v>
      </c>
      <c r="GU3" s="9" t="s">
        <v>2497</v>
      </c>
      <c r="GV3" s="1"/>
      <c r="GW3" s="1"/>
      <c r="GX3" s="6" t="s">
        <v>2482</v>
      </c>
      <c r="GY3" s="9" t="s">
        <v>2481</v>
      </c>
      <c r="GZ3" s="9" t="s">
        <v>2483</v>
      </c>
      <c r="HA3" s="9" t="s">
        <v>2481</v>
      </c>
      <c r="HB3" s="9" t="s">
        <v>2484</v>
      </c>
      <c r="HC3" s="9" t="s">
        <v>2481</v>
      </c>
      <c r="HD3" s="9" t="s">
        <v>2485</v>
      </c>
      <c r="HE3" s="9" t="s">
        <v>2481</v>
      </c>
      <c r="HF3" s="9" t="s">
        <v>2486</v>
      </c>
      <c r="HG3" s="9" t="s">
        <v>2481</v>
      </c>
      <c r="HH3" s="9" t="s">
        <v>2487</v>
      </c>
      <c r="HI3" s="9" t="s">
        <v>2481</v>
      </c>
      <c r="HJ3" s="9" t="s">
        <v>2488</v>
      </c>
      <c r="HK3" s="9" t="s">
        <v>2481</v>
      </c>
      <c r="HL3" s="9" t="s">
        <v>2489</v>
      </c>
      <c r="HM3" s="9" t="s">
        <v>2481</v>
      </c>
      <c r="HN3" s="9" t="s">
        <v>2490</v>
      </c>
      <c r="HO3" s="9" t="s">
        <v>2481</v>
      </c>
      <c r="HP3" s="9" t="s">
        <v>2491</v>
      </c>
      <c r="HQ3" s="9" t="s">
        <v>2481</v>
      </c>
      <c r="HR3" s="9" t="s">
        <v>2492</v>
      </c>
      <c r="HS3" s="9" t="s">
        <v>2481</v>
      </c>
      <c r="HT3" s="9" t="s">
        <v>2493</v>
      </c>
      <c r="HU3" s="9" t="s">
        <v>2481</v>
      </c>
      <c r="HV3" s="9" t="s">
        <v>2494</v>
      </c>
      <c r="HW3" s="9" t="s">
        <v>2481</v>
      </c>
      <c r="HX3" s="9" t="s">
        <v>2495</v>
      </c>
      <c r="HY3" s="9" t="s">
        <v>2481</v>
      </c>
      <c r="HZ3" s="9" t="s">
        <v>2496</v>
      </c>
      <c r="IA3" s="9" t="s">
        <v>2481</v>
      </c>
      <c r="IB3" s="9" t="s">
        <v>2497</v>
      </c>
      <c r="IC3" s="1"/>
      <c r="ID3" s="1"/>
      <c r="IE3" s="6" t="s">
        <v>2482</v>
      </c>
      <c r="IF3" s="9" t="s">
        <v>2481</v>
      </c>
      <c r="IG3" s="9" t="s">
        <v>2483</v>
      </c>
      <c r="IH3" s="9" t="s">
        <v>2481</v>
      </c>
      <c r="II3" s="9" t="s">
        <v>2484</v>
      </c>
      <c r="IJ3" s="9" t="s">
        <v>2481</v>
      </c>
      <c r="IK3" s="9" t="s">
        <v>2485</v>
      </c>
      <c r="IL3" s="9" t="s">
        <v>2481</v>
      </c>
      <c r="IM3" s="9" t="s">
        <v>2486</v>
      </c>
      <c r="IN3" s="9" t="s">
        <v>2481</v>
      </c>
      <c r="IO3" s="9" t="s">
        <v>2487</v>
      </c>
      <c r="IP3" s="9" t="s">
        <v>2481</v>
      </c>
      <c r="IQ3" s="9" t="s">
        <v>2488</v>
      </c>
      <c r="IR3" s="9" t="s">
        <v>2481</v>
      </c>
      <c r="IS3" s="9" t="s">
        <v>2489</v>
      </c>
      <c r="IT3" s="9" t="s">
        <v>2481</v>
      </c>
      <c r="IU3" s="9" t="s">
        <v>2490</v>
      </c>
      <c r="IV3" s="9" t="s">
        <v>2481</v>
      </c>
      <c r="IW3" s="9" t="s">
        <v>2491</v>
      </c>
      <c r="IX3" s="9" t="s">
        <v>2481</v>
      </c>
      <c r="IY3" s="9" t="s">
        <v>2492</v>
      </c>
      <c r="IZ3" s="9" t="s">
        <v>2481</v>
      </c>
      <c r="JA3" s="9" t="s">
        <v>2493</v>
      </c>
      <c r="JB3" s="9" t="s">
        <v>2481</v>
      </c>
      <c r="JC3" s="9" t="s">
        <v>2494</v>
      </c>
      <c r="JD3" s="9" t="s">
        <v>2481</v>
      </c>
      <c r="JE3" s="9" t="s">
        <v>2495</v>
      </c>
      <c r="JF3" s="9" t="s">
        <v>2481</v>
      </c>
      <c r="JG3" s="9" t="s">
        <v>2496</v>
      </c>
      <c r="JH3" s="9" t="s">
        <v>2481</v>
      </c>
      <c r="JI3" s="9" t="s">
        <v>2497</v>
      </c>
      <c r="JJ3" s="1"/>
      <c r="JK3" s="1"/>
      <c r="JL3" s="6" t="s">
        <v>2482</v>
      </c>
      <c r="JM3" s="9" t="s">
        <v>2481</v>
      </c>
      <c r="JN3" s="9" t="s">
        <v>2483</v>
      </c>
      <c r="JO3" s="9" t="s">
        <v>2481</v>
      </c>
      <c r="JP3" s="9" t="s">
        <v>2484</v>
      </c>
      <c r="JQ3" s="9" t="s">
        <v>2481</v>
      </c>
      <c r="JR3" s="9" t="s">
        <v>2485</v>
      </c>
      <c r="JS3" s="9" t="s">
        <v>2481</v>
      </c>
      <c r="JT3" s="9" t="s">
        <v>2486</v>
      </c>
      <c r="JU3" s="9" t="s">
        <v>2481</v>
      </c>
      <c r="JV3" s="9" t="s">
        <v>2487</v>
      </c>
      <c r="JW3" s="9" t="s">
        <v>2481</v>
      </c>
      <c r="JX3" s="9" t="s">
        <v>2488</v>
      </c>
      <c r="JY3" s="9" t="s">
        <v>2481</v>
      </c>
      <c r="JZ3" s="9" t="s">
        <v>2489</v>
      </c>
      <c r="KA3" s="9" t="s">
        <v>2481</v>
      </c>
      <c r="KB3" s="9" t="s">
        <v>2490</v>
      </c>
      <c r="KC3" s="9" t="s">
        <v>2481</v>
      </c>
      <c r="KD3" s="9" t="s">
        <v>2491</v>
      </c>
      <c r="KE3" s="9" t="s">
        <v>2481</v>
      </c>
      <c r="KF3" s="9" t="s">
        <v>2492</v>
      </c>
      <c r="KG3" s="9" t="s">
        <v>2481</v>
      </c>
      <c r="KH3" s="9" t="s">
        <v>2493</v>
      </c>
      <c r="KI3" s="9" t="s">
        <v>2481</v>
      </c>
      <c r="KJ3" s="9" t="s">
        <v>2494</v>
      </c>
      <c r="KK3" s="9" t="s">
        <v>2481</v>
      </c>
      <c r="KL3" s="9" t="s">
        <v>2495</v>
      </c>
      <c r="KM3" s="9" t="s">
        <v>2481</v>
      </c>
      <c r="KN3" s="9" t="s">
        <v>2496</v>
      </c>
      <c r="KO3" s="9" t="s">
        <v>2481</v>
      </c>
      <c r="KP3" s="9" t="s">
        <v>2497</v>
      </c>
      <c r="KQ3" s="1"/>
      <c r="KR3" s="1"/>
      <c r="KS3" s="6" t="s">
        <v>2482</v>
      </c>
      <c r="KT3" s="9" t="s">
        <v>2481</v>
      </c>
      <c r="KU3" s="9" t="s">
        <v>2483</v>
      </c>
      <c r="KV3" s="9" t="s">
        <v>2481</v>
      </c>
      <c r="KW3" s="9" t="s">
        <v>2484</v>
      </c>
      <c r="KX3" s="9" t="s">
        <v>2481</v>
      </c>
      <c r="KY3" s="9" t="s">
        <v>2485</v>
      </c>
      <c r="KZ3" s="9" t="s">
        <v>2481</v>
      </c>
      <c r="LA3" s="9" t="s">
        <v>2486</v>
      </c>
      <c r="LB3" s="9" t="s">
        <v>2481</v>
      </c>
      <c r="LC3" s="9" t="s">
        <v>2487</v>
      </c>
      <c r="LD3" s="9" t="s">
        <v>2481</v>
      </c>
      <c r="LE3" s="9" t="s">
        <v>2488</v>
      </c>
      <c r="LF3" s="9" t="s">
        <v>2481</v>
      </c>
      <c r="LG3" s="9" t="s">
        <v>2489</v>
      </c>
      <c r="LH3" s="9" t="s">
        <v>2481</v>
      </c>
      <c r="LI3" s="9" t="s">
        <v>2490</v>
      </c>
      <c r="LJ3" s="9" t="s">
        <v>2481</v>
      </c>
      <c r="LK3" s="9" t="s">
        <v>2491</v>
      </c>
      <c r="LL3" s="9" t="s">
        <v>2481</v>
      </c>
      <c r="LM3" s="9" t="s">
        <v>2492</v>
      </c>
      <c r="LN3" s="9" t="s">
        <v>2481</v>
      </c>
      <c r="LO3" s="9" t="s">
        <v>2493</v>
      </c>
      <c r="LP3" s="9" t="s">
        <v>2481</v>
      </c>
      <c r="LQ3" s="9" t="s">
        <v>2494</v>
      </c>
      <c r="LR3" s="9" t="s">
        <v>2481</v>
      </c>
      <c r="LS3" s="9" t="s">
        <v>2495</v>
      </c>
      <c r="LT3" s="9" t="s">
        <v>2481</v>
      </c>
      <c r="LU3" s="9" t="s">
        <v>2496</v>
      </c>
      <c r="LV3" s="9" t="s">
        <v>2481</v>
      </c>
      <c r="LW3" s="9" t="s">
        <v>2497</v>
      </c>
      <c r="LX3" s="1"/>
      <c r="LY3" s="1"/>
      <c r="LZ3" s="6" t="s">
        <v>2482</v>
      </c>
      <c r="MA3" s="9" t="s">
        <v>2481</v>
      </c>
      <c r="MB3" s="9" t="s">
        <v>2483</v>
      </c>
      <c r="MC3" s="9" t="s">
        <v>2481</v>
      </c>
      <c r="MD3" s="9" t="s">
        <v>2484</v>
      </c>
      <c r="ME3" s="9" t="s">
        <v>2481</v>
      </c>
      <c r="MF3" s="9" t="s">
        <v>2485</v>
      </c>
      <c r="MG3" s="9" t="s">
        <v>2481</v>
      </c>
      <c r="MH3" s="9" t="s">
        <v>2486</v>
      </c>
      <c r="MI3" s="9" t="s">
        <v>2481</v>
      </c>
      <c r="MJ3" s="9" t="s">
        <v>2487</v>
      </c>
      <c r="MK3" s="9" t="s">
        <v>2481</v>
      </c>
      <c r="ML3" s="9" t="s">
        <v>2488</v>
      </c>
      <c r="MM3" s="9" t="s">
        <v>2481</v>
      </c>
      <c r="MN3" s="9" t="s">
        <v>2489</v>
      </c>
      <c r="MO3" s="9" t="s">
        <v>2481</v>
      </c>
      <c r="MP3" s="9" t="s">
        <v>2490</v>
      </c>
      <c r="MQ3" s="9" t="s">
        <v>2481</v>
      </c>
      <c r="MR3" s="9" t="s">
        <v>2491</v>
      </c>
      <c r="MS3" s="9" t="s">
        <v>2481</v>
      </c>
      <c r="MT3" s="9" t="s">
        <v>2492</v>
      </c>
      <c r="MU3" s="9" t="s">
        <v>2481</v>
      </c>
      <c r="MV3" s="9" t="s">
        <v>2493</v>
      </c>
      <c r="MW3" s="9" t="s">
        <v>2481</v>
      </c>
      <c r="MX3" s="9" t="s">
        <v>2494</v>
      </c>
      <c r="MY3" s="9" t="s">
        <v>2481</v>
      </c>
      <c r="MZ3" s="9" t="s">
        <v>2495</v>
      </c>
      <c r="NA3" s="9" t="s">
        <v>2481</v>
      </c>
      <c r="NB3" s="9" t="s">
        <v>2496</v>
      </c>
      <c r="NC3" s="9" t="s">
        <v>2481</v>
      </c>
      <c r="ND3" s="9" t="s">
        <v>2497</v>
      </c>
      <c r="NE3" s="1"/>
      <c r="NF3" s="1"/>
      <c r="NG3" s="6" t="s">
        <v>2482</v>
      </c>
      <c r="NH3" s="9" t="s">
        <v>2481</v>
      </c>
      <c r="NI3" s="9" t="s">
        <v>2483</v>
      </c>
      <c r="NJ3" s="9" t="s">
        <v>2481</v>
      </c>
      <c r="NK3" s="9" t="s">
        <v>2484</v>
      </c>
      <c r="NL3" s="9" t="s">
        <v>2481</v>
      </c>
      <c r="NM3" s="9" t="s">
        <v>2485</v>
      </c>
      <c r="NN3" s="9" t="s">
        <v>2481</v>
      </c>
      <c r="NO3" s="9" t="s">
        <v>2486</v>
      </c>
      <c r="NP3" s="9" t="s">
        <v>2481</v>
      </c>
      <c r="NQ3" s="9" t="s">
        <v>2487</v>
      </c>
      <c r="NR3" s="9" t="s">
        <v>2481</v>
      </c>
      <c r="NS3" s="9" t="s">
        <v>2488</v>
      </c>
      <c r="NT3" s="9" t="s">
        <v>2481</v>
      </c>
      <c r="NU3" s="9" t="s">
        <v>2489</v>
      </c>
      <c r="NV3" s="9" t="s">
        <v>2481</v>
      </c>
      <c r="NW3" s="9" t="s">
        <v>2490</v>
      </c>
      <c r="NX3" s="9" t="s">
        <v>2481</v>
      </c>
      <c r="NY3" s="9" t="s">
        <v>2491</v>
      </c>
      <c r="NZ3" s="9" t="s">
        <v>2481</v>
      </c>
      <c r="OA3" s="9" t="s">
        <v>2492</v>
      </c>
      <c r="OB3" s="9" t="s">
        <v>2481</v>
      </c>
      <c r="OC3" s="9" t="s">
        <v>2493</v>
      </c>
      <c r="OD3" s="9" t="s">
        <v>2481</v>
      </c>
      <c r="OE3" s="9" t="s">
        <v>2494</v>
      </c>
      <c r="OF3" s="9" t="s">
        <v>2481</v>
      </c>
      <c r="OG3" s="9" t="s">
        <v>2495</v>
      </c>
      <c r="OH3" s="9" t="s">
        <v>2481</v>
      </c>
      <c r="OI3" s="9" t="s">
        <v>2496</v>
      </c>
      <c r="OJ3" s="9" t="s">
        <v>2481</v>
      </c>
      <c r="OK3" s="9" t="s">
        <v>2497</v>
      </c>
      <c r="OL3" s="1"/>
      <c r="OM3" s="1"/>
      <c r="ON3" s="6" t="s">
        <v>2482</v>
      </c>
      <c r="OO3" s="9" t="s">
        <v>2481</v>
      </c>
      <c r="OP3" s="9" t="s">
        <v>2483</v>
      </c>
      <c r="OQ3" s="9" t="s">
        <v>2481</v>
      </c>
      <c r="OR3" s="9" t="s">
        <v>2484</v>
      </c>
      <c r="OS3" s="9" t="s">
        <v>2481</v>
      </c>
      <c r="OT3" s="9" t="s">
        <v>2485</v>
      </c>
      <c r="OU3" s="9" t="s">
        <v>2481</v>
      </c>
      <c r="OV3" s="9" t="s">
        <v>2486</v>
      </c>
      <c r="OW3" s="9" t="s">
        <v>2481</v>
      </c>
      <c r="OX3" s="9" t="s">
        <v>2487</v>
      </c>
      <c r="OY3" s="9" t="s">
        <v>2481</v>
      </c>
      <c r="OZ3" s="9" t="s">
        <v>2488</v>
      </c>
      <c r="PA3" s="9" t="s">
        <v>2481</v>
      </c>
      <c r="PB3" s="9" t="s">
        <v>2489</v>
      </c>
      <c r="PC3" s="9" t="s">
        <v>2481</v>
      </c>
      <c r="PD3" s="9" t="s">
        <v>2490</v>
      </c>
      <c r="PE3" s="9" t="s">
        <v>2481</v>
      </c>
      <c r="PF3" s="9" t="s">
        <v>2491</v>
      </c>
      <c r="PG3" s="9" t="s">
        <v>2481</v>
      </c>
      <c r="PH3" s="9" t="s">
        <v>2492</v>
      </c>
      <c r="PI3" s="9" t="s">
        <v>2481</v>
      </c>
      <c r="PJ3" s="9" t="s">
        <v>2493</v>
      </c>
      <c r="PK3" s="9" t="s">
        <v>2481</v>
      </c>
      <c r="PL3" s="9" t="s">
        <v>2494</v>
      </c>
      <c r="PM3" s="9" t="s">
        <v>2481</v>
      </c>
      <c r="PN3" s="9" t="s">
        <v>2495</v>
      </c>
      <c r="PO3" s="9" t="s">
        <v>2481</v>
      </c>
      <c r="PP3" s="9" t="s">
        <v>2496</v>
      </c>
      <c r="PQ3" s="9" t="s">
        <v>2481</v>
      </c>
      <c r="PR3" s="9" t="s">
        <v>2497</v>
      </c>
    </row>
    <row r="4" spans="1:434" x14ac:dyDescent="0.2">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c r="IR4" s="12"/>
      <c r="IS4" s="12"/>
      <c r="IT4" s="12"/>
      <c r="IU4" s="12"/>
      <c r="IV4" s="12"/>
      <c r="IW4" s="12"/>
      <c r="IX4" s="12"/>
      <c r="IY4" s="12"/>
      <c r="IZ4" s="12"/>
      <c r="JA4" s="12"/>
      <c r="JB4" s="12"/>
      <c r="JC4" s="12"/>
      <c r="JD4" s="12"/>
      <c r="JE4" s="12"/>
      <c r="JF4" s="12"/>
      <c r="JG4" s="12"/>
      <c r="JH4" s="12"/>
      <c r="JI4" s="12"/>
      <c r="JJ4" s="12"/>
      <c r="JK4" s="12"/>
      <c r="JL4" s="12"/>
      <c r="JM4" s="12"/>
      <c r="JN4" s="12"/>
      <c r="JO4" s="12"/>
      <c r="JP4" s="12"/>
      <c r="JQ4" s="12"/>
      <c r="JR4" s="12"/>
      <c r="JS4" s="12"/>
      <c r="JT4" s="12"/>
      <c r="JU4" s="12"/>
      <c r="JV4" s="12"/>
      <c r="JW4" s="12"/>
      <c r="JX4" s="12"/>
      <c r="JY4" s="12"/>
      <c r="JZ4" s="12"/>
      <c r="KA4" s="12"/>
      <c r="KB4" s="12"/>
      <c r="KC4" s="12"/>
      <c r="KD4" s="12"/>
      <c r="KE4" s="12"/>
      <c r="KF4" s="12"/>
      <c r="KG4" s="12"/>
      <c r="KH4" s="12"/>
      <c r="KI4" s="12"/>
      <c r="KJ4" s="12"/>
      <c r="KK4" s="12"/>
      <c r="KL4" s="12"/>
      <c r="KM4" s="12"/>
      <c r="KN4" s="12"/>
      <c r="KO4" s="12"/>
      <c r="KP4" s="12"/>
      <c r="KQ4" s="12"/>
      <c r="KR4" s="12"/>
      <c r="KS4" s="12"/>
      <c r="KT4" s="12"/>
      <c r="KU4" s="12"/>
      <c r="KV4" s="12"/>
      <c r="KW4" s="12"/>
      <c r="KX4" s="12"/>
      <c r="KY4" s="12"/>
      <c r="KZ4" s="12"/>
      <c r="LA4" s="12"/>
      <c r="LB4" s="12"/>
      <c r="LC4" s="12"/>
      <c r="LD4" s="12"/>
      <c r="LE4" s="12"/>
      <c r="LF4" s="12"/>
      <c r="LG4" s="12"/>
      <c r="LH4" s="12"/>
      <c r="LI4" s="12"/>
      <c r="LJ4" s="12"/>
      <c r="LK4" s="12"/>
      <c r="LL4" s="12"/>
      <c r="LM4" s="12"/>
      <c r="LN4" s="12"/>
      <c r="LO4" s="12"/>
      <c r="LP4" s="12"/>
      <c r="LQ4" s="12"/>
      <c r="LR4" s="12"/>
      <c r="LS4" s="12"/>
      <c r="LT4" s="12"/>
      <c r="LU4" s="12"/>
      <c r="LV4" s="12"/>
      <c r="LW4" s="12"/>
      <c r="LX4" s="12"/>
      <c r="LY4" s="12"/>
      <c r="LZ4" s="12"/>
      <c r="MA4" s="12"/>
      <c r="MB4" s="12"/>
      <c r="MC4" s="12"/>
      <c r="MD4" s="12"/>
      <c r="ME4" s="12"/>
      <c r="MF4" s="12"/>
      <c r="MG4" s="12"/>
      <c r="MH4" s="12"/>
      <c r="MI4" s="12"/>
      <c r="MJ4" s="12"/>
      <c r="MK4" s="12"/>
      <c r="ML4" s="12"/>
      <c r="MM4" s="12"/>
      <c r="MN4" s="12"/>
      <c r="MO4" s="12"/>
      <c r="MP4" s="12"/>
      <c r="MQ4" s="12"/>
      <c r="MR4" s="12"/>
      <c r="MS4" s="12"/>
      <c r="MT4" s="12"/>
      <c r="MU4" s="12"/>
      <c r="MV4" s="12"/>
      <c r="MW4" s="12"/>
      <c r="MX4" s="12"/>
      <c r="MY4" s="12"/>
      <c r="MZ4" s="12"/>
      <c r="NA4" s="12"/>
      <c r="NB4" s="12"/>
      <c r="NC4" s="12"/>
      <c r="ND4" s="12"/>
      <c r="NE4" s="12"/>
      <c r="NF4" s="12"/>
      <c r="NG4" s="12"/>
      <c r="NH4" s="12"/>
      <c r="NI4" s="12"/>
      <c r="NJ4" s="12"/>
      <c r="NK4" s="12"/>
      <c r="NL4" s="12"/>
      <c r="NM4" s="12"/>
      <c r="NN4" s="12"/>
      <c r="NO4" s="12"/>
      <c r="NP4" s="12"/>
      <c r="NQ4" s="12"/>
      <c r="NR4" s="12"/>
      <c r="NS4" s="12"/>
      <c r="NT4" s="12"/>
      <c r="NU4" s="12"/>
      <c r="NV4" s="12"/>
      <c r="NW4" s="12"/>
      <c r="NX4" s="12"/>
      <c r="NY4" s="12"/>
      <c r="NZ4" s="12"/>
      <c r="OA4" s="12"/>
      <c r="OB4" s="12"/>
      <c r="OC4" s="12"/>
      <c r="OD4" s="12"/>
      <c r="OE4" s="12"/>
      <c r="OF4" s="12"/>
      <c r="OG4" s="12"/>
      <c r="OH4" s="12"/>
      <c r="OI4" s="12"/>
      <c r="OJ4" s="12"/>
      <c r="OK4" s="12"/>
      <c r="OL4" s="12"/>
      <c r="OM4" s="12"/>
      <c r="ON4" s="12"/>
      <c r="OO4" s="12"/>
      <c r="OP4" s="12"/>
      <c r="OQ4" s="12"/>
      <c r="OR4" s="12"/>
      <c r="OS4" s="12"/>
      <c r="OT4" s="12"/>
      <c r="OU4" s="12"/>
      <c r="OV4" s="12"/>
      <c r="OW4" s="12"/>
      <c r="OX4" s="12"/>
      <c r="OY4" s="12"/>
      <c r="OZ4" s="12"/>
      <c r="PA4" s="12"/>
      <c r="PB4" s="12"/>
      <c r="PC4" s="12"/>
      <c r="PD4" s="12"/>
      <c r="PE4" s="12"/>
      <c r="PF4" s="12"/>
      <c r="PG4" s="12"/>
      <c r="PH4" s="12"/>
      <c r="PI4" s="12"/>
      <c r="PJ4" s="12"/>
      <c r="PK4" s="12"/>
      <c r="PL4" s="12"/>
      <c r="PM4" s="12"/>
      <c r="PN4" s="12"/>
      <c r="PO4" s="12"/>
      <c r="PP4" s="12"/>
      <c r="PQ4" s="12"/>
      <c r="PR4" s="12"/>
    </row>
    <row r="5" spans="1:434" x14ac:dyDescent="0.2">
      <c r="A5" s="10">
        <v>100</v>
      </c>
      <c r="B5" s="10" t="s">
        <v>2316</v>
      </c>
      <c r="C5" s="10" t="s">
        <v>1483</v>
      </c>
      <c r="D5" s="10">
        <v>-99</v>
      </c>
      <c r="E5" s="10" t="s">
        <v>1352</v>
      </c>
      <c r="FO5" s="10" t="s">
        <v>2173</v>
      </c>
      <c r="FP5" s="10">
        <v>-99</v>
      </c>
      <c r="GA5" s="10" t="s">
        <v>2317</v>
      </c>
      <c r="GB5" s="10">
        <v>-99</v>
      </c>
      <c r="GC5" s="10" t="s">
        <v>2318</v>
      </c>
      <c r="GD5" s="10">
        <v>-99</v>
      </c>
      <c r="GS5" s="10" t="s">
        <v>2319</v>
      </c>
      <c r="GT5" s="10">
        <v>-99</v>
      </c>
      <c r="LX5" s="10" t="s">
        <v>2320</v>
      </c>
      <c r="LY5" s="10">
        <v>-99</v>
      </c>
      <c r="LZ5" s="10" t="s">
        <v>2321</v>
      </c>
      <c r="MA5" s="10">
        <v>-99</v>
      </c>
      <c r="MD5" s="10" t="s">
        <v>1859</v>
      </c>
      <c r="ME5" s="10">
        <v>-99</v>
      </c>
      <c r="MF5" s="10" t="s">
        <v>1859</v>
      </c>
      <c r="MG5" s="10">
        <v>-99</v>
      </c>
    </row>
    <row r="6" spans="1:434" x14ac:dyDescent="0.2">
      <c r="A6" s="10">
        <v>100</v>
      </c>
      <c r="B6" s="10" t="s">
        <v>2371</v>
      </c>
      <c r="C6" s="10" t="s">
        <v>1381</v>
      </c>
      <c r="D6" s="10" t="s">
        <v>2372</v>
      </c>
      <c r="E6" s="10" t="s">
        <v>1368</v>
      </c>
      <c r="F6" s="10" t="s">
        <v>2049</v>
      </c>
      <c r="G6" s="10">
        <v>-99</v>
      </c>
      <c r="R6" s="10" t="s">
        <v>2373</v>
      </c>
      <c r="S6" s="10">
        <v>-99</v>
      </c>
      <c r="T6" s="10" t="s">
        <v>2374</v>
      </c>
      <c r="U6" s="10">
        <v>-99</v>
      </c>
      <c r="AH6" s="10" t="s">
        <v>2375</v>
      </c>
      <c r="AI6" s="10">
        <v>-99</v>
      </c>
      <c r="LX6" s="10" t="s">
        <v>1401</v>
      </c>
      <c r="LY6" s="10">
        <v>-99</v>
      </c>
      <c r="MD6" s="10" t="s">
        <v>2376</v>
      </c>
      <c r="ME6" s="10">
        <v>-99</v>
      </c>
      <c r="MV6" s="10" t="s">
        <v>2377</v>
      </c>
      <c r="MW6" s="10">
        <v>-99</v>
      </c>
      <c r="MZ6" s="10" t="s">
        <v>2378</v>
      </c>
      <c r="NA6" s="10">
        <v>-99</v>
      </c>
    </row>
    <row r="7" spans="1:434" x14ac:dyDescent="0.2">
      <c r="A7">
        <v>100</v>
      </c>
      <c r="B7" t="s">
        <v>2542</v>
      </c>
      <c r="C7" t="s">
        <v>1424</v>
      </c>
      <c r="D7">
        <v>-99</v>
      </c>
      <c r="E7" t="s">
        <v>1368</v>
      </c>
      <c r="F7" t="s">
        <v>2197</v>
      </c>
      <c r="G7">
        <v>-99</v>
      </c>
      <c r="H7"/>
      <c r="I7"/>
      <c r="J7"/>
      <c r="K7"/>
      <c r="L7"/>
      <c r="M7"/>
      <c r="N7"/>
      <c r="O7"/>
      <c r="P7"/>
      <c r="Q7"/>
      <c r="R7" t="s">
        <v>2543</v>
      </c>
      <c r="S7" t="s">
        <v>2544</v>
      </c>
      <c r="T7" t="s">
        <v>2545</v>
      </c>
      <c r="U7" t="s">
        <v>2546</v>
      </c>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t="s">
        <v>2547</v>
      </c>
      <c r="BU7">
        <v>-99</v>
      </c>
      <c r="BV7"/>
      <c r="BW7"/>
      <c r="BX7"/>
      <c r="BY7"/>
      <c r="BZ7"/>
      <c r="CA7"/>
      <c r="CB7"/>
      <c r="CC7"/>
      <c r="CD7"/>
      <c r="CE7"/>
      <c r="CF7"/>
      <c r="CG7"/>
      <c r="CH7"/>
      <c r="CI7"/>
      <c r="CJ7"/>
      <c r="CK7"/>
      <c r="CL7"/>
      <c r="CM7"/>
      <c r="CN7"/>
      <c r="CO7"/>
      <c r="CP7"/>
      <c r="CQ7"/>
      <c r="CR7" t="s">
        <v>2548</v>
      </c>
      <c r="CS7" t="s">
        <v>2549</v>
      </c>
      <c r="CT7" t="s">
        <v>2550</v>
      </c>
      <c r="CU7" t="s">
        <v>2551</v>
      </c>
      <c r="CV7" t="s">
        <v>2552</v>
      </c>
      <c r="CW7" t="s">
        <v>2553</v>
      </c>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row>
    <row r="8" spans="1:434" x14ac:dyDescent="0.2">
      <c r="A8" s="10">
        <v>100</v>
      </c>
      <c r="B8" s="10" t="s">
        <v>2379</v>
      </c>
      <c r="C8" s="10" t="s">
        <v>1381</v>
      </c>
      <c r="D8" s="10" t="s">
        <v>2380</v>
      </c>
      <c r="E8" s="10" t="s">
        <v>1368</v>
      </c>
      <c r="F8" s="10" t="s">
        <v>2381</v>
      </c>
      <c r="G8" s="10">
        <v>-99</v>
      </c>
      <c r="J8" s="10" t="s">
        <v>2382</v>
      </c>
      <c r="K8" s="10">
        <v>-99</v>
      </c>
      <c r="L8" s="10" t="s">
        <v>2383</v>
      </c>
      <c r="M8" s="10">
        <v>-99</v>
      </c>
      <c r="AH8" s="10" t="s">
        <v>2382</v>
      </c>
      <c r="AI8" s="10">
        <v>-99</v>
      </c>
      <c r="EH8" s="10" t="s">
        <v>1519</v>
      </c>
      <c r="EI8" s="10">
        <v>-99</v>
      </c>
      <c r="FJ8" s="10" t="s">
        <v>2384</v>
      </c>
      <c r="FK8" s="10">
        <v>-99</v>
      </c>
    </row>
    <row r="9" spans="1:434" x14ac:dyDescent="0.2">
      <c r="A9" s="10">
        <v>100</v>
      </c>
      <c r="B9" s="10" t="s">
        <v>2349</v>
      </c>
      <c r="C9" s="10" t="s">
        <v>1443</v>
      </c>
      <c r="D9" s="10">
        <v>-99</v>
      </c>
      <c r="E9" s="10" t="s">
        <v>1462</v>
      </c>
      <c r="F9" s="10" t="s">
        <v>2173</v>
      </c>
      <c r="G9" s="10">
        <v>-99</v>
      </c>
      <c r="R9" s="10" t="s">
        <v>2350</v>
      </c>
      <c r="S9" s="10">
        <v>-99</v>
      </c>
      <c r="T9" s="10" t="s">
        <v>2350</v>
      </c>
      <c r="U9" s="10">
        <v>-99</v>
      </c>
      <c r="AJ9" s="10" t="s">
        <v>2350</v>
      </c>
      <c r="AK9" s="10">
        <v>-99</v>
      </c>
      <c r="LX9" s="10" t="s">
        <v>1661</v>
      </c>
      <c r="LY9" s="10">
        <v>-99</v>
      </c>
      <c r="MP9" s="10" t="s">
        <v>2351</v>
      </c>
      <c r="MQ9" s="10">
        <v>-99</v>
      </c>
    </row>
    <row r="10" spans="1:434" x14ac:dyDescent="0.2">
      <c r="A10" s="10">
        <v>100</v>
      </c>
      <c r="B10" s="10" t="s">
        <v>2573</v>
      </c>
      <c r="C10" s="10" t="s">
        <v>1351</v>
      </c>
      <c r="D10" s="10">
        <v>-99</v>
      </c>
      <c r="E10" s="10" t="s">
        <v>1368</v>
      </c>
      <c r="NE10" s="10" t="s">
        <v>1661</v>
      </c>
      <c r="NF10" s="10">
        <v>-99</v>
      </c>
      <c r="NW10" s="10" t="s">
        <v>2574</v>
      </c>
      <c r="NX10" s="10" t="s">
        <v>1999</v>
      </c>
      <c r="OL10" s="10" t="s">
        <v>2575</v>
      </c>
      <c r="OM10" s="10">
        <v>-99</v>
      </c>
      <c r="OP10" s="10" t="s">
        <v>2576</v>
      </c>
      <c r="OQ10" s="10" t="s">
        <v>2577</v>
      </c>
      <c r="OR10" s="10" t="s">
        <v>2578</v>
      </c>
      <c r="OS10" s="10" t="s">
        <v>2579</v>
      </c>
      <c r="PJ10" s="10" t="s">
        <v>2580</v>
      </c>
      <c r="PK10" s="10" t="s">
        <v>2581</v>
      </c>
    </row>
    <row r="11" spans="1:434" ht="17" customHeight="1" x14ac:dyDescent="0.2">
      <c r="A11">
        <v>100</v>
      </c>
      <c r="B11" t="s">
        <v>2556</v>
      </c>
      <c r="C11" t="s">
        <v>1381</v>
      </c>
      <c r="D11" t="s">
        <v>2557</v>
      </c>
      <c r="E11" t="s">
        <v>1462</v>
      </c>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t="s">
        <v>2558</v>
      </c>
      <c r="EI11">
        <v>-99</v>
      </c>
      <c r="EJ11"/>
      <c r="EK11"/>
      <c r="EL11"/>
      <c r="EM11"/>
      <c r="EN11"/>
      <c r="EO11"/>
      <c r="EP11"/>
      <c r="EQ11"/>
      <c r="ER11"/>
      <c r="ES11"/>
      <c r="ET11"/>
      <c r="EU11"/>
      <c r="EV11"/>
      <c r="EW11"/>
      <c r="EX11"/>
      <c r="EY11"/>
      <c r="EZ11" t="s">
        <v>2559</v>
      </c>
      <c r="FA11" t="s">
        <v>2560</v>
      </c>
      <c r="FB11"/>
      <c r="FC11"/>
      <c r="FD11"/>
      <c r="FE11"/>
      <c r="FF11"/>
      <c r="FG11"/>
      <c r="FH11" t="s">
        <v>2561</v>
      </c>
      <c r="FI11" t="s">
        <v>2562</v>
      </c>
      <c r="FJ11"/>
      <c r="FK11"/>
      <c r="FL11" t="s">
        <v>2563</v>
      </c>
      <c r="FM11" t="s">
        <v>2564</v>
      </c>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t="s">
        <v>2389</v>
      </c>
      <c r="LY11">
        <v>-99</v>
      </c>
      <c r="LZ11"/>
      <c r="MA11"/>
      <c r="MB11"/>
      <c r="MC11"/>
      <c r="MD11"/>
      <c r="ME11"/>
      <c r="MF11"/>
      <c r="MG11"/>
      <c r="MH11"/>
      <c r="MI11"/>
      <c r="MJ11"/>
      <c r="MK11"/>
      <c r="ML11"/>
      <c r="MM11"/>
      <c r="MN11"/>
      <c r="MO11"/>
      <c r="MP11"/>
      <c r="MQ11"/>
      <c r="MR11"/>
      <c r="MS11"/>
      <c r="MT11" t="s">
        <v>2565</v>
      </c>
      <c r="MU11" t="s">
        <v>2566</v>
      </c>
      <c r="MV11" t="s">
        <v>2567</v>
      </c>
      <c r="MW11" t="s">
        <v>2568</v>
      </c>
      <c r="MX11"/>
      <c r="MY11"/>
      <c r="MZ11"/>
      <c r="NA11"/>
      <c r="NB11" t="s">
        <v>2569</v>
      </c>
      <c r="NC11" t="s">
        <v>2570</v>
      </c>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row>
    <row r="12" spans="1:434" ht="17" customHeight="1" x14ac:dyDescent="0.2">
      <c r="A12" s="10">
        <v>100</v>
      </c>
      <c r="B12" s="10" t="s">
        <v>2322</v>
      </c>
      <c r="C12" s="10" t="s">
        <v>1351</v>
      </c>
      <c r="D12" s="10">
        <v>-99</v>
      </c>
      <c r="E12" s="10" t="s">
        <v>1458</v>
      </c>
      <c r="BT12" s="10" t="s">
        <v>2323</v>
      </c>
      <c r="BU12" s="10">
        <v>-99</v>
      </c>
      <c r="CF12" s="10" t="s">
        <v>2324</v>
      </c>
      <c r="CG12" s="10">
        <v>-99</v>
      </c>
      <c r="CL12" s="10" t="s">
        <v>2324</v>
      </c>
      <c r="CM12" s="10">
        <v>-99</v>
      </c>
      <c r="CV12" s="10" t="s">
        <v>2325</v>
      </c>
      <c r="CW12" s="10">
        <v>-99</v>
      </c>
      <c r="IC12" s="10" t="s">
        <v>2326</v>
      </c>
      <c r="ID12" s="10">
        <v>-99</v>
      </c>
      <c r="IG12" s="10" t="s">
        <v>2327</v>
      </c>
      <c r="IH12" s="10" t="s">
        <v>2328</v>
      </c>
      <c r="IO12" s="10" t="s">
        <v>2329</v>
      </c>
      <c r="IP12" s="10">
        <v>-99</v>
      </c>
      <c r="IU12" s="10" t="s">
        <v>2329</v>
      </c>
      <c r="IV12" s="10">
        <v>-99</v>
      </c>
    </row>
    <row r="29" spans="1:6" x14ac:dyDescent="0.2">
      <c r="A29"/>
      <c r="B29" t="s">
        <v>1352</v>
      </c>
      <c r="C29" t="s">
        <v>1458</v>
      </c>
      <c r="D29" t="s">
        <v>1462</v>
      </c>
      <c r="E29" t="s">
        <v>1368</v>
      </c>
      <c r="F29"/>
    </row>
    <row r="30" spans="1:6" x14ac:dyDescent="0.2">
      <c r="A30" t="s">
        <v>1424</v>
      </c>
      <c r="B30" s="8">
        <f t="shared" ref="B30:E34" si="0">COUNTIFS($C$5:$C$12,$A30,$E$5:$E$12,"="&amp;B$29)</f>
        <v>0</v>
      </c>
      <c r="C30" s="8">
        <f t="shared" si="0"/>
        <v>0</v>
      </c>
      <c r="D30" s="8">
        <f t="shared" si="0"/>
        <v>0</v>
      </c>
      <c r="E30" s="8">
        <f t="shared" si="0"/>
        <v>1</v>
      </c>
      <c r="F30" s="8">
        <f>SUM(B30:E30)</f>
        <v>1</v>
      </c>
    </row>
    <row r="31" spans="1:6" x14ac:dyDescent="0.2">
      <c r="A31" t="s">
        <v>1351</v>
      </c>
      <c r="B31" s="8">
        <f t="shared" si="0"/>
        <v>0</v>
      </c>
      <c r="C31" s="8">
        <f t="shared" si="0"/>
        <v>1</v>
      </c>
      <c r="D31" s="8">
        <f t="shared" si="0"/>
        <v>0</v>
      </c>
      <c r="E31" s="8">
        <f t="shared" si="0"/>
        <v>1</v>
      </c>
      <c r="F31" s="8">
        <f t="shared" ref="F31:F34" si="1">SUM(B31:E31)</f>
        <v>2</v>
      </c>
    </row>
    <row r="32" spans="1:6" x14ac:dyDescent="0.2">
      <c r="A32" t="s">
        <v>1443</v>
      </c>
      <c r="B32" s="8">
        <f t="shared" si="0"/>
        <v>0</v>
      </c>
      <c r="C32" s="8">
        <f t="shared" si="0"/>
        <v>0</v>
      </c>
      <c r="D32" s="8">
        <f t="shared" si="0"/>
        <v>1</v>
      </c>
      <c r="E32" s="8">
        <f t="shared" si="0"/>
        <v>0</v>
      </c>
      <c r="F32" s="8">
        <f t="shared" si="1"/>
        <v>1</v>
      </c>
    </row>
    <row r="33" spans="1:6" x14ac:dyDescent="0.2">
      <c r="A33" t="s">
        <v>1483</v>
      </c>
      <c r="B33" s="8">
        <f t="shared" si="0"/>
        <v>1</v>
      </c>
      <c r="C33" s="8">
        <f t="shared" si="0"/>
        <v>0</v>
      </c>
      <c r="D33" s="8">
        <f t="shared" si="0"/>
        <v>0</v>
      </c>
      <c r="E33" s="8">
        <f t="shared" si="0"/>
        <v>0</v>
      </c>
      <c r="F33" s="8">
        <f t="shared" si="1"/>
        <v>1</v>
      </c>
    </row>
    <row r="34" spans="1:6" x14ac:dyDescent="0.2">
      <c r="A34" t="s">
        <v>1381</v>
      </c>
      <c r="B34" s="8">
        <f t="shared" si="0"/>
        <v>0</v>
      </c>
      <c r="C34" s="8">
        <f t="shared" si="0"/>
        <v>0</v>
      </c>
      <c r="D34" s="8">
        <f t="shared" si="0"/>
        <v>1</v>
      </c>
      <c r="E34" s="8">
        <f t="shared" si="0"/>
        <v>2</v>
      </c>
      <c r="F34" s="8">
        <f t="shared" si="1"/>
        <v>3</v>
      </c>
    </row>
    <row r="35" spans="1:6" x14ac:dyDescent="0.2">
      <c r="A35"/>
      <c r="B35"/>
      <c r="C35"/>
      <c r="D35"/>
      <c r="E35"/>
      <c r="F35" s="8">
        <f>SUM(F30:F34)</f>
        <v>8</v>
      </c>
    </row>
  </sheetData>
  <sortState xmlns:xlrd2="http://schemas.microsoft.com/office/spreadsheetml/2017/richdata2" ref="A5:PR12">
    <sortCondition ref="B5:B12"/>
  </sortState>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expression" priority="1" id="{64FA4225-60CD-254C-B300-6EEF885967C6}">
            <xm:f>EXACT("EXT", INDIRECT("Affiliation!$H"&amp;4+MATCH($B5,Affiliation!$F$5:$F$82,0)))</xm:f>
            <x14:dxf>
              <font>
                <color rgb="FF9C5700"/>
              </font>
              <fill>
                <patternFill>
                  <bgColor rgb="FFFFEB9C"/>
                </patternFill>
              </fill>
            </x14:dxf>
          </x14:cfRule>
          <xm:sqref>B5:B12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88A2-8BE6-FA4E-BDDA-17D9852E41D4}">
  <dimension ref="A1:AA104"/>
  <sheetViews>
    <sheetView tabSelected="1" zoomScale="81" zoomScaleNormal="90" workbookViewId="0">
      <selection activeCell="F7" sqref="F7"/>
    </sheetView>
  </sheetViews>
  <sheetFormatPr baseColWidth="10" defaultRowHeight="16" x14ac:dyDescent="0.2"/>
  <cols>
    <col min="1" max="1" width="8.5" customWidth="1"/>
    <col min="2" max="2" width="39.5" customWidth="1"/>
    <col min="3" max="6" width="15.83203125" style="20" customWidth="1"/>
    <col min="7" max="7" width="9.6640625" style="20" customWidth="1"/>
    <col min="8" max="9" width="15.83203125" style="20" customWidth="1"/>
    <col min="10" max="10" width="21.33203125" style="20" customWidth="1"/>
    <col min="11" max="15" width="15.83203125" style="20" customWidth="1"/>
    <col min="16" max="16" width="3.1640625" style="20" customWidth="1"/>
    <col min="17" max="17" width="4.5" customWidth="1"/>
    <col min="18" max="18" width="1.83203125" customWidth="1"/>
    <col min="19" max="19" width="5.6640625" customWidth="1"/>
    <col min="20" max="26" width="15.83203125" customWidth="1"/>
    <col min="27" max="27" width="13" customWidth="1"/>
  </cols>
  <sheetData>
    <row r="1" spans="2:27" ht="47" x14ac:dyDescent="0.55000000000000004">
      <c r="B1" s="28" t="s">
        <v>2512</v>
      </c>
    </row>
    <row r="2" spans="2:27" ht="17" thickBot="1" x14ac:dyDescent="0.25"/>
    <row r="3" spans="2:27" s="27" customFormat="1" ht="71" customHeight="1" x14ac:dyDescent="0.2">
      <c r="B3" s="29"/>
      <c r="C3" s="32" t="s">
        <v>2515</v>
      </c>
      <c r="E3" s="1"/>
      <c r="F3" s="1"/>
      <c r="G3" s="20"/>
      <c r="H3" s="20"/>
      <c r="I3" s="20"/>
      <c r="J3" s="20"/>
      <c r="K3" s="20"/>
      <c r="L3" s="20"/>
      <c r="M3" s="20"/>
      <c r="N3" s="20"/>
      <c r="O3" s="20"/>
      <c r="P3" s="20"/>
      <c r="Q3"/>
      <c r="R3"/>
      <c r="S3"/>
      <c r="T3"/>
      <c r="U3"/>
      <c r="V3"/>
      <c r="W3"/>
      <c r="X3"/>
      <c r="Y3"/>
      <c r="Z3"/>
    </row>
    <row r="4" spans="2:27" ht="17" customHeight="1" x14ac:dyDescent="0.2">
      <c r="B4" s="30" t="s">
        <v>2513</v>
      </c>
      <c r="C4" s="34">
        <v>231</v>
      </c>
      <c r="E4" s="1"/>
      <c r="F4" s="1"/>
      <c r="AA4" s="1"/>
    </row>
    <row r="5" spans="2:27" x14ac:dyDescent="0.2">
      <c r="B5" s="31" t="s">
        <v>2514</v>
      </c>
      <c r="C5" s="33">
        <f>SUMPRODUCT(--((NOT(ISBLANK(All!F$5:F$274))*1+NOT(ISBLANK(All!AM$5:AM$274))*1+NOT(ISBLANK(All!BT$5:BT$274))*1+NOT(ISBLANK(All!DA$5:DA$274))*1+NOT(ISBLANK(All!EH$5:EH$274))*1+NOT(ISBLANK(All!FO$5:FO$274))*1+NOT(ISBLANK(All!GV$5:GV$274))*1+NOT(ISBLANK(All!IC$5:IC$274))*1+NOT(ISBLANK(All!JJ$5:JJ$274))*1+NOT(ISBLANK(All!KQ$5:KQ$274))*1+NOT(ISBLANK(All!LX$5:LX$274))*1+NOT(ISBLANK(All!NE$5:NE$274))*1+NOT(ISBLANK(All!OL$5:OL$274))*1)&gt;=1))</f>
        <v>14</v>
      </c>
      <c r="E5" s="1"/>
      <c r="F5" s="1"/>
      <c r="AA5" s="1"/>
    </row>
    <row r="6" spans="2:27" s="20" customFormat="1" ht="17" thickBot="1" x14ac:dyDescent="0.25">
      <c r="B6" s="36" t="s">
        <v>2516</v>
      </c>
      <c r="C6" s="33">
        <f>SUMPRODUCT(--((NOT(ISBLANK(All!F$5:F$274))*1+NOT(ISBLANK(All!AM$5:AM$274))*1+NOT(ISBLANK(All!BT$5:BT$274))*1+NOT(ISBLANK(All!DA$5:DA$274))*1+NOT(ISBLANK(All!EH$5:EH$274))*1+NOT(ISBLANK(All!FO$5:FO$274))*1+NOT(ISBLANK(All!GV$5:GV$274))*1+NOT(ISBLANK(All!IC$5:IC$274))*1+NOT(ISBLANK(All!JJ$5:JJ$274))*1+NOT(ISBLANK(All!KQ$5:KQ$274))*1+NOT(ISBLANK(All!LX$5:LX$274))*1+NOT(ISBLANK(All!NE$5:NE$274))*1+NOT(ISBLANK(All!OL$5:OL$274))*1)&gt;=2))</f>
        <v>8</v>
      </c>
      <c r="E6" s="1"/>
      <c r="F6" s="1"/>
      <c r="Q6"/>
      <c r="R6"/>
      <c r="S6"/>
      <c r="T6"/>
      <c r="U6"/>
      <c r="V6"/>
      <c r="W6"/>
      <c r="X6"/>
      <c r="Y6"/>
      <c r="Z6"/>
    </row>
    <row r="7" spans="2:27" ht="17" thickBot="1" x14ac:dyDescent="0.25">
      <c r="B7" s="36" t="s">
        <v>2517</v>
      </c>
      <c r="C7" s="35">
        <f>COUNTIF(All!A:A,100)</f>
        <v>8</v>
      </c>
      <c r="D7" s="93" t="s">
        <v>2594</v>
      </c>
      <c r="E7" s="1"/>
      <c r="F7" s="1"/>
    </row>
    <row r="8" spans="2:27" ht="99" customHeight="1" x14ac:dyDescent="0.2">
      <c r="C8"/>
      <c r="D8"/>
      <c r="E8" s="1"/>
      <c r="F8" s="1"/>
      <c r="G8"/>
      <c r="H8"/>
      <c r="I8"/>
      <c r="J8"/>
      <c r="K8"/>
      <c r="L8"/>
      <c r="M8"/>
      <c r="N8"/>
      <c r="O8"/>
      <c r="P8"/>
    </row>
    <row r="9" spans="2:27" x14ac:dyDescent="0.2">
      <c r="C9"/>
      <c r="D9"/>
      <c r="E9"/>
      <c r="F9"/>
      <c r="G9"/>
      <c r="H9"/>
      <c r="I9"/>
      <c r="J9"/>
      <c r="K9"/>
      <c r="L9"/>
      <c r="M9"/>
      <c r="N9"/>
      <c r="O9"/>
      <c r="P9"/>
    </row>
    <row r="10" spans="2:27" x14ac:dyDescent="0.2">
      <c r="C10"/>
      <c r="D10"/>
      <c r="E10"/>
      <c r="F10"/>
      <c r="G10"/>
      <c r="H10"/>
      <c r="I10"/>
      <c r="J10"/>
      <c r="K10"/>
      <c r="L10"/>
      <c r="M10"/>
      <c r="N10"/>
      <c r="O10"/>
      <c r="P10"/>
    </row>
    <row r="11" spans="2:27" ht="34" customHeight="1" x14ac:dyDescent="0.2">
      <c r="B11" s="25"/>
    </row>
    <row r="12" spans="2:27" x14ac:dyDescent="0.2">
      <c r="B12" s="88"/>
      <c r="C12" s="89"/>
      <c r="D12" s="89"/>
      <c r="E12" s="89"/>
      <c r="F12" s="89"/>
      <c r="G12" s="89"/>
      <c r="H12" s="89"/>
      <c r="I12" s="89"/>
      <c r="J12" s="89"/>
      <c r="K12" s="89"/>
      <c r="L12" s="89"/>
      <c r="M12" s="89"/>
      <c r="N12" s="89"/>
      <c r="O12" s="89"/>
      <c r="P12" s="89"/>
      <c r="Q12" s="64"/>
      <c r="R12" s="64"/>
      <c r="S12" s="64"/>
      <c r="T12" s="65"/>
    </row>
    <row r="13" spans="2:27" x14ac:dyDescent="0.2">
      <c r="B13" s="90"/>
      <c r="C13" s="82"/>
      <c r="D13" s="82"/>
      <c r="E13" s="82"/>
      <c r="F13" s="82"/>
      <c r="G13" s="82"/>
      <c r="H13" s="82"/>
      <c r="I13" s="82"/>
      <c r="J13" s="82"/>
      <c r="K13" s="82"/>
      <c r="L13" s="82"/>
      <c r="M13" s="82"/>
      <c r="N13" s="82"/>
      <c r="O13" s="82"/>
      <c r="P13" s="82"/>
      <c r="Q13" s="65"/>
      <c r="R13" s="91"/>
      <c r="S13" s="65"/>
      <c r="T13" s="65"/>
    </row>
    <row r="14" spans="2:27" x14ac:dyDescent="0.2">
      <c r="B14" s="25"/>
      <c r="C14" s="26" t="s">
        <v>2518</v>
      </c>
      <c r="D14" s="26" t="s">
        <v>2519</v>
      </c>
      <c r="E14" s="26" t="s">
        <v>2520</v>
      </c>
      <c r="F14" s="26" t="s">
        <v>2521</v>
      </c>
      <c r="G14" s="26" t="s">
        <v>2522</v>
      </c>
      <c r="H14" s="26" t="s">
        <v>2523</v>
      </c>
      <c r="I14" s="26" t="s">
        <v>2524</v>
      </c>
      <c r="J14" s="26" t="s">
        <v>2525</v>
      </c>
      <c r="K14" s="26" t="s">
        <v>2526</v>
      </c>
      <c r="L14" s="26" t="s">
        <v>2527</v>
      </c>
      <c r="M14" s="26" t="s">
        <v>2528</v>
      </c>
      <c r="N14" s="26" t="s">
        <v>2529</v>
      </c>
      <c r="O14" s="26" t="s">
        <v>2530</v>
      </c>
    </row>
    <row r="15" spans="2:27" ht="34" x14ac:dyDescent="0.2">
      <c r="B15" s="50" t="s">
        <v>2539</v>
      </c>
      <c r="C15" s="24" t="s">
        <v>2511</v>
      </c>
      <c r="D15" s="24" t="s">
        <v>2510</v>
      </c>
      <c r="E15" s="24" t="s">
        <v>2509</v>
      </c>
      <c r="F15" s="23" t="s">
        <v>2508</v>
      </c>
      <c r="G15" s="23" t="s">
        <v>2507</v>
      </c>
      <c r="H15" s="23" t="s">
        <v>2506</v>
      </c>
      <c r="I15" s="23" t="s">
        <v>2505</v>
      </c>
      <c r="J15" s="23" t="s">
        <v>2504</v>
      </c>
      <c r="K15" s="23" t="s">
        <v>2503</v>
      </c>
      <c r="L15" s="23" t="s">
        <v>2502</v>
      </c>
      <c r="M15" s="23" t="s">
        <v>2501</v>
      </c>
      <c r="N15" s="23" t="s">
        <v>2500</v>
      </c>
      <c r="O15" s="23" t="s">
        <v>2499</v>
      </c>
    </row>
    <row r="16" spans="2:27" x14ac:dyDescent="0.2">
      <c r="B16" s="21" t="s">
        <v>1857</v>
      </c>
      <c r="C16" s="20">
        <v>0</v>
      </c>
      <c r="D16" s="20">
        <v>0</v>
      </c>
      <c r="E16" s="20">
        <v>0</v>
      </c>
      <c r="F16" s="20">
        <v>0</v>
      </c>
      <c r="G16" s="20">
        <v>0</v>
      </c>
      <c r="H16" s="20">
        <v>0</v>
      </c>
      <c r="I16" s="20">
        <v>0</v>
      </c>
      <c r="J16" s="20">
        <v>0</v>
      </c>
      <c r="K16" s="20">
        <v>0</v>
      </c>
      <c r="L16" s="20">
        <v>0</v>
      </c>
      <c r="M16" s="20">
        <v>1</v>
      </c>
      <c r="N16" s="20">
        <v>0</v>
      </c>
      <c r="O16" s="20">
        <v>0</v>
      </c>
    </row>
    <row r="17" spans="2:15" x14ac:dyDescent="0.2">
      <c r="B17" s="21" t="s">
        <v>2475</v>
      </c>
      <c r="C17" s="20">
        <v>1</v>
      </c>
      <c r="D17" s="20">
        <v>0</v>
      </c>
      <c r="E17" s="20">
        <v>0</v>
      </c>
      <c r="F17" s="20">
        <v>0</v>
      </c>
      <c r="G17" s="20">
        <v>0</v>
      </c>
      <c r="H17" s="20">
        <v>0</v>
      </c>
      <c r="I17" s="20">
        <v>0</v>
      </c>
      <c r="J17" s="20">
        <v>1</v>
      </c>
      <c r="K17" s="20">
        <v>0</v>
      </c>
      <c r="L17" s="20">
        <v>0</v>
      </c>
      <c r="M17" s="20">
        <v>0</v>
      </c>
      <c r="N17" s="20">
        <v>0</v>
      </c>
      <c r="O17" s="20">
        <v>1</v>
      </c>
    </row>
    <row r="18" spans="2:15" ht="17" x14ac:dyDescent="0.2">
      <c r="B18" s="22" t="s">
        <v>2423</v>
      </c>
      <c r="C18" s="20">
        <v>1</v>
      </c>
      <c r="D18" s="20">
        <v>0</v>
      </c>
      <c r="E18" s="20">
        <v>0</v>
      </c>
      <c r="F18" s="20">
        <v>0</v>
      </c>
      <c r="G18" s="20">
        <v>0</v>
      </c>
      <c r="H18" s="20">
        <v>0</v>
      </c>
      <c r="I18" s="20">
        <v>0</v>
      </c>
      <c r="J18" s="20">
        <v>0</v>
      </c>
      <c r="K18" s="20">
        <v>0</v>
      </c>
      <c r="L18" s="20">
        <v>0</v>
      </c>
      <c r="M18" s="20">
        <v>2</v>
      </c>
      <c r="N18" s="20">
        <v>0</v>
      </c>
      <c r="O18" s="20">
        <v>1</v>
      </c>
    </row>
    <row r="19" spans="2:15" x14ac:dyDescent="0.2">
      <c r="B19" s="21" t="s">
        <v>2476</v>
      </c>
      <c r="C19" s="20">
        <v>0</v>
      </c>
      <c r="D19" s="20">
        <v>0</v>
      </c>
      <c r="E19" s="20">
        <v>0</v>
      </c>
      <c r="F19" s="20">
        <v>0</v>
      </c>
      <c r="G19" s="20">
        <v>0</v>
      </c>
      <c r="H19" s="20">
        <v>0</v>
      </c>
      <c r="I19" s="20">
        <v>0</v>
      </c>
      <c r="J19" s="20">
        <v>0</v>
      </c>
      <c r="K19" s="20">
        <v>0</v>
      </c>
      <c r="L19" s="20">
        <v>0</v>
      </c>
      <c r="M19" s="20">
        <v>1</v>
      </c>
      <c r="N19" s="20">
        <v>0</v>
      </c>
      <c r="O19" s="20">
        <v>0</v>
      </c>
    </row>
    <row r="20" spans="2:15" x14ac:dyDescent="0.2">
      <c r="B20" s="21" t="s">
        <v>1527</v>
      </c>
      <c r="C20" s="20">
        <v>0</v>
      </c>
      <c r="D20" s="20">
        <v>0</v>
      </c>
      <c r="E20" s="20">
        <v>0</v>
      </c>
      <c r="F20" s="20">
        <v>0</v>
      </c>
      <c r="G20" s="20">
        <v>0</v>
      </c>
      <c r="H20" s="20">
        <v>0</v>
      </c>
      <c r="I20" s="20">
        <v>0</v>
      </c>
      <c r="J20" s="20">
        <v>0</v>
      </c>
      <c r="K20" s="20">
        <v>0</v>
      </c>
      <c r="L20" s="20">
        <v>0</v>
      </c>
      <c r="M20" s="20">
        <v>0</v>
      </c>
      <c r="N20" s="20">
        <v>0</v>
      </c>
      <c r="O20" s="20">
        <v>0</v>
      </c>
    </row>
    <row r="21" spans="2:15" x14ac:dyDescent="0.2">
      <c r="B21" s="21" t="s">
        <v>1638</v>
      </c>
      <c r="C21" s="20">
        <v>3</v>
      </c>
      <c r="D21" s="20">
        <v>0</v>
      </c>
      <c r="E21" s="20">
        <v>1</v>
      </c>
      <c r="F21" s="20">
        <v>0</v>
      </c>
      <c r="G21" s="20">
        <v>0</v>
      </c>
      <c r="H21" s="20">
        <v>1</v>
      </c>
      <c r="I21" s="20">
        <v>0</v>
      </c>
      <c r="J21" s="20">
        <v>1</v>
      </c>
      <c r="K21" s="20">
        <v>0</v>
      </c>
      <c r="L21" s="20">
        <v>0</v>
      </c>
      <c r="M21" s="20">
        <v>0</v>
      </c>
      <c r="N21" s="20">
        <v>0</v>
      </c>
      <c r="O21" s="20">
        <v>0</v>
      </c>
    </row>
    <row r="22" spans="2:15" x14ac:dyDescent="0.2">
      <c r="B22" s="21" t="s">
        <v>2134</v>
      </c>
      <c r="C22" s="20">
        <v>3</v>
      </c>
      <c r="D22" s="20">
        <v>0</v>
      </c>
      <c r="E22" s="20">
        <v>0</v>
      </c>
      <c r="F22" s="20">
        <v>0</v>
      </c>
      <c r="G22" s="20">
        <v>0</v>
      </c>
      <c r="H22" s="20">
        <v>1</v>
      </c>
      <c r="I22" s="20">
        <v>0</v>
      </c>
      <c r="J22" s="20">
        <v>0</v>
      </c>
      <c r="K22" s="20">
        <v>0</v>
      </c>
      <c r="L22" s="20">
        <v>0</v>
      </c>
      <c r="M22" s="20">
        <v>0</v>
      </c>
      <c r="N22" s="20">
        <v>0</v>
      </c>
      <c r="O22" s="20">
        <v>0</v>
      </c>
    </row>
    <row r="23" spans="2:15" x14ac:dyDescent="0.2">
      <c r="B23" s="21" t="s">
        <v>2477</v>
      </c>
      <c r="C23" s="20">
        <v>0</v>
      </c>
      <c r="D23" s="20">
        <v>0</v>
      </c>
      <c r="E23" s="20">
        <v>0</v>
      </c>
      <c r="F23" s="20">
        <v>0</v>
      </c>
      <c r="G23" s="20">
        <v>0</v>
      </c>
      <c r="H23" s="20">
        <v>0</v>
      </c>
      <c r="I23" s="20">
        <v>0</v>
      </c>
      <c r="J23" s="20">
        <v>0</v>
      </c>
      <c r="K23" s="20">
        <v>0</v>
      </c>
      <c r="L23" s="20">
        <v>0</v>
      </c>
      <c r="M23" s="20">
        <v>0</v>
      </c>
      <c r="N23" s="20">
        <v>0</v>
      </c>
      <c r="O23" s="20">
        <v>0</v>
      </c>
    </row>
    <row r="24" spans="2:15" x14ac:dyDescent="0.2">
      <c r="B24" s="21" t="s">
        <v>1661</v>
      </c>
      <c r="C24" s="20">
        <v>0</v>
      </c>
      <c r="D24" s="20">
        <v>0</v>
      </c>
      <c r="E24" s="20">
        <v>1</v>
      </c>
      <c r="F24" s="20">
        <v>0</v>
      </c>
      <c r="G24" s="20">
        <v>1</v>
      </c>
      <c r="H24" s="20">
        <v>0</v>
      </c>
      <c r="I24" s="20">
        <v>0</v>
      </c>
      <c r="J24" s="20">
        <v>1</v>
      </c>
      <c r="K24" s="20">
        <v>0</v>
      </c>
      <c r="L24" s="20">
        <v>0</v>
      </c>
      <c r="M24" s="20">
        <v>1</v>
      </c>
      <c r="N24" s="20">
        <v>1</v>
      </c>
      <c r="O24" s="20">
        <v>0</v>
      </c>
    </row>
    <row r="25" spans="2:15" x14ac:dyDescent="0.2">
      <c r="B25" s="21" t="s">
        <v>2478</v>
      </c>
      <c r="C25" s="20">
        <v>0</v>
      </c>
      <c r="D25" s="20">
        <v>0</v>
      </c>
      <c r="E25" s="20">
        <v>0</v>
      </c>
      <c r="F25" s="20">
        <v>0</v>
      </c>
      <c r="G25" s="20">
        <v>0</v>
      </c>
      <c r="H25" s="20">
        <v>0</v>
      </c>
      <c r="I25" s="20">
        <v>0</v>
      </c>
      <c r="J25" s="20">
        <v>0</v>
      </c>
      <c r="K25" s="20">
        <v>0</v>
      </c>
      <c r="L25" s="20">
        <v>0</v>
      </c>
      <c r="M25" s="20">
        <v>0</v>
      </c>
      <c r="N25" s="20">
        <v>0</v>
      </c>
      <c r="O25" s="20">
        <v>0</v>
      </c>
    </row>
    <row r="26" spans="2:15" x14ac:dyDescent="0.2">
      <c r="B26" s="21" t="s">
        <v>2479</v>
      </c>
      <c r="C26" s="20">
        <v>0</v>
      </c>
      <c r="D26" s="20">
        <v>0</v>
      </c>
      <c r="E26" s="20">
        <v>0</v>
      </c>
      <c r="F26" s="20">
        <v>0</v>
      </c>
      <c r="G26" s="20">
        <v>0</v>
      </c>
      <c r="H26" s="20">
        <v>0</v>
      </c>
      <c r="I26" s="20">
        <v>0</v>
      </c>
      <c r="J26" s="20">
        <v>0</v>
      </c>
      <c r="K26" s="20">
        <v>0</v>
      </c>
      <c r="L26" s="20">
        <v>0</v>
      </c>
      <c r="M26" s="20">
        <v>1</v>
      </c>
      <c r="N26" s="20">
        <v>0</v>
      </c>
      <c r="O26" s="20">
        <v>0</v>
      </c>
    </row>
    <row r="27" spans="2:15" x14ac:dyDescent="0.2">
      <c r="B27" s="21" t="s">
        <v>2480</v>
      </c>
      <c r="C27" s="20">
        <v>0</v>
      </c>
      <c r="D27" s="20">
        <v>0</v>
      </c>
      <c r="E27" s="20">
        <v>1</v>
      </c>
      <c r="F27" s="20">
        <v>0</v>
      </c>
      <c r="G27" s="20">
        <v>0</v>
      </c>
      <c r="H27" s="20">
        <v>0</v>
      </c>
      <c r="I27" s="20">
        <v>0</v>
      </c>
      <c r="J27" s="20">
        <v>0</v>
      </c>
      <c r="K27" s="20">
        <v>0</v>
      </c>
      <c r="L27" s="20">
        <v>0</v>
      </c>
      <c r="M27" s="20">
        <v>2</v>
      </c>
      <c r="N27" s="20">
        <v>0</v>
      </c>
      <c r="O27" s="20">
        <v>1</v>
      </c>
    </row>
    <row r="28" spans="2:15" x14ac:dyDescent="0.2">
      <c r="B28" s="21" t="s">
        <v>1769</v>
      </c>
      <c r="C28" s="20">
        <v>0</v>
      </c>
      <c r="D28" s="20">
        <v>0</v>
      </c>
      <c r="E28" s="20">
        <v>1</v>
      </c>
      <c r="F28" s="20">
        <v>0</v>
      </c>
      <c r="G28" s="20">
        <v>1</v>
      </c>
      <c r="H28" s="20">
        <v>0</v>
      </c>
      <c r="I28" s="20">
        <v>0</v>
      </c>
      <c r="J28" s="20">
        <v>0</v>
      </c>
      <c r="K28" s="20">
        <v>0</v>
      </c>
      <c r="L28" s="20">
        <v>0</v>
      </c>
      <c r="M28" s="20">
        <v>0</v>
      </c>
      <c r="N28" s="20">
        <v>0</v>
      </c>
      <c r="O28" s="20">
        <v>0</v>
      </c>
    </row>
    <row r="29" spans="2:15" x14ac:dyDescent="0.2">
      <c r="B29" s="21" t="s">
        <v>1519</v>
      </c>
      <c r="C29" s="20">
        <v>2</v>
      </c>
      <c r="D29" s="20">
        <v>0</v>
      </c>
      <c r="E29" s="20">
        <v>2</v>
      </c>
      <c r="F29" s="20">
        <v>0</v>
      </c>
      <c r="G29" s="20">
        <v>1</v>
      </c>
      <c r="H29" s="20">
        <v>0</v>
      </c>
      <c r="I29" s="20">
        <v>0</v>
      </c>
      <c r="J29" s="20">
        <v>0</v>
      </c>
      <c r="K29" s="20">
        <v>0</v>
      </c>
      <c r="L29" s="20">
        <v>0</v>
      </c>
      <c r="M29" s="20">
        <v>1</v>
      </c>
      <c r="N29" s="20">
        <v>0</v>
      </c>
      <c r="O29" s="20">
        <v>0</v>
      </c>
    </row>
    <row r="30" spans="2:15" x14ac:dyDescent="0.2">
      <c r="B30" s="21" t="s">
        <v>1507</v>
      </c>
      <c r="C30" s="20">
        <v>1</v>
      </c>
      <c r="D30" s="20">
        <v>0</v>
      </c>
      <c r="E30" s="20">
        <v>0</v>
      </c>
      <c r="F30" s="20">
        <v>0</v>
      </c>
      <c r="G30" s="20">
        <v>1</v>
      </c>
      <c r="H30" s="20">
        <v>1</v>
      </c>
      <c r="I30" s="20">
        <v>0</v>
      </c>
      <c r="J30" s="20">
        <v>0</v>
      </c>
      <c r="K30" s="20">
        <v>0</v>
      </c>
      <c r="L30" s="20">
        <v>0</v>
      </c>
      <c r="M30" s="20">
        <v>1</v>
      </c>
      <c r="N30" s="20">
        <v>0</v>
      </c>
      <c r="O30" s="20">
        <v>0</v>
      </c>
    </row>
    <row r="31" spans="2:15" x14ac:dyDescent="0.2">
      <c r="B31" s="21" t="s">
        <v>2498</v>
      </c>
      <c r="C31" s="20">
        <v>0</v>
      </c>
      <c r="D31" s="20">
        <v>0</v>
      </c>
      <c r="E31" s="20">
        <v>0</v>
      </c>
      <c r="F31" s="20">
        <v>0</v>
      </c>
      <c r="G31" s="20">
        <v>0</v>
      </c>
      <c r="H31" s="20">
        <v>0</v>
      </c>
      <c r="I31" s="20">
        <v>0</v>
      </c>
      <c r="J31" s="20">
        <v>0</v>
      </c>
      <c r="K31" s="20">
        <v>0</v>
      </c>
      <c r="L31" s="20">
        <v>0</v>
      </c>
      <c r="M31" s="20">
        <v>0</v>
      </c>
      <c r="N31" s="20">
        <v>0</v>
      </c>
      <c r="O31" s="20">
        <v>0</v>
      </c>
    </row>
    <row r="32" spans="2:15" x14ac:dyDescent="0.2">
      <c r="B32" s="52" t="s">
        <v>2540</v>
      </c>
      <c r="C32" s="53">
        <f>SUM(C16:C31)</f>
        <v>11</v>
      </c>
      <c r="D32" s="53">
        <f t="shared" ref="D32:O32" si="0">SUM(D16:D31)</f>
        <v>0</v>
      </c>
      <c r="E32" s="53">
        <f t="shared" si="0"/>
        <v>6</v>
      </c>
      <c r="F32" s="53">
        <f t="shared" si="0"/>
        <v>0</v>
      </c>
      <c r="G32" s="53">
        <f t="shared" si="0"/>
        <v>4</v>
      </c>
      <c r="H32" s="53">
        <f t="shared" si="0"/>
        <v>3</v>
      </c>
      <c r="I32" s="53">
        <f t="shared" si="0"/>
        <v>0</v>
      </c>
      <c r="J32" s="53">
        <f t="shared" si="0"/>
        <v>3</v>
      </c>
      <c r="K32" s="53">
        <f t="shared" si="0"/>
        <v>0</v>
      </c>
      <c r="L32" s="53">
        <f t="shared" si="0"/>
        <v>0</v>
      </c>
      <c r="M32" s="53">
        <f t="shared" si="0"/>
        <v>10</v>
      </c>
      <c r="N32" s="53">
        <f t="shared" si="0"/>
        <v>1</v>
      </c>
      <c r="O32" s="53">
        <f t="shared" si="0"/>
        <v>3</v>
      </c>
    </row>
    <row r="34" spans="2:16" x14ac:dyDescent="0.2">
      <c r="C34"/>
      <c r="D34"/>
      <c r="E34"/>
      <c r="F34"/>
      <c r="G34"/>
      <c r="H34"/>
      <c r="I34"/>
      <c r="J34"/>
      <c r="K34"/>
      <c r="L34"/>
      <c r="M34"/>
      <c r="N34"/>
      <c r="O34"/>
      <c r="P34"/>
    </row>
    <row r="35" spans="2:16" x14ac:dyDescent="0.2">
      <c r="C35"/>
      <c r="D35"/>
      <c r="E35"/>
      <c r="F35"/>
      <c r="G35"/>
      <c r="H35"/>
      <c r="I35"/>
      <c r="J35"/>
      <c r="K35"/>
      <c r="L35"/>
      <c r="M35"/>
      <c r="N35"/>
      <c r="O35"/>
      <c r="P35"/>
    </row>
    <row r="36" spans="2:16" x14ac:dyDescent="0.2">
      <c r="B36" s="92"/>
      <c r="C36"/>
      <c r="D36"/>
      <c r="E36"/>
      <c r="F36"/>
      <c r="G36"/>
      <c r="H36"/>
      <c r="I36"/>
      <c r="J36"/>
      <c r="K36"/>
      <c r="L36"/>
      <c r="M36"/>
      <c r="N36"/>
      <c r="O36"/>
      <c r="P36"/>
    </row>
    <row r="37" spans="2:16" x14ac:dyDescent="0.2">
      <c r="C37"/>
      <c r="D37"/>
      <c r="E37"/>
      <c r="F37"/>
      <c r="G37"/>
      <c r="H37"/>
      <c r="I37"/>
      <c r="J37"/>
      <c r="K37"/>
      <c r="L37"/>
      <c r="M37"/>
      <c r="N37"/>
      <c r="O37"/>
      <c r="P37"/>
    </row>
    <row r="38" spans="2:16" x14ac:dyDescent="0.2">
      <c r="C38"/>
      <c r="D38"/>
      <c r="E38"/>
      <c r="F38"/>
      <c r="G38"/>
      <c r="H38"/>
      <c r="I38"/>
      <c r="J38"/>
      <c r="K38"/>
      <c r="L38"/>
      <c r="M38"/>
      <c r="N38"/>
      <c r="O38"/>
      <c r="P38"/>
    </row>
    <row r="39" spans="2:16" x14ac:dyDescent="0.2">
      <c r="C39"/>
      <c r="D39"/>
      <c r="E39"/>
      <c r="F39"/>
      <c r="G39"/>
      <c r="H39"/>
      <c r="I39"/>
      <c r="J39"/>
      <c r="K39"/>
      <c r="L39"/>
      <c r="M39"/>
      <c r="N39"/>
      <c r="O39"/>
      <c r="P39"/>
    </row>
    <row r="40" spans="2:16" x14ac:dyDescent="0.2">
      <c r="C40"/>
      <c r="D40"/>
      <c r="E40"/>
      <c r="F40"/>
      <c r="G40"/>
      <c r="H40"/>
      <c r="I40"/>
      <c r="J40"/>
      <c r="K40"/>
      <c r="L40"/>
      <c r="M40"/>
      <c r="N40"/>
      <c r="O40"/>
      <c r="P40"/>
    </row>
    <row r="41" spans="2:16" x14ac:dyDescent="0.2">
      <c r="C41"/>
      <c r="D41"/>
      <c r="E41"/>
      <c r="F41"/>
      <c r="G41"/>
      <c r="H41"/>
      <c r="I41"/>
      <c r="J41"/>
      <c r="K41"/>
      <c r="L41"/>
      <c r="M41"/>
      <c r="N41"/>
      <c r="O41"/>
      <c r="P41"/>
    </row>
    <row r="42" spans="2:16" x14ac:dyDescent="0.2">
      <c r="C42"/>
      <c r="D42"/>
      <c r="E42"/>
      <c r="F42"/>
      <c r="G42"/>
      <c r="H42"/>
      <c r="I42"/>
      <c r="J42"/>
      <c r="K42"/>
      <c r="L42"/>
      <c r="M42"/>
      <c r="N42"/>
      <c r="O42"/>
      <c r="P42"/>
    </row>
    <row r="43" spans="2:16" x14ac:dyDescent="0.2">
      <c r="C43"/>
      <c r="D43"/>
      <c r="E43"/>
      <c r="F43"/>
      <c r="G43"/>
      <c r="H43"/>
      <c r="I43"/>
      <c r="J43"/>
      <c r="K43"/>
      <c r="L43"/>
      <c r="M43"/>
      <c r="N43"/>
      <c r="O43"/>
      <c r="P43"/>
    </row>
    <row r="44" spans="2:16" x14ac:dyDescent="0.2">
      <c r="C44"/>
      <c r="D44"/>
      <c r="E44"/>
      <c r="F44"/>
      <c r="G44"/>
      <c r="H44"/>
      <c r="I44"/>
      <c r="J44"/>
      <c r="K44"/>
      <c r="L44"/>
      <c r="M44"/>
      <c r="N44"/>
      <c r="O44"/>
      <c r="P44"/>
    </row>
    <row r="45" spans="2:16" x14ac:dyDescent="0.2">
      <c r="C45"/>
      <c r="D45"/>
      <c r="E45"/>
      <c r="F45"/>
      <c r="G45"/>
      <c r="H45"/>
      <c r="I45"/>
      <c r="J45"/>
      <c r="K45"/>
      <c r="L45"/>
      <c r="M45"/>
      <c r="N45"/>
      <c r="O45"/>
      <c r="P45"/>
    </row>
    <row r="46" spans="2:16" x14ac:dyDescent="0.2">
      <c r="C46"/>
      <c r="D46"/>
      <c r="E46"/>
      <c r="F46"/>
      <c r="G46"/>
      <c r="H46"/>
      <c r="I46"/>
      <c r="J46"/>
      <c r="K46"/>
      <c r="L46"/>
      <c r="M46"/>
      <c r="N46"/>
      <c r="O46"/>
      <c r="P46"/>
    </row>
    <row r="47" spans="2:16" x14ac:dyDescent="0.2">
      <c r="C47"/>
      <c r="D47"/>
      <c r="E47"/>
      <c r="F47"/>
      <c r="G47"/>
      <c r="H47"/>
      <c r="I47"/>
      <c r="J47"/>
      <c r="K47"/>
      <c r="L47"/>
      <c r="M47"/>
      <c r="N47"/>
      <c r="O47"/>
      <c r="P47"/>
    </row>
    <row r="48" spans="2:16" x14ac:dyDescent="0.2">
      <c r="C48"/>
      <c r="D48"/>
      <c r="E48"/>
      <c r="F48"/>
      <c r="G48"/>
      <c r="H48"/>
      <c r="I48"/>
      <c r="J48"/>
      <c r="K48"/>
      <c r="L48"/>
      <c r="M48"/>
      <c r="N48"/>
      <c r="O48"/>
      <c r="P48"/>
    </row>
    <row r="49" spans="3:16" x14ac:dyDescent="0.2">
      <c r="C49"/>
      <c r="D49"/>
      <c r="E49"/>
      <c r="F49"/>
      <c r="G49"/>
      <c r="H49"/>
      <c r="I49"/>
      <c r="J49"/>
      <c r="K49"/>
      <c r="L49"/>
      <c r="M49"/>
      <c r="N49"/>
      <c r="O49"/>
      <c r="P49"/>
    </row>
    <row r="50" spans="3:16" x14ac:dyDescent="0.2">
      <c r="C50"/>
      <c r="D50"/>
      <c r="E50"/>
      <c r="F50"/>
      <c r="G50"/>
      <c r="H50"/>
      <c r="I50"/>
      <c r="J50"/>
      <c r="K50"/>
      <c r="L50"/>
      <c r="M50"/>
      <c r="N50"/>
      <c r="O50"/>
      <c r="P50"/>
    </row>
    <row r="51" spans="3:16" x14ac:dyDescent="0.2">
      <c r="C51"/>
      <c r="D51"/>
      <c r="E51"/>
      <c r="F51"/>
      <c r="G51"/>
      <c r="H51"/>
      <c r="I51"/>
      <c r="J51"/>
      <c r="K51"/>
      <c r="L51"/>
      <c r="M51"/>
      <c r="N51"/>
      <c r="O51"/>
      <c r="P51"/>
    </row>
    <row r="52" spans="3:16" x14ac:dyDescent="0.2">
      <c r="C52"/>
      <c r="D52"/>
      <c r="E52"/>
      <c r="F52"/>
      <c r="G52"/>
      <c r="H52"/>
      <c r="I52"/>
      <c r="J52"/>
      <c r="K52"/>
      <c r="L52"/>
      <c r="M52"/>
      <c r="N52"/>
      <c r="O52"/>
      <c r="P52"/>
    </row>
    <row r="53" spans="3:16" x14ac:dyDescent="0.2">
      <c r="C53"/>
      <c r="D53"/>
      <c r="E53"/>
      <c r="F53"/>
      <c r="G53"/>
      <c r="H53"/>
      <c r="I53"/>
      <c r="J53"/>
      <c r="K53"/>
      <c r="L53"/>
      <c r="M53"/>
      <c r="N53"/>
      <c r="O53"/>
      <c r="P53"/>
    </row>
    <row r="54" spans="3:16" x14ac:dyDescent="0.2">
      <c r="C54"/>
      <c r="D54"/>
      <c r="E54"/>
      <c r="F54"/>
      <c r="G54"/>
      <c r="H54"/>
      <c r="I54"/>
      <c r="J54"/>
      <c r="K54"/>
      <c r="L54"/>
      <c r="M54"/>
      <c r="N54"/>
      <c r="O54"/>
      <c r="P54"/>
    </row>
    <row r="55" spans="3:16" x14ac:dyDescent="0.2">
      <c r="C55"/>
      <c r="D55"/>
      <c r="E55"/>
      <c r="F55"/>
      <c r="G55"/>
      <c r="H55"/>
      <c r="I55"/>
      <c r="J55"/>
      <c r="K55"/>
      <c r="L55"/>
      <c r="M55"/>
      <c r="N55"/>
      <c r="O55"/>
      <c r="P55"/>
    </row>
    <row r="56" spans="3:16" x14ac:dyDescent="0.2">
      <c r="C56"/>
      <c r="D56"/>
      <c r="E56"/>
      <c r="F56"/>
      <c r="G56"/>
      <c r="H56"/>
      <c r="I56"/>
      <c r="J56"/>
      <c r="K56"/>
      <c r="L56"/>
      <c r="M56"/>
      <c r="N56"/>
      <c r="O56"/>
      <c r="P56"/>
    </row>
    <row r="57" spans="3:16" x14ac:dyDescent="0.2">
      <c r="C57"/>
      <c r="D57"/>
      <c r="E57"/>
      <c r="F57"/>
      <c r="G57"/>
      <c r="H57"/>
      <c r="I57"/>
      <c r="J57"/>
      <c r="K57"/>
      <c r="L57"/>
      <c r="M57"/>
      <c r="N57"/>
      <c r="O57"/>
      <c r="P57"/>
    </row>
    <row r="58" spans="3:16" x14ac:dyDescent="0.2">
      <c r="C58"/>
      <c r="D58"/>
      <c r="E58"/>
      <c r="F58"/>
      <c r="G58"/>
      <c r="H58"/>
      <c r="I58"/>
      <c r="J58"/>
      <c r="K58"/>
      <c r="L58"/>
      <c r="M58"/>
      <c r="N58"/>
      <c r="O58"/>
      <c r="P58"/>
    </row>
    <row r="59" spans="3:16" x14ac:dyDescent="0.2">
      <c r="C59"/>
      <c r="D59"/>
      <c r="E59"/>
      <c r="F59"/>
      <c r="G59"/>
      <c r="H59"/>
      <c r="I59"/>
      <c r="J59"/>
      <c r="K59"/>
      <c r="L59"/>
      <c r="M59"/>
      <c r="N59"/>
      <c r="O59"/>
      <c r="P59"/>
    </row>
    <row r="60" spans="3:16" x14ac:dyDescent="0.2">
      <c r="C60"/>
      <c r="D60"/>
      <c r="E60"/>
      <c r="F60"/>
      <c r="G60"/>
      <c r="H60"/>
      <c r="I60"/>
      <c r="J60"/>
      <c r="K60"/>
      <c r="L60"/>
      <c r="M60"/>
      <c r="N60"/>
      <c r="O60"/>
      <c r="P60"/>
    </row>
    <row r="61" spans="3:16" x14ac:dyDescent="0.2">
      <c r="C61"/>
      <c r="D61"/>
      <c r="E61"/>
      <c r="F61"/>
      <c r="G61"/>
      <c r="H61"/>
      <c r="I61"/>
      <c r="J61"/>
      <c r="K61"/>
      <c r="L61"/>
      <c r="M61"/>
      <c r="N61"/>
      <c r="O61"/>
      <c r="P61"/>
    </row>
    <row r="62" spans="3:16" x14ac:dyDescent="0.2">
      <c r="C62"/>
      <c r="D62"/>
      <c r="E62"/>
      <c r="F62"/>
      <c r="G62"/>
      <c r="H62"/>
      <c r="I62"/>
      <c r="J62"/>
      <c r="K62"/>
      <c r="L62"/>
      <c r="M62"/>
      <c r="N62"/>
      <c r="O62"/>
      <c r="P62"/>
    </row>
    <row r="63" spans="3:16" x14ac:dyDescent="0.2">
      <c r="C63"/>
      <c r="D63"/>
      <c r="E63"/>
      <c r="F63"/>
      <c r="G63"/>
      <c r="H63"/>
      <c r="I63"/>
      <c r="J63"/>
      <c r="K63"/>
      <c r="L63"/>
      <c r="M63"/>
      <c r="N63"/>
      <c r="O63"/>
      <c r="P63"/>
    </row>
    <row r="64" spans="3:16" x14ac:dyDescent="0.2">
      <c r="C64"/>
      <c r="D64"/>
      <c r="E64"/>
      <c r="F64"/>
      <c r="G64"/>
      <c r="H64"/>
      <c r="I64"/>
      <c r="J64"/>
      <c r="K64"/>
      <c r="L64"/>
      <c r="M64"/>
      <c r="N64"/>
      <c r="O64"/>
      <c r="P64"/>
    </row>
    <row r="65" spans="1:16" x14ac:dyDescent="0.2">
      <c r="C65"/>
      <c r="D65"/>
      <c r="E65"/>
      <c r="F65"/>
      <c r="G65"/>
      <c r="H65"/>
      <c r="I65"/>
      <c r="J65"/>
      <c r="K65"/>
      <c r="L65"/>
      <c r="M65"/>
      <c r="N65"/>
      <c r="O65"/>
      <c r="P65"/>
    </row>
    <row r="66" spans="1:16" x14ac:dyDescent="0.2">
      <c r="C66"/>
      <c r="D66"/>
      <c r="E66"/>
      <c r="F66"/>
      <c r="G66"/>
      <c r="H66"/>
      <c r="I66"/>
      <c r="J66"/>
      <c r="K66"/>
      <c r="L66"/>
      <c r="M66"/>
      <c r="N66"/>
      <c r="O66"/>
      <c r="P66"/>
    </row>
    <row r="67" spans="1:16" x14ac:dyDescent="0.2">
      <c r="C67"/>
      <c r="D67"/>
      <c r="E67"/>
      <c r="F67"/>
      <c r="G67"/>
      <c r="H67"/>
      <c r="I67"/>
      <c r="J67"/>
      <c r="K67"/>
      <c r="L67"/>
      <c r="M67"/>
      <c r="N67"/>
      <c r="O67"/>
      <c r="P67"/>
    </row>
    <row r="68" spans="1:16" x14ac:dyDescent="0.2">
      <c r="C68"/>
      <c r="D68"/>
      <c r="E68"/>
      <c r="F68"/>
      <c r="G68"/>
      <c r="H68"/>
      <c r="I68"/>
      <c r="J68"/>
      <c r="K68"/>
      <c r="L68"/>
      <c r="M68"/>
      <c r="N68"/>
      <c r="O68"/>
      <c r="P68"/>
    </row>
    <row r="69" spans="1:16" x14ac:dyDescent="0.2">
      <c r="C69"/>
      <c r="D69"/>
      <c r="E69"/>
      <c r="F69"/>
      <c r="G69"/>
      <c r="H69"/>
      <c r="I69"/>
      <c r="J69"/>
      <c r="K69"/>
      <c r="L69"/>
      <c r="M69"/>
      <c r="N69"/>
      <c r="O69"/>
      <c r="P69"/>
    </row>
    <row r="70" spans="1:16" x14ac:dyDescent="0.2">
      <c r="C70"/>
      <c r="D70"/>
      <c r="E70"/>
      <c r="F70"/>
      <c r="G70"/>
      <c r="H70"/>
      <c r="I70"/>
      <c r="J70"/>
      <c r="K70"/>
      <c r="L70"/>
      <c r="M70"/>
      <c r="N70"/>
      <c r="O70"/>
      <c r="P70"/>
    </row>
    <row r="71" spans="1:16" x14ac:dyDescent="0.2">
      <c r="C71"/>
      <c r="D71"/>
      <c r="E71"/>
      <c r="F71"/>
      <c r="G71"/>
      <c r="H71"/>
      <c r="I71"/>
      <c r="J71"/>
      <c r="K71"/>
      <c r="L71"/>
      <c r="M71"/>
      <c r="N71"/>
      <c r="O71"/>
      <c r="P71"/>
    </row>
    <row r="72" spans="1:16" x14ac:dyDescent="0.2">
      <c r="C72"/>
      <c r="D72"/>
      <c r="E72"/>
      <c r="F72"/>
      <c r="G72"/>
      <c r="H72"/>
      <c r="I72"/>
      <c r="J72"/>
      <c r="K72"/>
      <c r="L72"/>
      <c r="M72"/>
      <c r="N72"/>
      <c r="O72"/>
      <c r="P72"/>
    </row>
    <row r="73" spans="1:16" x14ac:dyDescent="0.2">
      <c r="C73"/>
      <c r="D73"/>
      <c r="E73"/>
      <c r="F73"/>
      <c r="G73"/>
      <c r="H73"/>
      <c r="I73"/>
      <c r="J73"/>
      <c r="K73"/>
      <c r="L73"/>
      <c r="M73"/>
      <c r="N73"/>
      <c r="O73"/>
      <c r="P73"/>
    </row>
    <row r="74" spans="1:16" x14ac:dyDescent="0.2">
      <c r="C74"/>
      <c r="D74"/>
      <c r="E74"/>
      <c r="F74"/>
      <c r="G74"/>
      <c r="H74"/>
      <c r="I74"/>
      <c r="J74"/>
      <c r="K74"/>
      <c r="L74"/>
      <c r="M74"/>
      <c r="N74"/>
      <c r="O74"/>
      <c r="P74"/>
    </row>
    <row r="75" spans="1:16" x14ac:dyDescent="0.2">
      <c r="C75"/>
      <c r="D75"/>
      <c r="E75"/>
      <c r="F75"/>
      <c r="G75"/>
      <c r="H75"/>
      <c r="I75"/>
      <c r="J75"/>
      <c r="K75"/>
      <c r="L75"/>
      <c r="M75"/>
      <c r="N75"/>
      <c r="O75"/>
      <c r="P75"/>
    </row>
    <row r="76" spans="1:16" x14ac:dyDescent="0.2">
      <c r="C76"/>
      <c r="D76"/>
      <c r="E76"/>
      <c r="F76"/>
      <c r="G76"/>
      <c r="H76"/>
      <c r="I76"/>
      <c r="J76"/>
      <c r="K76"/>
      <c r="L76"/>
      <c r="M76"/>
      <c r="N76"/>
      <c r="O76"/>
      <c r="P76"/>
    </row>
    <row r="77" spans="1:16" x14ac:dyDescent="0.2">
      <c r="C77"/>
      <c r="D77"/>
      <c r="E77"/>
      <c r="F77"/>
      <c r="G77"/>
      <c r="H77"/>
      <c r="I77"/>
      <c r="J77"/>
      <c r="K77"/>
      <c r="L77"/>
      <c r="M77"/>
      <c r="N77"/>
      <c r="O77"/>
      <c r="P77"/>
    </row>
    <row r="78" spans="1:16" x14ac:dyDescent="0.2">
      <c r="A78" t="s">
        <v>2586</v>
      </c>
      <c r="C78"/>
      <c r="D78"/>
      <c r="E78"/>
      <c r="F78"/>
      <c r="G78"/>
      <c r="H78"/>
      <c r="I78"/>
      <c r="J78"/>
      <c r="K78"/>
      <c r="L78"/>
      <c r="M78"/>
      <c r="N78"/>
      <c r="O78"/>
      <c r="P78"/>
    </row>
    <row r="79" spans="1:16" x14ac:dyDescent="0.2">
      <c r="A79" t="s">
        <v>2586</v>
      </c>
      <c r="C79"/>
      <c r="D79"/>
      <c r="E79"/>
      <c r="F79"/>
      <c r="G79"/>
      <c r="H79"/>
      <c r="I79"/>
      <c r="J79"/>
      <c r="K79"/>
      <c r="L79"/>
      <c r="M79"/>
      <c r="N79"/>
      <c r="O79"/>
      <c r="P79"/>
    </row>
    <row r="80" spans="1:16" x14ac:dyDescent="0.2">
      <c r="A80" t="s">
        <v>2586</v>
      </c>
      <c r="C80"/>
      <c r="D80"/>
      <c r="E80"/>
      <c r="F80"/>
      <c r="G80"/>
      <c r="H80"/>
      <c r="I80"/>
      <c r="J80"/>
      <c r="K80"/>
      <c r="L80"/>
      <c r="M80"/>
      <c r="N80"/>
      <c r="O80"/>
      <c r="P80"/>
    </row>
    <row r="81" spans="1:16" x14ac:dyDescent="0.2">
      <c r="A81" t="s">
        <v>2586</v>
      </c>
      <c r="C81"/>
      <c r="D81"/>
      <c r="E81"/>
      <c r="F81"/>
      <c r="G81"/>
      <c r="H81"/>
      <c r="I81"/>
      <c r="J81"/>
      <c r="K81"/>
      <c r="L81"/>
      <c r="M81"/>
      <c r="N81"/>
      <c r="O81"/>
      <c r="P81"/>
    </row>
    <row r="82" spans="1:16" x14ac:dyDescent="0.2">
      <c r="A82" t="s">
        <v>2587</v>
      </c>
      <c r="C82"/>
      <c r="D82"/>
      <c r="E82"/>
      <c r="F82"/>
      <c r="G82"/>
      <c r="H82"/>
      <c r="I82"/>
      <c r="J82"/>
      <c r="K82"/>
      <c r="L82"/>
      <c r="M82"/>
      <c r="N82"/>
      <c r="O82"/>
      <c r="P82"/>
    </row>
    <row r="83" spans="1:16" x14ac:dyDescent="0.2">
      <c r="A83" t="s">
        <v>2587</v>
      </c>
      <c r="C83"/>
      <c r="D83"/>
      <c r="E83"/>
      <c r="F83"/>
      <c r="G83"/>
      <c r="H83"/>
      <c r="I83"/>
      <c r="J83"/>
      <c r="K83"/>
      <c r="L83"/>
      <c r="M83"/>
      <c r="N83"/>
      <c r="O83"/>
      <c r="P83"/>
    </row>
    <row r="84" spans="1:16" x14ac:dyDescent="0.2">
      <c r="A84" t="s">
        <v>2587</v>
      </c>
      <c r="C84"/>
      <c r="D84"/>
      <c r="E84"/>
      <c r="F84"/>
      <c r="G84"/>
      <c r="H84"/>
      <c r="I84"/>
      <c r="J84"/>
      <c r="K84"/>
      <c r="L84"/>
      <c r="M84"/>
      <c r="N84"/>
      <c r="O84"/>
      <c r="P84"/>
    </row>
    <row r="85" spans="1:16" x14ac:dyDescent="0.2">
      <c r="A85" t="s">
        <v>2587</v>
      </c>
      <c r="C85"/>
      <c r="D85"/>
      <c r="E85"/>
      <c r="F85"/>
      <c r="G85"/>
      <c r="H85"/>
      <c r="I85"/>
      <c r="J85"/>
      <c r="K85"/>
      <c r="L85"/>
      <c r="M85"/>
      <c r="N85"/>
      <c r="O85"/>
      <c r="P85"/>
    </row>
    <row r="86" spans="1:16" x14ac:dyDescent="0.2">
      <c r="A86" t="s">
        <v>2587</v>
      </c>
      <c r="C86"/>
      <c r="D86"/>
      <c r="E86"/>
      <c r="F86"/>
      <c r="G86"/>
      <c r="H86"/>
      <c r="I86"/>
      <c r="J86"/>
      <c r="K86"/>
      <c r="L86"/>
      <c r="M86"/>
      <c r="N86"/>
      <c r="O86"/>
      <c r="P86"/>
    </row>
    <row r="87" spans="1:16" x14ac:dyDescent="0.2">
      <c r="A87" t="s">
        <v>2588</v>
      </c>
      <c r="C87"/>
      <c r="D87"/>
      <c r="E87"/>
      <c r="F87"/>
      <c r="G87"/>
      <c r="H87"/>
      <c r="I87"/>
      <c r="J87"/>
      <c r="K87"/>
      <c r="L87"/>
      <c r="M87"/>
      <c r="N87"/>
      <c r="O87"/>
      <c r="P87"/>
    </row>
    <row r="88" spans="1:16" x14ac:dyDescent="0.2">
      <c r="A88" t="s">
        <v>2588</v>
      </c>
      <c r="C88"/>
      <c r="D88"/>
      <c r="E88"/>
      <c r="F88"/>
      <c r="G88"/>
      <c r="H88"/>
      <c r="I88"/>
      <c r="J88"/>
      <c r="K88"/>
      <c r="L88"/>
      <c r="M88"/>
      <c r="N88"/>
      <c r="O88"/>
      <c r="P88"/>
    </row>
    <row r="89" spans="1:16" x14ac:dyDescent="0.2">
      <c r="A89" t="s">
        <v>2588</v>
      </c>
      <c r="C89"/>
      <c r="D89"/>
      <c r="E89"/>
      <c r="F89"/>
      <c r="G89"/>
      <c r="H89"/>
      <c r="I89"/>
      <c r="J89"/>
      <c r="K89"/>
      <c r="L89"/>
      <c r="M89"/>
      <c r="N89"/>
      <c r="O89"/>
      <c r="P89"/>
    </row>
    <row r="90" spans="1:16" x14ac:dyDescent="0.2">
      <c r="A90" t="s">
        <v>2588</v>
      </c>
      <c r="C90"/>
      <c r="D90"/>
      <c r="E90"/>
      <c r="F90"/>
      <c r="G90"/>
      <c r="H90"/>
      <c r="I90"/>
      <c r="J90"/>
      <c r="K90"/>
      <c r="L90"/>
      <c r="M90"/>
      <c r="N90"/>
      <c r="O90"/>
      <c r="P90"/>
    </row>
    <row r="91" spans="1:16" x14ac:dyDescent="0.2">
      <c r="A91" t="s">
        <v>2588</v>
      </c>
      <c r="C91"/>
      <c r="D91"/>
      <c r="E91"/>
      <c r="F91"/>
      <c r="G91"/>
      <c r="H91"/>
      <c r="I91"/>
      <c r="J91"/>
      <c r="K91"/>
      <c r="L91"/>
      <c r="M91"/>
      <c r="N91"/>
      <c r="O91"/>
      <c r="P91"/>
    </row>
    <row r="92" spans="1:16" x14ac:dyDescent="0.2">
      <c r="A92" t="s">
        <v>2588</v>
      </c>
      <c r="C92"/>
      <c r="D92"/>
      <c r="E92"/>
      <c r="F92"/>
      <c r="G92"/>
      <c r="H92"/>
      <c r="I92"/>
      <c r="J92"/>
      <c r="K92"/>
      <c r="L92"/>
      <c r="M92"/>
      <c r="N92"/>
      <c r="O92"/>
      <c r="P92"/>
    </row>
    <row r="93" spans="1:16" x14ac:dyDescent="0.2">
      <c r="C93"/>
      <c r="D93"/>
      <c r="E93"/>
      <c r="F93"/>
      <c r="G93"/>
      <c r="H93"/>
      <c r="I93"/>
      <c r="J93"/>
      <c r="K93"/>
      <c r="L93"/>
      <c r="M93"/>
      <c r="N93"/>
      <c r="O93"/>
      <c r="P93"/>
    </row>
    <row r="94" spans="1:16" x14ac:dyDescent="0.2">
      <c r="C94"/>
      <c r="D94"/>
      <c r="E94"/>
      <c r="F94"/>
      <c r="G94"/>
      <c r="H94"/>
      <c r="I94"/>
      <c r="J94"/>
      <c r="K94"/>
      <c r="L94"/>
      <c r="M94"/>
      <c r="N94"/>
      <c r="O94"/>
      <c r="P94"/>
    </row>
    <row r="95" spans="1:16" x14ac:dyDescent="0.2">
      <c r="C95"/>
      <c r="D95"/>
      <c r="E95"/>
      <c r="F95"/>
      <c r="G95"/>
      <c r="H95"/>
      <c r="I95"/>
      <c r="J95"/>
      <c r="K95"/>
      <c r="L95"/>
      <c r="M95"/>
      <c r="N95"/>
      <c r="O95"/>
      <c r="P95"/>
    </row>
    <row r="96" spans="1:16" x14ac:dyDescent="0.2">
      <c r="C96"/>
      <c r="D96"/>
      <c r="E96"/>
      <c r="F96"/>
      <c r="G96"/>
      <c r="H96"/>
      <c r="I96"/>
      <c r="J96"/>
      <c r="K96"/>
      <c r="L96"/>
      <c r="M96"/>
      <c r="N96"/>
      <c r="O96"/>
      <c r="P96"/>
    </row>
    <row r="97" spans="3:16" x14ac:dyDescent="0.2">
      <c r="C97"/>
      <c r="D97"/>
      <c r="E97"/>
      <c r="F97"/>
      <c r="G97"/>
      <c r="H97"/>
      <c r="I97"/>
      <c r="J97"/>
      <c r="K97"/>
      <c r="L97"/>
      <c r="M97"/>
      <c r="N97"/>
      <c r="O97"/>
      <c r="P97"/>
    </row>
    <row r="98" spans="3:16" x14ac:dyDescent="0.2">
      <c r="C98"/>
      <c r="D98"/>
      <c r="E98"/>
      <c r="F98"/>
      <c r="G98"/>
      <c r="H98"/>
      <c r="I98"/>
      <c r="J98"/>
      <c r="K98"/>
      <c r="L98"/>
      <c r="M98"/>
      <c r="N98"/>
      <c r="O98"/>
      <c r="P98"/>
    </row>
    <row r="99" spans="3:16" x14ac:dyDescent="0.2">
      <c r="C99"/>
      <c r="D99"/>
      <c r="E99"/>
      <c r="F99"/>
      <c r="G99"/>
      <c r="H99"/>
      <c r="I99"/>
      <c r="J99"/>
      <c r="K99"/>
      <c r="L99"/>
      <c r="M99"/>
      <c r="N99"/>
      <c r="O99"/>
      <c r="P99"/>
    </row>
    <row r="100" spans="3:16" x14ac:dyDescent="0.2">
      <c r="C100"/>
      <c r="D100"/>
      <c r="E100"/>
      <c r="F100"/>
      <c r="G100"/>
      <c r="H100"/>
      <c r="I100"/>
      <c r="J100"/>
      <c r="K100"/>
      <c r="L100"/>
      <c r="M100"/>
      <c r="N100"/>
      <c r="O100"/>
      <c r="P100"/>
    </row>
    <row r="101" spans="3:16" x14ac:dyDescent="0.2">
      <c r="C101"/>
      <c r="D101"/>
      <c r="E101"/>
      <c r="F101"/>
      <c r="G101"/>
      <c r="H101"/>
      <c r="I101"/>
      <c r="J101"/>
      <c r="K101"/>
      <c r="L101"/>
      <c r="M101"/>
      <c r="N101"/>
      <c r="O101"/>
      <c r="P101"/>
    </row>
    <row r="102" spans="3:16" x14ac:dyDescent="0.2">
      <c r="C102"/>
      <c r="D102"/>
      <c r="E102"/>
      <c r="F102"/>
      <c r="G102"/>
      <c r="H102"/>
      <c r="I102"/>
      <c r="J102"/>
      <c r="K102"/>
      <c r="L102"/>
      <c r="M102"/>
      <c r="N102"/>
      <c r="O102"/>
      <c r="P102"/>
    </row>
    <row r="103" spans="3:16" x14ac:dyDescent="0.2">
      <c r="C103"/>
      <c r="D103"/>
      <c r="E103"/>
      <c r="F103"/>
      <c r="G103"/>
      <c r="H103"/>
      <c r="I103"/>
      <c r="J103"/>
      <c r="K103"/>
      <c r="L103"/>
      <c r="M103"/>
      <c r="N103"/>
      <c r="O103"/>
      <c r="P103"/>
    </row>
    <row r="104" spans="3:16" x14ac:dyDescent="0.2">
      <c r="C104"/>
      <c r="D104"/>
      <c r="E104"/>
      <c r="F104"/>
      <c r="G104"/>
      <c r="H104"/>
      <c r="I104"/>
      <c r="J104"/>
      <c r="K104"/>
      <c r="L104"/>
      <c r="M104"/>
      <c r="N104"/>
      <c r="O104"/>
      <c r="P104"/>
    </row>
  </sheetData>
  <phoneticPr fontId="22" type="noConversion"/>
  <conditionalFormatting sqref="C16:O30">
    <cfRule type="colorScale" priority="23">
      <colorScale>
        <cfvo type="min"/>
        <cfvo type="max"/>
        <color rgb="FFFCFCFF"/>
        <color rgb="FF63BE7B"/>
      </colorScale>
    </cfRule>
  </conditionalFormatting>
  <conditionalFormatting sqref="C16:O31">
    <cfRule type="colorScale" priority="21">
      <colorScale>
        <cfvo type="min"/>
        <cfvo type="max"/>
        <color rgb="FFFCFCFF"/>
        <color rgb="FF63BE7B"/>
      </colorScale>
    </cfRule>
  </conditionalFormatting>
  <conditionalFormatting sqref="C9:P10 C8:D8 G8:P8">
    <cfRule type="colorScale" priority="20">
      <colorScale>
        <cfvo type="min"/>
        <cfvo type="max"/>
        <color rgb="FFFCFCFF"/>
        <color rgb="FFF8696B"/>
      </colorScale>
    </cfRule>
  </conditionalFormatting>
  <conditionalFormatting sqref="C49:O52 C40:O47 C54:O54">
    <cfRule type="colorScale" priority="27">
      <colorScale>
        <cfvo type="min"/>
        <cfvo type="max"/>
        <color rgb="FFFCFCFF"/>
        <color rgb="FF63BE7B"/>
      </colorScale>
    </cfRule>
  </conditionalFormatting>
  <conditionalFormatting sqref="C48:O48">
    <cfRule type="colorScale" priority="16">
      <colorScale>
        <cfvo type="min"/>
        <cfvo type="max"/>
        <color rgb="FFFCFCFF"/>
        <color rgb="FF63BE7B"/>
      </colorScale>
    </cfRule>
  </conditionalFormatting>
  <conditionalFormatting sqref="C48:O48">
    <cfRule type="colorScale" priority="17">
      <colorScale>
        <cfvo type="min"/>
        <cfvo type="max"/>
        <color rgb="FFFCFCFF"/>
        <color rgb="FF63BE7B"/>
      </colorScale>
    </cfRule>
  </conditionalFormatting>
  <conditionalFormatting sqref="C53:O53">
    <cfRule type="colorScale" priority="14">
      <colorScale>
        <cfvo type="min"/>
        <cfvo type="max"/>
        <color rgb="FFFCFCFF"/>
        <color rgb="FF63BE7B"/>
      </colorScale>
    </cfRule>
  </conditionalFormatting>
  <conditionalFormatting sqref="C53:O53">
    <cfRule type="colorScale" priority="15">
      <colorScale>
        <cfvo type="min"/>
        <cfvo type="max"/>
        <color rgb="FFFCFCFF"/>
        <color rgb="FF63BE7B"/>
      </colorScale>
    </cfRule>
  </conditionalFormatting>
  <conditionalFormatting sqref="C35:P38 P39:P50">
    <cfRule type="colorScale" priority="31">
      <colorScale>
        <cfvo type="min"/>
        <cfvo type="max"/>
        <color rgb="FFFCFCFF"/>
        <color rgb="FFF8696B"/>
      </colorScale>
    </cfRule>
  </conditionalFormatting>
  <conditionalFormatting sqref="C58:O72">
    <cfRule type="colorScale" priority="32">
      <colorScale>
        <cfvo type="min"/>
        <cfvo type="max"/>
        <color rgb="FFFCFCFF"/>
        <color rgb="FF63BE7B"/>
      </colorScale>
    </cfRule>
  </conditionalFormatting>
  <conditionalFormatting sqref="C97:O99">
    <cfRule type="cellIs" dxfId="18" priority="6" operator="greaterThanOrEqual">
      <formula>0.45</formula>
    </cfRule>
  </conditionalFormatting>
  <conditionalFormatting sqref="C78:O92">
    <cfRule type="cellIs" dxfId="17" priority="1" operator="greaterThan">
      <formula>0.8</formula>
    </cfRule>
    <cfRule type="cellIs" dxfId="16" priority="2" operator="between">
      <formula>0.61</formula>
      <formula>0.8</formula>
    </cfRule>
    <cfRule type="cellIs" dxfId="15" priority="3" operator="between">
      <formula>0.41</formula>
      <formula>0.6</formula>
    </cfRule>
    <cfRule type="cellIs" dxfId="14" priority="4" operator="between">
      <formula>0.21</formula>
      <formula>0.4</formula>
    </cfRule>
    <cfRule type="cellIs" dxfId="13" priority="5" operator="between">
      <formula>0.01</formula>
      <formula>0.2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C4E21-B04C-1C47-A538-D985611AD00B}">
  <dimension ref="A1:AI88"/>
  <sheetViews>
    <sheetView zoomScale="61" zoomScaleNormal="65" workbookViewId="0">
      <selection activeCell="C11" sqref="C11"/>
    </sheetView>
  </sheetViews>
  <sheetFormatPr baseColWidth="10" defaultColWidth="30.83203125" defaultRowHeight="16" x14ac:dyDescent="0.2"/>
  <cols>
    <col min="1" max="1" width="40.83203125" customWidth="1"/>
    <col min="3" max="3" width="108.83203125" customWidth="1"/>
    <col min="4" max="4" width="66.33203125" customWidth="1"/>
    <col min="5" max="5" width="38.1640625" customWidth="1"/>
    <col min="6" max="6" width="32" customWidth="1"/>
    <col min="7" max="7" width="30.83203125" customWidth="1"/>
    <col min="16" max="16" width="53.5" customWidth="1"/>
  </cols>
  <sheetData>
    <row r="1" spans="1:35" x14ac:dyDescent="0.2">
      <c r="A1" t="s">
        <v>4</v>
      </c>
      <c r="B1" t="s">
        <v>8</v>
      </c>
      <c r="C1" t="s">
        <v>21</v>
      </c>
      <c r="D1" t="s">
        <v>22</v>
      </c>
      <c r="E1" t="s">
        <v>23</v>
      </c>
      <c r="F1" t="s">
        <v>24</v>
      </c>
      <c r="G1" t="s">
        <v>25</v>
      </c>
      <c r="H1" t="s">
        <v>26</v>
      </c>
      <c r="I1" t="s">
        <v>27</v>
      </c>
      <c r="J1" t="s">
        <v>28</v>
      </c>
      <c r="K1" t="s">
        <v>29</v>
      </c>
      <c r="L1" t="s">
        <v>30</v>
      </c>
      <c r="M1" t="s">
        <v>31</v>
      </c>
      <c r="N1" t="s">
        <v>32</v>
      </c>
      <c r="O1" t="s">
        <v>33</v>
      </c>
      <c r="P1" t="s">
        <v>34</v>
      </c>
      <c r="Q1" t="s">
        <v>35</v>
      </c>
      <c r="R1" t="s">
        <v>36</v>
      </c>
      <c r="S1" t="s">
        <v>37</v>
      </c>
      <c r="T1" t="s">
        <v>38</v>
      </c>
      <c r="U1" t="s">
        <v>39</v>
      </c>
      <c r="V1" t="s">
        <v>40</v>
      </c>
      <c r="W1" t="s">
        <v>41</v>
      </c>
      <c r="X1" t="s">
        <v>42</v>
      </c>
      <c r="Y1" t="s">
        <v>43</v>
      </c>
      <c r="Z1" t="s">
        <v>44</v>
      </c>
      <c r="AA1" t="s">
        <v>45</v>
      </c>
      <c r="AB1" t="s">
        <v>46</v>
      </c>
      <c r="AC1" t="s">
        <v>47</v>
      </c>
      <c r="AD1" t="s">
        <v>48</v>
      </c>
      <c r="AE1" t="s">
        <v>49</v>
      </c>
      <c r="AF1" t="s">
        <v>50</v>
      </c>
      <c r="AG1" t="s">
        <v>51</v>
      </c>
      <c r="AH1" t="s">
        <v>52</v>
      </c>
      <c r="AI1" t="s">
        <v>53</v>
      </c>
    </row>
    <row r="2" spans="1:35" s="5" customFormat="1" ht="136" x14ac:dyDescent="0.2">
      <c r="A2" s="4" t="s">
        <v>4</v>
      </c>
      <c r="B2" s="4" t="s">
        <v>455</v>
      </c>
      <c r="C2" s="3" t="s">
        <v>468</v>
      </c>
      <c r="D2" s="3" t="s">
        <v>469</v>
      </c>
      <c r="E2" s="7" t="s">
        <v>470</v>
      </c>
      <c r="F2" s="7" t="s">
        <v>471</v>
      </c>
      <c r="G2" s="7" t="s">
        <v>472</v>
      </c>
      <c r="H2" s="7" t="s">
        <v>473</v>
      </c>
      <c r="I2" s="7" t="s">
        <v>474</v>
      </c>
      <c r="J2" s="7" t="s">
        <v>475</v>
      </c>
      <c r="K2" s="7" t="s">
        <v>476</v>
      </c>
      <c r="L2" s="7" t="s">
        <v>477</v>
      </c>
      <c r="M2" s="7" t="s">
        <v>478</v>
      </c>
      <c r="N2" s="7" t="s">
        <v>479</v>
      </c>
      <c r="O2" s="7" t="s">
        <v>480</v>
      </c>
      <c r="P2" s="7" t="s">
        <v>481</v>
      </c>
      <c r="Q2" s="7" t="s">
        <v>482</v>
      </c>
      <c r="R2" s="7" t="s">
        <v>483</v>
      </c>
      <c r="S2" s="7" t="s">
        <v>484</v>
      </c>
      <c r="T2" s="7" t="s">
        <v>485</v>
      </c>
      <c r="U2" s="7" t="s">
        <v>486</v>
      </c>
      <c r="V2" s="7" t="s">
        <v>487</v>
      </c>
      <c r="W2" s="7" t="s">
        <v>488</v>
      </c>
      <c r="X2" s="7" t="s">
        <v>489</v>
      </c>
      <c r="Y2" s="7" t="s">
        <v>490</v>
      </c>
      <c r="Z2" s="7" t="s">
        <v>491</v>
      </c>
      <c r="AA2" s="7" t="s">
        <v>492</v>
      </c>
      <c r="AB2" s="7" t="s">
        <v>493</v>
      </c>
      <c r="AC2" s="7" t="s">
        <v>494</v>
      </c>
      <c r="AD2" s="7" t="s">
        <v>495</v>
      </c>
      <c r="AE2" s="7" t="s">
        <v>496</v>
      </c>
      <c r="AF2" s="7" t="s">
        <v>497</v>
      </c>
      <c r="AG2" s="7" t="s">
        <v>498</v>
      </c>
      <c r="AH2" s="7" t="s">
        <v>499</v>
      </c>
      <c r="AI2" s="7" t="s">
        <v>500</v>
      </c>
    </row>
    <row r="3" spans="1:35" s="1" customFormat="1" ht="51" x14ac:dyDescent="0.2">
      <c r="A3" s="1" t="s">
        <v>901</v>
      </c>
      <c r="B3" s="1" t="s">
        <v>905</v>
      </c>
      <c r="E3" s="6" t="s">
        <v>2482</v>
      </c>
      <c r="F3" s="9" t="s">
        <v>2481</v>
      </c>
      <c r="G3" s="9" t="s">
        <v>2483</v>
      </c>
      <c r="H3" s="9" t="s">
        <v>2481</v>
      </c>
      <c r="I3" s="9" t="s">
        <v>2484</v>
      </c>
      <c r="J3" s="9" t="s">
        <v>2481</v>
      </c>
      <c r="K3" s="9" t="s">
        <v>2485</v>
      </c>
      <c r="L3" s="9" t="s">
        <v>2481</v>
      </c>
      <c r="M3" s="9" t="s">
        <v>2486</v>
      </c>
      <c r="N3" s="9" t="s">
        <v>2481</v>
      </c>
      <c r="O3" s="9" t="s">
        <v>2487</v>
      </c>
      <c r="P3" s="9" t="s">
        <v>2481</v>
      </c>
      <c r="Q3" s="9" t="s">
        <v>2488</v>
      </c>
      <c r="R3" s="9" t="s">
        <v>2481</v>
      </c>
      <c r="S3" s="9" t="s">
        <v>2489</v>
      </c>
      <c r="T3" s="9" t="s">
        <v>2481</v>
      </c>
      <c r="U3" s="9" t="s">
        <v>2490</v>
      </c>
      <c r="V3" s="9" t="s">
        <v>2481</v>
      </c>
      <c r="W3" s="9" t="s">
        <v>2491</v>
      </c>
      <c r="X3" s="9" t="s">
        <v>2481</v>
      </c>
      <c r="Y3" s="9" t="s">
        <v>2492</v>
      </c>
      <c r="Z3" s="9" t="s">
        <v>2481</v>
      </c>
      <c r="AA3" s="9" t="s">
        <v>2493</v>
      </c>
      <c r="AB3" s="9" t="s">
        <v>2481</v>
      </c>
      <c r="AC3" s="9" t="s">
        <v>2494</v>
      </c>
      <c r="AD3" s="9" t="s">
        <v>2481</v>
      </c>
      <c r="AE3" s="9" t="s">
        <v>2495</v>
      </c>
      <c r="AF3" s="9" t="s">
        <v>2481</v>
      </c>
      <c r="AG3" s="9" t="s">
        <v>2496</v>
      </c>
      <c r="AH3" s="9" t="s">
        <v>2481</v>
      </c>
      <c r="AI3" s="9" t="s">
        <v>2497</v>
      </c>
    </row>
    <row r="4" spans="1:35" x14ac:dyDescent="0.2">
      <c r="A4" s="11"/>
      <c r="B4" s="11"/>
      <c r="C4" s="11"/>
      <c r="D4" s="11"/>
      <c r="E4" s="11">
        <f>COUNTIF(E5:E7,"*")</f>
        <v>0</v>
      </c>
      <c r="F4" s="11"/>
      <c r="G4" s="11">
        <f>COUNTIF(G5:G7,"*")</f>
        <v>1</v>
      </c>
      <c r="H4" s="11"/>
      <c r="I4" s="11">
        <f>COUNTIF(I5:I7,"*")</f>
        <v>1</v>
      </c>
      <c r="J4" s="11"/>
      <c r="K4" s="11">
        <f>COUNTIF(K5:K7,"*")</f>
        <v>0</v>
      </c>
      <c r="L4" s="11"/>
      <c r="M4" s="11">
        <f>COUNTIF(M5:M7,"*")</f>
        <v>0</v>
      </c>
      <c r="N4" s="11"/>
      <c r="O4" s="11">
        <f>COUNTIF(O5:O7,"*")</f>
        <v>2</v>
      </c>
      <c r="P4" s="11"/>
      <c r="Q4" s="11">
        <f>COUNTIF(Q5:Q7,"*")</f>
        <v>2</v>
      </c>
      <c r="R4" s="11"/>
      <c r="S4" s="11">
        <f>COUNTIF(S5:S7,"*")</f>
        <v>0</v>
      </c>
      <c r="T4" s="11"/>
      <c r="U4" s="11">
        <f>COUNTIF(U5:U7,"*")</f>
        <v>0</v>
      </c>
      <c r="V4" s="11"/>
      <c r="W4" s="11">
        <f>COUNTIF(W5:W7,"*")</f>
        <v>0</v>
      </c>
      <c r="X4" s="11"/>
      <c r="Y4" s="11">
        <f>COUNTIF(Y5:Y7,"*")</f>
        <v>0</v>
      </c>
      <c r="Z4" s="11"/>
      <c r="AA4" s="11">
        <f>COUNTIF(AA5:AA7,"*")</f>
        <v>0</v>
      </c>
      <c r="AB4" s="11"/>
      <c r="AC4" s="11">
        <f>COUNTIF(AC5:AC7,"*")</f>
        <v>0</v>
      </c>
      <c r="AD4" s="11"/>
      <c r="AE4" s="11">
        <f>COUNTIF(AE5:AE7,"*")</f>
        <v>2</v>
      </c>
      <c r="AF4" s="11"/>
      <c r="AG4" s="11">
        <f>COUNTIF(AG5:AG7,"*")</f>
        <v>1</v>
      </c>
      <c r="AH4" s="11"/>
      <c r="AI4" s="11">
        <f>COUNTIF(AI5:AI7,"*")</f>
        <v>0</v>
      </c>
    </row>
    <row r="5" spans="1:35" x14ac:dyDescent="0.2">
      <c r="A5">
        <v>100</v>
      </c>
      <c r="B5" t="s">
        <v>2349</v>
      </c>
      <c r="C5" t="s">
        <v>2173</v>
      </c>
      <c r="D5">
        <v>-99</v>
      </c>
      <c r="O5" t="s">
        <v>2350</v>
      </c>
      <c r="P5">
        <v>-99</v>
      </c>
      <c r="Q5" t="s">
        <v>2350</v>
      </c>
      <c r="R5">
        <v>-99</v>
      </c>
      <c r="AG5" t="s">
        <v>2350</v>
      </c>
      <c r="AH5">
        <v>-99</v>
      </c>
    </row>
    <row r="6" spans="1:35" x14ac:dyDescent="0.2">
      <c r="A6">
        <v>100</v>
      </c>
      <c r="B6" t="s">
        <v>2371</v>
      </c>
      <c r="C6" t="s">
        <v>2049</v>
      </c>
      <c r="D6">
        <v>-99</v>
      </c>
      <c r="O6" t="s">
        <v>2373</v>
      </c>
      <c r="P6">
        <v>-99</v>
      </c>
      <c r="Q6" t="s">
        <v>2374</v>
      </c>
      <c r="R6">
        <v>-99</v>
      </c>
      <c r="AE6" t="s">
        <v>2375</v>
      </c>
      <c r="AF6">
        <v>-99</v>
      </c>
    </row>
    <row r="7" spans="1:35" s="86" customFormat="1" x14ac:dyDescent="0.2">
      <c r="A7" s="86">
        <v>100</v>
      </c>
      <c r="B7" s="86" t="s">
        <v>2379</v>
      </c>
      <c r="C7" s="86" t="s">
        <v>2381</v>
      </c>
      <c r="D7" s="86">
        <v>-99</v>
      </c>
      <c r="G7" s="86" t="s">
        <v>2382</v>
      </c>
      <c r="H7" s="86">
        <v>-99</v>
      </c>
      <c r="I7" s="86" t="s">
        <v>2383</v>
      </c>
      <c r="J7" s="86">
        <v>-99</v>
      </c>
      <c r="AE7" s="86" t="s">
        <v>2382</v>
      </c>
      <c r="AF7" s="86">
        <v>-99</v>
      </c>
    </row>
    <row r="8" spans="1:35" x14ac:dyDescent="0.2">
      <c r="A8">
        <v>100</v>
      </c>
      <c r="B8" s="65" t="s">
        <v>2542</v>
      </c>
      <c r="C8" t="s">
        <v>2197</v>
      </c>
      <c r="D8">
        <v>-99</v>
      </c>
      <c r="O8" t="s">
        <v>2543</v>
      </c>
      <c r="P8" t="s">
        <v>2544</v>
      </c>
      <c r="Q8" t="s">
        <v>2545</v>
      </c>
      <c r="R8" t="s">
        <v>2546</v>
      </c>
    </row>
    <row r="13" spans="1:35" ht="17" thickBot="1" x14ac:dyDescent="0.25"/>
    <row r="14" spans="1:35" x14ac:dyDescent="0.2">
      <c r="E14" s="19"/>
      <c r="F14" s="13" t="s">
        <v>2583</v>
      </c>
    </row>
    <row r="15" spans="1:35" ht="16" customHeight="1" x14ac:dyDescent="0.2">
      <c r="E15" s="14" t="s">
        <v>1857</v>
      </c>
      <c r="F15" s="15">
        <f t="shared" ref="F15:F29" si="0">COUNTIFS($C$5:$C$22,"*"&amp;$E15&amp;"*",$A$5:$A$22,100)</f>
        <v>0</v>
      </c>
    </row>
    <row r="16" spans="1:35" x14ac:dyDescent="0.2">
      <c r="E16" s="14" t="s">
        <v>2475</v>
      </c>
      <c r="F16" s="15">
        <f t="shared" si="0"/>
        <v>1</v>
      </c>
    </row>
    <row r="17" spans="2:6" ht="17" x14ac:dyDescent="0.2">
      <c r="E17" s="16" t="s">
        <v>2423</v>
      </c>
      <c r="F17" s="15">
        <f t="shared" si="0"/>
        <v>1</v>
      </c>
    </row>
    <row r="18" spans="2:6" x14ac:dyDescent="0.2">
      <c r="E18" s="14" t="s">
        <v>2476</v>
      </c>
      <c r="F18" s="15">
        <f t="shared" si="0"/>
        <v>0</v>
      </c>
    </row>
    <row r="19" spans="2:6" x14ac:dyDescent="0.2">
      <c r="E19" s="14" t="s">
        <v>1527</v>
      </c>
      <c r="F19" s="15">
        <f t="shared" si="0"/>
        <v>0</v>
      </c>
    </row>
    <row r="20" spans="2:6" x14ac:dyDescent="0.2">
      <c r="E20" s="14" t="s">
        <v>1638</v>
      </c>
      <c r="F20" s="15">
        <f t="shared" si="0"/>
        <v>3</v>
      </c>
    </row>
    <row r="21" spans="2:6" x14ac:dyDescent="0.2">
      <c r="E21" s="14" t="s">
        <v>2134</v>
      </c>
      <c r="F21" s="15">
        <f t="shared" si="0"/>
        <v>3</v>
      </c>
    </row>
    <row r="22" spans="2:6" x14ac:dyDescent="0.2">
      <c r="E22" s="14" t="s">
        <v>2477</v>
      </c>
      <c r="F22" s="15">
        <f t="shared" si="0"/>
        <v>0</v>
      </c>
    </row>
    <row r="23" spans="2:6" x14ac:dyDescent="0.2">
      <c r="E23" s="14" t="s">
        <v>1661</v>
      </c>
      <c r="F23" s="15">
        <f t="shared" si="0"/>
        <v>0</v>
      </c>
    </row>
    <row r="24" spans="2:6" x14ac:dyDescent="0.2">
      <c r="E24" s="14" t="s">
        <v>2478</v>
      </c>
      <c r="F24" s="15">
        <f t="shared" si="0"/>
        <v>0</v>
      </c>
    </row>
    <row r="25" spans="2:6" x14ac:dyDescent="0.2">
      <c r="E25" s="14" t="s">
        <v>2479</v>
      </c>
      <c r="F25" s="15">
        <f t="shared" si="0"/>
        <v>0</v>
      </c>
    </row>
    <row r="26" spans="2:6" x14ac:dyDescent="0.2">
      <c r="E26" s="14" t="s">
        <v>2480</v>
      </c>
      <c r="F26" s="15">
        <f t="shared" si="0"/>
        <v>0</v>
      </c>
    </row>
    <row r="27" spans="2:6" x14ac:dyDescent="0.2">
      <c r="E27" s="14" t="s">
        <v>1769</v>
      </c>
      <c r="F27" s="15">
        <f t="shared" si="0"/>
        <v>0</v>
      </c>
    </row>
    <row r="28" spans="2:6" x14ac:dyDescent="0.2">
      <c r="E28" s="14" t="s">
        <v>1519</v>
      </c>
      <c r="F28" s="15">
        <f t="shared" si="0"/>
        <v>2</v>
      </c>
    </row>
    <row r="29" spans="2:6" x14ac:dyDescent="0.2">
      <c r="E29" s="14" t="s">
        <v>1507</v>
      </c>
      <c r="F29" s="15">
        <f t="shared" si="0"/>
        <v>1</v>
      </c>
    </row>
    <row r="30" spans="2:6" ht="17" thickBot="1" x14ac:dyDescent="0.25">
      <c r="B30" s="8"/>
      <c r="C30" s="8"/>
      <c r="E30" s="17" t="s">
        <v>2498</v>
      </c>
      <c r="F30" s="18">
        <f>COUNTIFS(D$5:D$22,"&lt;&gt;-99",$A$5:$A$22,100)</f>
        <v>0</v>
      </c>
    </row>
    <row r="31" spans="2:6" x14ac:dyDescent="0.2">
      <c r="B31" s="8"/>
      <c r="C31" s="8"/>
    </row>
    <row r="38" spans="1:8" x14ac:dyDescent="0.2">
      <c r="A38" s="95" t="s">
        <v>2511</v>
      </c>
      <c r="B38" s="95"/>
      <c r="C38" s="45"/>
      <c r="D38" s="45"/>
      <c r="E38" s="45"/>
      <c r="F38" s="45"/>
      <c r="G38" s="45"/>
    </row>
    <row r="39" spans="1:8" ht="22" x14ac:dyDescent="0.2">
      <c r="A39" s="95"/>
      <c r="B39" s="95"/>
      <c r="C39" s="44" t="s">
        <v>2531</v>
      </c>
      <c r="D39" s="44" t="s">
        <v>2532</v>
      </c>
      <c r="E39" s="44" t="s">
        <v>2533</v>
      </c>
      <c r="F39" s="44" t="s">
        <v>2534</v>
      </c>
      <c r="G39" s="44" t="s">
        <v>2535</v>
      </c>
    </row>
    <row r="40" spans="1:8" ht="21" x14ac:dyDescent="0.2">
      <c r="A40" s="47"/>
      <c r="B40" s="47"/>
      <c r="C40" s="45"/>
      <c r="D40" s="45"/>
      <c r="E40" s="45"/>
      <c r="F40" s="45"/>
      <c r="G40" s="45"/>
    </row>
    <row r="41" spans="1:8" ht="22" x14ac:dyDescent="0.2">
      <c r="A41" s="94" t="s">
        <v>1857</v>
      </c>
      <c r="B41" s="48" t="s">
        <v>2536</v>
      </c>
      <c r="C41" s="73"/>
      <c r="D41" s="73"/>
      <c r="E41" s="87"/>
      <c r="F41" s="73"/>
      <c r="G41" s="73"/>
      <c r="H41" s="8"/>
    </row>
    <row r="42" spans="1:8" ht="44" x14ac:dyDescent="0.2">
      <c r="A42" s="94"/>
      <c r="B42" s="48" t="s">
        <v>2537</v>
      </c>
      <c r="C42" s="73"/>
      <c r="D42" s="73"/>
      <c r="E42" s="87"/>
      <c r="F42" s="73"/>
      <c r="G42" s="73"/>
      <c r="H42" s="8"/>
    </row>
    <row r="43" spans="1:8" ht="21" x14ac:dyDescent="0.2">
      <c r="A43" s="47"/>
      <c r="B43" s="47"/>
      <c r="C43" s="73"/>
      <c r="D43" s="73"/>
      <c r="E43" s="73"/>
      <c r="F43" s="73"/>
      <c r="G43" s="73"/>
      <c r="H43" s="8"/>
    </row>
    <row r="44" spans="1:8" ht="22" x14ac:dyDescent="0.2">
      <c r="A44" s="94" t="s">
        <v>2475</v>
      </c>
      <c r="B44" s="48" t="s">
        <v>2536</v>
      </c>
      <c r="C44" s="87"/>
      <c r="D44" s="73"/>
      <c r="E44" s="73"/>
      <c r="F44" s="77"/>
      <c r="G44" s="73"/>
      <c r="H44" s="8"/>
    </row>
    <row r="45" spans="1:8" ht="44" x14ac:dyDescent="0.2">
      <c r="A45" s="94"/>
      <c r="B45" s="48" t="s">
        <v>2537</v>
      </c>
      <c r="C45" s="87"/>
      <c r="D45" s="73"/>
      <c r="E45" s="73"/>
      <c r="F45" s="77"/>
      <c r="G45" s="73"/>
      <c r="H45" s="8"/>
    </row>
    <row r="46" spans="1:8" ht="21" x14ac:dyDescent="0.2">
      <c r="A46" s="47"/>
      <c r="B46" s="47"/>
      <c r="C46" s="73"/>
      <c r="D46" s="73"/>
      <c r="E46" s="73"/>
      <c r="F46" s="73"/>
      <c r="G46" s="73"/>
      <c r="H46" s="8"/>
    </row>
    <row r="47" spans="1:8" ht="22" x14ac:dyDescent="0.2">
      <c r="A47" s="94" t="s">
        <v>2423</v>
      </c>
      <c r="B47" s="48" t="s">
        <v>2536</v>
      </c>
      <c r="C47" s="73" t="s">
        <v>2383</v>
      </c>
      <c r="D47" s="73"/>
      <c r="E47" s="77"/>
      <c r="F47" s="77"/>
      <c r="G47" s="77"/>
    </row>
    <row r="48" spans="1:8" ht="44" x14ac:dyDescent="0.2">
      <c r="A48" s="94"/>
      <c r="B48" s="48" t="s">
        <v>2537</v>
      </c>
      <c r="C48" s="73">
        <v>-99</v>
      </c>
      <c r="D48" s="73"/>
      <c r="E48" s="77"/>
      <c r="F48" s="77"/>
      <c r="G48" s="77"/>
    </row>
    <row r="49" spans="1:8" ht="21" x14ac:dyDescent="0.2">
      <c r="A49" s="47"/>
      <c r="B49" s="47"/>
      <c r="C49" s="73"/>
      <c r="D49" s="73"/>
      <c r="E49" s="73"/>
      <c r="F49" s="73"/>
      <c r="G49" s="73"/>
      <c r="H49" s="8"/>
    </row>
    <row r="50" spans="1:8" ht="22" x14ac:dyDescent="0.2">
      <c r="A50" s="94" t="s">
        <v>2476</v>
      </c>
      <c r="B50" s="48" t="s">
        <v>2536</v>
      </c>
      <c r="C50" s="73"/>
      <c r="D50" s="73"/>
      <c r="E50" s="73"/>
      <c r="F50" s="73"/>
      <c r="G50" s="73"/>
      <c r="H50" s="8"/>
    </row>
    <row r="51" spans="1:8" ht="44" x14ac:dyDescent="0.2">
      <c r="A51" s="94"/>
      <c r="B51" s="48" t="s">
        <v>2537</v>
      </c>
      <c r="C51" s="73"/>
      <c r="D51" s="73"/>
      <c r="E51" s="73"/>
      <c r="F51" s="73"/>
      <c r="G51" s="73"/>
      <c r="H51" s="8"/>
    </row>
    <row r="52" spans="1:8" ht="21" x14ac:dyDescent="0.2">
      <c r="A52" s="47"/>
      <c r="B52" s="47"/>
      <c r="C52" s="73"/>
      <c r="D52" s="73"/>
      <c r="E52" s="73"/>
      <c r="F52" s="73"/>
      <c r="G52" s="73"/>
      <c r="H52" s="8"/>
    </row>
    <row r="53" spans="1:8" ht="22" x14ac:dyDescent="0.2">
      <c r="A53" s="94" t="s">
        <v>1527</v>
      </c>
      <c r="B53" s="48" t="s">
        <v>2536</v>
      </c>
      <c r="C53" s="76"/>
      <c r="D53" s="73"/>
      <c r="E53" s="73"/>
      <c r="F53" s="73"/>
      <c r="G53" s="73"/>
      <c r="H53" s="8"/>
    </row>
    <row r="54" spans="1:8" ht="44" x14ac:dyDescent="0.2">
      <c r="A54" s="94"/>
      <c r="B54" s="48" t="s">
        <v>2537</v>
      </c>
      <c r="C54" s="76"/>
      <c r="D54" s="73"/>
      <c r="E54" s="73"/>
      <c r="F54" s="73"/>
      <c r="G54" s="73"/>
      <c r="H54" s="8"/>
    </row>
    <row r="55" spans="1:8" ht="21" x14ac:dyDescent="0.2">
      <c r="A55" s="47"/>
      <c r="B55" s="47"/>
      <c r="C55" s="73"/>
      <c r="D55" s="73"/>
      <c r="E55" s="73"/>
      <c r="F55" s="73"/>
      <c r="G55" s="73"/>
      <c r="H55" s="8"/>
    </row>
    <row r="56" spans="1:8" ht="34" x14ac:dyDescent="0.2">
      <c r="A56" s="94" t="s">
        <v>1638</v>
      </c>
      <c r="B56" s="48" t="s">
        <v>2536</v>
      </c>
      <c r="C56" s="73" t="s">
        <v>2350</v>
      </c>
      <c r="D56" s="73" t="s">
        <v>2373</v>
      </c>
      <c r="E56" s="73" t="s">
        <v>2543</v>
      </c>
      <c r="F56" s="77"/>
      <c r="G56" s="77"/>
      <c r="H56" s="1"/>
    </row>
    <row r="57" spans="1:8" ht="44" x14ac:dyDescent="0.2">
      <c r="A57" s="94"/>
      <c r="B57" s="48" t="s">
        <v>2537</v>
      </c>
      <c r="C57" s="73">
        <v>-99</v>
      </c>
      <c r="D57" s="73">
        <v>-99</v>
      </c>
      <c r="E57" s="73" t="s">
        <v>2544</v>
      </c>
      <c r="F57" s="77"/>
      <c r="G57" s="77"/>
      <c r="H57" s="1"/>
    </row>
    <row r="58" spans="1:8" ht="21" x14ac:dyDescent="0.2">
      <c r="A58" s="47"/>
      <c r="B58" s="47"/>
      <c r="C58" s="73"/>
      <c r="D58" s="73"/>
      <c r="E58" s="73"/>
      <c r="F58" s="73"/>
      <c r="G58" s="77"/>
      <c r="H58" s="8"/>
    </row>
    <row r="59" spans="1:8" ht="34" x14ac:dyDescent="0.2">
      <c r="A59" s="94" t="s">
        <v>2134</v>
      </c>
      <c r="B59" s="48" t="s">
        <v>2536</v>
      </c>
      <c r="C59" s="73" t="s">
        <v>2350</v>
      </c>
      <c r="D59" s="73" t="s">
        <v>2374</v>
      </c>
      <c r="E59" s="73" t="s">
        <v>2545</v>
      </c>
      <c r="F59" s="73"/>
      <c r="G59" s="77"/>
      <c r="H59" s="8"/>
    </row>
    <row r="60" spans="1:8" ht="44" x14ac:dyDescent="0.2">
      <c r="A60" s="94"/>
      <c r="B60" s="48" t="s">
        <v>2537</v>
      </c>
      <c r="C60" s="73">
        <v>-99</v>
      </c>
      <c r="D60" s="73">
        <v>-99</v>
      </c>
      <c r="E60" s="73" t="s">
        <v>2546</v>
      </c>
      <c r="F60" s="73"/>
      <c r="G60" s="73"/>
      <c r="H60" s="8"/>
    </row>
    <row r="61" spans="1:8" ht="21" x14ac:dyDescent="0.2">
      <c r="A61" s="47"/>
      <c r="B61" s="47"/>
      <c r="C61" s="73"/>
      <c r="D61" s="73"/>
      <c r="E61" s="73"/>
      <c r="F61" s="73"/>
      <c r="G61" s="73"/>
      <c r="H61" s="8"/>
    </row>
    <row r="62" spans="1:8" ht="22" x14ac:dyDescent="0.2">
      <c r="A62" s="94" t="s">
        <v>2477</v>
      </c>
      <c r="B62" s="48" t="s">
        <v>2536</v>
      </c>
      <c r="C62" s="73"/>
      <c r="D62" s="73"/>
      <c r="E62" s="73"/>
      <c r="F62" s="73"/>
      <c r="G62" s="73"/>
      <c r="H62" s="8"/>
    </row>
    <row r="63" spans="1:8" ht="44" x14ac:dyDescent="0.2">
      <c r="A63" s="94"/>
      <c r="B63" s="48" t="s">
        <v>2537</v>
      </c>
      <c r="C63" s="73"/>
      <c r="D63" s="73"/>
      <c r="E63" s="73"/>
      <c r="F63" s="73"/>
      <c r="G63" s="73"/>
      <c r="H63" s="8"/>
    </row>
    <row r="64" spans="1:8" ht="21" x14ac:dyDescent="0.2">
      <c r="A64" s="47"/>
      <c r="B64" s="47"/>
      <c r="C64" s="73"/>
      <c r="D64" s="73"/>
      <c r="E64" s="73"/>
      <c r="F64" s="73"/>
      <c r="G64" s="73"/>
      <c r="H64" s="8"/>
    </row>
    <row r="65" spans="1:12" ht="22" x14ac:dyDescent="0.2">
      <c r="A65" s="94" t="s">
        <v>1661</v>
      </c>
      <c r="B65" s="48" t="s">
        <v>2536</v>
      </c>
      <c r="C65" s="73"/>
      <c r="D65" s="73"/>
      <c r="E65" s="73"/>
      <c r="F65" s="73"/>
      <c r="G65" s="73"/>
      <c r="H65" s="8"/>
    </row>
    <row r="66" spans="1:12" ht="44" x14ac:dyDescent="0.2">
      <c r="A66" s="94"/>
      <c r="B66" s="48" t="s">
        <v>2537</v>
      </c>
      <c r="C66" s="73"/>
      <c r="D66" s="73"/>
      <c r="E66" s="73"/>
      <c r="F66" s="73"/>
      <c r="G66" s="73"/>
      <c r="H66" s="8"/>
    </row>
    <row r="67" spans="1:12" ht="21" x14ac:dyDescent="0.2">
      <c r="A67" s="47"/>
      <c r="B67" s="47"/>
      <c r="C67" s="73"/>
      <c r="D67" s="73"/>
      <c r="E67" s="73"/>
      <c r="F67" s="73"/>
      <c r="G67" s="73"/>
      <c r="H67" s="8"/>
    </row>
    <row r="68" spans="1:12" ht="22" x14ac:dyDescent="0.2">
      <c r="A68" s="94" t="s">
        <v>2478</v>
      </c>
      <c r="B68" s="48" t="s">
        <v>2536</v>
      </c>
      <c r="C68" s="73"/>
      <c r="D68" s="73"/>
      <c r="E68" s="73"/>
      <c r="F68" s="73"/>
      <c r="G68" s="73"/>
      <c r="H68" s="8"/>
    </row>
    <row r="69" spans="1:12" ht="44" x14ac:dyDescent="0.2">
      <c r="A69" s="94"/>
      <c r="B69" s="48" t="s">
        <v>2537</v>
      </c>
      <c r="C69" s="73"/>
      <c r="D69" s="73"/>
      <c r="E69" s="73"/>
      <c r="F69" s="73"/>
      <c r="G69" s="73"/>
      <c r="H69" s="8"/>
    </row>
    <row r="70" spans="1:12" ht="21" x14ac:dyDescent="0.2">
      <c r="A70" s="47"/>
      <c r="B70" s="47"/>
      <c r="C70" s="73"/>
      <c r="D70" s="73"/>
      <c r="E70" s="73"/>
      <c r="F70" s="73"/>
      <c r="G70" s="73"/>
      <c r="H70" s="8"/>
    </row>
    <row r="71" spans="1:12" ht="22" x14ac:dyDescent="0.2">
      <c r="A71" s="94" t="s">
        <v>2479</v>
      </c>
      <c r="B71" s="48" t="s">
        <v>2536</v>
      </c>
      <c r="C71" s="73"/>
      <c r="D71" s="73"/>
      <c r="E71" s="73"/>
      <c r="F71" s="73"/>
      <c r="G71" s="73"/>
      <c r="H71" s="8"/>
    </row>
    <row r="72" spans="1:12" ht="44" x14ac:dyDescent="0.2">
      <c r="A72" s="94"/>
      <c r="B72" s="48" t="s">
        <v>2537</v>
      </c>
      <c r="C72" s="73"/>
      <c r="D72" s="73"/>
      <c r="E72" s="73"/>
      <c r="F72" s="73"/>
      <c r="G72" s="73"/>
      <c r="H72" s="8"/>
    </row>
    <row r="73" spans="1:12" ht="21" x14ac:dyDescent="0.2">
      <c r="A73" s="47"/>
      <c r="B73" s="47"/>
      <c r="C73" s="73"/>
      <c r="D73" s="73"/>
      <c r="E73" s="73"/>
      <c r="F73" s="73"/>
      <c r="G73" s="73"/>
      <c r="H73" s="8"/>
    </row>
    <row r="74" spans="1:12" ht="22" x14ac:dyDescent="0.2">
      <c r="A74" s="94" t="s">
        <v>2480</v>
      </c>
      <c r="B74" s="48" t="s">
        <v>2536</v>
      </c>
      <c r="C74" s="73"/>
      <c r="D74" s="73"/>
      <c r="E74" s="73"/>
      <c r="F74" s="73"/>
      <c r="G74" s="73"/>
      <c r="H74" s="8"/>
    </row>
    <row r="75" spans="1:12" ht="44" x14ac:dyDescent="0.2">
      <c r="A75" s="94"/>
      <c r="B75" s="48" t="s">
        <v>2537</v>
      </c>
      <c r="C75" s="73"/>
      <c r="D75" s="73"/>
      <c r="E75" s="73"/>
      <c r="F75" s="73"/>
      <c r="G75" s="73"/>
      <c r="H75" s="8"/>
    </row>
    <row r="76" spans="1:12" ht="21" x14ac:dyDescent="0.2">
      <c r="A76" s="47"/>
      <c r="B76" s="47"/>
      <c r="C76" s="73"/>
      <c r="D76" s="73"/>
      <c r="E76" s="73"/>
      <c r="F76" s="73"/>
      <c r="G76" s="73"/>
      <c r="H76" s="8"/>
    </row>
    <row r="77" spans="1:12" ht="22" x14ac:dyDescent="0.2">
      <c r="A77" s="94" t="s">
        <v>1769</v>
      </c>
      <c r="B77" s="48" t="s">
        <v>2536</v>
      </c>
      <c r="C77" s="73"/>
      <c r="D77" s="73"/>
      <c r="E77" s="73"/>
      <c r="F77" s="73"/>
      <c r="G77" s="73"/>
      <c r="H77" s="8"/>
    </row>
    <row r="78" spans="1:12" ht="44" x14ac:dyDescent="0.2">
      <c r="A78" s="94"/>
      <c r="B78" s="48" t="s">
        <v>2537</v>
      </c>
      <c r="C78" s="73"/>
      <c r="D78" s="73"/>
      <c r="E78" s="73"/>
      <c r="F78" s="73"/>
      <c r="G78" s="73"/>
      <c r="H78" s="8"/>
    </row>
    <row r="79" spans="1:12" ht="21" x14ac:dyDescent="0.2">
      <c r="A79" s="47"/>
      <c r="B79" s="47"/>
      <c r="C79" s="73"/>
      <c r="D79" s="73"/>
      <c r="E79" s="73"/>
      <c r="F79" s="73"/>
      <c r="G79" s="73"/>
      <c r="H79" s="8"/>
    </row>
    <row r="80" spans="1:12" ht="22" x14ac:dyDescent="0.2">
      <c r="A80" s="94" t="s">
        <v>1519</v>
      </c>
      <c r="B80" s="48" t="s">
        <v>2536</v>
      </c>
      <c r="C80" s="73" t="s">
        <v>2375</v>
      </c>
      <c r="D80" s="87"/>
      <c r="E80" s="73"/>
      <c r="F80" s="77"/>
      <c r="G80" s="77"/>
      <c r="H80" s="46"/>
      <c r="I80" s="46"/>
      <c r="J80" s="46"/>
      <c r="K80" s="46"/>
      <c r="L80" s="46"/>
    </row>
    <row r="81" spans="1:12" ht="44" x14ac:dyDescent="0.2">
      <c r="A81" s="94"/>
      <c r="B81" s="48" t="s">
        <v>2537</v>
      </c>
      <c r="C81" s="73">
        <v>-99</v>
      </c>
      <c r="D81" s="87"/>
      <c r="E81" s="73"/>
      <c r="F81" s="77"/>
      <c r="G81" s="77"/>
      <c r="H81" s="46"/>
      <c r="I81" s="46"/>
      <c r="J81" s="46"/>
      <c r="K81" s="46"/>
      <c r="L81" s="46"/>
    </row>
    <row r="82" spans="1:12" ht="21" x14ac:dyDescent="0.2">
      <c r="A82" s="47"/>
      <c r="B82" s="47"/>
      <c r="C82" s="73"/>
      <c r="D82" s="73"/>
      <c r="E82" s="73"/>
      <c r="F82" s="73"/>
      <c r="G82" s="73"/>
      <c r="H82" s="8"/>
    </row>
    <row r="83" spans="1:12" ht="22" x14ac:dyDescent="0.2">
      <c r="A83" s="94" t="s">
        <v>1507</v>
      </c>
      <c r="B83" s="48" t="s">
        <v>2536</v>
      </c>
      <c r="C83" s="73" t="s">
        <v>2350</v>
      </c>
      <c r="D83" s="73"/>
      <c r="E83" s="73"/>
      <c r="F83" s="73"/>
      <c r="G83" s="73"/>
      <c r="H83" s="8"/>
    </row>
    <row r="84" spans="1:12" ht="44" x14ac:dyDescent="0.2">
      <c r="A84" s="94"/>
      <c r="B84" s="48" t="s">
        <v>2537</v>
      </c>
      <c r="C84" s="73">
        <v>-99</v>
      </c>
      <c r="D84" s="73"/>
      <c r="E84" s="73"/>
      <c r="F84" s="73"/>
      <c r="G84" s="73"/>
      <c r="H84" s="8"/>
    </row>
    <row r="85" spans="1:12" ht="21" x14ac:dyDescent="0.2">
      <c r="A85" s="47"/>
      <c r="B85" s="47"/>
      <c r="C85" s="73"/>
      <c r="D85" s="73"/>
      <c r="E85" s="73"/>
      <c r="F85" s="73"/>
      <c r="G85" s="73"/>
      <c r="H85" s="8"/>
    </row>
    <row r="86" spans="1:12" ht="22" x14ac:dyDescent="0.2">
      <c r="A86" s="94" t="s">
        <v>2498</v>
      </c>
      <c r="B86" s="48" t="s">
        <v>2536</v>
      </c>
      <c r="C86" s="87"/>
      <c r="D86" s="73"/>
      <c r="E86" s="73"/>
      <c r="F86" s="73"/>
      <c r="G86" s="73"/>
      <c r="H86" s="8"/>
    </row>
    <row r="87" spans="1:12" ht="22" x14ac:dyDescent="0.2">
      <c r="A87" s="94"/>
      <c r="B87" s="49" t="s">
        <v>2538</v>
      </c>
      <c r="C87" s="2"/>
      <c r="D87" s="46"/>
      <c r="E87" s="46"/>
      <c r="F87" s="46"/>
      <c r="G87" s="46"/>
      <c r="H87" s="8"/>
    </row>
    <row r="88" spans="1:12" ht="21" x14ac:dyDescent="0.2">
      <c r="A88" s="47"/>
      <c r="C88" s="45"/>
      <c r="D88" s="45"/>
      <c r="E88" s="45"/>
      <c r="F88" s="45"/>
      <c r="G88" s="45"/>
    </row>
  </sheetData>
  <sortState xmlns:xlrd2="http://schemas.microsoft.com/office/spreadsheetml/2017/richdata2" ref="A5:AI7">
    <sortCondition descending="1" ref="A5:A7"/>
  </sortState>
  <mergeCells count="17">
    <mergeCell ref="A71:A72"/>
    <mergeCell ref="A38:B39"/>
    <mergeCell ref="A41:A42"/>
    <mergeCell ref="A44:A45"/>
    <mergeCell ref="A47:A48"/>
    <mergeCell ref="A50:A51"/>
    <mergeCell ref="A53:A54"/>
    <mergeCell ref="A56:A57"/>
    <mergeCell ref="A59:A60"/>
    <mergeCell ref="A62:A63"/>
    <mergeCell ref="A65:A66"/>
    <mergeCell ref="A68:A69"/>
    <mergeCell ref="A74:A75"/>
    <mergeCell ref="A77:A78"/>
    <mergeCell ref="A80:A81"/>
    <mergeCell ref="A83:A84"/>
    <mergeCell ref="A86:A87"/>
  </mergeCells>
  <conditionalFormatting sqref="D46:E46">
    <cfRule type="notContainsBlanks" dxfId="12" priority="2">
      <formula>LEN(TRIM(D46))&gt;0</formula>
    </cfRule>
  </conditionalFormatting>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expression" priority="1" id="{C0E3736B-8CB9-664C-AC5F-962CB1832E70}">
            <xm:f>EXACT("EXT", INDIRECT("Affiliation!$H"&amp;4+MATCH($B5,Affiliation!$F$5:$F$82,0)))</xm:f>
            <x14:dxf>
              <font>
                <color rgb="FF9C5700"/>
              </font>
              <fill>
                <patternFill>
                  <bgColor rgb="FFFFEB9C"/>
                </patternFill>
              </fill>
            </x14:dxf>
          </x14:cfRule>
          <xm:sqref>B5:B8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7D873-BAF2-8947-B70F-074FA4B5CDF3}">
  <dimension ref="A1:AI81"/>
  <sheetViews>
    <sheetView zoomScale="41" zoomScaleNormal="65" workbookViewId="0">
      <selection activeCell="C29" sqref="C29"/>
    </sheetView>
  </sheetViews>
  <sheetFormatPr baseColWidth="10" defaultRowHeight="16" x14ac:dyDescent="0.2"/>
  <cols>
    <col min="1" max="1" width="39.33203125" customWidth="1"/>
    <col min="2" max="2" width="34.1640625" customWidth="1"/>
    <col min="3" max="3" width="68.33203125" customWidth="1"/>
    <col min="4" max="4" width="45.1640625" customWidth="1"/>
    <col min="5" max="5" width="43.83203125" customWidth="1"/>
    <col min="6" max="6" width="38.83203125" customWidth="1"/>
    <col min="7" max="7" width="28" customWidth="1"/>
    <col min="15" max="15" width="26.1640625" customWidth="1"/>
    <col min="21" max="21" width="10.83203125" customWidth="1"/>
    <col min="25" max="26" width="10.83203125" customWidth="1"/>
    <col min="33" max="34" width="10.83203125" customWidth="1"/>
  </cols>
  <sheetData>
    <row r="1" spans="1:35" ht="25" customHeight="1" x14ac:dyDescent="0.2">
      <c r="A1" t="s">
        <v>4</v>
      </c>
      <c r="B1" t="s">
        <v>8</v>
      </c>
      <c r="C1" s="10" t="s">
        <v>54</v>
      </c>
      <c r="D1" s="10" t="s">
        <v>55</v>
      </c>
      <c r="E1" s="10" t="s">
        <v>56</v>
      </c>
      <c r="F1" s="10" t="s">
        <v>57</v>
      </c>
      <c r="G1" s="10" t="s">
        <v>58</v>
      </c>
      <c r="H1" s="10" t="s">
        <v>59</v>
      </c>
      <c r="I1" s="10" t="s">
        <v>60</v>
      </c>
      <c r="J1" s="10" t="s">
        <v>61</v>
      </c>
      <c r="K1" s="10" t="s">
        <v>62</v>
      </c>
      <c r="L1" s="10" t="s">
        <v>63</v>
      </c>
      <c r="M1" s="10" t="s">
        <v>64</v>
      </c>
      <c r="N1" s="10" t="s">
        <v>65</v>
      </c>
      <c r="O1" s="10" t="s">
        <v>66</v>
      </c>
      <c r="P1" s="10" t="s">
        <v>67</v>
      </c>
      <c r="Q1" s="10" t="s">
        <v>68</v>
      </c>
      <c r="R1" s="10" t="s">
        <v>69</v>
      </c>
      <c r="S1" s="10" t="s">
        <v>70</v>
      </c>
      <c r="T1" s="10" t="s">
        <v>71</v>
      </c>
      <c r="U1" s="10" t="s">
        <v>72</v>
      </c>
      <c r="V1" s="10" t="s">
        <v>73</v>
      </c>
      <c r="W1" s="10" t="s">
        <v>74</v>
      </c>
      <c r="X1" s="10" t="s">
        <v>75</v>
      </c>
      <c r="Y1" s="10" t="s">
        <v>76</v>
      </c>
      <c r="Z1" s="10" t="s">
        <v>77</v>
      </c>
      <c r="AA1" s="10" t="s">
        <v>78</v>
      </c>
      <c r="AB1" s="10" t="s">
        <v>79</v>
      </c>
      <c r="AC1" s="10" t="s">
        <v>80</v>
      </c>
      <c r="AD1" s="10" t="s">
        <v>81</v>
      </c>
      <c r="AE1" s="10" t="s">
        <v>82</v>
      </c>
      <c r="AF1" s="10" t="s">
        <v>83</v>
      </c>
      <c r="AG1" s="10" t="s">
        <v>84</v>
      </c>
      <c r="AH1" s="10" t="s">
        <v>85</v>
      </c>
      <c r="AI1" s="10" t="s">
        <v>86</v>
      </c>
    </row>
    <row r="2" spans="1:35" ht="372" x14ac:dyDescent="0.2">
      <c r="A2" s="4" t="s">
        <v>4</v>
      </c>
      <c r="B2" s="4" t="s">
        <v>455</v>
      </c>
      <c r="C2" s="3" t="s">
        <v>501</v>
      </c>
      <c r="D2" s="3" t="s">
        <v>502</v>
      </c>
      <c r="E2" s="7" t="s">
        <v>503</v>
      </c>
      <c r="F2" s="7" t="s">
        <v>504</v>
      </c>
      <c r="G2" s="7" t="s">
        <v>505</v>
      </c>
      <c r="H2" s="7" t="s">
        <v>506</v>
      </c>
      <c r="I2" s="7" t="s">
        <v>507</v>
      </c>
      <c r="J2" s="7" t="s">
        <v>508</v>
      </c>
      <c r="K2" s="7" t="s">
        <v>509</v>
      </c>
      <c r="L2" s="7" t="s">
        <v>510</v>
      </c>
      <c r="M2" s="7" t="s">
        <v>511</v>
      </c>
      <c r="N2" s="7" t="s">
        <v>512</v>
      </c>
      <c r="O2" s="7" t="s">
        <v>513</v>
      </c>
      <c r="P2" s="7" t="s">
        <v>514</v>
      </c>
      <c r="Q2" s="7" t="s">
        <v>515</v>
      </c>
      <c r="R2" s="7" t="s">
        <v>516</v>
      </c>
      <c r="S2" s="7" t="s">
        <v>517</v>
      </c>
      <c r="T2" s="7" t="s">
        <v>518</v>
      </c>
      <c r="U2" s="7" t="s">
        <v>519</v>
      </c>
      <c r="V2" s="7" t="s">
        <v>520</v>
      </c>
      <c r="W2" s="7" t="s">
        <v>521</v>
      </c>
      <c r="X2" s="7" t="s">
        <v>522</v>
      </c>
      <c r="Y2" s="7" t="s">
        <v>523</v>
      </c>
      <c r="Z2" s="7" t="s">
        <v>524</v>
      </c>
      <c r="AA2" s="7" t="s">
        <v>525</v>
      </c>
      <c r="AB2" s="7" t="s">
        <v>526</v>
      </c>
      <c r="AC2" s="7" t="s">
        <v>527</v>
      </c>
      <c r="AD2" s="7" t="s">
        <v>528</v>
      </c>
      <c r="AE2" s="7" t="s">
        <v>529</v>
      </c>
      <c r="AF2" s="7" t="s">
        <v>530</v>
      </c>
      <c r="AG2" s="7" t="s">
        <v>531</v>
      </c>
      <c r="AH2" s="7" t="s">
        <v>530</v>
      </c>
      <c r="AI2" s="9" t="s">
        <v>2497</v>
      </c>
    </row>
    <row r="3" spans="1:35" ht="29" customHeight="1" x14ac:dyDescent="0.2">
      <c r="A3" s="10" t="s">
        <v>901</v>
      </c>
      <c r="B3" s="10" t="s">
        <v>905</v>
      </c>
      <c r="C3" s="1"/>
      <c r="D3" s="1"/>
      <c r="E3" s="6" t="s">
        <v>2482</v>
      </c>
      <c r="F3" s="9" t="s">
        <v>2481</v>
      </c>
      <c r="G3" s="9" t="s">
        <v>2483</v>
      </c>
      <c r="H3" s="9" t="s">
        <v>2481</v>
      </c>
      <c r="I3" s="9" t="s">
        <v>2484</v>
      </c>
      <c r="J3" s="9" t="s">
        <v>2481</v>
      </c>
      <c r="K3" s="9" t="s">
        <v>2485</v>
      </c>
      <c r="L3" s="9" t="s">
        <v>2481</v>
      </c>
      <c r="M3" s="9" t="s">
        <v>2486</v>
      </c>
      <c r="N3" s="9" t="s">
        <v>2481</v>
      </c>
      <c r="O3" s="9" t="s">
        <v>2487</v>
      </c>
      <c r="P3" s="9" t="s">
        <v>2481</v>
      </c>
      <c r="Q3" s="9" t="s">
        <v>2488</v>
      </c>
      <c r="R3" s="9" t="s">
        <v>2481</v>
      </c>
      <c r="S3" s="9" t="s">
        <v>2489</v>
      </c>
      <c r="T3" s="9" t="s">
        <v>2481</v>
      </c>
      <c r="U3" s="9" t="s">
        <v>2490</v>
      </c>
      <c r="V3" s="9" t="s">
        <v>2481</v>
      </c>
      <c r="W3" s="9" t="s">
        <v>2491</v>
      </c>
      <c r="X3" s="9" t="s">
        <v>2481</v>
      </c>
      <c r="Y3" s="9" t="s">
        <v>2492</v>
      </c>
      <c r="Z3" s="9" t="s">
        <v>2481</v>
      </c>
      <c r="AA3" s="9" t="s">
        <v>2493</v>
      </c>
      <c r="AB3" s="9" t="s">
        <v>2481</v>
      </c>
      <c r="AC3" s="9" t="s">
        <v>2494</v>
      </c>
      <c r="AD3" s="9" t="s">
        <v>2481</v>
      </c>
      <c r="AE3" s="9" t="s">
        <v>2495</v>
      </c>
      <c r="AF3" s="9" t="s">
        <v>2481</v>
      </c>
      <c r="AG3" s="9" t="s">
        <v>2496</v>
      </c>
      <c r="AH3" s="9" t="s">
        <v>2481</v>
      </c>
      <c r="AI3" s="11">
        <f>COUNTIF(AI4:AI4,"*")</f>
        <v>0</v>
      </c>
    </row>
    <row r="4" spans="1:35" x14ac:dyDescent="0.2">
      <c r="A4" s="12"/>
      <c r="B4" s="12"/>
      <c r="C4" s="12"/>
      <c r="D4" s="12"/>
      <c r="E4" s="11" t="e">
        <f>COUNTIF(#REF!,"*")</f>
        <v>#REF!</v>
      </c>
      <c r="F4" s="11"/>
      <c r="G4" s="11" t="e">
        <f>COUNTIF(#REF!,"*")</f>
        <v>#REF!</v>
      </c>
      <c r="H4" s="11"/>
      <c r="I4" s="11" t="e">
        <f>COUNTIF(#REF!,"*")</f>
        <v>#REF!</v>
      </c>
      <c r="J4" s="11"/>
      <c r="K4" s="11" t="e">
        <f>COUNTIF(#REF!,"*")</f>
        <v>#REF!</v>
      </c>
      <c r="L4" s="11"/>
      <c r="M4" s="11" t="e">
        <f>COUNTIF(#REF!,"*")</f>
        <v>#REF!</v>
      </c>
      <c r="N4" s="11"/>
      <c r="O4" s="11" t="e">
        <f>COUNTIF(#REF!,"*")</f>
        <v>#REF!</v>
      </c>
      <c r="P4" s="11"/>
      <c r="Q4" s="11" t="e">
        <f>COUNTIF(#REF!,"*")</f>
        <v>#REF!</v>
      </c>
      <c r="R4" s="11"/>
      <c r="S4" s="11" t="e">
        <f>COUNTIF(#REF!,"*")</f>
        <v>#REF!</v>
      </c>
      <c r="T4" s="11"/>
      <c r="U4" s="11" t="e">
        <f>COUNTIF(#REF!,"*")</f>
        <v>#REF!</v>
      </c>
      <c r="V4" s="11"/>
      <c r="W4" s="11" t="e">
        <f>COUNTIF(#REF!,"*")</f>
        <v>#REF!</v>
      </c>
      <c r="X4" s="11"/>
      <c r="Y4" s="11" t="e">
        <f>COUNTIF(#REF!,"*")</f>
        <v>#REF!</v>
      </c>
      <c r="Z4" s="11"/>
      <c r="AA4" s="11" t="e">
        <f>COUNTIF(#REF!,"*")</f>
        <v>#REF!</v>
      </c>
      <c r="AB4" s="11"/>
      <c r="AC4" s="11" t="e">
        <f>COUNTIF(#REF!,"*")</f>
        <v>#REF!</v>
      </c>
      <c r="AD4" s="11"/>
      <c r="AE4" s="11" t="e">
        <f>COUNTIF(#REF!,"*")</f>
        <v>#REF!</v>
      </c>
      <c r="AF4" s="11"/>
      <c r="AG4" s="11" t="e">
        <f>COUNTIF(#REF!,"*")</f>
        <v>#REF!</v>
      </c>
      <c r="AH4" s="11"/>
      <c r="AI4" s="11" t="e">
        <f>COUNTIF(#REF!,"*")</f>
        <v>#REF!</v>
      </c>
    </row>
    <row r="8" spans="1:35" ht="17" thickBot="1" x14ac:dyDescent="0.25"/>
    <row r="9" spans="1:35" x14ac:dyDescent="0.2">
      <c r="E9" s="19"/>
      <c r="F9" s="13" t="s">
        <v>2583</v>
      </c>
    </row>
    <row r="10" spans="1:35" x14ac:dyDescent="0.2">
      <c r="E10" s="14" t="s">
        <v>1857</v>
      </c>
      <c r="F10" s="15">
        <f t="shared" ref="F10:F24" si="0">COUNTIFS($C$5:$C$25,"*"&amp;$E10&amp;"*",$A$5:$A$25,100)</f>
        <v>0</v>
      </c>
    </row>
    <row r="11" spans="1:35" x14ac:dyDescent="0.2">
      <c r="E11" s="14" t="s">
        <v>2475</v>
      </c>
      <c r="F11" s="15">
        <f t="shared" si="0"/>
        <v>0</v>
      </c>
    </row>
    <row r="12" spans="1:35" ht="17" x14ac:dyDescent="0.2">
      <c r="E12" s="16" t="s">
        <v>2423</v>
      </c>
      <c r="F12" s="15">
        <f t="shared" si="0"/>
        <v>0</v>
      </c>
    </row>
    <row r="13" spans="1:35" x14ac:dyDescent="0.2">
      <c r="E13" s="14" t="s">
        <v>2476</v>
      </c>
      <c r="F13" s="15">
        <f t="shared" si="0"/>
        <v>0</v>
      </c>
    </row>
    <row r="14" spans="1:35" x14ac:dyDescent="0.2">
      <c r="E14" s="14" t="s">
        <v>1527</v>
      </c>
      <c r="F14" s="15">
        <f t="shared" si="0"/>
        <v>0</v>
      </c>
    </row>
    <row r="15" spans="1:35" x14ac:dyDescent="0.2">
      <c r="E15" s="14" t="s">
        <v>1638</v>
      </c>
      <c r="F15" s="15">
        <f t="shared" si="0"/>
        <v>0</v>
      </c>
    </row>
    <row r="16" spans="1:35" x14ac:dyDescent="0.2">
      <c r="E16" s="14" t="s">
        <v>2134</v>
      </c>
      <c r="F16" s="15">
        <f t="shared" si="0"/>
        <v>0</v>
      </c>
    </row>
    <row r="17" spans="1:7" x14ac:dyDescent="0.2">
      <c r="E17" s="14" t="s">
        <v>2477</v>
      </c>
      <c r="F17" s="15">
        <f t="shared" si="0"/>
        <v>0</v>
      </c>
    </row>
    <row r="18" spans="1:7" x14ac:dyDescent="0.2">
      <c r="E18" s="14" t="s">
        <v>1661</v>
      </c>
      <c r="F18" s="15">
        <f t="shared" si="0"/>
        <v>0</v>
      </c>
    </row>
    <row r="19" spans="1:7" x14ac:dyDescent="0.2">
      <c r="E19" s="14" t="s">
        <v>2478</v>
      </c>
      <c r="F19" s="15">
        <f t="shared" si="0"/>
        <v>0</v>
      </c>
    </row>
    <row r="20" spans="1:7" x14ac:dyDescent="0.2">
      <c r="E20" s="14" t="s">
        <v>2479</v>
      </c>
      <c r="F20" s="15">
        <f t="shared" si="0"/>
        <v>0</v>
      </c>
    </row>
    <row r="21" spans="1:7" x14ac:dyDescent="0.2">
      <c r="E21" s="14" t="s">
        <v>2480</v>
      </c>
      <c r="F21" s="15">
        <f t="shared" si="0"/>
        <v>0</v>
      </c>
    </row>
    <row r="22" spans="1:7" x14ac:dyDescent="0.2">
      <c r="E22" s="14" t="s">
        <v>1769</v>
      </c>
      <c r="F22" s="15">
        <f t="shared" si="0"/>
        <v>0</v>
      </c>
    </row>
    <row r="23" spans="1:7" x14ac:dyDescent="0.2">
      <c r="E23" s="14" t="s">
        <v>1519</v>
      </c>
      <c r="F23" s="15">
        <f t="shared" si="0"/>
        <v>0</v>
      </c>
    </row>
    <row r="24" spans="1:7" x14ac:dyDescent="0.2">
      <c r="E24" s="14" t="s">
        <v>1507</v>
      </c>
      <c r="F24" s="15">
        <f t="shared" si="0"/>
        <v>0</v>
      </c>
    </row>
    <row r="25" spans="1:7" ht="17" thickBot="1" x14ac:dyDescent="0.25">
      <c r="E25" s="17" t="s">
        <v>2498</v>
      </c>
      <c r="F25" s="18">
        <f>COUNTIFS(D$5:D$25,"&lt;&gt;-99",$A$5:$A$25,100)</f>
        <v>0</v>
      </c>
    </row>
    <row r="31" spans="1:7" x14ac:dyDescent="0.2">
      <c r="A31" s="97" t="s">
        <v>2510</v>
      </c>
      <c r="B31" s="97"/>
      <c r="C31" s="1"/>
      <c r="D31" s="1"/>
      <c r="E31" s="1"/>
      <c r="F31" s="1"/>
      <c r="G31" s="1"/>
    </row>
    <row r="32" spans="1:7" ht="22" x14ac:dyDescent="0.25">
      <c r="A32" s="97"/>
      <c r="B32" s="97"/>
      <c r="C32" s="39" t="s">
        <v>2531</v>
      </c>
      <c r="D32" s="39" t="s">
        <v>2532</v>
      </c>
      <c r="E32" s="39" t="s">
        <v>2533</v>
      </c>
      <c r="F32" s="39" t="s">
        <v>2534</v>
      </c>
      <c r="G32" s="39" t="s">
        <v>2535</v>
      </c>
    </row>
    <row r="33" spans="1:7" ht="21" x14ac:dyDescent="0.25">
      <c r="A33" s="40"/>
      <c r="B33" s="40"/>
      <c r="C33" s="1"/>
      <c r="D33" s="1"/>
      <c r="E33" s="1"/>
      <c r="F33" s="1"/>
      <c r="G33" s="1"/>
    </row>
    <row r="34" spans="1:7" ht="22" x14ac:dyDescent="0.25">
      <c r="A34" s="96" t="s">
        <v>1857</v>
      </c>
      <c r="B34" s="41" t="s">
        <v>2536</v>
      </c>
      <c r="C34" s="73"/>
      <c r="D34" s="76"/>
      <c r="E34" s="76"/>
      <c r="F34" s="76"/>
      <c r="G34" s="76"/>
    </row>
    <row r="35" spans="1:7" ht="22" x14ac:dyDescent="0.25">
      <c r="A35" s="96"/>
      <c r="B35" s="41" t="s">
        <v>2537</v>
      </c>
      <c r="C35" s="73"/>
      <c r="D35" s="76"/>
      <c r="E35" s="76"/>
      <c r="F35" s="76"/>
      <c r="G35" s="76"/>
    </row>
    <row r="36" spans="1:7" ht="21" x14ac:dyDescent="0.2">
      <c r="A36" s="42"/>
      <c r="B36" s="42"/>
      <c r="C36" s="76"/>
      <c r="D36" s="76"/>
      <c r="E36" s="76"/>
      <c r="F36" s="76"/>
      <c r="G36" s="76"/>
    </row>
    <row r="37" spans="1:7" ht="22" x14ac:dyDescent="0.25">
      <c r="A37" s="96" t="s">
        <v>2475</v>
      </c>
      <c r="B37" s="41" t="s">
        <v>2536</v>
      </c>
      <c r="C37" s="76"/>
      <c r="D37" s="76"/>
      <c r="E37" s="76"/>
      <c r="F37" s="76"/>
      <c r="G37" s="76"/>
    </row>
    <row r="38" spans="1:7" ht="22" x14ac:dyDescent="0.25">
      <c r="A38" s="96"/>
      <c r="B38" s="41" t="s">
        <v>2537</v>
      </c>
      <c r="C38" s="76"/>
      <c r="D38" s="76"/>
      <c r="E38" s="76"/>
      <c r="F38" s="76"/>
      <c r="G38" s="78"/>
    </row>
    <row r="39" spans="1:7" ht="21" x14ac:dyDescent="0.25">
      <c r="A39" s="40"/>
      <c r="B39" s="40"/>
      <c r="C39" s="76"/>
      <c r="D39" s="76"/>
      <c r="E39" s="76"/>
      <c r="F39" s="76"/>
      <c r="G39" s="79"/>
    </row>
    <row r="40" spans="1:7" ht="22" x14ac:dyDescent="0.25">
      <c r="A40" s="96" t="s">
        <v>2423</v>
      </c>
      <c r="B40" s="41" t="s">
        <v>2536</v>
      </c>
      <c r="C40" s="76"/>
      <c r="D40" s="76"/>
      <c r="E40" s="76"/>
      <c r="F40" s="76"/>
      <c r="G40" s="79"/>
    </row>
    <row r="41" spans="1:7" ht="22" x14ac:dyDescent="0.25">
      <c r="A41" s="96"/>
      <c r="B41" s="41" t="s">
        <v>2537</v>
      </c>
      <c r="C41" s="76"/>
      <c r="D41" s="76"/>
      <c r="E41" s="76"/>
      <c r="F41" s="76"/>
      <c r="G41" s="79"/>
    </row>
    <row r="42" spans="1:7" ht="21" x14ac:dyDescent="0.25">
      <c r="A42" s="40"/>
      <c r="B42" s="40"/>
      <c r="C42" s="76"/>
      <c r="D42" s="76"/>
      <c r="E42" s="76"/>
      <c r="F42" s="76"/>
      <c r="G42" s="79"/>
    </row>
    <row r="43" spans="1:7" ht="22" x14ac:dyDescent="0.25">
      <c r="A43" s="96" t="s">
        <v>2476</v>
      </c>
      <c r="B43" s="41" t="s">
        <v>2536</v>
      </c>
      <c r="C43" s="76"/>
      <c r="D43" s="76"/>
      <c r="E43" s="76"/>
      <c r="F43" s="76"/>
      <c r="G43" s="79"/>
    </row>
    <row r="44" spans="1:7" ht="22" x14ac:dyDescent="0.25">
      <c r="A44" s="96"/>
      <c r="B44" s="41" t="s">
        <v>2537</v>
      </c>
      <c r="C44" s="76"/>
      <c r="D44" s="76"/>
      <c r="E44" s="76"/>
      <c r="F44" s="76"/>
      <c r="G44" s="79"/>
    </row>
    <row r="45" spans="1:7" ht="21" x14ac:dyDescent="0.25">
      <c r="A45" s="40"/>
      <c r="B45" s="40"/>
      <c r="C45" s="76"/>
      <c r="D45" s="76"/>
      <c r="E45" s="76"/>
      <c r="F45" s="76"/>
      <c r="G45" s="79"/>
    </row>
    <row r="46" spans="1:7" ht="22" x14ac:dyDescent="0.25">
      <c r="A46" s="96" t="s">
        <v>1527</v>
      </c>
      <c r="B46" s="41" t="s">
        <v>2536</v>
      </c>
      <c r="C46" s="76"/>
      <c r="D46" s="76"/>
      <c r="E46" s="76"/>
      <c r="F46" s="76"/>
      <c r="G46" s="79"/>
    </row>
    <row r="47" spans="1:7" ht="22" x14ac:dyDescent="0.25">
      <c r="A47" s="96"/>
      <c r="B47" s="41" t="s">
        <v>2537</v>
      </c>
      <c r="C47" s="76"/>
      <c r="D47" s="76"/>
      <c r="E47" s="76"/>
      <c r="F47" s="76"/>
      <c r="G47" s="79"/>
    </row>
    <row r="48" spans="1:7" ht="21" x14ac:dyDescent="0.25">
      <c r="A48" s="40"/>
      <c r="B48" s="40"/>
      <c r="C48" s="76"/>
      <c r="D48" s="76"/>
      <c r="E48" s="76"/>
      <c r="F48" s="76"/>
      <c r="G48" s="79"/>
    </row>
    <row r="49" spans="1:7" ht="22" x14ac:dyDescent="0.25">
      <c r="A49" s="96" t="s">
        <v>1638</v>
      </c>
      <c r="B49" s="41" t="s">
        <v>2536</v>
      </c>
      <c r="C49" s="73"/>
      <c r="D49" s="76"/>
      <c r="E49" s="76"/>
      <c r="F49" s="76"/>
      <c r="G49" s="79"/>
    </row>
    <row r="50" spans="1:7" ht="22" x14ac:dyDescent="0.25">
      <c r="A50" s="96"/>
      <c r="B50" s="41" t="s">
        <v>2537</v>
      </c>
      <c r="C50" s="73"/>
      <c r="D50" s="76"/>
      <c r="E50" s="76"/>
      <c r="F50" s="76"/>
      <c r="G50" s="79"/>
    </row>
    <row r="51" spans="1:7" ht="21" x14ac:dyDescent="0.25">
      <c r="A51" s="40"/>
      <c r="B51" s="40"/>
      <c r="C51" s="76"/>
      <c r="D51" s="76"/>
      <c r="E51" s="76"/>
      <c r="F51" s="76"/>
      <c r="G51" s="79"/>
    </row>
    <row r="52" spans="1:7" ht="22" x14ac:dyDescent="0.25">
      <c r="A52" s="96" t="s">
        <v>2134</v>
      </c>
      <c r="B52" s="41" t="s">
        <v>2536</v>
      </c>
      <c r="C52" s="73"/>
      <c r="D52" s="73"/>
      <c r="E52" s="73"/>
      <c r="F52" s="73"/>
      <c r="G52" s="73"/>
    </row>
    <row r="53" spans="1:7" ht="22" x14ac:dyDescent="0.25">
      <c r="A53" s="96"/>
      <c r="B53" s="41" t="s">
        <v>2537</v>
      </c>
      <c r="C53" s="73"/>
      <c r="D53" s="73"/>
      <c r="E53" s="73"/>
      <c r="F53" s="73"/>
      <c r="G53" s="73"/>
    </row>
    <row r="54" spans="1:7" ht="21" x14ac:dyDescent="0.25">
      <c r="A54" s="40"/>
      <c r="B54" s="40"/>
      <c r="C54" s="76"/>
      <c r="D54" s="76"/>
      <c r="E54" s="76"/>
      <c r="F54" s="76"/>
      <c r="G54" s="79"/>
    </row>
    <row r="55" spans="1:7" ht="22" x14ac:dyDescent="0.25">
      <c r="A55" s="96" t="s">
        <v>2477</v>
      </c>
      <c r="B55" s="41" t="s">
        <v>2536</v>
      </c>
      <c r="C55" s="73"/>
      <c r="D55" s="73"/>
      <c r="E55" s="73"/>
      <c r="F55" s="77"/>
      <c r="G55" s="79"/>
    </row>
    <row r="56" spans="1:7" ht="22" x14ac:dyDescent="0.25">
      <c r="A56" s="96"/>
      <c r="B56" s="41" t="s">
        <v>2537</v>
      </c>
      <c r="C56" s="73"/>
      <c r="D56" s="73"/>
      <c r="E56" s="73"/>
      <c r="F56" s="77"/>
      <c r="G56" s="79"/>
    </row>
    <row r="57" spans="1:7" ht="21" x14ac:dyDescent="0.25">
      <c r="A57" s="40"/>
      <c r="B57" s="40"/>
      <c r="C57" s="76"/>
      <c r="D57" s="76"/>
      <c r="E57" s="76"/>
      <c r="F57" s="76"/>
      <c r="G57" s="79"/>
    </row>
    <row r="58" spans="1:7" ht="22" x14ac:dyDescent="0.25">
      <c r="A58" s="96" t="s">
        <v>1661</v>
      </c>
      <c r="B58" s="41" t="s">
        <v>2536</v>
      </c>
      <c r="C58" s="73"/>
      <c r="D58" s="73"/>
      <c r="E58" s="73"/>
      <c r="F58" s="73"/>
      <c r="G58" s="79"/>
    </row>
    <row r="59" spans="1:7" ht="22" x14ac:dyDescent="0.25">
      <c r="A59" s="96"/>
      <c r="B59" s="41" t="s">
        <v>2537</v>
      </c>
      <c r="C59" s="73"/>
      <c r="D59" s="73"/>
      <c r="E59" s="73"/>
      <c r="F59" s="73"/>
      <c r="G59" s="79"/>
    </row>
    <row r="60" spans="1:7" ht="21" x14ac:dyDescent="0.25">
      <c r="A60" s="40"/>
      <c r="B60" s="40"/>
      <c r="C60" s="76"/>
      <c r="D60" s="76"/>
      <c r="E60" s="76"/>
      <c r="F60" s="76"/>
      <c r="G60" s="79"/>
    </row>
    <row r="61" spans="1:7" ht="22" x14ac:dyDescent="0.25">
      <c r="A61" s="96" t="s">
        <v>2478</v>
      </c>
      <c r="B61" s="41" t="s">
        <v>2536</v>
      </c>
      <c r="C61" s="76"/>
      <c r="D61" s="76"/>
      <c r="E61" s="76"/>
      <c r="F61" s="76"/>
      <c r="G61" s="79"/>
    </row>
    <row r="62" spans="1:7" ht="22" x14ac:dyDescent="0.25">
      <c r="A62" s="96"/>
      <c r="B62" s="41" t="s">
        <v>2537</v>
      </c>
      <c r="C62" s="76"/>
      <c r="D62" s="76"/>
      <c r="E62" s="76"/>
      <c r="F62" s="76"/>
      <c r="G62" s="79"/>
    </row>
    <row r="63" spans="1:7" ht="21" x14ac:dyDescent="0.25">
      <c r="A63" s="40"/>
      <c r="B63" s="40"/>
      <c r="C63" s="76"/>
      <c r="D63" s="76"/>
      <c r="E63" s="76"/>
      <c r="F63" s="76"/>
      <c r="G63" s="79"/>
    </row>
    <row r="64" spans="1:7" ht="22" x14ac:dyDescent="0.25">
      <c r="A64" s="96" t="s">
        <v>2479</v>
      </c>
      <c r="B64" s="41" t="s">
        <v>2536</v>
      </c>
      <c r="C64" s="76"/>
      <c r="D64" s="76"/>
      <c r="E64" s="76"/>
      <c r="F64" s="76"/>
      <c r="G64" s="79"/>
    </row>
    <row r="65" spans="1:7" ht="22" x14ac:dyDescent="0.25">
      <c r="A65" s="96"/>
      <c r="B65" s="41" t="s">
        <v>2537</v>
      </c>
      <c r="C65" s="76"/>
      <c r="D65" s="76"/>
      <c r="E65" s="76"/>
      <c r="F65" s="76"/>
      <c r="G65" s="79"/>
    </row>
    <row r="66" spans="1:7" ht="21" x14ac:dyDescent="0.25">
      <c r="A66" s="40"/>
      <c r="B66" s="40"/>
      <c r="C66" s="76"/>
      <c r="D66" s="76"/>
      <c r="E66" s="76"/>
      <c r="F66" s="76"/>
      <c r="G66" s="79"/>
    </row>
    <row r="67" spans="1:7" ht="22" x14ac:dyDescent="0.25">
      <c r="A67" s="96" t="s">
        <v>2480</v>
      </c>
      <c r="B67" s="41" t="s">
        <v>2536</v>
      </c>
      <c r="C67" s="76"/>
      <c r="D67" s="76"/>
      <c r="E67" s="76"/>
      <c r="F67" s="76"/>
      <c r="G67" s="79"/>
    </row>
    <row r="68" spans="1:7" ht="22" x14ac:dyDescent="0.25">
      <c r="A68" s="96"/>
      <c r="B68" s="41" t="s">
        <v>2537</v>
      </c>
      <c r="C68" s="76"/>
      <c r="D68" s="76"/>
      <c r="E68" s="76"/>
      <c r="F68" s="76"/>
      <c r="G68" s="79"/>
    </row>
    <row r="69" spans="1:7" ht="21" x14ac:dyDescent="0.25">
      <c r="A69" s="40"/>
      <c r="B69" s="40"/>
      <c r="C69" s="76"/>
      <c r="D69" s="76"/>
      <c r="E69" s="76"/>
      <c r="F69" s="76"/>
      <c r="G69" s="76"/>
    </row>
    <row r="70" spans="1:7" ht="22" x14ac:dyDescent="0.25">
      <c r="A70" s="96" t="s">
        <v>1769</v>
      </c>
      <c r="B70" s="41" t="s">
        <v>2536</v>
      </c>
      <c r="C70" s="76"/>
      <c r="D70" s="76"/>
      <c r="E70" s="76"/>
      <c r="F70" s="76"/>
      <c r="G70" s="76"/>
    </row>
    <row r="71" spans="1:7" ht="22" x14ac:dyDescent="0.25">
      <c r="A71" s="96"/>
      <c r="B71" s="41" t="s">
        <v>2537</v>
      </c>
      <c r="C71" s="76"/>
      <c r="D71" s="76"/>
      <c r="E71" s="76"/>
      <c r="F71" s="76"/>
      <c r="G71" s="76"/>
    </row>
    <row r="72" spans="1:7" ht="21" x14ac:dyDescent="0.25">
      <c r="A72" s="40"/>
      <c r="B72" s="40"/>
      <c r="C72" s="76"/>
      <c r="D72" s="76"/>
      <c r="E72" s="76"/>
      <c r="F72" s="76"/>
      <c r="G72" s="76"/>
    </row>
    <row r="73" spans="1:7" ht="22" x14ac:dyDescent="0.25">
      <c r="A73" s="96" t="s">
        <v>1519</v>
      </c>
      <c r="B73" s="41" t="s">
        <v>2536</v>
      </c>
      <c r="C73" s="76"/>
      <c r="D73" s="76"/>
      <c r="E73" s="76"/>
      <c r="F73" s="76"/>
      <c r="G73" s="76"/>
    </row>
    <row r="74" spans="1:7" ht="22" x14ac:dyDescent="0.25">
      <c r="A74" s="96"/>
      <c r="B74" s="41" t="s">
        <v>2537</v>
      </c>
      <c r="C74" s="76"/>
      <c r="D74" s="76"/>
      <c r="E74" s="76"/>
      <c r="F74" s="76"/>
      <c r="G74" s="76"/>
    </row>
    <row r="75" spans="1:7" ht="21" x14ac:dyDescent="0.25">
      <c r="A75" s="40"/>
      <c r="B75" s="40"/>
      <c r="C75" s="76"/>
      <c r="D75" s="76"/>
      <c r="E75" s="76"/>
      <c r="F75" s="76"/>
      <c r="G75" s="76"/>
    </row>
    <row r="76" spans="1:7" ht="22" x14ac:dyDescent="0.25">
      <c r="A76" s="96" t="s">
        <v>1507</v>
      </c>
      <c r="B76" s="41" t="s">
        <v>2536</v>
      </c>
      <c r="C76" s="80"/>
      <c r="D76" s="76"/>
      <c r="E76" s="76"/>
      <c r="F76" s="76"/>
      <c r="G76" s="76"/>
    </row>
    <row r="77" spans="1:7" ht="22" x14ac:dyDescent="0.25">
      <c r="A77" s="96"/>
      <c r="B77" s="41" t="s">
        <v>2537</v>
      </c>
      <c r="C77" s="80"/>
      <c r="D77" s="76"/>
      <c r="E77" s="76"/>
      <c r="F77" s="76"/>
      <c r="G77" s="76"/>
    </row>
    <row r="78" spans="1:7" ht="21" x14ac:dyDescent="0.25">
      <c r="A78" s="40"/>
      <c r="B78" s="40"/>
      <c r="C78" s="76"/>
      <c r="D78" s="76"/>
      <c r="E78" s="76"/>
      <c r="F78" s="76"/>
      <c r="G78" s="76"/>
    </row>
    <row r="79" spans="1:7" ht="22" x14ac:dyDescent="0.25">
      <c r="A79" s="96" t="s">
        <v>2498</v>
      </c>
      <c r="B79" s="41" t="s">
        <v>2536</v>
      </c>
      <c r="C79" s="76"/>
      <c r="D79" s="76"/>
      <c r="E79" s="76"/>
      <c r="F79" s="76"/>
      <c r="G79" s="76"/>
    </row>
    <row r="80" spans="1:7" ht="22" x14ac:dyDescent="0.25">
      <c r="A80" s="96"/>
      <c r="B80" s="43" t="s">
        <v>2538</v>
      </c>
      <c r="C80" s="76"/>
      <c r="D80" s="76"/>
      <c r="E80" s="76"/>
      <c r="F80" s="76"/>
      <c r="G80" s="76"/>
    </row>
    <row r="81" spans="1:7" ht="21" x14ac:dyDescent="0.25">
      <c r="A81" s="40"/>
      <c r="C81" s="1"/>
      <c r="D81" s="1"/>
      <c r="E81" s="1"/>
      <c r="F81" s="1"/>
      <c r="G81" s="1"/>
    </row>
  </sheetData>
  <mergeCells count="17">
    <mergeCell ref="A64:A65"/>
    <mergeCell ref="A31:B32"/>
    <mergeCell ref="A34:A35"/>
    <mergeCell ref="A37:A38"/>
    <mergeCell ref="A40:A41"/>
    <mergeCell ref="A43:A44"/>
    <mergeCell ref="A46:A47"/>
    <mergeCell ref="A49:A50"/>
    <mergeCell ref="A52:A53"/>
    <mergeCell ref="A55:A56"/>
    <mergeCell ref="A58:A59"/>
    <mergeCell ref="A61:A62"/>
    <mergeCell ref="A67:A68"/>
    <mergeCell ref="A70:A71"/>
    <mergeCell ref="A73:A74"/>
    <mergeCell ref="A76:A77"/>
    <mergeCell ref="A79:A80"/>
  </mergeCells>
  <conditionalFormatting sqref="D39:E39">
    <cfRule type="notContainsBlanks" dxfId="10" priority="2">
      <formula>LEN(TRIM(D39))&gt;0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FECC0-4F6E-ED4E-8138-0FB27468BC1E}">
  <dimension ref="A1:AR79"/>
  <sheetViews>
    <sheetView topLeftCell="A2" zoomScale="50" zoomScaleNormal="100" workbookViewId="0">
      <selection activeCell="G12" sqref="G12"/>
    </sheetView>
  </sheetViews>
  <sheetFormatPr baseColWidth="10" defaultRowHeight="16" x14ac:dyDescent="0.2"/>
  <cols>
    <col min="1" max="1" width="20.5" bestFit="1" customWidth="1"/>
    <col min="2" max="2" width="23.1640625" bestFit="1" customWidth="1"/>
    <col min="3" max="3" width="91.33203125" bestFit="1" customWidth="1"/>
    <col min="4" max="4" width="28.83203125" customWidth="1"/>
    <col min="5" max="5" width="38.83203125" customWidth="1"/>
    <col min="6" max="6" width="26.5" customWidth="1"/>
    <col min="7" max="7" width="17.1640625" customWidth="1"/>
    <col min="8" max="8" width="31.6640625" customWidth="1"/>
    <col min="9" max="9" width="19.83203125" customWidth="1"/>
    <col min="10" max="22" width="10.83203125" customWidth="1"/>
    <col min="24" max="24" width="10.83203125" customWidth="1"/>
    <col min="26" max="35" width="10.83203125" customWidth="1"/>
  </cols>
  <sheetData>
    <row r="1" spans="1:44" x14ac:dyDescent="0.2">
      <c r="A1" s="10" t="s">
        <v>4</v>
      </c>
      <c r="B1" s="10" t="s">
        <v>8</v>
      </c>
      <c r="C1" s="10" t="s">
        <v>87</v>
      </c>
      <c r="D1" s="10" t="s">
        <v>88</v>
      </c>
      <c r="E1" s="10" t="s">
        <v>89</v>
      </c>
      <c r="F1" s="10" t="s">
        <v>90</v>
      </c>
      <c r="G1" s="10" t="s">
        <v>91</v>
      </c>
      <c r="H1" s="10" t="s">
        <v>92</v>
      </c>
      <c r="I1" s="10" t="s">
        <v>93</v>
      </c>
      <c r="J1" s="10" t="s">
        <v>94</v>
      </c>
      <c r="K1" s="10" t="s">
        <v>95</v>
      </c>
      <c r="L1" s="10" t="s">
        <v>96</v>
      </c>
      <c r="M1" s="10" t="s">
        <v>97</v>
      </c>
      <c r="N1" s="10" t="s">
        <v>98</v>
      </c>
      <c r="O1" s="10" t="s">
        <v>99</v>
      </c>
      <c r="P1" s="10" t="s">
        <v>100</v>
      </c>
      <c r="Q1" s="10" t="s">
        <v>101</v>
      </c>
      <c r="R1" s="10" t="s">
        <v>102</v>
      </c>
      <c r="S1" s="10" t="s">
        <v>103</v>
      </c>
      <c r="T1" s="10" t="s">
        <v>104</v>
      </c>
      <c r="U1" s="10" t="s">
        <v>105</v>
      </c>
      <c r="V1" s="10" t="s">
        <v>106</v>
      </c>
      <c r="W1" s="10" t="s">
        <v>107</v>
      </c>
      <c r="X1" s="10" t="s">
        <v>108</v>
      </c>
      <c r="Y1" s="10" t="s">
        <v>109</v>
      </c>
      <c r="Z1" s="10" t="s">
        <v>110</v>
      </c>
      <c r="AA1" s="10" t="s">
        <v>111</v>
      </c>
      <c r="AB1" s="10" t="s">
        <v>112</v>
      </c>
      <c r="AC1" s="10" t="s">
        <v>113</v>
      </c>
      <c r="AD1" s="10" t="s">
        <v>114</v>
      </c>
      <c r="AE1" s="10" t="s">
        <v>115</v>
      </c>
      <c r="AF1" s="10" t="s">
        <v>116</v>
      </c>
      <c r="AG1" s="10" t="s">
        <v>117</v>
      </c>
      <c r="AH1" s="10" t="s">
        <v>118</v>
      </c>
      <c r="AI1" s="10" t="s">
        <v>119</v>
      </c>
    </row>
    <row r="2" spans="1:44" ht="372" x14ac:dyDescent="0.2">
      <c r="A2" s="4" t="s">
        <v>4</v>
      </c>
      <c r="B2" s="4" t="s">
        <v>455</v>
      </c>
      <c r="C2" s="3" t="s">
        <v>534</v>
      </c>
      <c r="D2" s="3" t="s">
        <v>535</v>
      </c>
      <c r="E2" s="7" t="s">
        <v>536</v>
      </c>
      <c r="F2" s="7" t="s">
        <v>537</v>
      </c>
      <c r="G2" s="7" t="s">
        <v>538</v>
      </c>
      <c r="H2" s="7" t="s">
        <v>539</v>
      </c>
      <c r="I2" s="7" t="s">
        <v>540</v>
      </c>
      <c r="J2" s="7" t="s">
        <v>541</v>
      </c>
      <c r="K2" s="7" t="s">
        <v>542</v>
      </c>
      <c r="L2" s="7" t="s">
        <v>543</v>
      </c>
      <c r="M2" s="7" t="s">
        <v>544</v>
      </c>
      <c r="N2" s="7" t="s">
        <v>545</v>
      </c>
      <c r="O2" s="7" t="s">
        <v>546</v>
      </c>
      <c r="P2" s="7" t="s">
        <v>547</v>
      </c>
      <c r="Q2" s="7" t="s">
        <v>548</v>
      </c>
      <c r="R2" s="7" t="s">
        <v>549</v>
      </c>
      <c r="S2" s="7" t="s">
        <v>550</v>
      </c>
      <c r="T2" s="7" t="s">
        <v>551</v>
      </c>
      <c r="U2" s="7" t="s">
        <v>552</v>
      </c>
      <c r="V2" s="7" t="s">
        <v>553</v>
      </c>
      <c r="W2" s="7" t="s">
        <v>554</v>
      </c>
      <c r="X2" s="7" t="s">
        <v>555</v>
      </c>
      <c r="Y2" s="7" t="s">
        <v>556</v>
      </c>
      <c r="Z2" s="7" t="s">
        <v>557</v>
      </c>
      <c r="AA2" s="7" t="s">
        <v>558</v>
      </c>
      <c r="AB2" s="7" t="s">
        <v>559</v>
      </c>
      <c r="AC2" s="7" t="s">
        <v>560</v>
      </c>
      <c r="AD2" s="7" t="s">
        <v>561</v>
      </c>
      <c r="AE2" s="7" t="s">
        <v>562</v>
      </c>
      <c r="AF2" s="7" t="s">
        <v>563</v>
      </c>
      <c r="AG2" s="7" t="s">
        <v>564</v>
      </c>
      <c r="AH2" s="7" t="s">
        <v>565</v>
      </c>
      <c r="AI2" s="7" t="s">
        <v>566</v>
      </c>
    </row>
    <row r="3" spans="1:44" s="1" customFormat="1" x14ac:dyDescent="0.2">
      <c r="A3" s="10" t="s">
        <v>901</v>
      </c>
      <c r="B3" s="10" t="s">
        <v>905</v>
      </c>
      <c r="C3" s="10"/>
      <c r="D3" s="10"/>
      <c r="E3" s="66" t="s">
        <v>2482</v>
      </c>
      <c r="F3" s="20" t="s">
        <v>2481</v>
      </c>
      <c r="G3" s="20" t="s">
        <v>2483</v>
      </c>
      <c r="H3" s="20" t="s">
        <v>2481</v>
      </c>
      <c r="I3" s="20" t="s">
        <v>2484</v>
      </c>
      <c r="J3" s="20" t="s">
        <v>2481</v>
      </c>
      <c r="K3" s="20" t="s">
        <v>2485</v>
      </c>
      <c r="L3" s="20" t="s">
        <v>2481</v>
      </c>
      <c r="M3" s="20" t="s">
        <v>2486</v>
      </c>
      <c r="N3" s="20" t="s">
        <v>2481</v>
      </c>
      <c r="O3" s="20" t="s">
        <v>2487</v>
      </c>
      <c r="P3" s="20" t="s">
        <v>2481</v>
      </c>
      <c r="Q3" s="20" t="s">
        <v>2488</v>
      </c>
      <c r="R3" s="20" t="s">
        <v>2481</v>
      </c>
      <c r="S3" s="20" t="s">
        <v>2489</v>
      </c>
      <c r="T3" s="20" t="s">
        <v>2481</v>
      </c>
      <c r="U3" s="20" t="s">
        <v>2490</v>
      </c>
      <c r="V3" s="20" t="s">
        <v>2481</v>
      </c>
      <c r="W3" s="20" t="s">
        <v>2491</v>
      </c>
      <c r="X3" s="20" t="s">
        <v>2481</v>
      </c>
      <c r="Y3" s="20" t="s">
        <v>2492</v>
      </c>
      <c r="Z3" s="20" t="s">
        <v>2481</v>
      </c>
      <c r="AA3" s="20" t="s">
        <v>2493</v>
      </c>
      <c r="AB3" s="20" t="s">
        <v>2481</v>
      </c>
      <c r="AC3" s="20" t="s">
        <v>2494</v>
      </c>
      <c r="AD3" s="20" t="s">
        <v>2481</v>
      </c>
      <c r="AE3" s="20" t="s">
        <v>2495</v>
      </c>
      <c r="AF3" s="20" t="s">
        <v>2481</v>
      </c>
      <c r="AG3" s="20" t="s">
        <v>2496</v>
      </c>
      <c r="AH3" s="20" t="s">
        <v>2481</v>
      </c>
      <c r="AI3" s="20" t="s">
        <v>2497</v>
      </c>
      <c r="AJ3" s="10"/>
      <c r="AK3" s="10"/>
      <c r="AL3" s="10"/>
      <c r="AM3" s="10"/>
      <c r="AN3" s="10"/>
      <c r="AO3" s="10"/>
      <c r="AP3" s="10"/>
      <c r="AQ3" s="10"/>
      <c r="AR3" s="10"/>
    </row>
    <row r="4" spans="1:44" s="9" customFormat="1" x14ac:dyDescent="0.2">
      <c r="A4" s="67"/>
      <c r="B4" s="67"/>
      <c r="C4" s="67"/>
      <c r="D4" s="67"/>
      <c r="E4" s="67">
        <f>COUNTIF(E5:E5,"*")</f>
        <v>0</v>
      </c>
      <c r="F4" s="67"/>
      <c r="G4" s="67">
        <f>COUNTIF(G5:G5,"*")</f>
        <v>0</v>
      </c>
      <c r="H4" s="67"/>
      <c r="I4" s="67">
        <f>COUNTIF(I5:I5,"*")</f>
        <v>0</v>
      </c>
      <c r="J4" s="67"/>
      <c r="K4" s="67">
        <f>COUNTIF(K5:K5,"*")</f>
        <v>0</v>
      </c>
      <c r="L4" s="67"/>
      <c r="M4" s="67">
        <f>COUNTIF(M5:M5,"*")</f>
        <v>0</v>
      </c>
      <c r="N4" s="67"/>
      <c r="O4" s="67">
        <f>COUNTIF(O5:O5,"*")</f>
        <v>1</v>
      </c>
      <c r="P4" s="67"/>
      <c r="Q4" s="67">
        <f>COUNTIF(Q5:Q5,"*")</f>
        <v>0</v>
      </c>
      <c r="R4" s="67"/>
      <c r="S4" s="67">
        <f>COUNTIF(S5:S5,"*")</f>
        <v>0</v>
      </c>
      <c r="T4" s="67"/>
      <c r="U4" s="67">
        <f>COUNTIF(U5:U5,"*")</f>
        <v>1</v>
      </c>
      <c r="V4" s="67"/>
      <c r="W4" s="67">
        <f>COUNTIF(W5:W5,"*")</f>
        <v>0</v>
      </c>
      <c r="X4" s="67"/>
      <c r="Y4" s="67">
        <f>COUNTIF(Y5:Y5,"*")</f>
        <v>0</v>
      </c>
      <c r="Z4" s="67"/>
      <c r="AA4" s="67">
        <f>COUNTIF(AA5:AA5,"*")</f>
        <v>0</v>
      </c>
      <c r="AB4" s="67"/>
      <c r="AC4" s="67">
        <f>COUNTIF(AC5:AC5,"*")</f>
        <v>0</v>
      </c>
      <c r="AD4" s="67"/>
      <c r="AE4" s="67">
        <f>COUNTIF(AE5:AE5,"*")</f>
        <v>1</v>
      </c>
      <c r="AF4" s="67"/>
      <c r="AG4" s="67">
        <f>COUNTIF(AG5:AG5,"*")</f>
        <v>0</v>
      </c>
      <c r="AH4" s="67"/>
      <c r="AI4" s="67">
        <f>COUNTIF(AI5:AI5,"*")</f>
        <v>0</v>
      </c>
      <c r="AJ4" s="20"/>
      <c r="AK4" s="20"/>
      <c r="AL4" s="20"/>
      <c r="AM4" s="20"/>
      <c r="AN4" s="20"/>
      <c r="AO4" s="20"/>
      <c r="AP4" s="20"/>
      <c r="AQ4" s="20"/>
      <c r="AR4" s="20"/>
    </row>
    <row r="5" spans="1:44" s="1" customFormat="1" x14ac:dyDescent="0.2">
      <c r="A5" s="10">
        <v>100</v>
      </c>
      <c r="B5" s="10" t="s">
        <v>2322</v>
      </c>
      <c r="C5" s="10" t="s">
        <v>2323</v>
      </c>
      <c r="D5" s="10">
        <v>-99</v>
      </c>
      <c r="E5" s="10"/>
      <c r="F5" s="10"/>
      <c r="G5" s="10"/>
      <c r="H5" s="10"/>
      <c r="I5" s="10"/>
      <c r="J5" s="10"/>
      <c r="K5" s="10"/>
      <c r="L5" s="10"/>
      <c r="M5" s="10"/>
      <c r="N5" s="10"/>
      <c r="O5" s="10" t="s">
        <v>2324</v>
      </c>
      <c r="P5" s="10">
        <v>-99</v>
      </c>
      <c r="Q5" s="10"/>
      <c r="R5" s="10"/>
      <c r="S5" s="10"/>
      <c r="T5" s="10"/>
      <c r="U5" s="10" t="s">
        <v>2324</v>
      </c>
      <c r="V5" s="10">
        <v>-99</v>
      </c>
      <c r="W5" s="10"/>
      <c r="X5" s="10"/>
      <c r="Y5" s="10"/>
      <c r="Z5" s="10"/>
      <c r="AA5" s="10"/>
      <c r="AB5" s="10"/>
      <c r="AC5" s="10"/>
      <c r="AD5" s="10"/>
      <c r="AE5" s="10" t="s">
        <v>2325</v>
      </c>
      <c r="AF5" s="10">
        <v>-99</v>
      </c>
      <c r="AG5" s="10"/>
      <c r="AH5" s="10"/>
      <c r="AI5" s="10"/>
      <c r="AJ5" s="10"/>
      <c r="AK5" s="10"/>
      <c r="AL5" s="10"/>
      <c r="AM5" s="10"/>
      <c r="AN5" s="10"/>
      <c r="AO5" s="10"/>
      <c r="AP5" s="10"/>
      <c r="AQ5" s="10"/>
      <c r="AR5" s="10"/>
    </row>
    <row r="6" spans="1:44" s="1" customFormat="1" x14ac:dyDescent="0.2">
      <c r="A6" s="10">
        <v>100</v>
      </c>
      <c r="B6" s="64" t="s">
        <v>2542</v>
      </c>
      <c r="C6" s="68" t="s">
        <v>2547</v>
      </c>
      <c r="D6" s="68">
        <v>-99</v>
      </c>
      <c r="E6" s="68"/>
      <c r="F6" s="68"/>
      <c r="G6" s="68"/>
      <c r="H6" s="68"/>
      <c r="I6" s="68"/>
      <c r="J6" s="68"/>
      <c r="K6" s="68"/>
      <c r="L6" s="68"/>
      <c r="M6" s="68"/>
      <c r="N6" s="68"/>
      <c r="O6" s="68"/>
      <c r="P6" s="68"/>
      <c r="Q6" s="68"/>
      <c r="R6" s="68"/>
      <c r="S6" s="68"/>
      <c r="T6" s="68"/>
      <c r="U6" s="68"/>
      <c r="V6" s="68"/>
      <c r="W6" s="68"/>
      <c r="X6" s="68"/>
      <c r="Y6" s="68"/>
      <c r="Z6" s="68"/>
      <c r="AA6" s="68" t="s">
        <v>2548</v>
      </c>
      <c r="AB6" s="68" t="s">
        <v>2549</v>
      </c>
      <c r="AC6" s="68" t="s">
        <v>2550</v>
      </c>
      <c r="AD6" s="68" t="s">
        <v>2551</v>
      </c>
      <c r="AE6" s="68" t="s">
        <v>2552</v>
      </c>
      <c r="AF6" s="68" t="s">
        <v>2553</v>
      </c>
      <c r="AG6" s="68"/>
      <c r="AH6" s="68"/>
      <c r="AI6" s="68"/>
      <c r="AJ6" s="10"/>
      <c r="AK6" s="10"/>
      <c r="AL6" s="10"/>
      <c r="AM6" s="10"/>
      <c r="AN6" s="10"/>
      <c r="AO6" s="10"/>
      <c r="AP6" s="10"/>
      <c r="AQ6" s="10"/>
      <c r="AR6" s="10"/>
    </row>
    <row r="7" spans="1:44" s="1" customFormat="1" x14ac:dyDescent="0.2"/>
    <row r="8" spans="1:44" s="1" customFormat="1" ht="17" thickBot="1" x14ac:dyDescent="0.25"/>
    <row r="9" spans="1:44" s="1" customFormat="1" x14ac:dyDescent="0.2">
      <c r="E9" s="55"/>
      <c r="F9" s="13" t="s">
        <v>2583</v>
      </c>
    </row>
    <row r="10" spans="1:44" s="1" customFormat="1" ht="17" x14ac:dyDescent="0.2">
      <c r="E10" s="56" t="s">
        <v>1857</v>
      </c>
      <c r="F10" s="15">
        <f t="shared" ref="F10:F24" si="0">COUNTIFS($C$5:$C$21,"*"&amp;$E10&amp;"*",$A$5:$A$21,100)</f>
        <v>0</v>
      </c>
    </row>
    <row r="11" spans="1:44" s="1" customFormat="1" ht="17" x14ac:dyDescent="0.2">
      <c r="E11" s="56" t="s">
        <v>2475</v>
      </c>
      <c r="F11" s="15">
        <f t="shared" si="0"/>
        <v>0</v>
      </c>
    </row>
    <row r="12" spans="1:44" s="1" customFormat="1" ht="17" x14ac:dyDescent="0.2">
      <c r="E12" s="16" t="s">
        <v>2423</v>
      </c>
      <c r="F12" s="15">
        <f t="shared" si="0"/>
        <v>0</v>
      </c>
    </row>
    <row r="13" spans="1:44" s="1" customFormat="1" ht="17" x14ac:dyDescent="0.2">
      <c r="E13" s="56" t="s">
        <v>2476</v>
      </c>
      <c r="F13" s="15">
        <f t="shared" si="0"/>
        <v>0</v>
      </c>
    </row>
    <row r="14" spans="1:44" s="1" customFormat="1" ht="17" x14ac:dyDescent="0.2">
      <c r="E14" s="56" t="s">
        <v>1527</v>
      </c>
      <c r="F14" s="15">
        <f t="shared" si="0"/>
        <v>0</v>
      </c>
    </row>
    <row r="15" spans="1:44" s="1" customFormat="1" ht="17" x14ac:dyDescent="0.2">
      <c r="E15" s="56" t="s">
        <v>1638</v>
      </c>
      <c r="F15" s="15">
        <f t="shared" si="0"/>
        <v>1</v>
      </c>
    </row>
    <row r="16" spans="1:44" s="1" customFormat="1" ht="17" x14ac:dyDescent="0.2">
      <c r="E16" s="56" t="s">
        <v>2134</v>
      </c>
      <c r="F16" s="15">
        <f t="shared" si="0"/>
        <v>0</v>
      </c>
    </row>
    <row r="17" spans="1:8" s="1" customFormat="1" ht="17" x14ac:dyDescent="0.2">
      <c r="E17" s="56" t="s">
        <v>2477</v>
      </c>
      <c r="F17" s="15">
        <f t="shared" si="0"/>
        <v>0</v>
      </c>
    </row>
    <row r="18" spans="1:8" s="1" customFormat="1" ht="17" x14ac:dyDescent="0.2">
      <c r="E18" s="56" t="s">
        <v>1661</v>
      </c>
      <c r="F18" s="15">
        <f t="shared" si="0"/>
        <v>1</v>
      </c>
    </row>
    <row r="19" spans="1:8" s="1" customFormat="1" ht="17" x14ac:dyDescent="0.2">
      <c r="E19" s="56" t="s">
        <v>2478</v>
      </c>
      <c r="F19" s="15">
        <f t="shared" si="0"/>
        <v>0</v>
      </c>
    </row>
    <row r="20" spans="1:8" s="1" customFormat="1" ht="17" x14ac:dyDescent="0.2">
      <c r="E20" s="56" t="s">
        <v>2479</v>
      </c>
      <c r="F20" s="15">
        <f t="shared" si="0"/>
        <v>0</v>
      </c>
    </row>
    <row r="21" spans="1:8" s="1" customFormat="1" ht="17" x14ac:dyDescent="0.2">
      <c r="E21" s="56" t="s">
        <v>2480</v>
      </c>
      <c r="F21" s="15">
        <f t="shared" si="0"/>
        <v>1</v>
      </c>
    </row>
    <row r="22" spans="1:8" s="1" customFormat="1" ht="17" x14ac:dyDescent="0.2">
      <c r="E22" s="56" t="s">
        <v>1769</v>
      </c>
      <c r="F22" s="15">
        <f t="shared" si="0"/>
        <v>1</v>
      </c>
    </row>
    <row r="23" spans="1:8" s="1" customFormat="1" ht="17" x14ac:dyDescent="0.2">
      <c r="E23" s="56" t="s">
        <v>1519</v>
      </c>
      <c r="F23" s="15">
        <f t="shared" si="0"/>
        <v>2</v>
      </c>
    </row>
    <row r="24" spans="1:8" s="1" customFormat="1" ht="17" x14ac:dyDescent="0.2">
      <c r="E24" s="56" t="s">
        <v>1507</v>
      </c>
      <c r="F24" s="15">
        <f t="shared" si="0"/>
        <v>0</v>
      </c>
    </row>
    <row r="25" spans="1:8" s="1" customFormat="1" ht="18" thickBot="1" x14ac:dyDescent="0.25">
      <c r="E25" s="57" t="s">
        <v>2498</v>
      </c>
      <c r="F25" s="18">
        <f>COUNTIFS(D$5:D$21,"&lt;&gt;-99",$A$5:$A$21,100)</f>
        <v>0</v>
      </c>
    </row>
    <row r="29" spans="1:8" x14ac:dyDescent="0.2">
      <c r="A29" s="97" t="s">
        <v>2509</v>
      </c>
      <c r="B29" s="97"/>
      <c r="C29" s="1"/>
      <c r="D29" s="1"/>
      <c r="E29" s="1"/>
      <c r="F29" s="1"/>
      <c r="G29" s="1"/>
    </row>
    <row r="30" spans="1:8" ht="22" x14ac:dyDescent="0.25">
      <c r="A30" s="97"/>
      <c r="B30" s="97"/>
      <c r="C30" s="39" t="s">
        <v>2531</v>
      </c>
      <c r="D30" s="39" t="s">
        <v>2532</v>
      </c>
      <c r="E30" s="39" t="s">
        <v>2533</v>
      </c>
      <c r="F30" s="39" t="s">
        <v>2534</v>
      </c>
      <c r="G30" s="39" t="s">
        <v>2535</v>
      </c>
    </row>
    <row r="31" spans="1:8" ht="21" x14ac:dyDescent="0.25">
      <c r="A31" s="40"/>
      <c r="B31" s="40"/>
      <c r="C31" s="1"/>
      <c r="D31" s="1"/>
      <c r="E31" s="1"/>
      <c r="F31" s="1"/>
      <c r="G31" s="1"/>
    </row>
    <row r="32" spans="1:8" ht="22" x14ac:dyDescent="0.25">
      <c r="A32" s="96" t="s">
        <v>1857</v>
      </c>
      <c r="B32" s="41" t="s">
        <v>2536</v>
      </c>
      <c r="C32" s="81"/>
      <c r="D32" s="81"/>
      <c r="E32" s="64"/>
      <c r="F32" s="64"/>
      <c r="G32" s="64"/>
      <c r="H32" s="64"/>
    </row>
    <row r="33" spans="1:8" ht="44" x14ac:dyDescent="0.25">
      <c r="A33" s="96"/>
      <c r="B33" s="41" t="s">
        <v>2537</v>
      </c>
      <c r="C33" s="81"/>
      <c r="D33" s="81"/>
      <c r="E33" s="64"/>
      <c r="F33" s="64"/>
      <c r="G33" s="64"/>
      <c r="H33" s="64"/>
    </row>
    <row r="34" spans="1:8" ht="21" x14ac:dyDescent="0.2">
      <c r="A34" s="42"/>
      <c r="B34" s="42"/>
      <c r="C34" s="64"/>
      <c r="D34" s="64"/>
      <c r="E34" s="64"/>
      <c r="F34" s="64"/>
      <c r="G34" s="64"/>
      <c r="H34" s="64"/>
    </row>
    <row r="35" spans="1:8" ht="22" x14ac:dyDescent="0.25">
      <c r="A35" s="96" t="s">
        <v>2475</v>
      </c>
      <c r="B35" s="41" t="s">
        <v>2536</v>
      </c>
      <c r="C35" s="81"/>
      <c r="D35" s="81"/>
      <c r="E35" s="81"/>
      <c r="F35" s="81"/>
      <c r="G35" s="81"/>
      <c r="H35" s="81"/>
    </row>
    <row r="36" spans="1:8" ht="44" x14ac:dyDescent="0.25">
      <c r="A36" s="96"/>
      <c r="B36" s="41" t="s">
        <v>2537</v>
      </c>
      <c r="C36" s="81"/>
      <c r="D36" s="81"/>
      <c r="E36" s="81"/>
      <c r="F36" s="81"/>
      <c r="G36" s="81"/>
      <c r="H36" s="81"/>
    </row>
    <row r="37" spans="1:8" ht="21" x14ac:dyDescent="0.25">
      <c r="A37" s="40"/>
      <c r="B37" s="40"/>
      <c r="C37" s="64"/>
      <c r="D37" s="64"/>
      <c r="E37" s="64"/>
      <c r="F37" s="64"/>
      <c r="G37" s="82"/>
      <c r="H37" s="64"/>
    </row>
    <row r="38" spans="1:8" ht="22" x14ac:dyDescent="0.25">
      <c r="A38" s="96" t="s">
        <v>2423</v>
      </c>
      <c r="B38" s="41" t="s">
        <v>2536</v>
      </c>
      <c r="C38" s="64"/>
      <c r="D38" s="64"/>
      <c r="E38" s="64"/>
      <c r="F38" s="64"/>
      <c r="G38" s="82"/>
      <c r="H38" s="64"/>
    </row>
    <row r="39" spans="1:8" ht="44" x14ac:dyDescent="0.25">
      <c r="A39" s="96"/>
      <c r="B39" s="41" t="s">
        <v>2537</v>
      </c>
      <c r="C39" s="64"/>
      <c r="D39" s="64"/>
      <c r="E39" s="64"/>
      <c r="F39" s="64"/>
      <c r="G39" s="82"/>
      <c r="H39" s="64"/>
    </row>
    <row r="40" spans="1:8" ht="21" x14ac:dyDescent="0.25">
      <c r="A40" s="40"/>
      <c r="B40" s="40"/>
      <c r="C40" s="64"/>
      <c r="D40" s="64"/>
      <c r="E40" s="64"/>
      <c r="F40" s="64"/>
      <c r="G40" s="82"/>
      <c r="H40" s="64"/>
    </row>
    <row r="41" spans="1:8" ht="22" x14ac:dyDescent="0.25">
      <c r="A41" s="96" t="s">
        <v>2476</v>
      </c>
      <c r="B41" s="41" t="s">
        <v>2536</v>
      </c>
      <c r="C41" s="64"/>
      <c r="D41" s="64"/>
      <c r="E41" s="64"/>
      <c r="F41" s="64"/>
      <c r="G41" s="82"/>
      <c r="H41" s="64"/>
    </row>
    <row r="42" spans="1:8" ht="44" x14ac:dyDescent="0.25">
      <c r="A42" s="96"/>
      <c r="B42" s="41" t="s">
        <v>2537</v>
      </c>
      <c r="C42" s="64"/>
      <c r="D42" s="64"/>
      <c r="E42" s="64"/>
      <c r="F42" s="64"/>
      <c r="G42" s="82"/>
      <c r="H42" s="64"/>
    </row>
    <row r="43" spans="1:8" ht="21" x14ac:dyDescent="0.25">
      <c r="A43" s="40"/>
      <c r="B43" s="40"/>
      <c r="C43" s="64"/>
      <c r="D43" s="64"/>
      <c r="E43" s="64"/>
      <c r="F43" s="64"/>
      <c r="G43" s="82"/>
      <c r="H43" s="64"/>
    </row>
    <row r="44" spans="1:8" ht="22" x14ac:dyDescent="0.25">
      <c r="A44" s="96" t="s">
        <v>1527</v>
      </c>
      <c r="B44" s="41" t="s">
        <v>2536</v>
      </c>
      <c r="C44" s="64"/>
      <c r="D44" s="64"/>
      <c r="E44" s="64"/>
      <c r="F44" s="64"/>
      <c r="G44" s="82"/>
      <c r="H44" s="64"/>
    </row>
    <row r="45" spans="1:8" ht="44" x14ac:dyDescent="0.25">
      <c r="A45" s="96"/>
      <c r="B45" s="41" t="s">
        <v>2537</v>
      </c>
      <c r="C45" s="64"/>
      <c r="D45" s="64"/>
      <c r="E45" s="64"/>
      <c r="F45" s="64"/>
      <c r="G45" s="82"/>
      <c r="H45" s="64"/>
    </row>
    <row r="46" spans="1:8" ht="21" x14ac:dyDescent="0.25">
      <c r="A46" s="40"/>
      <c r="B46" s="40"/>
      <c r="C46" s="64"/>
      <c r="D46" s="64"/>
      <c r="E46" s="64"/>
      <c r="F46" s="64"/>
      <c r="G46" s="82"/>
      <c r="H46" s="64"/>
    </row>
    <row r="47" spans="1:8" ht="22" x14ac:dyDescent="0.25">
      <c r="A47" s="96" t="s">
        <v>1638</v>
      </c>
      <c r="B47" s="41" t="s">
        <v>2536</v>
      </c>
      <c r="C47" s="81" t="s">
        <v>2324</v>
      </c>
      <c r="D47" s="64"/>
      <c r="E47" s="81"/>
      <c r="F47" s="81"/>
      <c r="G47" s="83"/>
      <c r="H47" s="64"/>
    </row>
    <row r="48" spans="1:8" ht="44" x14ac:dyDescent="0.25">
      <c r="A48" s="96"/>
      <c r="B48" s="41" t="s">
        <v>2537</v>
      </c>
      <c r="C48" s="81">
        <v>-99</v>
      </c>
      <c r="D48" s="64"/>
      <c r="E48" s="81"/>
      <c r="F48" s="81"/>
      <c r="G48" s="83"/>
      <c r="H48" s="64"/>
    </row>
    <row r="49" spans="1:8" ht="21" x14ac:dyDescent="0.25">
      <c r="A49" s="40"/>
      <c r="B49" s="40"/>
      <c r="C49" s="64"/>
      <c r="D49" s="64"/>
      <c r="E49" s="64"/>
      <c r="F49" s="64"/>
      <c r="G49" s="82"/>
      <c r="H49" s="64"/>
    </row>
    <row r="50" spans="1:8" ht="22" x14ac:dyDescent="0.25">
      <c r="A50" s="96" t="s">
        <v>2134</v>
      </c>
      <c r="B50" s="41" t="s">
        <v>2536</v>
      </c>
      <c r="C50" s="81"/>
      <c r="D50" s="81"/>
      <c r="E50" s="83"/>
      <c r="F50" s="64"/>
      <c r="G50" s="64"/>
      <c r="H50" s="64"/>
    </row>
    <row r="51" spans="1:8" ht="44" x14ac:dyDescent="0.25">
      <c r="A51" s="96"/>
      <c r="B51" s="41" t="s">
        <v>2537</v>
      </c>
      <c r="C51" s="81"/>
      <c r="D51" s="81"/>
      <c r="E51" s="83"/>
      <c r="F51" s="64"/>
      <c r="G51" s="64"/>
      <c r="H51" s="64"/>
    </row>
    <row r="52" spans="1:8" ht="21" x14ac:dyDescent="0.25">
      <c r="A52" s="40"/>
      <c r="B52" s="40"/>
      <c r="C52" s="64"/>
      <c r="D52" s="64"/>
      <c r="E52" s="64"/>
      <c r="F52" s="64"/>
      <c r="G52" s="82"/>
      <c r="H52" s="64"/>
    </row>
    <row r="53" spans="1:8" ht="22" x14ac:dyDescent="0.25">
      <c r="A53" s="96" t="s">
        <v>2477</v>
      </c>
      <c r="B53" s="41" t="s">
        <v>2536</v>
      </c>
      <c r="C53" s="64"/>
      <c r="D53" s="84"/>
      <c r="E53" s="64"/>
      <c r="F53" s="64"/>
      <c r="G53" s="82"/>
      <c r="H53" s="64"/>
    </row>
    <row r="54" spans="1:8" ht="44" x14ac:dyDescent="0.25">
      <c r="A54" s="96"/>
      <c r="B54" s="41" t="s">
        <v>2537</v>
      </c>
      <c r="C54" s="64"/>
      <c r="D54" s="84"/>
      <c r="E54" s="64"/>
      <c r="F54" s="64"/>
      <c r="G54" s="82"/>
      <c r="H54" s="64"/>
    </row>
    <row r="55" spans="1:8" ht="21" x14ac:dyDescent="0.25">
      <c r="A55" s="40"/>
      <c r="B55" s="40"/>
      <c r="C55" s="64"/>
      <c r="D55" s="64"/>
      <c r="E55" s="64"/>
      <c r="F55" s="64"/>
      <c r="G55" s="82"/>
      <c r="H55" s="64"/>
    </row>
    <row r="56" spans="1:8" ht="22" x14ac:dyDescent="0.25">
      <c r="A56" s="96" t="s">
        <v>1661</v>
      </c>
      <c r="B56" s="41" t="s">
        <v>2536</v>
      </c>
      <c r="C56" s="81" t="s">
        <v>2324</v>
      </c>
      <c r="D56" s="81"/>
      <c r="E56" s="81"/>
      <c r="F56" s="64"/>
      <c r="G56" s="82"/>
      <c r="H56" s="64"/>
    </row>
    <row r="57" spans="1:8" ht="44" x14ac:dyDescent="0.25">
      <c r="A57" s="96"/>
      <c r="B57" s="41" t="s">
        <v>2537</v>
      </c>
      <c r="C57" s="81">
        <v>-99</v>
      </c>
      <c r="D57" s="81"/>
      <c r="E57" s="81"/>
      <c r="F57" s="64"/>
      <c r="G57" s="82"/>
      <c r="H57" s="64"/>
    </row>
    <row r="58" spans="1:8" ht="21" x14ac:dyDescent="0.25">
      <c r="A58" s="40"/>
      <c r="B58" s="40"/>
      <c r="C58" s="64"/>
      <c r="D58" s="64"/>
      <c r="E58" s="64"/>
      <c r="F58" s="64"/>
      <c r="G58" s="82"/>
      <c r="H58" s="64"/>
    </row>
    <row r="59" spans="1:8" ht="22" x14ac:dyDescent="0.25">
      <c r="A59" s="96" t="s">
        <v>2478</v>
      </c>
      <c r="B59" s="41" t="s">
        <v>2536</v>
      </c>
      <c r="C59" s="64"/>
      <c r="D59" s="64"/>
      <c r="E59" s="64"/>
      <c r="F59" s="64"/>
      <c r="G59" s="82"/>
      <c r="H59" s="64"/>
    </row>
    <row r="60" spans="1:8" ht="44" x14ac:dyDescent="0.25">
      <c r="A60" s="96"/>
      <c r="B60" s="41" t="s">
        <v>2537</v>
      </c>
      <c r="C60" s="64"/>
      <c r="D60" s="64"/>
      <c r="E60" s="64"/>
      <c r="F60" s="64"/>
      <c r="G60" s="82"/>
      <c r="H60" s="64"/>
    </row>
    <row r="61" spans="1:8" ht="21" x14ac:dyDescent="0.25">
      <c r="A61" s="40"/>
      <c r="B61" s="40"/>
      <c r="C61" s="64"/>
      <c r="D61" s="64"/>
      <c r="E61" s="64"/>
      <c r="F61" s="64"/>
      <c r="G61" s="82"/>
      <c r="H61" s="64"/>
    </row>
    <row r="62" spans="1:8" ht="22" x14ac:dyDescent="0.25">
      <c r="A62" s="96" t="s">
        <v>2479</v>
      </c>
      <c r="B62" s="41" t="s">
        <v>2536</v>
      </c>
      <c r="C62" s="64"/>
      <c r="D62" s="64"/>
      <c r="E62" s="64"/>
      <c r="F62" s="64"/>
      <c r="G62" s="82"/>
      <c r="H62" s="64"/>
    </row>
    <row r="63" spans="1:8" ht="44" x14ac:dyDescent="0.25">
      <c r="A63" s="96"/>
      <c r="B63" s="41" t="s">
        <v>2537</v>
      </c>
      <c r="C63" s="64"/>
      <c r="D63" s="64"/>
      <c r="E63" s="64"/>
      <c r="F63" s="64"/>
      <c r="G63" s="82"/>
      <c r="H63" s="64"/>
    </row>
    <row r="64" spans="1:8" ht="21" x14ac:dyDescent="0.25">
      <c r="A64" s="40"/>
      <c r="B64" s="40"/>
      <c r="C64" s="64"/>
      <c r="D64" s="64"/>
      <c r="E64" s="64"/>
      <c r="F64" s="64"/>
      <c r="G64" s="82"/>
      <c r="H64" s="64"/>
    </row>
    <row r="65" spans="1:10" ht="22" x14ac:dyDescent="0.25">
      <c r="A65" s="96" t="s">
        <v>2480</v>
      </c>
      <c r="B65" s="41" t="s">
        <v>2536</v>
      </c>
      <c r="C65" s="85" t="s">
        <v>2548</v>
      </c>
      <c r="D65" s="64"/>
      <c r="E65" s="64"/>
      <c r="F65" s="64"/>
      <c r="G65" s="82"/>
      <c r="H65" s="64"/>
    </row>
    <row r="66" spans="1:10" ht="44" x14ac:dyDescent="0.25">
      <c r="A66" s="96"/>
      <c r="B66" s="41" t="s">
        <v>2537</v>
      </c>
      <c r="C66" s="85" t="s">
        <v>2549</v>
      </c>
      <c r="D66" s="64"/>
      <c r="E66" s="64"/>
      <c r="F66" s="64"/>
      <c r="G66" s="82"/>
      <c r="H66" s="64"/>
    </row>
    <row r="67" spans="1:10" ht="21" x14ac:dyDescent="0.25">
      <c r="A67" s="40"/>
      <c r="B67" s="40"/>
      <c r="C67" s="64"/>
      <c r="D67" s="64"/>
      <c r="E67" s="64"/>
      <c r="F67" s="64"/>
      <c r="G67" s="64"/>
      <c r="H67" s="64"/>
    </row>
    <row r="68" spans="1:10" ht="22" x14ac:dyDescent="0.25">
      <c r="A68" s="96" t="s">
        <v>1769</v>
      </c>
      <c r="B68" s="41" t="s">
        <v>2536</v>
      </c>
      <c r="C68" s="85" t="s">
        <v>2550</v>
      </c>
      <c r="D68" s="64"/>
      <c r="E68" s="64"/>
      <c r="F68" s="64"/>
      <c r="G68" s="64"/>
      <c r="H68" s="64"/>
    </row>
    <row r="69" spans="1:10" ht="44" x14ac:dyDescent="0.25">
      <c r="A69" s="96"/>
      <c r="B69" s="41" t="s">
        <v>2537</v>
      </c>
      <c r="C69" s="85" t="s">
        <v>2551</v>
      </c>
      <c r="D69" s="64"/>
      <c r="E69" s="64"/>
      <c r="F69" s="64"/>
      <c r="G69" s="64"/>
      <c r="H69" s="64"/>
    </row>
    <row r="70" spans="1:10" ht="21" x14ac:dyDescent="0.25">
      <c r="A70" s="40"/>
      <c r="B70" s="40"/>
      <c r="C70" s="64"/>
      <c r="D70" s="64"/>
      <c r="E70" s="64"/>
      <c r="F70" s="64"/>
      <c r="G70" s="64"/>
      <c r="H70" s="64"/>
    </row>
    <row r="71" spans="1:10" ht="22" x14ac:dyDescent="0.25">
      <c r="A71" s="96" t="s">
        <v>1519</v>
      </c>
      <c r="B71" s="41" t="s">
        <v>2536</v>
      </c>
      <c r="C71" s="81" t="s">
        <v>2325</v>
      </c>
      <c r="D71" s="85" t="s">
        <v>2552</v>
      </c>
      <c r="E71" s="81"/>
      <c r="F71" s="64"/>
      <c r="G71" s="81"/>
      <c r="H71" s="81"/>
      <c r="J71" s="1"/>
    </row>
    <row r="72" spans="1:10" ht="44" x14ac:dyDescent="0.25">
      <c r="A72" s="96"/>
      <c r="B72" s="41" t="s">
        <v>2537</v>
      </c>
      <c r="C72" s="81">
        <v>-99</v>
      </c>
      <c r="D72" s="85" t="s">
        <v>2553</v>
      </c>
      <c r="E72" s="81"/>
      <c r="F72" s="64"/>
      <c r="G72" s="81"/>
      <c r="H72" s="81"/>
      <c r="J72" s="1"/>
    </row>
    <row r="73" spans="1:10" ht="21" x14ac:dyDescent="0.25">
      <c r="A73" s="40"/>
      <c r="B73" s="40"/>
      <c r="C73" s="64"/>
      <c r="D73" s="64"/>
      <c r="E73" s="64"/>
      <c r="F73" s="64"/>
      <c r="G73" s="64"/>
      <c r="H73" s="64"/>
    </row>
    <row r="74" spans="1:10" ht="22" x14ac:dyDescent="0.25">
      <c r="A74" s="96" t="s">
        <v>1507</v>
      </c>
      <c r="B74" s="41" t="s">
        <v>2536</v>
      </c>
      <c r="C74" s="64"/>
      <c r="D74" s="64"/>
      <c r="E74" s="64"/>
      <c r="F74" s="64"/>
      <c r="G74" s="64"/>
      <c r="H74" s="64"/>
    </row>
    <row r="75" spans="1:10" ht="44" x14ac:dyDescent="0.25">
      <c r="A75" s="96"/>
      <c r="B75" s="41" t="s">
        <v>2537</v>
      </c>
      <c r="C75" s="64"/>
      <c r="D75" s="64"/>
      <c r="E75" s="64"/>
      <c r="F75" s="64"/>
      <c r="G75" s="64"/>
      <c r="H75" s="64"/>
    </row>
    <row r="76" spans="1:10" ht="21" x14ac:dyDescent="0.25">
      <c r="A76" s="40"/>
      <c r="B76" s="40"/>
      <c r="C76" s="64"/>
      <c r="D76" s="64"/>
      <c r="E76" s="64"/>
      <c r="F76" s="64"/>
      <c r="G76" s="64"/>
      <c r="H76" s="64"/>
    </row>
    <row r="77" spans="1:10" ht="22" x14ac:dyDescent="0.25">
      <c r="A77" s="96" t="s">
        <v>2498</v>
      </c>
      <c r="B77" s="41" t="s">
        <v>2536</v>
      </c>
      <c r="C77" s="64"/>
      <c r="D77" s="64"/>
      <c r="E77" s="64"/>
      <c r="F77" s="64"/>
      <c r="G77" s="64"/>
      <c r="H77" s="64"/>
    </row>
    <row r="78" spans="1:10" ht="22" x14ac:dyDescent="0.25">
      <c r="A78" s="96"/>
      <c r="B78" s="43" t="s">
        <v>2538</v>
      </c>
      <c r="C78" s="1"/>
      <c r="D78" s="1"/>
      <c r="E78" s="1"/>
      <c r="F78" s="1"/>
      <c r="G78" s="1"/>
    </row>
    <row r="79" spans="1:10" ht="21" x14ac:dyDescent="0.25">
      <c r="A79" s="40"/>
      <c r="C79" s="1"/>
      <c r="D79" s="1"/>
      <c r="E79" s="1"/>
      <c r="F79" s="1"/>
      <c r="G79" s="1"/>
    </row>
  </sheetData>
  <sortState xmlns:xlrd2="http://schemas.microsoft.com/office/spreadsheetml/2017/richdata2" ref="A5:AI5">
    <sortCondition descending="1" ref="A5"/>
  </sortState>
  <mergeCells count="17">
    <mergeCell ref="A62:A63"/>
    <mergeCell ref="A29:B30"/>
    <mergeCell ref="A32:A33"/>
    <mergeCell ref="A35:A36"/>
    <mergeCell ref="A38:A39"/>
    <mergeCell ref="A41:A42"/>
    <mergeCell ref="A44:A45"/>
    <mergeCell ref="A47:A48"/>
    <mergeCell ref="A50:A51"/>
    <mergeCell ref="A53:A54"/>
    <mergeCell ref="A56:A57"/>
    <mergeCell ref="A59:A60"/>
    <mergeCell ref="A65:A66"/>
    <mergeCell ref="A68:A69"/>
    <mergeCell ref="A71:A72"/>
    <mergeCell ref="A74:A75"/>
    <mergeCell ref="A77:A78"/>
  </mergeCells>
  <conditionalFormatting sqref="D37:E37">
    <cfRule type="notContainsBlanks" dxfId="9" priority="2">
      <formula>LEN(TRIM(D37))&gt;0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33F3E363-CEFC-1649-9D10-A15C55F5DA7B}">
            <xm:f>EXACT("EXT", INDIRECT("Affiliation!$H"&amp;4+MATCH($B5,Affiliation!$F$5:$F$82,0)))</xm:f>
            <x14:dxf>
              <font>
                <color rgb="FF9C5700"/>
              </font>
              <fill>
                <patternFill>
                  <bgColor rgb="FFFFEB9C"/>
                </patternFill>
              </fill>
            </x14:dxf>
          </x14:cfRule>
          <xm:sqref>B5:B6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174CF-58AD-4C45-B588-053C0A36C4CA}">
  <dimension ref="A1:AI80"/>
  <sheetViews>
    <sheetView zoomScale="50" workbookViewId="0">
      <selection activeCell="I25" sqref="I25"/>
    </sheetView>
  </sheetViews>
  <sheetFormatPr baseColWidth="10" defaultRowHeight="16" x14ac:dyDescent="0.2"/>
  <cols>
    <col min="1" max="1" width="25.5" customWidth="1"/>
    <col min="2" max="2" width="27" customWidth="1"/>
    <col min="3" max="3" width="39.33203125" customWidth="1"/>
    <col min="4" max="4" width="41.6640625" customWidth="1"/>
    <col min="5" max="5" width="37.33203125" customWidth="1"/>
    <col min="6" max="6" width="51.83203125" customWidth="1"/>
    <col min="7" max="7" width="26.83203125" customWidth="1"/>
    <col min="8" max="8" width="31.83203125" customWidth="1"/>
  </cols>
  <sheetData>
    <row r="1" spans="1:35" x14ac:dyDescent="0.2">
      <c r="A1" s="10" t="s">
        <v>4</v>
      </c>
      <c r="B1" s="10" t="s">
        <v>8</v>
      </c>
      <c r="C1" s="10" t="s">
        <v>120</v>
      </c>
      <c r="D1" s="10" t="s">
        <v>121</v>
      </c>
      <c r="E1" s="10" t="s">
        <v>122</v>
      </c>
      <c r="F1" s="10" t="s">
        <v>123</v>
      </c>
      <c r="G1" s="10" t="s">
        <v>124</v>
      </c>
      <c r="H1" s="10" t="s">
        <v>125</v>
      </c>
      <c r="I1" s="10" t="s">
        <v>126</v>
      </c>
      <c r="J1" s="10" t="s">
        <v>127</v>
      </c>
      <c r="K1" s="10" t="s">
        <v>128</v>
      </c>
      <c r="L1" s="10" t="s">
        <v>129</v>
      </c>
      <c r="M1" s="10" t="s">
        <v>130</v>
      </c>
      <c r="N1" s="10" t="s">
        <v>131</v>
      </c>
      <c r="O1" s="10" t="s">
        <v>132</v>
      </c>
      <c r="P1" s="10" t="s">
        <v>133</v>
      </c>
      <c r="Q1" s="10" t="s">
        <v>134</v>
      </c>
      <c r="R1" s="10" t="s">
        <v>135</v>
      </c>
      <c r="S1" s="10" t="s">
        <v>136</v>
      </c>
      <c r="T1" s="10" t="s">
        <v>137</v>
      </c>
      <c r="U1" s="10" t="s">
        <v>138</v>
      </c>
      <c r="V1" s="10" t="s">
        <v>139</v>
      </c>
      <c r="W1" s="10" t="s">
        <v>140</v>
      </c>
      <c r="X1" s="10" t="s">
        <v>141</v>
      </c>
      <c r="Y1" s="10" t="s">
        <v>142</v>
      </c>
      <c r="Z1" s="10" t="s">
        <v>143</v>
      </c>
      <c r="AA1" s="10" t="s">
        <v>144</v>
      </c>
      <c r="AB1" s="10" t="s">
        <v>145</v>
      </c>
      <c r="AC1" s="10" t="s">
        <v>146</v>
      </c>
      <c r="AD1" s="10" t="s">
        <v>147</v>
      </c>
      <c r="AE1" s="10" t="s">
        <v>148</v>
      </c>
      <c r="AF1" s="10" t="s">
        <v>149</v>
      </c>
      <c r="AG1" s="10" t="s">
        <v>150</v>
      </c>
      <c r="AH1" s="10" t="s">
        <v>151</v>
      </c>
      <c r="AI1" s="10" t="s">
        <v>152</v>
      </c>
    </row>
    <row r="2" spans="1:35" ht="372" x14ac:dyDescent="0.2">
      <c r="A2" s="4" t="s">
        <v>4</v>
      </c>
      <c r="B2" s="4" t="s">
        <v>455</v>
      </c>
      <c r="C2" s="3" t="s">
        <v>567</v>
      </c>
      <c r="D2" s="3" t="s">
        <v>568</v>
      </c>
      <c r="E2" s="7" t="s">
        <v>569</v>
      </c>
      <c r="F2" s="7" t="s">
        <v>570</v>
      </c>
      <c r="G2" s="7" t="s">
        <v>571</v>
      </c>
      <c r="H2" s="7" t="s">
        <v>572</v>
      </c>
      <c r="I2" s="7" t="s">
        <v>573</v>
      </c>
      <c r="J2" s="7" t="s">
        <v>574</v>
      </c>
      <c r="K2" s="7" t="s">
        <v>575</v>
      </c>
      <c r="L2" s="7" t="s">
        <v>576</v>
      </c>
      <c r="M2" s="7" t="s">
        <v>577</v>
      </c>
      <c r="N2" s="7" t="s">
        <v>578</v>
      </c>
      <c r="O2" s="7" t="s">
        <v>579</v>
      </c>
      <c r="P2" s="7" t="s">
        <v>580</v>
      </c>
      <c r="Q2" s="7" t="s">
        <v>581</v>
      </c>
      <c r="R2" s="7" t="s">
        <v>582</v>
      </c>
      <c r="S2" s="7" t="s">
        <v>583</v>
      </c>
      <c r="T2" s="7" t="s">
        <v>584</v>
      </c>
      <c r="U2" s="7" t="s">
        <v>585</v>
      </c>
      <c r="V2" s="7" t="s">
        <v>586</v>
      </c>
      <c r="W2" s="7" t="s">
        <v>587</v>
      </c>
      <c r="X2" s="7" t="s">
        <v>588</v>
      </c>
      <c r="Y2" s="7" t="s">
        <v>589</v>
      </c>
      <c r="Z2" s="7" t="s">
        <v>590</v>
      </c>
      <c r="AA2" s="7" t="s">
        <v>591</v>
      </c>
      <c r="AB2" s="7" t="s">
        <v>592</v>
      </c>
      <c r="AC2" s="7" t="s">
        <v>593</v>
      </c>
      <c r="AD2" s="7" t="s">
        <v>594</v>
      </c>
      <c r="AE2" s="7" t="s">
        <v>595</v>
      </c>
      <c r="AF2" s="7" t="s">
        <v>596</v>
      </c>
      <c r="AG2" s="7" t="s">
        <v>597</v>
      </c>
      <c r="AH2" s="7" t="s">
        <v>598</v>
      </c>
      <c r="AI2" s="7" t="s">
        <v>599</v>
      </c>
    </row>
    <row r="3" spans="1:35" ht="102" x14ac:dyDescent="0.2">
      <c r="A3" s="10" t="s">
        <v>901</v>
      </c>
      <c r="B3" s="10" t="s">
        <v>905</v>
      </c>
      <c r="C3" s="1"/>
      <c r="D3" s="1"/>
      <c r="E3" s="6" t="s">
        <v>2482</v>
      </c>
      <c r="F3" s="9" t="s">
        <v>2481</v>
      </c>
      <c r="G3" s="9" t="s">
        <v>2483</v>
      </c>
      <c r="H3" s="9" t="s">
        <v>2481</v>
      </c>
      <c r="I3" s="9" t="s">
        <v>2484</v>
      </c>
      <c r="J3" s="9" t="s">
        <v>2481</v>
      </c>
      <c r="K3" s="9" t="s">
        <v>2485</v>
      </c>
      <c r="L3" s="9" t="s">
        <v>2481</v>
      </c>
      <c r="M3" s="9" t="s">
        <v>2486</v>
      </c>
      <c r="N3" s="9" t="s">
        <v>2481</v>
      </c>
      <c r="O3" s="9" t="s">
        <v>2487</v>
      </c>
      <c r="P3" s="9" t="s">
        <v>2481</v>
      </c>
      <c r="Q3" s="9" t="s">
        <v>2488</v>
      </c>
      <c r="R3" s="9" t="s">
        <v>2481</v>
      </c>
      <c r="S3" s="9" t="s">
        <v>2489</v>
      </c>
      <c r="T3" s="9" t="s">
        <v>2481</v>
      </c>
      <c r="U3" s="9" t="s">
        <v>2490</v>
      </c>
      <c r="V3" s="9" t="s">
        <v>2481</v>
      </c>
      <c r="W3" s="9" t="s">
        <v>2491</v>
      </c>
      <c r="X3" s="9" t="s">
        <v>2481</v>
      </c>
      <c r="Y3" s="9" t="s">
        <v>2492</v>
      </c>
      <c r="Z3" s="9" t="s">
        <v>2481</v>
      </c>
      <c r="AA3" s="9" t="s">
        <v>2493</v>
      </c>
      <c r="AB3" s="9" t="s">
        <v>2481</v>
      </c>
      <c r="AC3" s="9" t="s">
        <v>2494</v>
      </c>
      <c r="AD3" s="9" t="s">
        <v>2481</v>
      </c>
      <c r="AE3" s="9" t="s">
        <v>2495</v>
      </c>
      <c r="AF3" s="9" t="s">
        <v>2481</v>
      </c>
      <c r="AG3" s="9" t="s">
        <v>2496</v>
      </c>
      <c r="AH3" s="9" t="s">
        <v>2481</v>
      </c>
      <c r="AI3" s="9" t="s">
        <v>2497</v>
      </c>
    </row>
    <row r="4" spans="1:35" x14ac:dyDescent="0.2">
      <c r="A4" s="12"/>
      <c r="B4" s="12"/>
      <c r="C4" s="12"/>
      <c r="D4" s="12"/>
      <c r="E4" s="11" t="e">
        <f>COUNTIF(#REF!,"*")</f>
        <v>#REF!</v>
      </c>
      <c r="F4" s="11"/>
      <c r="G4" s="11" t="e">
        <f>COUNTIF(#REF!,"*")</f>
        <v>#REF!</v>
      </c>
      <c r="H4" s="11"/>
      <c r="I4" s="11" t="e">
        <f>COUNTIF(#REF!,"*")</f>
        <v>#REF!</v>
      </c>
      <c r="J4" s="11"/>
      <c r="K4" s="11" t="e">
        <f>COUNTIF(#REF!,"*")</f>
        <v>#REF!</v>
      </c>
      <c r="L4" s="11"/>
      <c r="M4" s="11" t="e">
        <f>COUNTIF(#REF!,"*")</f>
        <v>#REF!</v>
      </c>
      <c r="N4" s="11"/>
      <c r="O4" s="11" t="e">
        <f>COUNTIF(#REF!,"*")</f>
        <v>#REF!</v>
      </c>
      <c r="P4" s="11"/>
      <c r="Q4" s="11" t="e">
        <f>COUNTIF(#REF!,"*")</f>
        <v>#REF!</v>
      </c>
      <c r="R4" s="11"/>
      <c r="S4" s="11" t="e">
        <f>COUNTIF(#REF!,"*")</f>
        <v>#REF!</v>
      </c>
      <c r="T4" s="11"/>
      <c r="U4" s="11" t="e">
        <f>COUNTIF(#REF!,"*")</f>
        <v>#REF!</v>
      </c>
      <c r="V4" s="11"/>
      <c r="W4" s="11" t="e">
        <f>COUNTIF(#REF!,"*")</f>
        <v>#REF!</v>
      </c>
      <c r="X4" s="11"/>
      <c r="Y4" s="11" t="e">
        <f>COUNTIF(#REF!,"*")</f>
        <v>#REF!</v>
      </c>
      <c r="Z4" s="11"/>
      <c r="AA4" s="11" t="e">
        <f>COUNTIF(#REF!,"*")</f>
        <v>#REF!</v>
      </c>
      <c r="AB4" s="11"/>
      <c r="AC4" s="11" t="e">
        <f>COUNTIF(#REF!,"*")</f>
        <v>#REF!</v>
      </c>
      <c r="AD4" s="11"/>
      <c r="AE4" s="11" t="e">
        <f>COUNTIF(#REF!,"*")</f>
        <v>#REF!</v>
      </c>
      <c r="AF4" s="11"/>
      <c r="AG4" s="11" t="e">
        <f>COUNTIF(#REF!,"*")</f>
        <v>#REF!</v>
      </c>
      <c r="AH4" s="11"/>
      <c r="AI4" s="11" t="e">
        <f>COUNTIF(#REF!,"*")</f>
        <v>#REF!</v>
      </c>
    </row>
    <row r="8" spans="1:35" ht="17" thickBot="1" x14ac:dyDescent="0.25"/>
    <row r="9" spans="1:35" x14ac:dyDescent="0.2">
      <c r="E9" s="19"/>
      <c r="F9" s="13" t="s">
        <v>2583</v>
      </c>
    </row>
    <row r="10" spans="1:35" x14ac:dyDescent="0.2">
      <c r="E10" s="14" t="s">
        <v>1857</v>
      </c>
      <c r="F10" s="15">
        <f t="shared" ref="F10:F24" si="0">COUNTIFS($C$5:$C$17,"*"&amp;$E10&amp;"*",$A$5:$A$17,100)</f>
        <v>0</v>
      </c>
    </row>
    <row r="11" spans="1:35" x14ac:dyDescent="0.2">
      <c r="E11" s="14" t="s">
        <v>2475</v>
      </c>
      <c r="F11" s="15">
        <f t="shared" si="0"/>
        <v>0</v>
      </c>
    </row>
    <row r="12" spans="1:35" ht="17" x14ac:dyDescent="0.2">
      <c r="E12" s="16" t="s">
        <v>2423</v>
      </c>
      <c r="F12" s="15">
        <f t="shared" si="0"/>
        <v>0</v>
      </c>
    </row>
    <row r="13" spans="1:35" x14ac:dyDescent="0.2">
      <c r="E13" s="14" t="s">
        <v>2476</v>
      </c>
      <c r="F13" s="15">
        <f t="shared" si="0"/>
        <v>0</v>
      </c>
    </row>
    <row r="14" spans="1:35" x14ac:dyDescent="0.2">
      <c r="E14" s="14" t="s">
        <v>1527</v>
      </c>
      <c r="F14" s="15">
        <f t="shared" si="0"/>
        <v>0</v>
      </c>
    </row>
    <row r="15" spans="1:35" x14ac:dyDescent="0.2">
      <c r="E15" s="14" t="s">
        <v>1638</v>
      </c>
      <c r="F15" s="15">
        <f t="shared" si="0"/>
        <v>0</v>
      </c>
    </row>
    <row r="16" spans="1:35" x14ac:dyDescent="0.2">
      <c r="E16" s="14" t="s">
        <v>2134</v>
      </c>
      <c r="F16" s="15">
        <f t="shared" si="0"/>
        <v>0</v>
      </c>
    </row>
    <row r="17" spans="1:7" x14ac:dyDescent="0.2">
      <c r="E17" s="14" t="s">
        <v>2477</v>
      </c>
      <c r="F17" s="15">
        <f t="shared" si="0"/>
        <v>0</v>
      </c>
    </row>
    <row r="18" spans="1:7" x14ac:dyDescent="0.2">
      <c r="E18" s="14" t="s">
        <v>1661</v>
      </c>
      <c r="F18" s="15">
        <f t="shared" si="0"/>
        <v>0</v>
      </c>
    </row>
    <row r="19" spans="1:7" x14ac:dyDescent="0.2">
      <c r="E19" s="14" t="s">
        <v>2478</v>
      </c>
      <c r="F19" s="15">
        <f t="shared" si="0"/>
        <v>0</v>
      </c>
    </row>
    <row r="20" spans="1:7" x14ac:dyDescent="0.2">
      <c r="E20" s="14" t="s">
        <v>2479</v>
      </c>
      <c r="F20" s="15">
        <f t="shared" si="0"/>
        <v>0</v>
      </c>
    </row>
    <row r="21" spans="1:7" x14ac:dyDescent="0.2">
      <c r="E21" s="14" t="s">
        <v>2480</v>
      </c>
      <c r="F21" s="15">
        <f t="shared" si="0"/>
        <v>0</v>
      </c>
    </row>
    <row r="22" spans="1:7" x14ac:dyDescent="0.2">
      <c r="E22" s="14" t="s">
        <v>1769</v>
      </c>
      <c r="F22" s="15">
        <f t="shared" si="0"/>
        <v>0</v>
      </c>
    </row>
    <row r="23" spans="1:7" x14ac:dyDescent="0.2">
      <c r="E23" s="14" t="s">
        <v>1519</v>
      </c>
      <c r="F23" s="15">
        <f t="shared" si="0"/>
        <v>0</v>
      </c>
    </row>
    <row r="24" spans="1:7" x14ac:dyDescent="0.2">
      <c r="E24" s="14" t="s">
        <v>1507</v>
      </c>
      <c r="F24" s="15">
        <f t="shared" si="0"/>
        <v>0</v>
      </c>
    </row>
    <row r="25" spans="1:7" ht="17" thickBot="1" x14ac:dyDescent="0.25">
      <c r="E25" s="17" t="s">
        <v>2498</v>
      </c>
      <c r="F25" s="18">
        <f>COUNTIFS(D$5:D$17,"&lt;&gt;-99",$A$5:$A$17,100)</f>
        <v>0</v>
      </c>
    </row>
    <row r="30" spans="1:7" x14ac:dyDescent="0.2">
      <c r="A30" s="97" t="s">
        <v>2508</v>
      </c>
      <c r="B30" s="97"/>
      <c r="C30" s="1"/>
      <c r="D30" s="1"/>
      <c r="E30" s="1"/>
      <c r="F30" s="1"/>
      <c r="G30" s="1"/>
    </row>
    <row r="31" spans="1:7" ht="22" x14ac:dyDescent="0.25">
      <c r="A31" s="97"/>
      <c r="B31" s="97"/>
      <c r="C31" s="39" t="s">
        <v>2531</v>
      </c>
      <c r="D31" s="39" t="s">
        <v>2532</v>
      </c>
      <c r="E31" s="39" t="s">
        <v>2533</v>
      </c>
      <c r="F31" s="39" t="s">
        <v>2534</v>
      </c>
      <c r="G31" s="39" t="s">
        <v>2535</v>
      </c>
    </row>
    <row r="32" spans="1:7" ht="21" x14ac:dyDescent="0.25">
      <c r="A32" s="40"/>
      <c r="B32" s="40"/>
      <c r="C32" s="1"/>
      <c r="D32" s="1"/>
      <c r="E32" s="1"/>
      <c r="F32" s="1"/>
      <c r="G32" s="1"/>
    </row>
    <row r="33" spans="1:12" ht="22" x14ac:dyDescent="0.25">
      <c r="A33" s="96" t="s">
        <v>1857</v>
      </c>
      <c r="B33" s="41" t="s">
        <v>2536</v>
      </c>
      <c r="C33" s="73"/>
      <c r="D33" s="73"/>
      <c r="E33" s="73"/>
      <c r="F33" s="73"/>
      <c r="G33" s="76"/>
      <c r="H33" s="77"/>
      <c r="I33" s="77"/>
    </row>
    <row r="34" spans="1:12" ht="44" x14ac:dyDescent="0.25">
      <c r="A34" s="96"/>
      <c r="B34" s="41" t="s">
        <v>2537</v>
      </c>
      <c r="C34" s="73"/>
      <c r="D34" s="73"/>
      <c r="E34" s="73"/>
      <c r="F34" s="73"/>
      <c r="G34" s="76"/>
      <c r="H34" s="77"/>
      <c r="I34" s="77"/>
    </row>
    <row r="35" spans="1:12" ht="21" x14ac:dyDescent="0.2">
      <c r="A35" s="42"/>
      <c r="B35" s="42"/>
      <c r="C35" s="76"/>
      <c r="D35" s="76"/>
      <c r="E35" s="76"/>
      <c r="F35" s="76"/>
      <c r="G35" s="76"/>
      <c r="H35" s="77"/>
      <c r="I35" s="77"/>
    </row>
    <row r="36" spans="1:12" ht="22" x14ac:dyDescent="0.25">
      <c r="A36" s="96" t="s">
        <v>2475</v>
      </c>
      <c r="B36" s="41" t="s">
        <v>2536</v>
      </c>
      <c r="C36" s="73"/>
      <c r="D36" s="73"/>
      <c r="E36" s="73"/>
      <c r="F36" s="73"/>
      <c r="G36" s="73"/>
      <c r="H36" s="77"/>
      <c r="I36" s="77"/>
    </row>
    <row r="37" spans="1:12" ht="44" x14ac:dyDescent="0.25">
      <c r="A37" s="96"/>
      <c r="B37" s="41" t="s">
        <v>2537</v>
      </c>
      <c r="C37" s="73"/>
      <c r="D37" s="73"/>
      <c r="E37" s="73"/>
      <c r="F37" s="73"/>
      <c r="G37" s="73"/>
      <c r="H37" s="77"/>
      <c r="I37" s="77"/>
    </row>
    <row r="38" spans="1:12" ht="21" x14ac:dyDescent="0.25">
      <c r="A38" s="40"/>
      <c r="B38" s="40"/>
      <c r="C38" s="76"/>
      <c r="D38" s="76"/>
      <c r="E38" s="76"/>
      <c r="F38" s="76"/>
      <c r="G38" s="79"/>
      <c r="H38" s="77"/>
      <c r="I38" s="77"/>
    </row>
    <row r="39" spans="1:12" ht="22" x14ac:dyDescent="0.25">
      <c r="A39" s="96" t="s">
        <v>2423</v>
      </c>
      <c r="B39" s="41" t="s">
        <v>2536</v>
      </c>
      <c r="C39" s="73"/>
      <c r="D39" s="73"/>
      <c r="E39" s="73"/>
      <c r="F39" s="73"/>
      <c r="G39" s="73"/>
      <c r="H39" s="73"/>
      <c r="I39" s="73"/>
      <c r="J39" s="46"/>
      <c r="K39" s="46"/>
    </row>
    <row r="40" spans="1:12" ht="44" x14ac:dyDescent="0.25">
      <c r="A40" s="96"/>
      <c r="B40" s="41" t="s">
        <v>2537</v>
      </c>
      <c r="C40" s="73"/>
      <c r="D40" s="73"/>
      <c r="E40" s="73"/>
      <c r="F40" s="73"/>
      <c r="G40" s="73"/>
      <c r="H40" s="73"/>
      <c r="I40" s="73"/>
      <c r="J40" s="46"/>
      <c r="K40" s="46"/>
    </row>
    <row r="41" spans="1:12" ht="21" x14ac:dyDescent="0.25">
      <c r="A41" s="40"/>
      <c r="B41" s="40"/>
      <c r="C41" s="76"/>
      <c r="D41" s="76"/>
      <c r="E41" s="76"/>
      <c r="F41" s="76"/>
      <c r="G41" s="79"/>
      <c r="H41" s="77"/>
      <c r="I41" s="77"/>
    </row>
    <row r="42" spans="1:12" ht="22" x14ac:dyDescent="0.25">
      <c r="A42" s="96" t="s">
        <v>2476</v>
      </c>
      <c r="B42" s="41" t="s">
        <v>2536</v>
      </c>
      <c r="C42" s="73"/>
      <c r="D42" s="73"/>
      <c r="E42" s="73"/>
      <c r="F42" s="73"/>
      <c r="G42" s="73"/>
      <c r="H42" s="73"/>
      <c r="I42" s="73"/>
      <c r="J42" s="46"/>
      <c r="K42" s="46"/>
      <c r="L42" s="46"/>
    </row>
    <row r="43" spans="1:12" ht="44" x14ac:dyDescent="0.25">
      <c r="A43" s="96"/>
      <c r="B43" s="41" t="s">
        <v>2537</v>
      </c>
      <c r="C43" s="73"/>
      <c r="D43" s="73"/>
      <c r="E43" s="73"/>
      <c r="F43" s="73"/>
      <c r="G43" s="73"/>
      <c r="H43" s="73"/>
      <c r="I43" s="73"/>
      <c r="J43" s="46"/>
      <c r="K43" s="46"/>
      <c r="L43" s="46"/>
    </row>
    <row r="44" spans="1:12" ht="21" x14ac:dyDescent="0.25">
      <c r="A44" s="40"/>
      <c r="B44" s="40"/>
      <c r="C44" s="76"/>
      <c r="D44" s="76"/>
      <c r="E44" s="76"/>
      <c r="F44" s="76"/>
      <c r="G44" s="79"/>
      <c r="H44" s="77"/>
      <c r="I44" s="77"/>
    </row>
    <row r="45" spans="1:12" ht="22" x14ac:dyDescent="0.25">
      <c r="A45" s="96" t="s">
        <v>1527</v>
      </c>
      <c r="B45" s="41" t="s">
        <v>2536</v>
      </c>
      <c r="C45" s="76"/>
      <c r="D45" s="76"/>
      <c r="E45" s="76"/>
      <c r="F45" s="76"/>
      <c r="G45" s="79"/>
      <c r="H45" s="77"/>
      <c r="I45" s="77"/>
    </row>
    <row r="46" spans="1:12" ht="44" x14ac:dyDescent="0.25">
      <c r="A46" s="96"/>
      <c r="B46" s="41" t="s">
        <v>2537</v>
      </c>
      <c r="C46" s="76"/>
      <c r="D46" s="76"/>
      <c r="E46" s="76"/>
      <c r="F46" s="76"/>
      <c r="G46" s="79"/>
      <c r="H46" s="77"/>
      <c r="I46" s="77"/>
    </row>
    <row r="47" spans="1:12" ht="21" x14ac:dyDescent="0.25">
      <c r="A47" s="40"/>
      <c r="B47" s="40"/>
      <c r="C47" s="76"/>
      <c r="D47" s="76"/>
      <c r="E47" s="76"/>
      <c r="F47" s="76"/>
      <c r="G47" s="79"/>
      <c r="H47" s="77"/>
      <c r="I47" s="77"/>
    </row>
    <row r="48" spans="1:12" ht="22" x14ac:dyDescent="0.25">
      <c r="A48" s="96" t="s">
        <v>1638</v>
      </c>
      <c r="B48" s="41" t="s">
        <v>2536</v>
      </c>
      <c r="C48" s="73"/>
      <c r="D48" s="76"/>
      <c r="E48" s="76"/>
      <c r="F48" s="76"/>
      <c r="G48" s="79"/>
      <c r="H48" s="77"/>
      <c r="I48" s="77"/>
    </row>
    <row r="49" spans="1:9" ht="44" x14ac:dyDescent="0.25">
      <c r="A49" s="96"/>
      <c r="B49" s="41" t="s">
        <v>2537</v>
      </c>
      <c r="C49" s="73"/>
      <c r="D49" s="76"/>
      <c r="E49" s="76"/>
      <c r="F49" s="76"/>
      <c r="G49" s="79"/>
      <c r="H49" s="77"/>
      <c r="I49" s="77"/>
    </row>
    <row r="50" spans="1:9" ht="21" x14ac:dyDescent="0.25">
      <c r="A50" s="40"/>
      <c r="B50" s="40"/>
      <c r="C50" s="76"/>
      <c r="D50" s="76"/>
      <c r="E50" s="76"/>
      <c r="F50" s="76"/>
      <c r="G50" s="79"/>
      <c r="H50" s="77"/>
      <c r="I50" s="77"/>
    </row>
    <row r="51" spans="1:9" ht="22" x14ac:dyDescent="0.25">
      <c r="A51" s="96" t="s">
        <v>2134</v>
      </c>
      <c r="B51" s="41" t="s">
        <v>2536</v>
      </c>
      <c r="C51" s="73"/>
      <c r="D51" s="73"/>
      <c r="E51" s="76"/>
      <c r="F51" s="76"/>
      <c r="G51" s="79"/>
      <c r="H51" s="77"/>
      <c r="I51" s="77"/>
    </row>
    <row r="52" spans="1:9" ht="44" x14ac:dyDescent="0.25">
      <c r="A52" s="96"/>
      <c r="B52" s="41" t="s">
        <v>2537</v>
      </c>
      <c r="C52" s="73"/>
      <c r="D52" s="73"/>
      <c r="E52" s="76"/>
      <c r="F52" s="76"/>
      <c r="G52" s="79"/>
      <c r="H52" s="77"/>
      <c r="I52" s="77"/>
    </row>
    <row r="53" spans="1:9" ht="21" x14ac:dyDescent="0.25">
      <c r="A53" s="40"/>
      <c r="B53" s="40"/>
      <c r="C53" s="76"/>
      <c r="D53" s="76"/>
      <c r="E53" s="76"/>
      <c r="F53" s="76"/>
      <c r="G53" s="79"/>
      <c r="H53" s="77"/>
      <c r="I53" s="77"/>
    </row>
    <row r="54" spans="1:9" ht="22" x14ac:dyDescent="0.25">
      <c r="A54" s="96" t="s">
        <v>2477</v>
      </c>
      <c r="B54" s="41" t="s">
        <v>2536</v>
      </c>
      <c r="C54" s="73"/>
      <c r="D54" s="76"/>
      <c r="E54" s="76"/>
      <c r="F54" s="76"/>
      <c r="G54" s="79"/>
      <c r="H54" s="77"/>
      <c r="I54" s="77"/>
    </row>
    <row r="55" spans="1:9" ht="44" x14ac:dyDescent="0.25">
      <c r="A55" s="96"/>
      <c r="B55" s="41" t="s">
        <v>2537</v>
      </c>
      <c r="C55" s="73"/>
      <c r="D55" s="76"/>
      <c r="E55" s="76"/>
      <c r="F55" s="76"/>
      <c r="G55" s="79"/>
      <c r="H55" s="77"/>
      <c r="I55" s="77"/>
    </row>
    <row r="56" spans="1:9" ht="21" x14ac:dyDescent="0.25">
      <c r="A56" s="40"/>
      <c r="B56" s="40"/>
      <c r="C56" s="76"/>
      <c r="D56" s="76"/>
      <c r="E56" s="76"/>
      <c r="F56" s="76"/>
      <c r="G56" s="79"/>
      <c r="H56" s="77"/>
      <c r="I56" s="77"/>
    </row>
    <row r="57" spans="1:9" ht="22" x14ac:dyDescent="0.25">
      <c r="A57" s="96" t="s">
        <v>1661</v>
      </c>
      <c r="B57" s="41" t="s">
        <v>2536</v>
      </c>
      <c r="C57" s="73"/>
      <c r="D57" s="76"/>
      <c r="E57" s="76"/>
      <c r="F57" s="76"/>
      <c r="G57" s="79"/>
      <c r="H57" s="77"/>
      <c r="I57" s="77"/>
    </row>
    <row r="58" spans="1:9" ht="44" x14ac:dyDescent="0.25">
      <c r="A58" s="96"/>
      <c r="B58" s="41" t="s">
        <v>2537</v>
      </c>
      <c r="C58" s="73"/>
      <c r="D58" s="76"/>
      <c r="E58" s="76"/>
      <c r="F58" s="76"/>
      <c r="G58" s="79"/>
      <c r="H58" s="77"/>
      <c r="I58" s="77"/>
    </row>
    <row r="59" spans="1:9" ht="21" x14ac:dyDescent="0.25">
      <c r="A59" s="40"/>
      <c r="B59" s="40"/>
      <c r="C59" s="76"/>
      <c r="D59" s="76"/>
      <c r="E59" s="76"/>
      <c r="F59" s="76"/>
      <c r="G59" s="79"/>
      <c r="H59" s="77"/>
      <c r="I59" s="77"/>
    </row>
    <row r="60" spans="1:9" ht="22" x14ac:dyDescent="0.25">
      <c r="A60" s="96" t="s">
        <v>2478</v>
      </c>
      <c r="B60" s="41" t="s">
        <v>2536</v>
      </c>
      <c r="C60" s="76"/>
      <c r="D60" s="76"/>
      <c r="E60" s="76"/>
      <c r="F60" s="76"/>
      <c r="G60" s="79"/>
      <c r="H60" s="77"/>
      <c r="I60" s="77"/>
    </row>
    <row r="61" spans="1:9" ht="44" x14ac:dyDescent="0.25">
      <c r="A61" s="96"/>
      <c r="B61" s="41" t="s">
        <v>2537</v>
      </c>
      <c r="C61" s="76"/>
      <c r="D61" s="76"/>
      <c r="E61" s="76"/>
      <c r="F61" s="76"/>
      <c r="G61" s="79"/>
      <c r="H61" s="77"/>
      <c r="I61" s="77"/>
    </row>
    <row r="62" spans="1:9" ht="21" x14ac:dyDescent="0.25">
      <c r="A62" s="40"/>
      <c r="B62" s="40"/>
      <c r="C62" s="76"/>
      <c r="D62" s="76"/>
      <c r="E62" s="76"/>
      <c r="F62" s="76"/>
      <c r="G62" s="79"/>
      <c r="H62" s="77"/>
      <c r="I62" s="77"/>
    </row>
    <row r="63" spans="1:9" ht="22" x14ac:dyDescent="0.25">
      <c r="A63" s="96" t="s">
        <v>2479</v>
      </c>
      <c r="B63" s="41" t="s">
        <v>2536</v>
      </c>
      <c r="C63" s="73"/>
      <c r="D63" s="73"/>
      <c r="E63" s="73"/>
      <c r="F63" s="73"/>
      <c r="G63" s="77"/>
      <c r="H63" s="77"/>
      <c r="I63" s="77"/>
    </row>
    <row r="64" spans="1:9" ht="44" x14ac:dyDescent="0.25">
      <c r="A64" s="96"/>
      <c r="B64" s="41" t="s">
        <v>2537</v>
      </c>
      <c r="C64" s="73"/>
      <c r="D64" s="73"/>
      <c r="E64" s="73"/>
      <c r="F64" s="73"/>
      <c r="G64" s="77"/>
      <c r="H64" s="77"/>
      <c r="I64" s="77"/>
    </row>
    <row r="65" spans="1:12" ht="21" x14ac:dyDescent="0.25">
      <c r="A65" s="40"/>
      <c r="B65" s="40"/>
      <c r="C65" s="76"/>
      <c r="D65" s="76"/>
      <c r="E65" s="76"/>
      <c r="F65" s="76"/>
      <c r="G65" s="79"/>
      <c r="H65" s="77"/>
      <c r="I65" s="77"/>
    </row>
    <row r="66" spans="1:12" ht="22" x14ac:dyDescent="0.25">
      <c r="A66" s="96" t="s">
        <v>2480</v>
      </c>
      <c r="B66" s="41" t="s">
        <v>2536</v>
      </c>
      <c r="C66" s="73"/>
      <c r="D66" s="73"/>
      <c r="E66" s="73"/>
      <c r="F66" s="73"/>
      <c r="G66" s="73"/>
      <c r="H66" s="73"/>
      <c r="I66" s="73"/>
    </row>
    <row r="67" spans="1:12" ht="44" x14ac:dyDescent="0.25">
      <c r="A67" s="96"/>
      <c r="B67" s="41" t="s">
        <v>2537</v>
      </c>
      <c r="C67" s="73"/>
      <c r="D67" s="73"/>
      <c r="E67" s="73"/>
      <c r="F67" s="73"/>
      <c r="G67" s="73"/>
      <c r="H67" s="73"/>
      <c r="I67" s="73"/>
    </row>
    <row r="68" spans="1:12" ht="21" x14ac:dyDescent="0.25">
      <c r="A68" s="40"/>
      <c r="B68" s="40"/>
      <c r="C68" s="76"/>
      <c r="D68" s="76"/>
      <c r="E68" s="76"/>
      <c r="F68" s="76"/>
      <c r="G68" s="76"/>
      <c r="H68" s="77"/>
      <c r="I68" s="77"/>
    </row>
    <row r="69" spans="1:12" ht="22" x14ac:dyDescent="0.25">
      <c r="A69" s="96" t="s">
        <v>1769</v>
      </c>
      <c r="B69" s="41" t="s">
        <v>2536</v>
      </c>
      <c r="C69" s="76"/>
      <c r="D69" s="76"/>
      <c r="E69" s="76"/>
      <c r="F69" s="76"/>
      <c r="G69" s="76"/>
      <c r="H69" s="77"/>
      <c r="I69" s="77"/>
    </row>
    <row r="70" spans="1:12" ht="44" x14ac:dyDescent="0.25">
      <c r="A70" s="96"/>
      <c r="B70" s="41" t="s">
        <v>2537</v>
      </c>
      <c r="C70" s="76"/>
      <c r="D70" s="76"/>
      <c r="E70" s="76"/>
      <c r="F70" s="76"/>
      <c r="G70" s="76"/>
      <c r="H70" s="77"/>
      <c r="I70" s="77"/>
    </row>
    <row r="71" spans="1:12" ht="21" x14ac:dyDescent="0.25">
      <c r="A71" s="40"/>
      <c r="B71" s="40"/>
      <c r="C71" s="76"/>
      <c r="D71" s="76"/>
      <c r="E71" s="76"/>
      <c r="F71" s="76"/>
      <c r="G71" s="76"/>
      <c r="H71" s="77"/>
      <c r="I71" s="77"/>
    </row>
    <row r="72" spans="1:12" ht="22" x14ac:dyDescent="0.25">
      <c r="A72" s="96" t="s">
        <v>1519</v>
      </c>
      <c r="B72" s="41" t="s">
        <v>2536</v>
      </c>
      <c r="C72" s="73"/>
      <c r="D72" s="73"/>
      <c r="E72" s="73"/>
      <c r="F72" s="73"/>
      <c r="G72" s="80"/>
      <c r="H72" s="80"/>
      <c r="I72" s="80"/>
      <c r="J72" s="51"/>
      <c r="L72" s="51"/>
    </row>
    <row r="73" spans="1:12" ht="44" x14ac:dyDescent="0.25">
      <c r="A73" s="96"/>
      <c r="B73" s="41" t="s">
        <v>2537</v>
      </c>
      <c r="C73" s="73"/>
      <c r="D73" s="73"/>
      <c r="E73" s="73"/>
      <c r="F73" s="73"/>
      <c r="G73" s="80"/>
      <c r="H73" s="80"/>
      <c r="I73" s="80"/>
      <c r="J73" s="51"/>
      <c r="L73" s="51"/>
    </row>
    <row r="74" spans="1:12" ht="21" x14ac:dyDescent="0.25">
      <c r="A74" s="40"/>
      <c r="B74" s="40"/>
      <c r="C74" s="76"/>
      <c r="D74" s="76"/>
      <c r="E74" s="76"/>
      <c r="F74" s="76"/>
      <c r="G74" s="76"/>
      <c r="H74" s="77"/>
      <c r="I74" s="77"/>
    </row>
    <row r="75" spans="1:12" ht="22" x14ac:dyDescent="0.25">
      <c r="A75" s="96" t="s">
        <v>1507</v>
      </c>
      <c r="B75" s="41" t="s">
        <v>2536</v>
      </c>
      <c r="C75" s="73"/>
      <c r="D75" s="73"/>
      <c r="E75" s="73"/>
      <c r="F75" s="73"/>
      <c r="G75" s="73"/>
      <c r="H75" s="73"/>
      <c r="I75" s="73"/>
    </row>
    <row r="76" spans="1:12" ht="44" x14ac:dyDescent="0.25">
      <c r="A76" s="96"/>
      <c r="B76" s="41" t="s">
        <v>2537</v>
      </c>
      <c r="C76" s="73"/>
      <c r="D76" s="73"/>
      <c r="E76" s="73"/>
      <c r="F76" s="73"/>
      <c r="G76" s="73"/>
      <c r="H76" s="73"/>
      <c r="I76" s="73"/>
    </row>
    <row r="77" spans="1:12" ht="21" x14ac:dyDescent="0.25">
      <c r="A77" s="40"/>
      <c r="B77" s="40"/>
      <c r="C77" s="1"/>
      <c r="D77" s="1"/>
      <c r="E77" s="1"/>
      <c r="F77" s="1"/>
      <c r="G77" s="1"/>
    </row>
    <row r="78" spans="1:12" ht="22" x14ac:dyDescent="0.25">
      <c r="A78" s="96" t="s">
        <v>2498</v>
      </c>
      <c r="B78" s="41" t="s">
        <v>2536</v>
      </c>
      <c r="C78" s="1"/>
      <c r="D78" s="1"/>
      <c r="E78" s="1"/>
      <c r="F78" s="1"/>
      <c r="G78" s="1"/>
    </row>
    <row r="79" spans="1:12" ht="22" x14ac:dyDescent="0.25">
      <c r="A79" s="96"/>
      <c r="B79" s="43" t="s">
        <v>2538</v>
      </c>
      <c r="C79" s="1"/>
      <c r="D79" s="1"/>
      <c r="E79" s="1"/>
      <c r="F79" s="1"/>
      <c r="G79" s="1"/>
    </row>
    <row r="80" spans="1:12" ht="21" x14ac:dyDescent="0.25">
      <c r="A80" s="40"/>
      <c r="C80" s="1"/>
      <c r="D80" s="1"/>
      <c r="E80" s="1"/>
      <c r="F80" s="1"/>
      <c r="G80" s="1"/>
    </row>
  </sheetData>
  <mergeCells count="17">
    <mergeCell ref="A63:A64"/>
    <mergeCell ref="A30:B31"/>
    <mergeCell ref="A33:A34"/>
    <mergeCell ref="A36:A37"/>
    <mergeCell ref="A39:A40"/>
    <mergeCell ref="A42:A43"/>
    <mergeCell ref="A45:A46"/>
    <mergeCell ref="A48:A49"/>
    <mergeCell ref="A51:A52"/>
    <mergeCell ref="A54:A55"/>
    <mergeCell ref="A57:A58"/>
    <mergeCell ref="A60:A61"/>
    <mergeCell ref="A66:A67"/>
    <mergeCell ref="A69:A70"/>
    <mergeCell ref="A72:A73"/>
    <mergeCell ref="A75:A76"/>
    <mergeCell ref="A78:A79"/>
  </mergeCells>
  <conditionalFormatting sqref="D38:E38">
    <cfRule type="notContainsBlanks" dxfId="7" priority="2">
      <formula>LEN(TRIM(D38))&gt;0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Note</vt:lpstr>
      <vt:lpstr>Raw</vt:lpstr>
      <vt:lpstr>Affiliation</vt:lpstr>
      <vt:lpstr>All</vt:lpstr>
      <vt:lpstr>Result(Stat)</vt:lpstr>
      <vt:lpstr>1 API Reference</vt:lpstr>
      <vt:lpstr>2 Code Comment</vt:lpstr>
      <vt:lpstr>3 Contribution Guideline</vt:lpstr>
      <vt:lpstr>4 Deployment Guide</vt:lpstr>
      <vt:lpstr>5 FAQ</vt:lpstr>
      <vt:lpstr>6 How-To Tutorial</vt:lpstr>
      <vt:lpstr>7 Installation Guide</vt:lpstr>
      <vt:lpstr>8 Introduction Getting Starte</vt:lpstr>
      <vt:lpstr>9 Migration Guide</vt:lpstr>
      <vt:lpstr>10 Release Note Change Log</vt:lpstr>
      <vt:lpstr>11 User Manual</vt:lpstr>
      <vt:lpstr>12 Video Tutorials</vt:lpstr>
      <vt:lpstr>13 Community Knowledge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Emad Aghajani</cp:lastModifiedBy>
  <dcterms:created xsi:type="dcterms:W3CDTF">2019-06-20T22:36:36Z</dcterms:created>
  <dcterms:modified xsi:type="dcterms:W3CDTF">2020-02-04T11:42:27Z</dcterms:modified>
</cp:coreProperties>
</file>