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Y 2017" sheetId="1" r:id="rId1"/>
    <sheet name="AY 2018" sheetId="2" r:id="rId2"/>
    <sheet name="AY 2019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4" l="1"/>
  <c r="H5" i="4"/>
  <c r="F5" i="4"/>
  <c r="D5" i="4"/>
  <c r="J4" i="4"/>
  <c r="H4" i="4"/>
  <c r="F4" i="4"/>
  <c r="D4" i="4"/>
  <c r="J3" i="4"/>
  <c r="H3" i="4"/>
  <c r="F3" i="4"/>
  <c r="D3" i="4"/>
  <c r="I5" i="4"/>
  <c r="G5" i="4"/>
  <c r="E5" i="4"/>
  <c r="C5" i="4"/>
  <c r="I4" i="4"/>
  <c r="G4" i="4"/>
  <c r="E4" i="4"/>
  <c r="C4" i="4"/>
  <c r="C110" i="3"/>
  <c r="D110" i="3"/>
  <c r="D111" i="3" s="1"/>
  <c r="E110" i="3"/>
  <c r="C111" i="3"/>
  <c r="E111" i="3"/>
  <c r="C112" i="3"/>
  <c r="D112" i="3"/>
  <c r="E112" i="3"/>
  <c r="B112" i="3"/>
  <c r="B110" i="3"/>
  <c r="B111" i="3"/>
  <c r="C82" i="2"/>
  <c r="D82" i="2"/>
  <c r="D83" i="2" s="1"/>
  <c r="E82" i="2"/>
  <c r="C83" i="2"/>
  <c r="E83" i="2"/>
  <c r="C84" i="2"/>
  <c r="D84" i="2"/>
  <c r="E84" i="2"/>
  <c r="C65" i="1"/>
  <c r="D65" i="1"/>
  <c r="E65" i="1"/>
  <c r="B65" i="1"/>
  <c r="B84" i="2"/>
  <c r="B82" i="2"/>
  <c r="B83" i="2"/>
  <c r="I3" i="4"/>
  <c r="G3" i="4"/>
  <c r="E3" i="4"/>
  <c r="C3" i="4"/>
  <c r="B3" i="4"/>
  <c r="C64" i="1"/>
  <c r="D64" i="1"/>
  <c r="E64" i="1"/>
  <c r="C63" i="1"/>
  <c r="D63" i="1"/>
  <c r="E63" i="1"/>
  <c r="B64" i="1"/>
  <c r="B63" i="1"/>
</calcChain>
</file>

<file path=xl/sharedStrings.xml><?xml version="1.0" encoding="utf-8"?>
<sst xmlns="http://schemas.openxmlformats.org/spreadsheetml/2006/main" count="89" uniqueCount="37">
  <si>
    <t>Question 1</t>
  </si>
  <si>
    <t>Max Points</t>
  </si>
  <si>
    <t>Question</t>
  </si>
  <si>
    <t>Question # in Exam</t>
  </si>
  <si>
    <t>Question 2</t>
  </si>
  <si>
    <t>Question 3</t>
  </si>
  <si>
    <t>Question 4</t>
  </si>
  <si>
    <t>Analytical</t>
  </si>
  <si>
    <t xml:space="preserve">Analytical </t>
  </si>
  <si>
    <t>Indicator</t>
  </si>
  <si>
    <t>Topic</t>
  </si>
  <si>
    <t>System Time 
Response (2nd order)</t>
  </si>
  <si>
    <t>Analytical Questions 
(stability, PID control)</t>
  </si>
  <si>
    <t xml:space="preserve">Programming </t>
  </si>
  <si>
    <t>C++</t>
  </si>
  <si>
    <t>Systems</t>
  </si>
  <si>
    <t>FBD</t>
  </si>
  <si>
    <t>C++/MATLAB</t>
  </si>
  <si>
    <t>Section 1</t>
  </si>
  <si>
    <t>Section 2</t>
  </si>
  <si>
    <t>Section 3</t>
  </si>
  <si>
    <t>Section 4</t>
  </si>
  <si>
    <t>Section 6</t>
  </si>
  <si>
    <t>Section 5</t>
  </si>
  <si>
    <t>AY2017</t>
  </si>
  <si>
    <t>AY2018</t>
  </si>
  <si>
    <t>AY2019</t>
  </si>
  <si>
    <t>Q1</t>
  </si>
  <si>
    <t>Q2</t>
  </si>
  <si>
    <t>Q3</t>
  </si>
  <si>
    <t>Q4</t>
  </si>
  <si>
    <t>Mean</t>
  </si>
  <si>
    <t>STD</t>
  </si>
  <si>
    <t>MEAN (100)</t>
  </si>
  <si>
    <t>MEAN (Score)</t>
  </si>
  <si>
    <t>STD (100)</t>
  </si>
  <si>
    <t>Total 
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</si>
</sst>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9" workbookViewId="0">
      <selection activeCell="A63" sqref="A63:A65"/>
    </sheetView>
  </sheetViews>
  <sheetFormatPr defaultRowHeight="15" x14ac:dyDescent="0.25"/>
  <cols>
    <col min="1" max="1" width="21.28515625" customWidth="1"/>
    <col min="2" max="2" width="22" customWidth="1"/>
    <col min="3" max="3" width="21.42578125" customWidth="1"/>
    <col min="4" max="4" width="20.140625" customWidth="1"/>
    <col min="5" max="5" width="21.5703125" customWidth="1"/>
  </cols>
  <sheetData>
    <row r="1" spans="1:5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t="s">
        <v>3</v>
      </c>
      <c r="B2">
        <v>2</v>
      </c>
      <c r="C2">
        <v>5</v>
      </c>
      <c r="D2">
        <v>7</v>
      </c>
      <c r="E2">
        <v>3</v>
      </c>
    </row>
    <row r="3" spans="1:5" x14ac:dyDescent="0.25">
      <c r="A3" t="s">
        <v>9</v>
      </c>
      <c r="B3" t="s">
        <v>7</v>
      </c>
      <c r="C3" t="s">
        <v>8</v>
      </c>
      <c r="D3" t="s">
        <v>13</v>
      </c>
      <c r="E3" t="s">
        <v>15</v>
      </c>
    </row>
    <row r="4" spans="1:5" ht="30" x14ac:dyDescent="0.25">
      <c r="A4" t="s">
        <v>10</v>
      </c>
      <c r="B4" s="1" t="s">
        <v>12</v>
      </c>
      <c r="C4" s="1" t="s">
        <v>11</v>
      </c>
      <c r="D4" t="s">
        <v>17</v>
      </c>
      <c r="E4" t="s">
        <v>16</v>
      </c>
    </row>
    <row r="5" spans="1:5" x14ac:dyDescent="0.25">
      <c r="A5" t="s">
        <v>1</v>
      </c>
      <c r="B5">
        <v>24</v>
      </c>
      <c r="C5">
        <v>20</v>
      </c>
      <c r="D5">
        <v>10</v>
      </c>
      <c r="E5">
        <v>12</v>
      </c>
    </row>
    <row r="7" spans="1:5" x14ac:dyDescent="0.25">
      <c r="A7" s="2" t="s">
        <v>18</v>
      </c>
      <c r="B7" s="2"/>
      <c r="C7" s="2"/>
      <c r="D7" s="2"/>
      <c r="E7" s="2"/>
    </row>
    <row r="8" spans="1:5" x14ac:dyDescent="0.25">
      <c r="A8">
        <v>1</v>
      </c>
      <c r="B8">
        <v>19</v>
      </c>
      <c r="C8">
        <v>20</v>
      </c>
      <c r="D8">
        <v>10</v>
      </c>
      <c r="E8">
        <v>10</v>
      </c>
    </row>
    <row r="9" spans="1:5" x14ac:dyDescent="0.25">
      <c r="A9">
        <v>2</v>
      </c>
      <c r="B9">
        <v>17</v>
      </c>
      <c r="C9">
        <v>20</v>
      </c>
      <c r="D9">
        <v>9</v>
      </c>
      <c r="E9">
        <v>9</v>
      </c>
    </row>
    <row r="10" spans="1:5" x14ac:dyDescent="0.25">
      <c r="A10">
        <v>3</v>
      </c>
      <c r="B10">
        <v>21</v>
      </c>
      <c r="C10">
        <v>17</v>
      </c>
      <c r="D10">
        <v>10</v>
      </c>
      <c r="E10">
        <v>9</v>
      </c>
    </row>
    <row r="11" spans="1:5" x14ac:dyDescent="0.25">
      <c r="A11">
        <v>4</v>
      </c>
      <c r="B11">
        <v>15</v>
      </c>
      <c r="C11">
        <v>18</v>
      </c>
      <c r="D11">
        <v>8</v>
      </c>
      <c r="E11">
        <v>9</v>
      </c>
    </row>
    <row r="12" spans="1:5" x14ac:dyDescent="0.25">
      <c r="A12">
        <v>5</v>
      </c>
      <c r="B12">
        <v>22</v>
      </c>
      <c r="C12">
        <v>14</v>
      </c>
      <c r="D12">
        <v>10</v>
      </c>
      <c r="E12">
        <v>12</v>
      </c>
    </row>
    <row r="13" spans="1:5" x14ac:dyDescent="0.25">
      <c r="A13">
        <v>6</v>
      </c>
      <c r="B13">
        <v>15</v>
      </c>
      <c r="C13">
        <v>14</v>
      </c>
      <c r="D13">
        <v>8</v>
      </c>
      <c r="E13">
        <v>6</v>
      </c>
    </row>
    <row r="14" spans="1:5" x14ac:dyDescent="0.25">
      <c r="A14">
        <v>7</v>
      </c>
      <c r="B14">
        <v>21</v>
      </c>
      <c r="C14">
        <v>17</v>
      </c>
      <c r="D14">
        <v>8</v>
      </c>
      <c r="E14">
        <v>11</v>
      </c>
    </row>
    <row r="15" spans="1:5" x14ac:dyDescent="0.25">
      <c r="A15">
        <v>8</v>
      </c>
      <c r="B15">
        <v>20</v>
      </c>
      <c r="C15">
        <v>20</v>
      </c>
      <c r="D15">
        <v>8</v>
      </c>
      <c r="E15">
        <v>9</v>
      </c>
    </row>
    <row r="16" spans="1:5" x14ac:dyDescent="0.25">
      <c r="A16">
        <v>9</v>
      </c>
      <c r="B16">
        <v>17</v>
      </c>
      <c r="C16">
        <v>17</v>
      </c>
      <c r="D16">
        <v>7</v>
      </c>
      <c r="E16">
        <v>11</v>
      </c>
    </row>
    <row r="17" spans="1:5" x14ac:dyDescent="0.25">
      <c r="A17">
        <v>10</v>
      </c>
      <c r="B17">
        <v>19</v>
      </c>
      <c r="C17">
        <v>18</v>
      </c>
      <c r="D17">
        <v>8</v>
      </c>
      <c r="E17">
        <v>12</v>
      </c>
    </row>
    <row r="18" spans="1:5" x14ac:dyDescent="0.25">
      <c r="A18">
        <v>11</v>
      </c>
      <c r="B18">
        <v>12</v>
      </c>
      <c r="C18">
        <v>15</v>
      </c>
      <c r="D18">
        <v>7</v>
      </c>
      <c r="E18">
        <v>10</v>
      </c>
    </row>
    <row r="19" spans="1:5" x14ac:dyDescent="0.25">
      <c r="A19">
        <v>12</v>
      </c>
      <c r="B19">
        <v>22</v>
      </c>
      <c r="C19">
        <v>19</v>
      </c>
      <c r="D19">
        <v>7</v>
      </c>
      <c r="E19">
        <v>11</v>
      </c>
    </row>
    <row r="20" spans="1:5" x14ac:dyDescent="0.25">
      <c r="A20">
        <v>13</v>
      </c>
      <c r="B20">
        <v>17</v>
      </c>
      <c r="C20">
        <v>20</v>
      </c>
      <c r="D20">
        <v>6</v>
      </c>
      <c r="E20">
        <v>10</v>
      </c>
    </row>
    <row r="21" spans="1:5" x14ac:dyDescent="0.25">
      <c r="A21">
        <v>14</v>
      </c>
      <c r="B21">
        <v>18.5</v>
      </c>
      <c r="C21">
        <v>17</v>
      </c>
      <c r="D21">
        <v>10</v>
      </c>
      <c r="E21">
        <v>12</v>
      </c>
    </row>
    <row r="22" spans="1:5" x14ac:dyDescent="0.25">
      <c r="A22">
        <v>15</v>
      </c>
      <c r="B22">
        <v>16</v>
      </c>
      <c r="C22">
        <v>13</v>
      </c>
      <c r="D22">
        <v>4</v>
      </c>
      <c r="E22">
        <v>6</v>
      </c>
    </row>
    <row r="23" spans="1:5" x14ac:dyDescent="0.25">
      <c r="A23">
        <v>16</v>
      </c>
      <c r="B23">
        <v>19</v>
      </c>
      <c r="C23">
        <v>14</v>
      </c>
      <c r="D23">
        <v>0</v>
      </c>
      <c r="E23">
        <v>6</v>
      </c>
    </row>
    <row r="24" spans="1:5" x14ac:dyDescent="0.25">
      <c r="A24" s="2" t="s">
        <v>19</v>
      </c>
      <c r="B24" s="2"/>
      <c r="C24" s="2"/>
      <c r="D24" s="2"/>
      <c r="E24" s="2"/>
    </row>
    <row r="25" spans="1:5" x14ac:dyDescent="0.25">
      <c r="A25">
        <v>1</v>
      </c>
      <c r="B25">
        <v>13</v>
      </c>
      <c r="C25">
        <v>16</v>
      </c>
      <c r="D25">
        <v>8</v>
      </c>
      <c r="E25">
        <v>12</v>
      </c>
    </row>
    <row r="26" spans="1:5" x14ac:dyDescent="0.25">
      <c r="A26">
        <v>2</v>
      </c>
      <c r="B26">
        <v>16</v>
      </c>
      <c r="C26">
        <v>20</v>
      </c>
      <c r="D26">
        <v>4</v>
      </c>
      <c r="E26">
        <v>10</v>
      </c>
    </row>
    <row r="27" spans="1:5" x14ac:dyDescent="0.25">
      <c r="A27">
        <v>3</v>
      </c>
      <c r="B27">
        <v>24</v>
      </c>
      <c r="C27">
        <v>20</v>
      </c>
      <c r="D27">
        <v>10</v>
      </c>
      <c r="E27">
        <v>11</v>
      </c>
    </row>
    <row r="28" spans="1:5" x14ac:dyDescent="0.25">
      <c r="A28">
        <v>4</v>
      </c>
      <c r="B28">
        <v>18.5</v>
      </c>
      <c r="C28">
        <v>20</v>
      </c>
      <c r="D28">
        <v>10</v>
      </c>
      <c r="E28">
        <v>9</v>
      </c>
    </row>
    <row r="29" spans="1:5" x14ac:dyDescent="0.25">
      <c r="A29">
        <v>5</v>
      </c>
      <c r="B29">
        <v>24</v>
      </c>
      <c r="C29">
        <v>20</v>
      </c>
      <c r="D29">
        <v>6</v>
      </c>
      <c r="E29">
        <v>12</v>
      </c>
    </row>
    <row r="30" spans="1:5" x14ac:dyDescent="0.25">
      <c r="A30">
        <v>6</v>
      </c>
      <c r="B30">
        <v>18.5</v>
      </c>
      <c r="C30">
        <v>18</v>
      </c>
      <c r="D30">
        <v>7</v>
      </c>
      <c r="E30">
        <v>11</v>
      </c>
    </row>
    <row r="31" spans="1:5" x14ac:dyDescent="0.25">
      <c r="A31">
        <v>7</v>
      </c>
      <c r="B31">
        <v>15</v>
      </c>
      <c r="C31">
        <v>16</v>
      </c>
      <c r="D31">
        <v>4</v>
      </c>
      <c r="E31">
        <v>10</v>
      </c>
    </row>
    <row r="32" spans="1:5" x14ac:dyDescent="0.25">
      <c r="A32">
        <v>8</v>
      </c>
      <c r="B32">
        <v>23</v>
      </c>
      <c r="C32">
        <v>19</v>
      </c>
      <c r="D32">
        <v>10</v>
      </c>
      <c r="E32">
        <v>12</v>
      </c>
    </row>
    <row r="33" spans="1:5" x14ac:dyDescent="0.25">
      <c r="A33">
        <v>9</v>
      </c>
      <c r="B33">
        <v>18</v>
      </c>
      <c r="C33">
        <v>12</v>
      </c>
      <c r="D33">
        <v>4</v>
      </c>
      <c r="E33">
        <v>9</v>
      </c>
    </row>
    <row r="34" spans="1:5" x14ac:dyDescent="0.25">
      <c r="A34">
        <v>10</v>
      </c>
      <c r="B34">
        <v>22</v>
      </c>
      <c r="C34">
        <v>20</v>
      </c>
      <c r="D34">
        <v>10</v>
      </c>
      <c r="E34">
        <v>12</v>
      </c>
    </row>
    <row r="35" spans="1:5" x14ac:dyDescent="0.25">
      <c r="A35">
        <v>11</v>
      </c>
      <c r="B35">
        <v>19</v>
      </c>
      <c r="C35">
        <v>18</v>
      </c>
      <c r="D35">
        <v>8</v>
      </c>
      <c r="E35">
        <v>12</v>
      </c>
    </row>
    <row r="36" spans="1:5" x14ac:dyDescent="0.25">
      <c r="A36">
        <v>12</v>
      </c>
      <c r="B36">
        <v>17</v>
      </c>
      <c r="C36">
        <v>18</v>
      </c>
      <c r="D36">
        <v>8</v>
      </c>
      <c r="E36">
        <v>5</v>
      </c>
    </row>
    <row r="37" spans="1:5" x14ac:dyDescent="0.25">
      <c r="A37">
        <v>13</v>
      </c>
      <c r="B37">
        <v>17</v>
      </c>
      <c r="C37">
        <v>19</v>
      </c>
      <c r="D37">
        <v>10</v>
      </c>
      <c r="E37">
        <v>12</v>
      </c>
    </row>
    <row r="38" spans="1:5" x14ac:dyDescent="0.25">
      <c r="A38">
        <v>14</v>
      </c>
      <c r="B38">
        <v>21</v>
      </c>
      <c r="C38">
        <v>17</v>
      </c>
      <c r="D38">
        <v>6</v>
      </c>
      <c r="E38">
        <v>9</v>
      </c>
    </row>
    <row r="39" spans="1:5" x14ac:dyDescent="0.25">
      <c r="A39">
        <v>15</v>
      </c>
      <c r="B39">
        <v>22</v>
      </c>
      <c r="C39">
        <v>20</v>
      </c>
      <c r="D39">
        <v>10</v>
      </c>
      <c r="E39">
        <v>12</v>
      </c>
    </row>
    <row r="40" spans="1:5" x14ac:dyDescent="0.25">
      <c r="A40">
        <v>16</v>
      </c>
      <c r="B40">
        <v>22</v>
      </c>
      <c r="C40">
        <v>19</v>
      </c>
      <c r="D40">
        <v>10</v>
      </c>
      <c r="E40">
        <v>12</v>
      </c>
    </row>
    <row r="41" spans="1:5" x14ac:dyDescent="0.25">
      <c r="A41">
        <v>17</v>
      </c>
      <c r="B41">
        <v>18</v>
      </c>
      <c r="C41">
        <v>11</v>
      </c>
      <c r="D41">
        <v>5</v>
      </c>
      <c r="E41">
        <v>12</v>
      </c>
    </row>
    <row r="42" spans="1:5" x14ac:dyDescent="0.25">
      <c r="A42">
        <v>18</v>
      </c>
      <c r="B42">
        <v>19</v>
      </c>
      <c r="C42">
        <v>20</v>
      </c>
      <c r="D42">
        <v>5</v>
      </c>
      <c r="E42">
        <v>10</v>
      </c>
    </row>
    <row r="43" spans="1:5" x14ac:dyDescent="0.25">
      <c r="A43">
        <v>19</v>
      </c>
      <c r="B43">
        <v>19</v>
      </c>
      <c r="C43">
        <v>14</v>
      </c>
      <c r="D43">
        <v>10</v>
      </c>
      <c r="E43">
        <v>11</v>
      </c>
    </row>
    <row r="44" spans="1:5" x14ac:dyDescent="0.25">
      <c r="A44" s="2" t="s">
        <v>20</v>
      </c>
      <c r="B44" s="2"/>
      <c r="C44" s="2"/>
      <c r="D44" s="2"/>
      <c r="E44" s="2"/>
    </row>
    <row r="45" spans="1:5" x14ac:dyDescent="0.25">
      <c r="A45">
        <v>1</v>
      </c>
      <c r="B45">
        <v>22</v>
      </c>
      <c r="C45">
        <v>20</v>
      </c>
      <c r="D45">
        <v>8</v>
      </c>
      <c r="E45">
        <v>12</v>
      </c>
    </row>
    <row r="46" spans="1:5" x14ac:dyDescent="0.25">
      <c r="A46">
        <v>2</v>
      </c>
      <c r="B46">
        <v>22</v>
      </c>
      <c r="C46">
        <v>20</v>
      </c>
      <c r="D46">
        <v>10</v>
      </c>
      <c r="E46">
        <v>11</v>
      </c>
    </row>
    <row r="47" spans="1:5" x14ac:dyDescent="0.25">
      <c r="A47">
        <v>3</v>
      </c>
      <c r="B47">
        <v>22</v>
      </c>
      <c r="C47">
        <v>20</v>
      </c>
      <c r="D47">
        <v>7</v>
      </c>
      <c r="E47">
        <v>12</v>
      </c>
    </row>
    <row r="48" spans="1:5" x14ac:dyDescent="0.25">
      <c r="A48">
        <v>4</v>
      </c>
      <c r="B48">
        <v>21.5</v>
      </c>
      <c r="C48">
        <v>20</v>
      </c>
      <c r="D48">
        <v>10</v>
      </c>
      <c r="E48">
        <v>12</v>
      </c>
    </row>
    <row r="49" spans="1:5" x14ac:dyDescent="0.25">
      <c r="A49">
        <v>5</v>
      </c>
      <c r="B49">
        <v>22</v>
      </c>
      <c r="C49">
        <v>20</v>
      </c>
      <c r="D49">
        <v>8</v>
      </c>
      <c r="E49">
        <v>12</v>
      </c>
    </row>
    <row r="50" spans="1:5" x14ac:dyDescent="0.25">
      <c r="A50">
        <v>6</v>
      </c>
      <c r="B50">
        <v>19.5</v>
      </c>
      <c r="C50">
        <v>18</v>
      </c>
      <c r="D50">
        <v>7</v>
      </c>
      <c r="E50">
        <v>12</v>
      </c>
    </row>
    <row r="51" spans="1:5" x14ac:dyDescent="0.25">
      <c r="A51">
        <v>7</v>
      </c>
      <c r="B51">
        <v>22</v>
      </c>
      <c r="C51">
        <v>20</v>
      </c>
      <c r="D51">
        <v>6</v>
      </c>
      <c r="E51">
        <v>11</v>
      </c>
    </row>
    <row r="52" spans="1:5" x14ac:dyDescent="0.25">
      <c r="A52">
        <v>8</v>
      </c>
      <c r="B52">
        <v>20.5</v>
      </c>
      <c r="C52">
        <v>20</v>
      </c>
      <c r="D52">
        <v>10</v>
      </c>
      <c r="E52">
        <v>12</v>
      </c>
    </row>
    <row r="53" spans="1:5" x14ac:dyDescent="0.25">
      <c r="A53">
        <v>9</v>
      </c>
      <c r="B53">
        <v>21</v>
      </c>
      <c r="C53">
        <v>18</v>
      </c>
      <c r="D53">
        <v>10</v>
      </c>
      <c r="E53">
        <v>12</v>
      </c>
    </row>
    <row r="54" spans="1:5" x14ac:dyDescent="0.25">
      <c r="A54">
        <v>10</v>
      </c>
      <c r="B54">
        <v>20</v>
      </c>
      <c r="C54">
        <v>18</v>
      </c>
      <c r="D54">
        <v>10</v>
      </c>
      <c r="E54">
        <v>12</v>
      </c>
    </row>
    <row r="55" spans="1:5" x14ac:dyDescent="0.25">
      <c r="A55">
        <v>11</v>
      </c>
      <c r="B55">
        <v>22</v>
      </c>
      <c r="C55">
        <v>18</v>
      </c>
      <c r="D55">
        <v>8</v>
      </c>
      <c r="E55">
        <v>12</v>
      </c>
    </row>
    <row r="56" spans="1:5" x14ac:dyDescent="0.25">
      <c r="A56">
        <v>12</v>
      </c>
      <c r="B56">
        <v>20</v>
      </c>
      <c r="C56">
        <v>15</v>
      </c>
      <c r="D56">
        <v>4</v>
      </c>
      <c r="E56">
        <v>12</v>
      </c>
    </row>
    <row r="57" spans="1:5" x14ac:dyDescent="0.25">
      <c r="A57">
        <v>13</v>
      </c>
      <c r="B57">
        <v>22</v>
      </c>
      <c r="C57">
        <v>19</v>
      </c>
      <c r="D57">
        <v>10</v>
      </c>
      <c r="E57">
        <v>12</v>
      </c>
    </row>
    <row r="58" spans="1:5" x14ac:dyDescent="0.25">
      <c r="A58">
        <v>14</v>
      </c>
      <c r="B58">
        <v>22</v>
      </c>
      <c r="C58">
        <v>17</v>
      </c>
      <c r="D58">
        <v>5</v>
      </c>
      <c r="E58">
        <v>12</v>
      </c>
    </row>
    <row r="59" spans="1:5" x14ac:dyDescent="0.25">
      <c r="A59">
        <v>15</v>
      </c>
      <c r="B59">
        <v>20</v>
      </c>
      <c r="C59">
        <v>20</v>
      </c>
      <c r="D59">
        <v>10</v>
      </c>
      <c r="E59">
        <v>8</v>
      </c>
    </row>
    <row r="60" spans="1:5" x14ac:dyDescent="0.25">
      <c r="A60">
        <v>16</v>
      </c>
      <c r="B60">
        <v>22</v>
      </c>
      <c r="C60">
        <v>18</v>
      </c>
      <c r="D60">
        <v>9</v>
      </c>
      <c r="E60">
        <v>12</v>
      </c>
    </row>
    <row r="63" spans="1:5" x14ac:dyDescent="0.25">
      <c r="A63" t="s">
        <v>34</v>
      </c>
      <c r="B63" s="9">
        <f>AVERAGE(B8:B23,B25:B43,B45:B60)</f>
        <v>19.549019607843139</v>
      </c>
      <c r="C63" s="9">
        <f t="shared" ref="C63:E63" si="0">AVERAGE(C8:C23,C25:C43,C45:C60)</f>
        <v>17.862745098039216</v>
      </c>
      <c r="D63" s="9">
        <f t="shared" si="0"/>
        <v>7.784313725490196</v>
      </c>
      <c r="E63" s="9">
        <f t="shared" si="0"/>
        <v>10.627450980392156</v>
      </c>
    </row>
    <row r="64" spans="1:5" x14ac:dyDescent="0.25">
      <c r="A64" t="s">
        <v>33</v>
      </c>
      <c r="B64" s="9">
        <f>B63/B5*100</f>
        <v>81.454248366013076</v>
      </c>
      <c r="C64" s="9">
        <f t="shared" ref="C64:E64" si="1">C63/C5*100</f>
        <v>89.313725490196077</v>
      </c>
      <c r="D64" s="9">
        <f t="shared" si="1"/>
        <v>77.843137254901961</v>
      </c>
      <c r="E64" s="9">
        <f t="shared" si="1"/>
        <v>88.562091503267965</v>
      </c>
    </row>
    <row r="65" spans="1:5" x14ac:dyDescent="0.25">
      <c r="A65" t="s">
        <v>35</v>
      </c>
      <c r="B65" s="9">
        <f>STDEV(B8:B23,B25:B43,B45:B60)/B5*100</f>
        <v>11.473511931176878</v>
      </c>
      <c r="C65" s="9">
        <f t="shared" ref="C65:E65" si="2">STDEV(C8:C23,C25:C43,C45:C60)/C5*100</f>
        <v>11.959080560107338</v>
      </c>
      <c r="D65" s="9">
        <f t="shared" si="2"/>
        <v>23.178759715756662</v>
      </c>
      <c r="E65" s="9">
        <f t="shared" si="2"/>
        <v>15.452506477171118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19" workbookViewId="0">
      <selection activeCell="A86" sqref="A86:A88"/>
    </sheetView>
  </sheetViews>
  <sheetFormatPr defaultRowHeight="15" x14ac:dyDescent="0.25"/>
  <cols>
    <col min="1" max="1" width="20.42578125" customWidth="1"/>
    <col min="2" max="2" width="24.5703125" customWidth="1"/>
    <col min="3" max="3" width="21.5703125" customWidth="1"/>
    <col min="4" max="4" width="15.5703125" customWidth="1"/>
    <col min="5" max="5" width="24.7109375" customWidth="1"/>
  </cols>
  <sheetData>
    <row r="1" spans="1:5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t="s">
        <v>3</v>
      </c>
      <c r="B2">
        <v>4</v>
      </c>
      <c r="C2">
        <v>8</v>
      </c>
      <c r="D2">
        <v>10</v>
      </c>
      <c r="E2">
        <v>6</v>
      </c>
    </row>
    <row r="3" spans="1:5" x14ac:dyDescent="0.25">
      <c r="A3" t="s">
        <v>9</v>
      </c>
      <c r="B3" t="s">
        <v>7</v>
      </c>
      <c r="C3" t="s">
        <v>8</v>
      </c>
      <c r="D3" t="s">
        <v>13</v>
      </c>
      <c r="E3" t="s">
        <v>15</v>
      </c>
    </row>
    <row r="4" spans="1:5" ht="30" x14ac:dyDescent="0.25">
      <c r="A4" t="s">
        <v>10</v>
      </c>
      <c r="B4" s="1" t="s">
        <v>12</v>
      </c>
      <c r="C4" s="1" t="s">
        <v>11</v>
      </c>
      <c r="D4" t="s">
        <v>14</v>
      </c>
      <c r="E4" t="s">
        <v>16</v>
      </c>
    </row>
    <row r="5" spans="1:5" x14ac:dyDescent="0.25">
      <c r="A5" t="s">
        <v>1</v>
      </c>
      <c r="B5">
        <v>18</v>
      </c>
      <c r="C5">
        <v>20</v>
      </c>
      <c r="D5">
        <v>10</v>
      </c>
      <c r="E5">
        <v>12</v>
      </c>
    </row>
    <row r="7" spans="1:5" x14ac:dyDescent="0.25">
      <c r="A7" s="2" t="s">
        <v>18</v>
      </c>
      <c r="B7" s="2"/>
      <c r="C7" s="2"/>
      <c r="D7" s="2"/>
      <c r="E7" s="2"/>
    </row>
    <row r="8" spans="1:5" x14ac:dyDescent="0.25">
      <c r="A8">
        <v>1</v>
      </c>
      <c r="B8">
        <v>14</v>
      </c>
      <c r="C8">
        <v>19</v>
      </c>
      <c r="D8">
        <v>8</v>
      </c>
      <c r="E8">
        <v>10</v>
      </c>
    </row>
    <row r="9" spans="1:5" x14ac:dyDescent="0.25">
      <c r="A9">
        <v>2</v>
      </c>
      <c r="B9">
        <v>16</v>
      </c>
      <c r="C9">
        <v>19</v>
      </c>
      <c r="D9">
        <v>4</v>
      </c>
      <c r="E9">
        <v>10</v>
      </c>
    </row>
    <row r="10" spans="1:5" x14ac:dyDescent="0.25">
      <c r="A10">
        <v>3</v>
      </c>
      <c r="B10">
        <v>16</v>
      </c>
      <c r="C10">
        <v>14</v>
      </c>
      <c r="D10">
        <v>6</v>
      </c>
      <c r="E10">
        <v>7</v>
      </c>
    </row>
    <row r="11" spans="1:5" x14ac:dyDescent="0.25">
      <c r="A11">
        <v>4</v>
      </c>
      <c r="B11">
        <v>16</v>
      </c>
      <c r="C11">
        <v>20</v>
      </c>
      <c r="D11">
        <v>8</v>
      </c>
      <c r="E11">
        <v>12</v>
      </c>
    </row>
    <row r="12" spans="1:5" x14ac:dyDescent="0.25">
      <c r="A12">
        <v>5</v>
      </c>
      <c r="B12">
        <v>14</v>
      </c>
      <c r="C12">
        <v>20</v>
      </c>
      <c r="D12">
        <v>8</v>
      </c>
      <c r="E12">
        <v>10</v>
      </c>
    </row>
    <row r="13" spans="1:5" x14ac:dyDescent="0.25">
      <c r="A13">
        <v>6</v>
      </c>
      <c r="B13">
        <v>18</v>
      </c>
      <c r="C13">
        <v>20</v>
      </c>
      <c r="D13">
        <v>10</v>
      </c>
      <c r="E13">
        <v>11</v>
      </c>
    </row>
    <row r="14" spans="1:5" x14ac:dyDescent="0.25">
      <c r="A14">
        <v>7</v>
      </c>
      <c r="B14">
        <v>18</v>
      </c>
      <c r="C14">
        <v>18</v>
      </c>
      <c r="D14">
        <v>8</v>
      </c>
      <c r="E14">
        <v>12</v>
      </c>
    </row>
    <row r="15" spans="1:5" x14ac:dyDescent="0.25">
      <c r="A15">
        <v>8</v>
      </c>
      <c r="B15">
        <v>14</v>
      </c>
      <c r="C15">
        <v>15</v>
      </c>
      <c r="D15">
        <v>7</v>
      </c>
      <c r="E15">
        <v>11</v>
      </c>
    </row>
    <row r="16" spans="1:5" x14ac:dyDescent="0.25">
      <c r="A16">
        <v>9</v>
      </c>
      <c r="B16">
        <v>16</v>
      </c>
      <c r="C16">
        <v>16</v>
      </c>
      <c r="D16">
        <v>10</v>
      </c>
      <c r="E16">
        <v>9</v>
      </c>
    </row>
    <row r="17" spans="1:5" x14ac:dyDescent="0.25">
      <c r="A17">
        <v>10</v>
      </c>
      <c r="B17">
        <v>15</v>
      </c>
      <c r="C17">
        <v>20</v>
      </c>
      <c r="D17">
        <v>5</v>
      </c>
      <c r="E17">
        <v>11</v>
      </c>
    </row>
    <row r="18" spans="1:5" x14ac:dyDescent="0.25">
      <c r="A18">
        <v>11</v>
      </c>
      <c r="B18">
        <v>13</v>
      </c>
      <c r="C18">
        <v>19</v>
      </c>
      <c r="D18">
        <v>8</v>
      </c>
      <c r="E18">
        <v>12</v>
      </c>
    </row>
    <row r="19" spans="1:5" x14ac:dyDescent="0.25">
      <c r="A19">
        <v>12</v>
      </c>
      <c r="B19">
        <v>16</v>
      </c>
      <c r="C19">
        <v>20</v>
      </c>
      <c r="D19">
        <v>10</v>
      </c>
      <c r="E19">
        <v>10</v>
      </c>
    </row>
    <row r="20" spans="1:5" x14ac:dyDescent="0.25">
      <c r="A20">
        <v>13</v>
      </c>
      <c r="B20">
        <v>18</v>
      </c>
      <c r="C20">
        <v>20</v>
      </c>
      <c r="D20">
        <v>10</v>
      </c>
      <c r="E20">
        <v>12</v>
      </c>
    </row>
    <row r="21" spans="1:5" x14ac:dyDescent="0.25">
      <c r="A21">
        <v>14</v>
      </c>
      <c r="B21">
        <v>15</v>
      </c>
      <c r="C21">
        <v>19</v>
      </c>
      <c r="D21">
        <v>6</v>
      </c>
      <c r="E21">
        <v>10</v>
      </c>
    </row>
    <row r="22" spans="1:5" x14ac:dyDescent="0.25">
      <c r="A22">
        <v>15</v>
      </c>
      <c r="B22">
        <v>18</v>
      </c>
      <c r="C22">
        <v>20</v>
      </c>
      <c r="D22">
        <v>10</v>
      </c>
      <c r="E22">
        <v>8</v>
      </c>
    </row>
    <row r="23" spans="1:5" x14ac:dyDescent="0.25">
      <c r="A23">
        <v>16</v>
      </c>
      <c r="B23">
        <v>15</v>
      </c>
      <c r="C23">
        <v>16</v>
      </c>
      <c r="D23">
        <v>10</v>
      </c>
      <c r="E23">
        <v>12</v>
      </c>
    </row>
    <row r="24" spans="1:5" x14ac:dyDescent="0.25">
      <c r="A24">
        <v>17</v>
      </c>
      <c r="B24">
        <v>15</v>
      </c>
      <c r="C24">
        <v>18</v>
      </c>
      <c r="D24">
        <v>6</v>
      </c>
      <c r="E24">
        <v>12</v>
      </c>
    </row>
    <row r="25" spans="1:5" x14ac:dyDescent="0.25">
      <c r="A25">
        <v>18</v>
      </c>
      <c r="B25">
        <v>13</v>
      </c>
      <c r="C25">
        <v>20</v>
      </c>
      <c r="D25">
        <v>10</v>
      </c>
      <c r="E25">
        <v>12</v>
      </c>
    </row>
    <row r="26" spans="1:5" x14ac:dyDescent="0.25">
      <c r="A26" s="2" t="s">
        <v>19</v>
      </c>
      <c r="B26" s="2"/>
      <c r="C26" s="2"/>
      <c r="D26" s="2"/>
      <c r="E26" s="2"/>
    </row>
    <row r="27" spans="1:5" x14ac:dyDescent="0.25">
      <c r="A27">
        <v>1</v>
      </c>
      <c r="B27">
        <v>14</v>
      </c>
      <c r="C27">
        <v>20</v>
      </c>
      <c r="D27">
        <v>8</v>
      </c>
      <c r="E27">
        <v>10</v>
      </c>
    </row>
    <row r="28" spans="1:5" x14ac:dyDescent="0.25">
      <c r="A28">
        <v>2</v>
      </c>
      <c r="B28">
        <v>18</v>
      </c>
      <c r="C28">
        <v>19</v>
      </c>
      <c r="D28">
        <v>6</v>
      </c>
      <c r="E28">
        <v>12</v>
      </c>
    </row>
    <row r="29" spans="1:5" x14ac:dyDescent="0.25">
      <c r="A29">
        <v>3</v>
      </c>
      <c r="B29">
        <v>18</v>
      </c>
      <c r="C29">
        <v>20</v>
      </c>
      <c r="D29">
        <v>10</v>
      </c>
      <c r="E29">
        <v>12</v>
      </c>
    </row>
    <row r="30" spans="1:5" x14ac:dyDescent="0.25">
      <c r="A30">
        <v>4</v>
      </c>
      <c r="B30">
        <v>18</v>
      </c>
      <c r="C30">
        <v>18</v>
      </c>
      <c r="D30">
        <v>10</v>
      </c>
      <c r="E30">
        <v>12</v>
      </c>
    </row>
    <row r="31" spans="1:5" x14ac:dyDescent="0.25">
      <c r="A31">
        <v>5</v>
      </c>
      <c r="B31">
        <v>12</v>
      </c>
      <c r="C31">
        <v>20</v>
      </c>
      <c r="D31">
        <v>8</v>
      </c>
      <c r="E31">
        <v>12</v>
      </c>
    </row>
    <row r="32" spans="1:5" x14ac:dyDescent="0.25">
      <c r="A32">
        <v>6</v>
      </c>
      <c r="B32">
        <v>15</v>
      </c>
      <c r="C32">
        <v>20</v>
      </c>
      <c r="D32">
        <v>10</v>
      </c>
      <c r="E32">
        <v>12</v>
      </c>
    </row>
    <row r="33" spans="1:5" x14ac:dyDescent="0.25">
      <c r="A33">
        <v>7</v>
      </c>
      <c r="B33">
        <v>17</v>
      </c>
      <c r="C33">
        <v>20</v>
      </c>
      <c r="D33">
        <v>8</v>
      </c>
      <c r="E33">
        <v>9</v>
      </c>
    </row>
    <row r="34" spans="1:5" x14ac:dyDescent="0.25">
      <c r="A34">
        <v>8</v>
      </c>
      <c r="B34">
        <v>12</v>
      </c>
      <c r="C34">
        <v>20</v>
      </c>
      <c r="D34">
        <v>6</v>
      </c>
      <c r="E34">
        <v>10</v>
      </c>
    </row>
    <row r="35" spans="1:5" x14ac:dyDescent="0.25">
      <c r="A35">
        <v>9</v>
      </c>
      <c r="B35">
        <v>17</v>
      </c>
      <c r="C35">
        <v>20</v>
      </c>
      <c r="D35">
        <v>8</v>
      </c>
      <c r="E35">
        <v>12</v>
      </c>
    </row>
    <row r="36" spans="1:5" x14ac:dyDescent="0.25">
      <c r="A36">
        <v>10</v>
      </c>
      <c r="B36">
        <v>16</v>
      </c>
      <c r="C36">
        <v>20</v>
      </c>
      <c r="D36">
        <v>4</v>
      </c>
      <c r="E36">
        <v>9</v>
      </c>
    </row>
    <row r="37" spans="1:5" x14ac:dyDescent="0.25">
      <c r="A37">
        <v>11</v>
      </c>
      <c r="B37">
        <v>17</v>
      </c>
      <c r="C37">
        <v>18</v>
      </c>
      <c r="D37">
        <v>6</v>
      </c>
      <c r="E37">
        <v>9</v>
      </c>
    </row>
    <row r="38" spans="1:5" x14ac:dyDescent="0.25">
      <c r="A38">
        <v>12</v>
      </c>
      <c r="B38">
        <v>15</v>
      </c>
      <c r="C38">
        <v>12</v>
      </c>
      <c r="D38">
        <v>3</v>
      </c>
      <c r="E38">
        <v>11</v>
      </c>
    </row>
    <row r="39" spans="1:5" x14ac:dyDescent="0.25">
      <c r="A39">
        <v>13</v>
      </c>
      <c r="B39">
        <v>13</v>
      </c>
      <c r="C39">
        <v>16</v>
      </c>
      <c r="D39">
        <v>5</v>
      </c>
      <c r="E39">
        <v>3</v>
      </c>
    </row>
    <row r="40" spans="1:5" x14ac:dyDescent="0.25">
      <c r="A40">
        <v>14</v>
      </c>
      <c r="B40">
        <v>12</v>
      </c>
      <c r="C40">
        <v>19</v>
      </c>
      <c r="D40">
        <v>6</v>
      </c>
      <c r="E40">
        <v>10</v>
      </c>
    </row>
    <row r="41" spans="1:5" x14ac:dyDescent="0.25">
      <c r="A41">
        <v>15</v>
      </c>
      <c r="B41">
        <v>8</v>
      </c>
      <c r="C41">
        <v>18</v>
      </c>
      <c r="D41">
        <v>9</v>
      </c>
      <c r="E41">
        <v>10</v>
      </c>
    </row>
    <row r="42" spans="1:5" x14ac:dyDescent="0.25">
      <c r="A42">
        <v>16</v>
      </c>
      <c r="B42">
        <v>12</v>
      </c>
      <c r="C42">
        <v>20</v>
      </c>
      <c r="D42">
        <v>10</v>
      </c>
      <c r="E42">
        <v>12</v>
      </c>
    </row>
    <row r="43" spans="1:5" x14ac:dyDescent="0.25">
      <c r="A43" s="2" t="s">
        <v>20</v>
      </c>
      <c r="B43" s="2"/>
      <c r="C43" s="2"/>
      <c r="D43" s="2"/>
      <c r="E43" s="2"/>
    </row>
    <row r="44" spans="1:5" x14ac:dyDescent="0.25">
      <c r="A44">
        <v>1</v>
      </c>
      <c r="B44">
        <v>15</v>
      </c>
      <c r="C44">
        <v>20</v>
      </c>
      <c r="D44">
        <v>8</v>
      </c>
      <c r="E44">
        <v>12</v>
      </c>
    </row>
    <row r="45" spans="1:5" x14ac:dyDescent="0.25">
      <c r="A45">
        <v>2</v>
      </c>
      <c r="B45">
        <v>12</v>
      </c>
      <c r="C45">
        <v>19</v>
      </c>
      <c r="D45">
        <v>9</v>
      </c>
      <c r="E45">
        <v>12</v>
      </c>
    </row>
    <row r="46" spans="1:5" x14ac:dyDescent="0.25">
      <c r="A46">
        <v>3</v>
      </c>
      <c r="B46">
        <v>17</v>
      </c>
      <c r="C46">
        <v>20</v>
      </c>
      <c r="D46">
        <v>6</v>
      </c>
      <c r="E46">
        <v>12</v>
      </c>
    </row>
    <row r="47" spans="1:5" x14ac:dyDescent="0.25">
      <c r="A47">
        <v>4</v>
      </c>
      <c r="B47">
        <v>16</v>
      </c>
      <c r="C47">
        <v>19</v>
      </c>
      <c r="D47">
        <v>8</v>
      </c>
      <c r="E47">
        <v>12</v>
      </c>
    </row>
    <row r="48" spans="1:5" x14ac:dyDescent="0.25">
      <c r="A48">
        <v>5</v>
      </c>
      <c r="B48">
        <v>13</v>
      </c>
      <c r="C48">
        <v>19</v>
      </c>
      <c r="D48">
        <v>8</v>
      </c>
      <c r="E48">
        <v>8</v>
      </c>
    </row>
    <row r="49" spans="1:5" x14ac:dyDescent="0.25">
      <c r="A49">
        <v>6</v>
      </c>
      <c r="B49">
        <v>16</v>
      </c>
      <c r="C49">
        <v>19</v>
      </c>
      <c r="D49">
        <v>6</v>
      </c>
      <c r="E49">
        <v>11</v>
      </c>
    </row>
    <row r="50" spans="1:5" x14ac:dyDescent="0.25">
      <c r="A50">
        <v>7</v>
      </c>
      <c r="B50">
        <v>17</v>
      </c>
      <c r="C50">
        <v>18</v>
      </c>
      <c r="D50">
        <v>5</v>
      </c>
      <c r="E50">
        <v>12</v>
      </c>
    </row>
    <row r="51" spans="1:5" x14ac:dyDescent="0.25">
      <c r="A51">
        <v>8</v>
      </c>
      <c r="B51">
        <v>17</v>
      </c>
      <c r="C51">
        <v>20</v>
      </c>
      <c r="D51">
        <v>10</v>
      </c>
      <c r="E51">
        <v>12</v>
      </c>
    </row>
    <row r="52" spans="1:5" x14ac:dyDescent="0.25">
      <c r="A52">
        <v>9</v>
      </c>
      <c r="B52">
        <v>18</v>
      </c>
      <c r="C52">
        <v>20</v>
      </c>
      <c r="D52">
        <v>6</v>
      </c>
      <c r="E52">
        <v>12</v>
      </c>
    </row>
    <row r="53" spans="1:5" x14ac:dyDescent="0.25">
      <c r="A53">
        <v>10</v>
      </c>
      <c r="B53">
        <v>17</v>
      </c>
      <c r="C53">
        <v>19</v>
      </c>
      <c r="D53">
        <v>6</v>
      </c>
      <c r="E53">
        <v>12</v>
      </c>
    </row>
    <row r="54" spans="1:5" x14ac:dyDescent="0.25">
      <c r="A54">
        <v>11</v>
      </c>
      <c r="B54">
        <v>18</v>
      </c>
      <c r="C54">
        <v>19</v>
      </c>
      <c r="D54">
        <v>8</v>
      </c>
      <c r="E54">
        <v>12</v>
      </c>
    </row>
    <row r="55" spans="1:5" x14ac:dyDescent="0.25">
      <c r="A55">
        <v>12</v>
      </c>
      <c r="B55">
        <v>16</v>
      </c>
      <c r="C55">
        <v>20</v>
      </c>
      <c r="D55">
        <v>6</v>
      </c>
      <c r="E55">
        <v>12</v>
      </c>
    </row>
    <row r="56" spans="1:5" x14ac:dyDescent="0.25">
      <c r="A56">
        <v>13</v>
      </c>
      <c r="B56">
        <v>13</v>
      </c>
      <c r="C56">
        <v>20</v>
      </c>
      <c r="D56">
        <v>10</v>
      </c>
      <c r="E56">
        <v>8</v>
      </c>
    </row>
    <row r="57" spans="1:5" x14ac:dyDescent="0.25">
      <c r="A57">
        <v>14</v>
      </c>
      <c r="B57">
        <v>15</v>
      </c>
      <c r="C57">
        <v>5</v>
      </c>
      <c r="D57">
        <v>8</v>
      </c>
      <c r="E57">
        <v>9</v>
      </c>
    </row>
    <row r="58" spans="1:5" x14ac:dyDescent="0.25">
      <c r="A58">
        <v>15</v>
      </c>
      <c r="B58">
        <v>13</v>
      </c>
      <c r="C58">
        <v>15</v>
      </c>
      <c r="D58">
        <v>8</v>
      </c>
      <c r="E58">
        <v>10</v>
      </c>
    </row>
    <row r="59" spans="1:5" x14ac:dyDescent="0.25">
      <c r="A59">
        <v>16</v>
      </c>
      <c r="B59">
        <v>17</v>
      </c>
      <c r="C59">
        <v>19</v>
      </c>
      <c r="D59">
        <v>8</v>
      </c>
      <c r="E59">
        <v>12</v>
      </c>
    </row>
    <row r="60" spans="1:5" x14ac:dyDescent="0.25">
      <c r="A60">
        <v>17</v>
      </c>
      <c r="B60">
        <v>13</v>
      </c>
      <c r="C60">
        <v>15</v>
      </c>
      <c r="D60">
        <v>8</v>
      </c>
      <c r="E60">
        <v>11</v>
      </c>
    </row>
    <row r="61" spans="1:5" x14ac:dyDescent="0.25">
      <c r="A61">
        <v>18</v>
      </c>
      <c r="B61">
        <v>10</v>
      </c>
      <c r="C61">
        <v>15</v>
      </c>
      <c r="D61">
        <v>8</v>
      </c>
      <c r="E61">
        <v>5</v>
      </c>
    </row>
    <row r="62" spans="1:5" x14ac:dyDescent="0.25">
      <c r="A62" s="2" t="s">
        <v>21</v>
      </c>
      <c r="B62" s="2"/>
      <c r="C62" s="2"/>
      <c r="D62" s="2"/>
      <c r="E62" s="2"/>
    </row>
    <row r="63" spans="1:5" x14ac:dyDescent="0.25">
      <c r="A63">
        <v>1</v>
      </c>
      <c r="B63">
        <v>15</v>
      </c>
      <c r="C63">
        <v>20</v>
      </c>
      <c r="D63">
        <v>8</v>
      </c>
      <c r="E63">
        <v>12</v>
      </c>
    </row>
    <row r="64" spans="1:5" x14ac:dyDescent="0.25">
      <c r="A64">
        <v>2</v>
      </c>
      <c r="B64">
        <v>13</v>
      </c>
      <c r="C64">
        <v>20</v>
      </c>
      <c r="D64">
        <v>8</v>
      </c>
      <c r="E64">
        <v>10</v>
      </c>
    </row>
    <row r="65" spans="1:5" x14ac:dyDescent="0.25">
      <c r="A65">
        <v>3</v>
      </c>
      <c r="B65">
        <v>18</v>
      </c>
      <c r="C65">
        <v>20</v>
      </c>
      <c r="D65">
        <v>10</v>
      </c>
      <c r="E65">
        <v>12</v>
      </c>
    </row>
    <row r="66" spans="1:5" x14ac:dyDescent="0.25">
      <c r="A66">
        <v>4</v>
      </c>
      <c r="B66">
        <v>13</v>
      </c>
      <c r="C66">
        <v>15</v>
      </c>
      <c r="D66">
        <v>9</v>
      </c>
      <c r="E66">
        <v>12</v>
      </c>
    </row>
    <row r="67" spans="1:5" x14ac:dyDescent="0.25">
      <c r="A67">
        <v>5</v>
      </c>
      <c r="B67">
        <v>15</v>
      </c>
      <c r="C67">
        <v>20</v>
      </c>
      <c r="D67">
        <v>8</v>
      </c>
      <c r="E67">
        <v>10</v>
      </c>
    </row>
    <row r="68" spans="1:5" x14ac:dyDescent="0.25">
      <c r="A68">
        <v>6</v>
      </c>
      <c r="B68">
        <v>14</v>
      </c>
      <c r="C68">
        <v>20</v>
      </c>
      <c r="D68">
        <v>9</v>
      </c>
      <c r="E68">
        <v>9</v>
      </c>
    </row>
    <row r="69" spans="1:5" x14ac:dyDescent="0.25">
      <c r="A69">
        <v>7</v>
      </c>
      <c r="B69">
        <v>11</v>
      </c>
      <c r="C69">
        <v>16</v>
      </c>
      <c r="D69">
        <v>4</v>
      </c>
      <c r="E69">
        <v>10</v>
      </c>
    </row>
    <row r="70" spans="1:5" x14ac:dyDescent="0.25">
      <c r="A70">
        <v>8</v>
      </c>
      <c r="B70">
        <v>17</v>
      </c>
      <c r="C70">
        <v>20</v>
      </c>
      <c r="D70">
        <v>8</v>
      </c>
      <c r="E70">
        <v>12</v>
      </c>
    </row>
    <row r="71" spans="1:5" x14ac:dyDescent="0.25">
      <c r="A71">
        <v>9</v>
      </c>
      <c r="B71">
        <v>18</v>
      </c>
      <c r="C71">
        <v>20</v>
      </c>
      <c r="D71">
        <v>10</v>
      </c>
      <c r="E71">
        <v>12</v>
      </c>
    </row>
    <row r="72" spans="1:5" x14ac:dyDescent="0.25">
      <c r="A72">
        <v>10</v>
      </c>
      <c r="B72">
        <v>14</v>
      </c>
      <c r="C72">
        <v>14</v>
      </c>
      <c r="D72">
        <v>8</v>
      </c>
      <c r="E72">
        <v>10</v>
      </c>
    </row>
    <row r="73" spans="1:5" x14ac:dyDescent="0.25">
      <c r="A73">
        <v>11</v>
      </c>
      <c r="B73">
        <v>17</v>
      </c>
      <c r="C73">
        <v>19</v>
      </c>
      <c r="D73">
        <v>10</v>
      </c>
      <c r="E73">
        <v>12</v>
      </c>
    </row>
    <row r="74" spans="1:5" x14ac:dyDescent="0.25">
      <c r="A74">
        <v>12</v>
      </c>
      <c r="B74">
        <v>18</v>
      </c>
      <c r="C74">
        <v>19</v>
      </c>
      <c r="D74">
        <v>9</v>
      </c>
      <c r="E74">
        <v>9</v>
      </c>
    </row>
    <row r="75" spans="1:5" x14ac:dyDescent="0.25">
      <c r="A75">
        <v>13</v>
      </c>
      <c r="B75">
        <v>17</v>
      </c>
      <c r="C75">
        <v>20</v>
      </c>
      <c r="D75">
        <v>10</v>
      </c>
      <c r="E75">
        <v>11</v>
      </c>
    </row>
    <row r="76" spans="1:5" x14ac:dyDescent="0.25">
      <c r="A76">
        <v>14</v>
      </c>
      <c r="B76">
        <v>17</v>
      </c>
      <c r="C76">
        <v>19</v>
      </c>
      <c r="D76">
        <v>10</v>
      </c>
      <c r="E76">
        <v>9</v>
      </c>
    </row>
    <row r="77" spans="1:5" x14ac:dyDescent="0.25">
      <c r="A77">
        <v>15</v>
      </c>
      <c r="B77">
        <v>16</v>
      </c>
      <c r="C77">
        <v>19</v>
      </c>
      <c r="D77">
        <v>6</v>
      </c>
      <c r="E77">
        <v>9</v>
      </c>
    </row>
    <row r="78" spans="1:5" x14ac:dyDescent="0.25">
      <c r="A78">
        <v>16</v>
      </c>
      <c r="B78">
        <v>16</v>
      </c>
      <c r="C78">
        <v>19</v>
      </c>
      <c r="D78">
        <v>6</v>
      </c>
      <c r="E78">
        <v>10</v>
      </c>
    </row>
    <row r="79" spans="1:5" x14ac:dyDescent="0.25">
      <c r="A79">
        <v>17</v>
      </c>
      <c r="B79">
        <v>13</v>
      </c>
      <c r="C79">
        <v>14</v>
      </c>
      <c r="D79">
        <v>6</v>
      </c>
      <c r="E79">
        <v>9</v>
      </c>
    </row>
    <row r="80" spans="1:5" x14ac:dyDescent="0.25">
      <c r="A80">
        <v>18</v>
      </c>
      <c r="B80">
        <v>12</v>
      </c>
      <c r="C80">
        <v>20</v>
      </c>
      <c r="D80">
        <v>8</v>
      </c>
      <c r="E80">
        <v>9</v>
      </c>
    </row>
    <row r="82" spans="1:5" x14ac:dyDescent="0.25">
      <c r="A82" t="s">
        <v>34</v>
      </c>
      <c r="B82" s="9">
        <f>AVERAGE(B8:B25,B27:B42,B44:B61,B63:B80)</f>
        <v>15.157142857142857</v>
      </c>
      <c r="C82" s="9">
        <f t="shared" ref="C82:E82" si="0">AVERAGE(C8:C25,C27:C42,C44:C61,C63:C80)</f>
        <v>18.399999999999999</v>
      </c>
      <c r="D82" s="9">
        <f t="shared" si="0"/>
        <v>7.7714285714285714</v>
      </c>
      <c r="E82" s="9">
        <f t="shared" si="0"/>
        <v>10.528571428571428</v>
      </c>
    </row>
    <row r="83" spans="1:5" x14ac:dyDescent="0.25">
      <c r="A83" t="s">
        <v>33</v>
      </c>
      <c r="B83" s="9">
        <f>B82/B5*100</f>
        <v>84.206349206349202</v>
      </c>
      <c r="C83" s="9">
        <f t="shared" ref="C83:E83" si="1">C82/C5*100</f>
        <v>92</v>
      </c>
      <c r="D83" s="9">
        <f t="shared" si="1"/>
        <v>77.714285714285708</v>
      </c>
      <c r="E83" s="9">
        <f t="shared" si="1"/>
        <v>87.738095238095241</v>
      </c>
    </row>
    <row r="84" spans="1:5" x14ac:dyDescent="0.25">
      <c r="A84" t="s">
        <v>35</v>
      </c>
      <c r="B84" s="9">
        <f>STDEV(B8:B25,B27:B42,B44:B61,B63:B80)/B5*100</f>
        <v>12.606168002902546</v>
      </c>
      <c r="C84" s="9">
        <f t="shared" ref="C84:E84" si="2">STDEV(C8:C25,C27:C42,C44:C61,C63:C80)/C5*100</f>
        <v>12.751811465520246</v>
      </c>
      <c r="D84" s="9">
        <f t="shared" si="2"/>
        <v>18.428980687833658</v>
      </c>
      <c r="E84" s="9">
        <f t="shared" si="2"/>
        <v>14.793358484688277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85" workbookViewId="0">
      <selection activeCell="E116" sqref="E116"/>
    </sheetView>
  </sheetViews>
  <sheetFormatPr defaultRowHeight="15" x14ac:dyDescent="0.25"/>
  <cols>
    <col min="1" max="1" width="18.140625" bestFit="1" customWidth="1"/>
    <col min="2" max="2" width="26.85546875" customWidth="1"/>
    <col min="3" max="3" width="23.28515625" customWidth="1"/>
    <col min="4" max="4" width="13.7109375" customWidth="1"/>
    <col min="5" max="5" width="15.28515625" customWidth="1"/>
  </cols>
  <sheetData>
    <row r="1" spans="1:5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t="s">
        <v>3</v>
      </c>
      <c r="B2">
        <v>4</v>
      </c>
      <c r="C2">
        <v>8</v>
      </c>
      <c r="D2">
        <v>10</v>
      </c>
      <c r="E2">
        <v>6</v>
      </c>
    </row>
    <row r="3" spans="1:5" x14ac:dyDescent="0.25">
      <c r="A3" t="s">
        <v>9</v>
      </c>
      <c r="B3" t="s">
        <v>7</v>
      </c>
      <c r="C3" t="s">
        <v>8</v>
      </c>
      <c r="D3" t="s">
        <v>13</v>
      </c>
      <c r="E3" t="s">
        <v>15</v>
      </c>
    </row>
    <row r="4" spans="1:5" ht="30" x14ac:dyDescent="0.25">
      <c r="A4" t="s">
        <v>10</v>
      </c>
      <c r="B4" s="1" t="s">
        <v>12</v>
      </c>
      <c r="C4" s="1" t="s">
        <v>11</v>
      </c>
      <c r="D4" t="s">
        <v>14</v>
      </c>
      <c r="E4" t="s">
        <v>16</v>
      </c>
    </row>
    <row r="5" spans="1:5" x14ac:dyDescent="0.25">
      <c r="A5" t="s">
        <v>1</v>
      </c>
      <c r="B5">
        <v>18</v>
      </c>
      <c r="C5">
        <v>20</v>
      </c>
      <c r="D5">
        <v>10</v>
      </c>
      <c r="E5">
        <v>12</v>
      </c>
    </row>
    <row r="7" spans="1:5" x14ac:dyDescent="0.25">
      <c r="A7" s="2" t="s">
        <v>18</v>
      </c>
      <c r="B7" s="2"/>
      <c r="C7" s="2"/>
      <c r="D7" s="2"/>
      <c r="E7" s="2"/>
    </row>
    <row r="8" spans="1:5" x14ac:dyDescent="0.25">
      <c r="A8">
        <v>1</v>
      </c>
      <c r="B8">
        <v>14</v>
      </c>
      <c r="C8">
        <v>13.5</v>
      </c>
      <c r="D8">
        <v>10</v>
      </c>
      <c r="E8">
        <v>12</v>
      </c>
    </row>
    <row r="9" spans="1:5" x14ac:dyDescent="0.25">
      <c r="A9">
        <v>2</v>
      </c>
      <c r="B9">
        <v>15</v>
      </c>
      <c r="C9">
        <v>20</v>
      </c>
      <c r="D9">
        <v>5</v>
      </c>
      <c r="E9">
        <v>11</v>
      </c>
    </row>
    <row r="10" spans="1:5" x14ac:dyDescent="0.25">
      <c r="A10">
        <v>3</v>
      </c>
      <c r="B10">
        <v>14</v>
      </c>
      <c r="C10">
        <v>17.5</v>
      </c>
      <c r="D10">
        <v>8</v>
      </c>
      <c r="E10">
        <v>9</v>
      </c>
    </row>
    <row r="11" spans="1:5" x14ac:dyDescent="0.25">
      <c r="A11">
        <v>4</v>
      </c>
      <c r="B11">
        <v>17</v>
      </c>
      <c r="C11">
        <v>20</v>
      </c>
      <c r="D11">
        <v>10</v>
      </c>
      <c r="E11">
        <v>10</v>
      </c>
    </row>
    <row r="12" spans="1:5" x14ac:dyDescent="0.25">
      <c r="A12">
        <v>5</v>
      </c>
      <c r="B12">
        <v>17</v>
      </c>
      <c r="C12">
        <v>16</v>
      </c>
      <c r="D12">
        <v>10</v>
      </c>
      <c r="E12">
        <v>11</v>
      </c>
    </row>
    <row r="13" spans="1:5" x14ac:dyDescent="0.25">
      <c r="A13">
        <v>6</v>
      </c>
      <c r="B13">
        <v>10.5</v>
      </c>
      <c r="C13">
        <v>18.5</v>
      </c>
      <c r="D13">
        <v>6</v>
      </c>
      <c r="E13">
        <v>5</v>
      </c>
    </row>
    <row r="14" spans="1:5" x14ac:dyDescent="0.25">
      <c r="A14">
        <v>7</v>
      </c>
      <c r="B14">
        <v>13.5</v>
      </c>
      <c r="C14">
        <v>19</v>
      </c>
      <c r="D14">
        <v>7</v>
      </c>
      <c r="E14">
        <v>11</v>
      </c>
    </row>
    <row r="15" spans="1:5" x14ac:dyDescent="0.25">
      <c r="A15">
        <v>8</v>
      </c>
      <c r="B15">
        <v>10</v>
      </c>
      <c r="C15">
        <v>18</v>
      </c>
      <c r="D15">
        <v>8</v>
      </c>
      <c r="E15">
        <v>4</v>
      </c>
    </row>
    <row r="16" spans="1:5" x14ac:dyDescent="0.25">
      <c r="A16">
        <v>9</v>
      </c>
      <c r="B16">
        <v>16</v>
      </c>
      <c r="C16">
        <v>16.5</v>
      </c>
      <c r="D16">
        <v>4</v>
      </c>
      <c r="E16">
        <v>7</v>
      </c>
    </row>
    <row r="17" spans="1:5" x14ac:dyDescent="0.25">
      <c r="A17">
        <v>10</v>
      </c>
      <c r="B17">
        <v>13</v>
      </c>
      <c r="C17">
        <v>19</v>
      </c>
      <c r="D17">
        <v>4</v>
      </c>
      <c r="E17">
        <v>6</v>
      </c>
    </row>
    <row r="18" spans="1:5" x14ac:dyDescent="0.25">
      <c r="A18">
        <v>11</v>
      </c>
      <c r="B18">
        <v>16</v>
      </c>
      <c r="C18">
        <v>20</v>
      </c>
      <c r="D18">
        <v>8</v>
      </c>
      <c r="E18">
        <v>12</v>
      </c>
    </row>
    <row r="19" spans="1:5" x14ac:dyDescent="0.25">
      <c r="A19">
        <v>12</v>
      </c>
      <c r="B19">
        <v>10</v>
      </c>
      <c r="C19">
        <v>17</v>
      </c>
      <c r="D19">
        <v>6</v>
      </c>
      <c r="E19">
        <v>8</v>
      </c>
    </row>
    <row r="20" spans="1:5" x14ac:dyDescent="0.25">
      <c r="A20">
        <v>13</v>
      </c>
      <c r="B20">
        <v>12</v>
      </c>
      <c r="C20">
        <v>18</v>
      </c>
      <c r="D20">
        <v>9</v>
      </c>
      <c r="E20">
        <v>6</v>
      </c>
    </row>
    <row r="21" spans="1:5" x14ac:dyDescent="0.25">
      <c r="A21">
        <v>14</v>
      </c>
      <c r="B21">
        <v>14.5</v>
      </c>
      <c r="C21">
        <v>20</v>
      </c>
      <c r="D21">
        <v>5</v>
      </c>
      <c r="E21">
        <v>8</v>
      </c>
    </row>
    <row r="22" spans="1:5" x14ac:dyDescent="0.25">
      <c r="A22">
        <v>15</v>
      </c>
      <c r="B22">
        <v>15</v>
      </c>
      <c r="C22">
        <v>15</v>
      </c>
      <c r="D22">
        <v>6</v>
      </c>
      <c r="E22">
        <v>6</v>
      </c>
    </row>
    <row r="23" spans="1:5" x14ac:dyDescent="0.25">
      <c r="A23">
        <v>16</v>
      </c>
      <c r="B23">
        <v>14</v>
      </c>
      <c r="C23">
        <v>20</v>
      </c>
      <c r="D23">
        <v>4</v>
      </c>
      <c r="E23">
        <v>10</v>
      </c>
    </row>
    <row r="24" spans="1:5" x14ac:dyDescent="0.25">
      <c r="A24">
        <v>17</v>
      </c>
      <c r="B24">
        <v>15</v>
      </c>
      <c r="C24">
        <v>20</v>
      </c>
      <c r="D24">
        <v>6</v>
      </c>
      <c r="E24">
        <v>12</v>
      </c>
    </row>
    <row r="25" spans="1:5" x14ac:dyDescent="0.25">
      <c r="A25">
        <v>18</v>
      </c>
      <c r="B25">
        <v>17</v>
      </c>
      <c r="C25">
        <v>20</v>
      </c>
      <c r="D25">
        <v>10</v>
      </c>
      <c r="E25">
        <v>8</v>
      </c>
    </row>
    <row r="26" spans="1:5" x14ac:dyDescent="0.25">
      <c r="A26" s="2" t="s">
        <v>19</v>
      </c>
      <c r="B26" s="2"/>
      <c r="C26" s="2"/>
      <c r="D26" s="2"/>
      <c r="E26" s="2"/>
    </row>
    <row r="27" spans="1:5" x14ac:dyDescent="0.25">
      <c r="A27">
        <v>1</v>
      </c>
      <c r="B27">
        <v>14.5</v>
      </c>
      <c r="C27">
        <v>20</v>
      </c>
      <c r="D27">
        <v>8</v>
      </c>
      <c r="E27">
        <v>8</v>
      </c>
    </row>
    <row r="28" spans="1:5" x14ac:dyDescent="0.25">
      <c r="A28">
        <v>2</v>
      </c>
      <c r="B28">
        <v>17</v>
      </c>
      <c r="C28">
        <v>15</v>
      </c>
      <c r="D28">
        <v>2</v>
      </c>
      <c r="E28">
        <v>4</v>
      </c>
    </row>
    <row r="29" spans="1:5" x14ac:dyDescent="0.25">
      <c r="A29">
        <v>3</v>
      </c>
      <c r="B29">
        <v>15</v>
      </c>
      <c r="C29">
        <v>18.5</v>
      </c>
      <c r="D29">
        <v>6</v>
      </c>
      <c r="E29">
        <v>8</v>
      </c>
    </row>
    <row r="30" spans="1:5" x14ac:dyDescent="0.25">
      <c r="A30">
        <v>4</v>
      </c>
      <c r="B30">
        <v>15</v>
      </c>
      <c r="C30">
        <v>20</v>
      </c>
      <c r="D30">
        <v>10</v>
      </c>
      <c r="E30">
        <v>12</v>
      </c>
    </row>
    <row r="31" spans="1:5" x14ac:dyDescent="0.25">
      <c r="A31">
        <v>5</v>
      </c>
      <c r="B31">
        <v>16</v>
      </c>
      <c r="C31">
        <v>16</v>
      </c>
      <c r="D31">
        <v>8</v>
      </c>
      <c r="E31">
        <v>12</v>
      </c>
    </row>
    <row r="32" spans="1:5" x14ac:dyDescent="0.25">
      <c r="A32">
        <v>6</v>
      </c>
      <c r="B32">
        <v>16</v>
      </c>
      <c r="C32">
        <v>15.5</v>
      </c>
      <c r="D32">
        <v>7</v>
      </c>
      <c r="E32">
        <v>5</v>
      </c>
    </row>
    <row r="33" spans="1:5" x14ac:dyDescent="0.25">
      <c r="A33">
        <v>7</v>
      </c>
      <c r="B33">
        <v>15.5</v>
      </c>
      <c r="C33">
        <v>16.5</v>
      </c>
      <c r="D33">
        <v>9.5</v>
      </c>
      <c r="E33">
        <v>11</v>
      </c>
    </row>
    <row r="34" spans="1:5" x14ac:dyDescent="0.25">
      <c r="A34">
        <v>8</v>
      </c>
      <c r="B34">
        <v>15</v>
      </c>
      <c r="C34">
        <v>20</v>
      </c>
      <c r="D34">
        <v>10</v>
      </c>
      <c r="E34">
        <v>10</v>
      </c>
    </row>
    <row r="35" spans="1:5" x14ac:dyDescent="0.25">
      <c r="A35">
        <v>9</v>
      </c>
      <c r="B35">
        <v>11.5</v>
      </c>
      <c r="C35">
        <v>18</v>
      </c>
      <c r="D35">
        <v>4</v>
      </c>
      <c r="E35">
        <v>9</v>
      </c>
    </row>
    <row r="36" spans="1:5" x14ac:dyDescent="0.25">
      <c r="A36">
        <v>10</v>
      </c>
      <c r="B36">
        <v>14</v>
      </c>
      <c r="C36">
        <v>20</v>
      </c>
      <c r="D36">
        <v>8</v>
      </c>
      <c r="E36">
        <v>6</v>
      </c>
    </row>
    <row r="37" spans="1:5" x14ac:dyDescent="0.25">
      <c r="A37">
        <v>11</v>
      </c>
      <c r="B37">
        <v>16</v>
      </c>
      <c r="C37">
        <v>16</v>
      </c>
      <c r="D37">
        <v>8</v>
      </c>
      <c r="E37">
        <v>11</v>
      </c>
    </row>
    <row r="38" spans="1:5" x14ac:dyDescent="0.25">
      <c r="A38">
        <v>12</v>
      </c>
      <c r="B38">
        <v>9</v>
      </c>
      <c r="C38">
        <v>18.5</v>
      </c>
      <c r="D38">
        <v>6</v>
      </c>
      <c r="E38">
        <v>6</v>
      </c>
    </row>
    <row r="39" spans="1:5" x14ac:dyDescent="0.25">
      <c r="A39">
        <v>13</v>
      </c>
      <c r="B39">
        <v>12</v>
      </c>
      <c r="C39">
        <v>20</v>
      </c>
      <c r="D39">
        <v>6</v>
      </c>
      <c r="E39">
        <v>12</v>
      </c>
    </row>
    <row r="40" spans="1:5" x14ac:dyDescent="0.25">
      <c r="A40">
        <v>14</v>
      </c>
      <c r="B40">
        <v>9</v>
      </c>
      <c r="C40">
        <v>17.5</v>
      </c>
      <c r="D40">
        <v>7</v>
      </c>
      <c r="E40">
        <v>7</v>
      </c>
    </row>
    <row r="41" spans="1:5" x14ac:dyDescent="0.25">
      <c r="A41">
        <v>15</v>
      </c>
      <c r="B41">
        <v>14.5</v>
      </c>
      <c r="C41">
        <v>18.5</v>
      </c>
      <c r="D41">
        <v>7</v>
      </c>
      <c r="E41">
        <v>12</v>
      </c>
    </row>
    <row r="42" spans="1:5" x14ac:dyDescent="0.25">
      <c r="A42">
        <v>16</v>
      </c>
      <c r="B42">
        <v>16</v>
      </c>
      <c r="C42">
        <v>20</v>
      </c>
      <c r="D42">
        <v>6</v>
      </c>
      <c r="E42">
        <v>8</v>
      </c>
    </row>
    <row r="43" spans="1:5" x14ac:dyDescent="0.25">
      <c r="A43" s="2" t="s">
        <v>20</v>
      </c>
      <c r="B43" s="2"/>
      <c r="C43" s="2"/>
      <c r="D43" s="2"/>
      <c r="E43" s="2"/>
    </row>
    <row r="44" spans="1:5" x14ac:dyDescent="0.25">
      <c r="A44">
        <v>1</v>
      </c>
      <c r="B44">
        <v>18</v>
      </c>
      <c r="C44">
        <v>17</v>
      </c>
      <c r="D44">
        <v>9</v>
      </c>
      <c r="E44">
        <v>9</v>
      </c>
    </row>
    <row r="45" spans="1:5" x14ac:dyDescent="0.25">
      <c r="A45">
        <v>2</v>
      </c>
      <c r="B45">
        <v>15</v>
      </c>
      <c r="C45">
        <v>14.5</v>
      </c>
      <c r="D45">
        <v>10</v>
      </c>
      <c r="E45">
        <v>11</v>
      </c>
    </row>
    <row r="46" spans="1:5" x14ac:dyDescent="0.25">
      <c r="A46">
        <v>3</v>
      </c>
      <c r="B46">
        <v>14</v>
      </c>
      <c r="C46">
        <v>16.5</v>
      </c>
      <c r="D46">
        <v>7</v>
      </c>
      <c r="E46">
        <v>12</v>
      </c>
    </row>
    <row r="47" spans="1:5" x14ac:dyDescent="0.25">
      <c r="A47">
        <v>4</v>
      </c>
      <c r="B47">
        <v>14</v>
      </c>
      <c r="C47">
        <v>20</v>
      </c>
      <c r="D47">
        <v>4</v>
      </c>
      <c r="E47">
        <v>10</v>
      </c>
    </row>
    <row r="48" spans="1:5" x14ac:dyDescent="0.25">
      <c r="A48">
        <v>5</v>
      </c>
      <c r="B48">
        <v>16</v>
      </c>
      <c r="C48">
        <v>17</v>
      </c>
      <c r="D48">
        <v>8</v>
      </c>
      <c r="E48">
        <v>6</v>
      </c>
    </row>
    <row r="49" spans="1:5" x14ac:dyDescent="0.25">
      <c r="A49">
        <v>6</v>
      </c>
      <c r="B49">
        <v>14</v>
      </c>
      <c r="C49">
        <v>20</v>
      </c>
      <c r="D49">
        <v>10</v>
      </c>
      <c r="E49">
        <v>10</v>
      </c>
    </row>
    <row r="50" spans="1:5" x14ac:dyDescent="0.25">
      <c r="A50">
        <v>7</v>
      </c>
      <c r="B50">
        <v>13</v>
      </c>
      <c r="C50">
        <v>20</v>
      </c>
      <c r="D50">
        <v>8</v>
      </c>
      <c r="E50">
        <v>10</v>
      </c>
    </row>
    <row r="51" spans="1:5" x14ac:dyDescent="0.25">
      <c r="A51">
        <v>8</v>
      </c>
      <c r="B51">
        <v>18</v>
      </c>
      <c r="C51">
        <v>20</v>
      </c>
      <c r="D51">
        <v>6</v>
      </c>
      <c r="E51">
        <v>10</v>
      </c>
    </row>
    <row r="52" spans="1:5" x14ac:dyDescent="0.25">
      <c r="A52">
        <v>9</v>
      </c>
      <c r="B52">
        <v>16</v>
      </c>
      <c r="C52">
        <v>14.5</v>
      </c>
      <c r="D52">
        <v>8</v>
      </c>
      <c r="E52">
        <v>8</v>
      </c>
    </row>
    <row r="53" spans="1:5" x14ac:dyDescent="0.25">
      <c r="A53">
        <v>10</v>
      </c>
      <c r="B53">
        <v>15</v>
      </c>
      <c r="C53">
        <v>20</v>
      </c>
      <c r="D53">
        <v>10</v>
      </c>
      <c r="E53">
        <v>12</v>
      </c>
    </row>
    <row r="54" spans="1:5" x14ac:dyDescent="0.25">
      <c r="A54">
        <v>11</v>
      </c>
      <c r="B54">
        <v>15</v>
      </c>
      <c r="C54">
        <v>16</v>
      </c>
      <c r="D54">
        <v>10</v>
      </c>
      <c r="E54">
        <v>9</v>
      </c>
    </row>
    <row r="55" spans="1:5" x14ac:dyDescent="0.25">
      <c r="A55">
        <v>12</v>
      </c>
      <c r="B55">
        <v>14</v>
      </c>
      <c r="C55">
        <v>20</v>
      </c>
      <c r="D55">
        <v>8</v>
      </c>
      <c r="E55">
        <v>10</v>
      </c>
    </row>
    <row r="56" spans="1:5" x14ac:dyDescent="0.25">
      <c r="A56">
        <v>13</v>
      </c>
      <c r="B56">
        <v>17</v>
      </c>
      <c r="C56">
        <v>20</v>
      </c>
      <c r="D56">
        <v>7</v>
      </c>
      <c r="E56">
        <v>12</v>
      </c>
    </row>
    <row r="57" spans="1:5" x14ac:dyDescent="0.25">
      <c r="A57">
        <v>14</v>
      </c>
      <c r="B57">
        <v>16</v>
      </c>
      <c r="C57">
        <v>17.5</v>
      </c>
      <c r="D57">
        <v>5</v>
      </c>
      <c r="E57">
        <v>9</v>
      </c>
    </row>
    <row r="58" spans="1:5" x14ac:dyDescent="0.25">
      <c r="A58">
        <v>15</v>
      </c>
      <c r="B58">
        <v>12.5</v>
      </c>
      <c r="C58">
        <v>20</v>
      </c>
      <c r="D58">
        <v>6</v>
      </c>
      <c r="E58">
        <v>10</v>
      </c>
    </row>
    <row r="59" spans="1:5" x14ac:dyDescent="0.25">
      <c r="A59">
        <v>16</v>
      </c>
      <c r="B59">
        <v>14</v>
      </c>
      <c r="C59">
        <v>17.5</v>
      </c>
      <c r="D59">
        <v>7</v>
      </c>
      <c r="E59">
        <v>9</v>
      </c>
    </row>
    <row r="60" spans="1:5" x14ac:dyDescent="0.25">
      <c r="A60">
        <v>17</v>
      </c>
      <c r="B60">
        <v>14</v>
      </c>
      <c r="C60">
        <v>20</v>
      </c>
      <c r="D60">
        <v>10</v>
      </c>
      <c r="E60">
        <v>12</v>
      </c>
    </row>
    <row r="61" spans="1:5" x14ac:dyDescent="0.25">
      <c r="A61" s="2" t="s">
        <v>21</v>
      </c>
      <c r="B61" s="2"/>
      <c r="C61" s="2"/>
      <c r="D61" s="2"/>
      <c r="E61" s="2"/>
    </row>
    <row r="62" spans="1:5" x14ac:dyDescent="0.25">
      <c r="A62">
        <v>1</v>
      </c>
      <c r="B62">
        <v>14</v>
      </c>
      <c r="C62">
        <v>19</v>
      </c>
      <c r="D62">
        <v>8</v>
      </c>
      <c r="E62">
        <v>11</v>
      </c>
    </row>
    <row r="63" spans="1:5" x14ac:dyDescent="0.25">
      <c r="A63">
        <v>2</v>
      </c>
      <c r="B63">
        <v>15</v>
      </c>
      <c r="C63">
        <v>16.5</v>
      </c>
      <c r="D63">
        <v>8</v>
      </c>
      <c r="E63">
        <v>9</v>
      </c>
    </row>
    <row r="64" spans="1:5" x14ac:dyDescent="0.25">
      <c r="A64">
        <v>3</v>
      </c>
      <c r="B64">
        <v>14</v>
      </c>
      <c r="C64">
        <v>20</v>
      </c>
      <c r="D64">
        <v>8</v>
      </c>
      <c r="E64">
        <v>11</v>
      </c>
    </row>
    <row r="65" spans="1:5" x14ac:dyDescent="0.25">
      <c r="A65">
        <v>4</v>
      </c>
      <c r="B65">
        <v>16</v>
      </c>
      <c r="C65">
        <v>20</v>
      </c>
      <c r="D65">
        <v>10</v>
      </c>
      <c r="E65">
        <v>9</v>
      </c>
    </row>
    <row r="66" spans="1:5" x14ac:dyDescent="0.25">
      <c r="A66">
        <v>5</v>
      </c>
      <c r="B66">
        <v>16</v>
      </c>
      <c r="C66">
        <v>20</v>
      </c>
      <c r="D66">
        <v>10</v>
      </c>
      <c r="E66">
        <v>12</v>
      </c>
    </row>
    <row r="67" spans="1:5" x14ac:dyDescent="0.25">
      <c r="A67">
        <v>6</v>
      </c>
      <c r="B67">
        <v>14.5</v>
      </c>
      <c r="C67">
        <v>20</v>
      </c>
      <c r="D67">
        <v>6</v>
      </c>
      <c r="E67">
        <v>9</v>
      </c>
    </row>
    <row r="68" spans="1:5" x14ac:dyDescent="0.25">
      <c r="A68">
        <v>7</v>
      </c>
      <c r="B68">
        <v>9</v>
      </c>
      <c r="C68">
        <v>14.5</v>
      </c>
      <c r="D68">
        <v>7</v>
      </c>
      <c r="E68">
        <v>12</v>
      </c>
    </row>
    <row r="69" spans="1:5" x14ac:dyDescent="0.25">
      <c r="A69">
        <v>8</v>
      </c>
      <c r="B69">
        <v>15</v>
      </c>
      <c r="C69">
        <v>16</v>
      </c>
      <c r="D69">
        <v>7</v>
      </c>
      <c r="E69">
        <v>12</v>
      </c>
    </row>
    <row r="70" spans="1:5" x14ac:dyDescent="0.25">
      <c r="A70">
        <v>9</v>
      </c>
      <c r="B70">
        <v>13</v>
      </c>
      <c r="C70">
        <v>18</v>
      </c>
      <c r="D70">
        <v>7</v>
      </c>
      <c r="E70">
        <v>12</v>
      </c>
    </row>
    <row r="71" spans="1:5" x14ac:dyDescent="0.25">
      <c r="A71">
        <v>10</v>
      </c>
      <c r="B71">
        <v>14</v>
      </c>
      <c r="C71">
        <v>17.5</v>
      </c>
      <c r="D71">
        <v>7</v>
      </c>
      <c r="E71">
        <v>11</v>
      </c>
    </row>
    <row r="72" spans="1:5" x14ac:dyDescent="0.25">
      <c r="A72">
        <v>11</v>
      </c>
      <c r="B72">
        <v>8</v>
      </c>
      <c r="C72">
        <v>15.5</v>
      </c>
      <c r="D72">
        <v>10</v>
      </c>
      <c r="E72">
        <v>10</v>
      </c>
    </row>
    <row r="73" spans="1:5" x14ac:dyDescent="0.25">
      <c r="A73">
        <v>12</v>
      </c>
      <c r="B73">
        <v>10</v>
      </c>
      <c r="C73">
        <v>16.5</v>
      </c>
      <c r="D73">
        <v>8</v>
      </c>
      <c r="E73">
        <v>8</v>
      </c>
    </row>
    <row r="74" spans="1:5" x14ac:dyDescent="0.25">
      <c r="A74">
        <v>13</v>
      </c>
      <c r="B74">
        <v>16</v>
      </c>
      <c r="C74">
        <v>20</v>
      </c>
      <c r="D74">
        <v>10</v>
      </c>
      <c r="E74">
        <v>12</v>
      </c>
    </row>
    <row r="75" spans="1:5" x14ac:dyDescent="0.25">
      <c r="A75">
        <v>14</v>
      </c>
      <c r="B75">
        <v>15</v>
      </c>
      <c r="C75">
        <v>20</v>
      </c>
      <c r="D75">
        <v>10</v>
      </c>
      <c r="E75">
        <v>12</v>
      </c>
    </row>
    <row r="76" spans="1:5" x14ac:dyDescent="0.25">
      <c r="A76">
        <v>15</v>
      </c>
      <c r="B76">
        <v>15</v>
      </c>
      <c r="C76">
        <v>15.5</v>
      </c>
      <c r="D76">
        <v>8</v>
      </c>
      <c r="E76">
        <v>10</v>
      </c>
    </row>
    <row r="77" spans="1:5" x14ac:dyDescent="0.25">
      <c r="A77">
        <v>16</v>
      </c>
      <c r="B77">
        <v>15</v>
      </c>
      <c r="C77">
        <v>19</v>
      </c>
      <c r="D77">
        <v>8</v>
      </c>
      <c r="E77">
        <v>11</v>
      </c>
    </row>
    <row r="78" spans="1:5" x14ac:dyDescent="0.25">
      <c r="A78">
        <v>17</v>
      </c>
      <c r="B78">
        <v>13.5</v>
      </c>
      <c r="C78">
        <v>17.5</v>
      </c>
      <c r="D78">
        <v>8</v>
      </c>
      <c r="E78">
        <v>12</v>
      </c>
    </row>
    <row r="79" spans="1:5" x14ac:dyDescent="0.25">
      <c r="A79">
        <v>18</v>
      </c>
      <c r="B79">
        <v>15</v>
      </c>
      <c r="C79">
        <v>20</v>
      </c>
      <c r="D79">
        <v>10</v>
      </c>
      <c r="E79">
        <v>12</v>
      </c>
    </row>
    <row r="80" spans="1:5" x14ac:dyDescent="0.25">
      <c r="A80" s="2" t="s">
        <v>23</v>
      </c>
      <c r="B80" s="2"/>
      <c r="C80" s="2"/>
      <c r="D80" s="2"/>
      <c r="E80" s="2"/>
    </row>
    <row r="81" spans="1:5" x14ac:dyDescent="0.25">
      <c r="A81">
        <v>1</v>
      </c>
      <c r="B81">
        <v>15</v>
      </c>
      <c r="C81">
        <v>17.5</v>
      </c>
      <c r="D81">
        <v>10</v>
      </c>
      <c r="E81">
        <v>12</v>
      </c>
    </row>
    <row r="82" spans="1:5" x14ac:dyDescent="0.25">
      <c r="A82">
        <v>2</v>
      </c>
      <c r="B82">
        <v>15</v>
      </c>
      <c r="C82">
        <v>19</v>
      </c>
      <c r="D82">
        <v>10</v>
      </c>
      <c r="E82">
        <v>8</v>
      </c>
    </row>
    <row r="83" spans="1:5" x14ac:dyDescent="0.25">
      <c r="A83">
        <v>3</v>
      </c>
      <c r="B83">
        <v>16</v>
      </c>
      <c r="C83">
        <v>20</v>
      </c>
      <c r="D83">
        <v>8</v>
      </c>
      <c r="E83">
        <v>10</v>
      </c>
    </row>
    <row r="84" spans="1:5" x14ac:dyDescent="0.25">
      <c r="A84">
        <v>4</v>
      </c>
      <c r="B84">
        <v>17</v>
      </c>
      <c r="C84">
        <v>20</v>
      </c>
      <c r="D84">
        <v>10</v>
      </c>
      <c r="E84">
        <v>11</v>
      </c>
    </row>
    <row r="85" spans="1:5" x14ac:dyDescent="0.25">
      <c r="A85">
        <v>5</v>
      </c>
      <c r="B85">
        <v>17</v>
      </c>
      <c r="C85">
        <v>20</v>
      </c>
      <c r="D85">
        <v>8</v>
      </c>
      <c r="E85">
        <v>12</v>
      </c>
    </row>
    <row r="86" spans="1:5" x14ac:dyDescent="0.25">
      <c r="A86">
        <v>6</v>
      </c>
      <c r="B86">
        <v>16</v>
      </c>
      <c r="C86">
        <v>18</v>
      </c>
      <c r="D86">
        <v>10</v>
      </c>
      <c r="E86">
        <v>12</v>
      </c>
    </row>
    <row r="87" spans="1:5" x14ac:dyDescent="0.25">
      <c r="A87">
        <v>7</v>
      </c>
      <c r="B87">
        <v>17</v>
      </c>
      <c r="C87">
        <v>20</v>
      </c>
      <c r="D87">
        <v>8</v>
      </c>
      <c r="E87">
        <v>7</v>
      </c>
    </row>
    <row r="88" spans="1:5" x14ac:dyDescent="0.25">
      <c r="A88">
        <v>8</v>
      </c>
      <c r="B88">
        <v>11</v>
      </c>
      <c r="C88">
        <v>20</v>
      </c>
      <c r="D88">
        <v>8</v>
      </c>
      <c r="E88">
        <v>10</v>
      </c>
    </row>
    <row r="89" spans="1:5" x14ac:dyDescent="0.25">
      <c r="A89">
        <v>9</v>
      </c>
      <c r="B89">
        <v>7</v>
      </c>
      <c r="C89">
        <v>12</v>
      </c>
      <c r="D89">
        <v>6</v>
      </c>
      <c r="E89">
        <v>7</v>
      </c>
    </row>
    <row r="90" spans="1:5" x14ac:dyDescent="0.25">
      <c r="A90">
        <v>10</v>
      </c>
      <c r="B90">
        <v>16</v>
      </c>
      <c r="C90">
        <v>20</v>
      </c>
      <c r="D90">
        <v>10</v>
      </c>
      <c r="E90">
        <v>12</v>
      </c>
    </row>
    <row r="91" spans="1:5" x14ac:dyDescent="0.25">
      <c r="A91">
        <v>11</v>
      </c>
      <c r="B91">
        <v>17</v>
      </c>
      <c r="C91">
        <v>20</v>
      </c>
      <c r="D91">
        <v>10</v>
      </c>
      <c r="E91">
        <v>11</v>
      </c>
    </row>
    <row r="92" spans="1:5" x14ac:dyDescent="0.25">
      <c r="A92">
        <v>12</v>
      </c>
      <c r="B92">
        <v>16</v>
      </c>
      <c r="C92">
        <v>18</v>
      </c>
      <c r="D92">
        <v>8</v>
      </c>
      <c r="E92">
        <v>12</v>
      </c>
    </row>
    <row r="93" spans="1:5" x14ac:dyDescent="0.25">
      <c r="A93">
        <v>13</v>
      </c>
      <c r="B93">
        <v>15</v>
      </c>
      <c r="C93">
        <v>19</v>
      </c>
      <c r="D93">
        <v>10</v>
      </c>
      <c r="E93">
        <v>12</v>
      </c>
    </row>
    <row r="94" spans="1:5" x14ac:dyDescent="0.25">
      <c r="A94">
        <v>14</v>
      </c>
      <c r="B94">
        <v>15</v>
      </c>
      <c r="C94">
        <v>17.5</v>
      </c>
      <c r="D94">
        <v>4</v>
      </c>
      <c r="E94">
        <v>11</v>
      </c>
    </row>
    <row r="95" spans="1:5" x14ac:dyDescent="0.25">
      <c r="A95">
        <v>15</v>
      </c>
      <c r="B95">
        <v>14</v>
      </c>
      <c r="C95">
        <v>17.5</v>
      </c>
      <c r="D95">
        <v>6</v>
      </c>
      <c r="E95">
        <v>6</v>
      </c>
    </row>
    <row r="96" spans="1:5" x14ac:dyDescent="0.25">
      <c r="A96" s="2" t="s">
        <v>22</v>
      </c>
      <c r="B96" s="2"/>
      <c r="C96" s="2"/>
      <c r="D96" s="2"/>
      <c r="E96" s="2"/>
    </row>
    <row r="97" spans="1:5" x14ac:dyDescent="0.25">
      <c r="A97">
        <v>1</v>
      </c>
      <c r="B97">
        <v>16</v>
      </c>
      <c r="C97">
        <v>20</v>
      </c>
      <c r="D97">
        <v>8</v>
      </c>
      <c r="E97">
        <v>12</v>
      </c>
    </row>
    <row r="98" spans="1:5" x14ac:dyDescent="0.25">
      <c r="A98">
        <v>2</v>
      </c>
      <c r="B98">
        <v>15</v>
      </c>
      <c r="C98">
        <v>18.5</v>
      </c>
      <c r="D98">
        <v>10</v>
      </c>
      <c r="E98">
        <v>12</v>
      </c>
    </row>
    <row r="99" spans="1:5" x14ac:dyDescent="0.25">
      <c r="A99">
        <v>3</v>
      </c>
      <c r="B99">
        <v>11</v>
      </c>
      <c r="C99">
        <v>12.5</v>
      </c>
      <c r="D99">
        <v>6</v>
      </c>
      <c r="E99">
        <v>9</v>
      </c>
    </row>
    <row r="100" spans="1:5" x14ac:dyDescent="0.25">
      <c r="A100">
        <v>4</v>
      </c>
      <c r="B100">
        <v>15</v>
      </c>
      <c r="C100">
        <v>20</v>
      </c>
      <c r="D100">
        <v>8</v>
      </c>
      <c r="E100">
        <v>8</v>
      </c>
    </row>
    <row r="101" spans="1:5" x14ac:dyDescent="0.25">
      <c r="A101">
        <v>5</v>
      </c>
      <c r="B101">
        <v>15</v>
      </c>
      <c r="C101">
        <v>20</v>
      </c>
      <c r="D101">
        <v>10</v>
      </c>
      <c r="E101">
        <v>12</v>
      </c>
    </row>
    <row r="102" spans="1:5" x14ac:dyDescent="0.25">
      <c r="A102">
        <v>6</v>
      </c>
      <c r="B102">
        <v>16</v>
      </c>
      <c r="C102">
        <v>20</v>
      </c>
      <c r="D102">
        <v>9</v>
      </c>
      <c r="E102">
        <v>12</v>
      </c>
    </row>
    <row r="103" spans="1:5" x14ac:dyDescent="0.25">
      <c r="A103">
        <v>7</v>
      </c>
      <c r="B103">
        <v>15</v>
      </c>
      <c r="C103">
        <v>17.5</v>
      </c>
      <c r="D103">
        <v>7</v>
      </c>
      <c r="E103">
        <v>8</v>
      </c>
    </row>
    <row r="104" spans="1:5" x14ac:dyDescent="0.25">
      <c r="A104">
        <v>8</v>
      </c>
      <c r="B104">
        <v>16</v>
      </c>
      <c r="C104">
        <v>18.5</v>
      </c>
      <c r="D104">
        <v>7</v>
      </c>
      <c r="E104">
        <v>12</v>
      </c>
    </row>
    <row r="105" spans="1:5" x14ac:dyDescent="0.25">
      <c r="A105">
        <v>9</v>
      </c>
      <c r="B105">
        <v>18</v>
      </c>
      <c r="C105">
        <v>19</v>
      </c>
      <c r="D105">
        <v>9</v>
      </c>
      <c r="E105">
        <v>12</v>
      </c>
    </row>
    <row r="106" spans="1:5" x14ac:dyDescent="0.25">
      <c r="A106">
        <v>10</v>
      </c>
      <c r="B106">
        <v>18</v>
      </c>
      <c r="C106">
        <v>18.5</v>
      </c>
      <c r="D106">
        <v>9</v>
      </c>
      <c r="E106">
        <v>12</v>
      </c>
    </row>
    <row r="107" spans="1:5" x14ac:dyDescent="0.25">
      <c r="A107">
        <v>11</v>
      </c>
      <c r="B107">
        <v>16</v>
      </c>
      <c r="C107">
        <v>20</v>
      </c>
      <c r="D107">
        <v>9</v>
      </c>
      <c r="E107">
        <v>12</v>
      </c>
    </row>
    <row r="108" spans="1:5" x14ac:dyDescent="0.25">
      <c r="A108">
        <v>12</v>
      </c>
      <c r="B108">
        <v>16</v>
      </c>
      <c r="C108">
        <v>20</v>
      </c>
      <c r="D108">
        <v>9</v>
      </c>
      <c r="E108">
        <v>12</v>
      </c>
    </row>
    <row r="110" spans="1:5" x14ac:dyDescent="0.25">
      <c r="A110" t="s">
        <v>34</v>
      </c>
      <c r="B110" s="9">
        <f>AVERAGE(B8:B25,B27:B42,B44:B60,B62:B79,B81:B95,B97:B108)</f>
        <v>14.520833333333334</v>
      </c>
      <c r="C110" s="9">
        <f t="shared" ref="C110:E110" si="0">AVERAGE(C8:C25,C27:C42,C44:C60,C62:C79,C81:C95,C97:C108)</f>
        <v>18.302083333333332</v>
      </c>
      <c r="D110" s="9">
        <f t="shared" si="0"/>
        <v>7.796875</v>
      </c>
      <c r="E110" s="9">
        <f t="shared" si="0"/>
        <v>9.8645833333333339</v>
      </c>
    </row>
    <row r="111" spans="1:5" x14ac:dyDescent="0.25">
      <c r="A111" t="s">
        <v>33</v>
      </c>
      <c r="B111" s="9">
        <f>B110/B5*100</f>
        <v>80.671296296296305</v>
      </c>
      <c r="C111" s="9">
        <f t="shared" ref="C111:E111" si="1">C110/C5*100</f>
        <v>91.510416666666657</v>
      </c>
      <c r="D111" s="9">
        <f t="shared" si="1"/>
        <v>77.96875</v>
      </c>
      <c r="E111" s="9">
        <f t="shared" si="1"/>
        <v>82.204861111111114</v>
      </c>
    </row>
    <row r="112" spans="1:5" x14ac:dyDescent="0.25">
      <c r="A112" t="s">
        <v>35</v>
      </c>
      <c r="B112" s="9">
        <f>STDEV(B8:B25,B27:B42,B44:B60,B62:B79,B81:B95,B97:B108)/B5*100</f>
        <v>12.584455862215938</v>
      </c>
      <c r="C112" s="9">
        <f t="shared" ref="C112:E112" si="2">STDEV(C8:C25,C27:C42,C44:C60,C62:C79,C81:C95,C97:C108)/C5*100</f>
        <v>9.7971475888236306</v>
      </c>
      <c r="D112" s="9">
        <f t="shared" si="2"/>
        <v>18.842534819419935</v>
      </c>
      <c r="E112" s="9">
        <f t="shared" si="2"/>
        <v>18.559994063297278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24" sqref="H24"/>
    </sheetView>
  </sheetViews>
  <sheetFormatPr defaultRowHeight="15" x14ac:dyDescent="0.25"/>
  <cols>
    <col min="4" max="5" width="10" customWidth="1"/>
    <col min="6" max="7" width="11" customWidth="1"/>
    <col min="8" max="8" width="9.85546875" customWidth="1"/>
  </cols>
  <sheetData>
    <row r="1" spans="1:10" ht="15.75" customHeight="1" x14ac:dyDescent="0.25">
      <c r="A1" s="7"/>
      <c r="B1" s="5" t="s">
        <v>36</v>
      </c>
      <c r="C1" s="4" t="s">
        <v>27</v>
      </c>
      <c r="D1" s="4"/>
      <c r="E1" s="4" t="s">
        <v>28</v>
      </c>
      <c r="F1" s="4"/>
      <c r="G1" s="4" t="s">
        <v>29</v>
      </c>
      <c r="H1" s="4"/>
      <c r="I1" s="4" t="s">
        <v>30</v>
      </c>
      <c r="J1" s="4"/>
    </row>
    <row r="2" spans="1:10" ht="21.75" customHeight="1" x14ac:dyDescent="0.25">
      <c r="A2" s="8"/>
      <c r="B2" s="6"/>
      <c r="C2" s="3" t="s">
        <v>31</v>
      </c>
      <c r="D2" s="3" t="s">
        <v>32</v>
      </c>
      <c r="E2" s="3" t="s">
        <v>31</v>
      </c>
      <c r="F2" s="3" t="s">
        <v>32</v>
      </c>
      <c r="G2" s="3" t="s">
        <v>31</v>
      </c>
      <c r="H2" s="3" t="s">
        <v>32</v>
      </c>
      <c r="I2" s="3" t="s">
        <v>31</v>
      </c>
      <c r="J2" s="3" t="s">
        <v>32</v>
      </c>
    </row>
    <row r="3" spans="1:10" x14ac:dyDescent="0.25">
      <c r="A3" s="3" t="s">
        <v>24</v>
      </c>
      <c r="B3" s="3">
        <f>16+16+19</f>
        <v>51</v>
      </c>
      <c r="C3" s="10">
        <f>'AY 2017'!B64</f>
        <v>81.454248366013076</v>
      </c>
      <c r="D3" s="10">
        <f>'AY 2017'!B65</f>
        <v>11.473511931176878</v>
      </c>
      <c r="E3" s="10">
        <f>'AY 2017'!C64</f>
        <v>89.313725490196077</v>
      </c>
      <c r="F3" s="10">
        <f>'AY 2017'!C65</f>
        <v>11.959080560107338</v>
      </c>
      <c r="G3" s="10">
        <f>'AY 2017'!D64</f>
        <v>77.843137254901961</v>
      </c>
      <c r="H3" s="10">
        <f>'AY 2017'!D65</f>
        <v>23.178759715756662</v>
      </c>
      <c r="I3" s="10">
        <f>'AY 2017'!E64</f>
        <v>88.562091503267965</v>
      </c>
      <c r="J3" s="10">
        <f>'AY 2017'!E65</f>
        <v>15.452506477171118</v>
      </c>
    </row>
    <row r="4" spans="1:10" x14ac:dyDescent="0.25">
      <c r="A4" s="3" t="s">
        <v>25</v>
      </c>
      <c r="B4" s="3">
        <v>70</v>
      </c>
      <c r="C4" s="10">
        <f>'AY 2018'!B83</f>
        <v>84.206349206349202</v>
      </c>
      <c r="D4" s="10">
        <f>'AY 2018'!B84</f>
        <v>12.606168002902546</v>
      </c>
      <c r="E4" s="10">
        <f>'AY 2018'!C83</f>
        <v>92</v>
      </c>
      <c r="F4" s="10">
        <f>'AY 2018'!C84</f>
        <v>12.751811465520246</v>
      </c>
      <c r="G4" s="10">
        <f>'AY 2018'!D83</f>
        <v>77.714285714285708</v>
      </c>
      <c r="H4" s="10">
        <f>'AY 2018'!D84</f>
        <v>18.428980687833658</v>
      </c>
      <c r="I4" s="10">
        <f>'AY 2018'!E83</f>
        <v>87.738095238095241</v>
      </c>
      <c r="J4" s="10">
        <f>'AY 2018'!E84</f>
        <v>14.793358484688277</v>
      </c>
    </row>
    <row r="5" spans="1:10" x14ac:dyDescent="0.25">
      <c r="A5" s="3" t="s">
        <v>26</v>
      </c>
      <c r="B5" s="3">
        <v>96</v>
      </c>
      <c r="C5" s="10">
        <f>'AY 2019'!B111</f>
        <v>80.671296296296305</v>
      </c>
      <c r="D5" s="10">
        <f>'AY 2019'!B112</f>
        <v>12.584455862215938</v>
      </c>
      <c r="E5" s="10">
        <f>'AY 2019'!C111</f>
        <v>91.510416666666657</v>
      </c>
      <c r="F5" s="10">
        <f>'AY 2019'!C112</f>
        <v>9.7971475888236306</v>
      </c>
      <c r="G5" s="10">
        <f>'AY 2019'!D111</f>
        <v>77.96875</v>
      </c>
      <c r="H5" s="10">
        <f>'AY 2019'!D112</f>
        <v>18.842534819419935</v>
      </c>
      <c r="I5" s="10">
        <f>'AY 2019'!E111</f>
        <v>82.204861111111114</v>
      </c>
      <c r="J5" s="10">
        <f>'AY 2019'!E112</f>
        <v>18.559994063297278</v>
      </c>
    </row>
  </sheetData>
  <mergeCells count="6">
    <mergeCell ref="A1:A2"/>
    <mergeCell ref="C1:D1"/>
    <mergeCell ref="E1:F1"/>
    <mergeCell ref="G1:H1"/>
    <mergeCell ref="I1:J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AY 2017</vt:lpstr>
      <vt:lpstr>AY 2018</vt:lpstr>
      <vt:lpstr>AY 2019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2019-06-25T16:03:13Z</dcterms:modified>
</cp:coreProperties>
</file>